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60" yWindow="0" windowWidth="17680" windowHeight="12020"/>
  </bookViews>
  <sheets>
    <sheet name="BDTotal2" sheetId="1" r:id="rId1"/>
    <sheet name="ID Estaciones" sheetId="3" r:id="rId2"/>
    <sheet name="BDPromAcceso" sheetId="4" r:id="rId3"/>
  </sheets>
  <externalReferences>
    <externalReference r:id="rId4"/>
  </externalReferences>
  <definedNames>
    <definedName name="_xlnm._FilterDatabase" localSheetId="2" hidden="1">BDPromAcceso!$A$2:$BA$1559</definedName>
    <definedName name="_xlnm._FilterDatabase" localSheetId="0" hidden="1">BDTotal2!$A$1:$V$1</definedName>
    <definedName name="_xlnm._FilterDatabase" localSheetId="1" hidden="1">'ID Estaciones'!$A$1:$J$41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A3" i="1"/>
  <c r="C4" i="4"/>
  <c r="B4" i="4"/>
  <c r="B3" i="1"/>
  <c r="C3" i="1"/>
  <c r="D3" i="1"/>
  <c r="E3" i="1"/>
  <c r="A4" i="1"/>
  <c r="C5" i="4"/>
  <c r="B5" i="4"/>
  <c r="B4" i="1"/>
  <c r="C4" i="1"/>
  <c r="D4" i="1"/>
  <c r="E4" i="1"/>
  <c r="A5" i="1"/>
  <c r="C6" i="4"/>
  <c r="B6" i="4"/>
  <c r="B5" i="1"/>
  <c r="C5" i="1"/>
  <c r="D5" i="1"/>
  <c r="E5" i="1"/>
  <c r="A6" i="1"/>
  <c r="C7" i="4"/>
  <c r="B7" i="4"/>
  <c r="B6" i="1"/>
  <c r="C6" i="1"/>
  <c r="D6" i="1"/>
  <c r="E6" i="1"/>
  <c r="A7" i="1"/>
  <c r="C8" i="4"/>
  <c r="B8" i="4"/>
  <c r="B7" i="1"/>
  <c r="C7" i="1"/>
  <c r="D7" i="1"/>
  <c r="E7" i="1"/>
  <c r="A8" i="1"/>
  <c r="C9" i="4"/>
  <c r="B9" i="4"/>
  <c r="B8" i="1"/>
  <c r="C8" i="1"/>
  <c r="D8" i="1"/>
  <c r="E8" i="1"/>
  <c r="A9" i="1"/>
  <c r="C10" i="4"/>
  <c r="B10" i="4"/>
  <c r="B9" i="1"/>
  <c r="C9" i="1"/>
  <c r="D9" i="1"/>
  <c r="E9" i="1"/>
  <c r="A10" i="1"/>
  <c r="C11" i="4"/>
  <c r="B11" i="4"/>
  <c r="B10" i="1"/>
  <c r="C10" i="1"/>
  <c r="D10" i="1"/>
  <c r="E10" i="1"/>
  <c r="A11" i="1"/>
  <c r="C12" i="4"/>
  <c r="B12" i="4"/>
  <c r="B11" i="1"/>
  <c r="C11" i="1"/>
  <c r="D11" i="1"/>
  <c r="E11" i="1"/>
  <c r="A12" i="1"/>
  <c r="C13" i="4"/>
  <c r="B13" i="4"/>
  <c r="B12" i="1"/>
  <c r="C12" i="1"/>
  <c r="D12" i="1"/>
  <c r="E12" i="1"/>
  <c r="A13" i="1"/>
  <c r="C14" i="4"/>
  <c r="B14" i="4"/>
  <c r="B13" i="1"/>
  <c r="C13" i="1"/>
  <c r="D13" i="1"/>
  <c r="E13" i="1"/>
  <c r="A14" i="1"/>
  <c r="C15" i="4"/>
  <c r="B15" i="4"/>
  <c r="B14" i="1"/>
  <c r="C14" i="1"/>
  <c r="D14" i="1"/>
  <c r="E14" i="1"/>
  <c r="A15" i="1"/>
  <c r="C16" i="4"/>
  <c r="B16" i="4"/>
  <c r="B15" i="1"/>
  <c r="C15" i="1"/>
  <c r="D15" i="1"/>
  <c r="E15" i="1"/>
  <c r="A16" i="1"/>
  <c r="C17" i="4"/>
  <c r="B17" i="4"/>
  <c r="B16" i="1"/>
  <c r="C16" i="1"/>
  <c r="D16" i="1"/>
  <c r="E16" i="1"/>
  <c r="A17" i="1"/>
  <c r="C18" i="4"/>
  <c r="B18" i="4"/>
  <c r="B17" i="1"/>
  <c r="C17" i="1"/>
  <c r="D17" i="1"/>
  <c r="E17" i="1"/>
  <c r="A18" i="1"/>
  <c r="C19" i="4"/>
  <c r="B19" i="4"/>
  <c r="B18" i="1"/>
  <c r="C18" i="1"/>
  <c r="D18" i="1"/>
  <c r="E18" i="1"/>
  <c r="A19" i="1"/>
  <c r="C20" i="4"/>
  <c r="B20" i="4"/>
  <c r="B19" i="1"/>
  <c r="C19" i="1"/>
  <c r="D19" i="1"/>
  <c r="E19" i="1"/>
  <c r="A20" i="1"/>
  <c r="C21" i="4"/>
  <c r="B21" i="4"/>
  <c r="B20" i="1"/>
  <c r="C20" i="1"/>
  <c r="D20" i="1"/>
  <c r="E20" i="1"/>
  <c r="A21" i="1"/>
  <c r="C22" i="4"/>
  <c r="B22" i="4"/>
  <c r="B21" i="1"/>
  <c r="C21" i="1"/>
  <c r="D21" i="1"/>
  <c r="E21" i="1"/>
  <c r="A22" i="1"/>
  <c r="C23" i="4"/>
  <c r="B23" i="4"/>
  <c r="B22" i="1"/>
  <c r="C22" i="1"/>
  <c r="D22" i="1"/>
  <c r="E22" i="1"/>
  <c r="A23" i="1"/>
  <c r="C24" i="4"/>
  <c r="B24" i="4"/>
  <c r="B23" i="1"/>
  <c r="C23" i="1"/>
  <c r="D23" i="1"/>
  <c r="E23" i="1"/>
  <c r="A24" i="1"/>
  <c r="C25" i="4"/>
  <c r="B25" i="4"/>
  <c r="B24" i="1"/>
  <c r="C24" i="1"/>
  <c r="D24" i="1"/>
  <c r="E24" i="1"/>
  <c r="A25" i="1"/>
  <c r="C26" i="4"/>
  <c r="B26" i="4"/>
  <c r="B25" i="1"/>
  <c r="C25" i="1"/>
  <c r="D25" i="1"/>
  <c r="E25" i="1"/>
  <c r="A31" i="4"/>
  <c r="A30" i="4"/>
  <c r="A29" i="4"/>
  <c r="A28" i="4"/>
  <c r="A27" i="4"/>
  <c r="A26" i="1"/>
  <c r="C27" i="4"/>
  <c r="B27" i="4"/>
  <c r="B26" i="1"/>
  <c r="C26" i="1"/>
  <c r="D171" i="4"/>
  <c r="D1524" i="4"/>
  <c r="D27" i="4"/>
  <c r="D26" i="1"/>
  <c r="E171" i="4"/>
  <c r="E1524" i="4"/>
  <c r="E27" i="4"/>
  <c r="E26" i="1"/>
  <c r="A27" i="1"/>
  <c r="C28" i="4"/>
  <c r="B28" i="4"/>
  <c r="B27" i="1"/>
  <c r="C27" i="1"/>
  <c r="D172" i="4"/>
  <c r="D1525" i="4"/>
  <c r="D28" i="4"/>
  <c r="D27" i="1"/>
  <c r="E172" i="4"/>
  <c r="E1525" i="4"/>
  <c r="E28" i="4"/>
  <c r="E27" i="1"/>
  <c r="A28" i="1"/>
  <c r="C29" i="4"/>
  <c r="B29" i="4"/>
  <c r="B28" i="1"/>
  <c r="C28" i="1"/>
  <c r="D173" i="4"/>
  <c r="D1526" i="4"/>
  <c r="D29" i="4"/>
  <c r="D28" i="1"/>
  <c r="E173" i="4"/>
  <c r="E1526" i="4"/>
  <c r="E29" i="4"/>
  <c r="E28" i="1"/>
  <c r="A29" i="1"/>
  <c r="C30" i="4"/>
  <c r="B30" i="4"/>
  <c r="B29" i="1"/>
  <c r="C29" i="1"/>
  <c r="D174" i="4"/>
  <c r="D1527" i="4"/>
  <c r="D30" i="4"/>
  <c r="D29" i="1"/>
  <c r="E174" i="4"/>
  <c r="E1527" i="4"/>
  <c r="E30" i="4"/>
  <c r="E29" i="1"/>
  <c r="A30" i="1"/>
  <c r="C31" i="4"/>
  <c r="B31" i="4"/>
  <c r="B30" i="1"/>
  <c r="C30" i="1"/>
  <c r="D175" i="4"/>
  <c r="D1528" i="4"/>
  <c r="D31" i="4"/>
  <c r="D30" i="1"/>
  <c r="E175" i="4"/>
  <c r="E1528" i="4"/>
  <c r="E31" i="4"/>
  <c r="E30" i="1"/>
  <c r="A31" i="1"/>
  <c r="C32" i="4"/>
  <c r="B32" i="4"/>
  <c r="B31" i="1"/>
  <c r="C31" i="1"/>
  <c r="D31" i="1"/>
  <c r="E31" i="1"/>
  <c r="A32" i="1"/>
  <c r="C33" i="4"/>
  <c r="B33" i="4"/>
  <c r="B32" i="1"/>
  <c r="C32" i="1"/>
  <c r="D32" i="1"/>
  <c r="E32" i="1"/>
  <c r="A33" i="1"/>
  <c r="C34" i="4"/>
  <c r="B34" i="4"/>
  <c r="B33" i="1"/>
  <c r="C33" i="1"/>
  <c r="D33" i="1"/>
  <c r="E33" i="1"/>
  <c r="A34" i="1"/>
  <c r="C35" i="4"/>
  <c r="B35" i="4"/>
  <c r="B34" i="1"/>
  <c r="C34" i="1"/>
  <c r="D34" i="1"/>
  <c r="E34" i="1"/>
  <c r="A35" i="1"/>
  <c r="C36" i="4"/>
  <c r="B36" i="4"/>
  <c r="B35" i="1"/>
  <c r="C35" i="1"/>
  <c r="D35" i="1"/>
  <c r="E35" i="1"/>
  <c r="A36" i="1"/>
  <c r="C37" i="4"/>
  <c r="B37" i="4"/>
  <c r="B36" i="1"/>
  <c r="C36" i="1"/>
  <c r="D36" i="1"/>
  <c r="E36" i="1"/>
  <c r="A37" i="1"/>
  <c r="C38" i="4"/>
  <c r="B38" i="4"/>
  <c r="B37" i="1"/>
  <c r="C37" i="1"/>
  <c r="D37" i="1"/>
  <c r="E37" i="1"/>
  <c r="A38" i="1"/>
  <c r="C39" i="4"/>
  <c r="B39" i="4"/>
  <c r="B38" i="1"/>
  <c r="C38" i="1"/>
  <c r="D38" i="1"/>
  <c r="E38" i="1"/>
  <c r="A39" i="1"/>
  <c r="C40" i="4"/>
  <c r="B40" i="4"/>
  <c r="B39" i="1"/>
  <c r="C39" i="1"/>
  <c r="D39" i="1"/>
  <c r="E39" i="1"/>
  <c r="A40" i="1"/>
  <c r="C41" i="4"/>
  <c r="B41" i="4"/>
  <c r="B40" i="1"/>
  <c r="C40" i="1"/>
  <c r="D40" i="1"/>
  <c r="E40" i="1"/>
  <c r="A41" i="1"/>
  <c r="C42" i="4"/>
  <c r="B42" i="4"/>
  <c r="B41" i="1"/>
  <c r="C41" i="1"/>
  <c r="D41" i="1"/>
  <c r="E41" i="1"/>
  <c r="A42" i="1"/>
  <c r="C43" i="4"/>
  <c r="B43" i="4"/>
  <c r="B42" i="1"/>
  <c r="C42" i="1"/>
  <c r="D42" i="1"/>
  <c r="E42" i="1"/>
  <c r="A43" i="1"/>
  <c r="C44" i="4"/>
  <c r="B44" i="4"/>
  <c r="B43" i="1"/>
  <c r="C43" i="1"/>
  <c r="D43" i="1"/>
  <c r="E43" i="1"/>
  <c r="A44" i="1"/>
  <c r="C45" i="4"/>
  <c r="B45" i="4"/>
  <c r="B44" i="1"/>
  <c r="C44" i="1"/>
  <c r="D44" i="1"/>
  <c r="E44" i="1"/>
  <c r="A45" i="1"/>
  <c r="C46" i="4"/>
  <c r="B46" i="4"/>
  <c r="B45" i="1"/>
  <c r="C45" i="1"/>
  <c r="D45" i="1"/>
  <c r="E45" i="1"/>
  <c r="A46" i="1"/>
  <c r="C47" i="4"/>
  <c r="B47" i="4"/>
  <c r="B46" i="1"/>
  <c r="C46" i="1"/>
  <c r="D46" i="1"/>
  <c r="E46" i="1"/>
  <c r="A47" i="1"/>
  <c r="C48" i="4"/>
  <c r="B48" i="4"/>
  <c r="B47" i="1"/>
  <c r="C47" i="1"/>
  <c r="D47" i="1"/>
  <c r="E47" i="1"/>
  <c r="A48" i="1"/>
  <c r="C49" i="4"/>
  <c r="B49" i="4"/>
  <c r="B48" i="1"/>
  <c r="C48" i="1"/>
  <c r="D48" i="1"/>
  <c r="E48" i="1"/>
  <c r="A50" i="4"/>
  <c r="A49" i="1"/>
  <c r="C50" i="4"/>
  <c r="B50" i="4"/>
  <c r="B49" i="1"/>
  <c r="C49" i="1"/>
  <c r="D194" i="4"/>
  <c r="D1541" i="4"/>
  <c r="D50" i="4"/>
  <c r="D49" i="1"/>
  <c r="E194" i="4"/>
  <c r="E1541" i="4"/>
  <c r="E50" i="4"/>
  <c r="E49" i="1"/>
  <c r="A55" i="4"/>
  <c r="A54" i="4"/>
  <c r="A53" i="4"/>
  <c r="A52" i="4"/>
  <c r="A51" i="4"/>
  <c r="A50" i="1"/>
  <c r="C51" i="4"/>
  <c r="B51" i="4"/>
  <c r="B50" i="1"/>
  <c r="C50" i="1"/>
  <c r="D459" i="4"/>
  <c r="D219" i="4"/>
  <c r="D51" i="4"/>
  <c r="D50" i="1"/>
  <c r="E459" i="4"/>
  <c r="E219" i="4"/>
  <c r="E51" i="4"/>
  <c r="E50" i="1"/>
  <c r="A51" i="1"/>
  <c r="C52" i="4"/>
  <c r="B52" i="4"/>
  <c r="B51" i="1"/>
  <c r="C51" i="1"/>
  <c r="D460" i="4"/>
  <c r="D220" i="4"/>
  <c r="D52" i="4"/>
  <c r="D51" i="1"/>
  <c r="E460" i="4"/>
  <c r="E220" i="4"/>
  <c r="E52" i="4"/>
  <c r="E51" i="1"/>
  <c r="A52" i="1"/>
  <c r="C53" i="4"/>
  <c r="B53" i="4"/>
  <c r="B52" i="1"/>
  <c r="C52" i="1"/>
  <c r="D461" i="4"/>
  <c r="D221" i="4"/>
  <c r="D53" i="4"/>
  <c r="D52" i="1"/>
  <c r="E461" i="4"/>
  <c r="E221" i="4"/>
  <c r="E53" i="4"/>
  <c r="E52" i="1"/>
  <c r="A53" i="1"/>
  <c r="C54" i="4"/>
  <c r="B54" i="4"/>
  <c r="B53" i="1"/>
  <c r="C53" i="1"/>
  <c r="D462" i="4"/>
  <c r="D222" i="4"/>
  <c r="D54" i="4"/>
  <c r="D53" i="1"/>
  <c r="E462" i="4"/>
  <c r="E222" i="4"/>
  <c r="E54" i="4"/>
  <c r="E53" i="1"/>
  <c r="A54" i="1"/>
  <c r="C55" i="4"/>
  <c r="B55" i="4"/>
  <c r="B54" i="1"/>
  <c r="C54" i="1"/>
  <c r="D463" i="4"/>
  <c r="D223" i="4"/>
  <c r="D55" i="4"/>
  <c r="D54" i="1"/>
  <c r="E463" i="4"/>
  <c r="E223" i="4"/>
  <c r="E55" i="4"/>
  <c r="E54" i="1"/>
  <c r="A55" i="1"/>
  <c r="C56" i="4"/>
  <c r="B56" i="4"/>
  <c r="B55" i="1"/>
  <c r="C55" i="1"/>
  <c r="D55" i="1"/>
  <c r="E55" i="1"/>
  <c r="A56" i="1"/>
  <c r="C57" i="4"/>
  <c r="B57" i="4"/>
  <c r="B56" i="1"/>
  <c r="C56" i="1"/>
  <c r="D56" i="1"/>
  <c r="E56" i="1"/>
  <c r="A57" i="1"/>
  <c r="C58" i="4"/>
  <c r="B58" i="4"/>
  <c r="B57" i="1"/>
  <c r="C57" i="1"/>
  <c r="D57" i="1"/>
  <c r="E57" i="1"/>
  <c r="A58" i="1"/>
  <c r="C59" i="4"/>
  <c r="B59" i="4"/>
  <c r="B58" i="1"/>
  <c r="C58" i="1"/>
  <c r="D58" i="1"/>
  <c r="E58" i="1"/>
  <c r="A59" i="1"/>
  <c r="C60" i="4"/>
  <c r="B60" i="4"/>
  <c r="B59" i="1"/>
  <c r="C59" i="1"/>
  <c r="D59" i="1"/>
  <c r="E59" i="1"/>
  <c r="A60" i="1"/>
  <c r="C61" i="4"/>
  <c r="B61" i="4"/>
  <c r="B60" i="1"/>
  <c r="C60" i="1"/>
  <c r="D60" i="1"/>
  <c r="E60" i="1"/>
  <c r="A61" i="1"/>
  <c r="C62" i="4"/>
  <c r="B62" i="4"/>
  <c r="B61" i="1"/>
  <c r="C61" i="1"/>
  <c r="D61" i="1"/>
  <c r="E61" i="1"/>
  <c r="A62" i="1"/>
  <c r="C63" i="4"/>
  <c r="B63" i="4"/>
  <c r="B62" i="1"/>
  <c r="C62" i="1"/>
  <c r="D62" i="1"/>
  <c r="E62" i="1"/>
  <c r="A63" i="1"/>
  <c r="C64" i="4"/>
  <c r="B64" i="4"/>
  <c r="B63" i="1"/>
  <c r="C63" i="1"/>
  <c r="D63" i="1"/>
  <c r="E63" i="1"/>
  <c r="A64" i="1"/>
  <c r="C65" i="4"/>
  <c r="B65" i="4"/>
  <c r="B64" i="1"/>
  <c r="C64" i="1"/>
  <c r="D64" i="1"/>
  <c r="E64" i="1"/>
  <c r="A65" i="1"/>
  <c r="C66" i="4"/>
  <c r="B66" i="4"/>
  <c r="B65" i="1"/>
  <c r="C65" i="1"/>
  <c r="D65" i="1"/>
  <c r="E65" i="1"/>
  <c r="A66" i="1"/>
  <c r="C67" i="4"/>
  <c r="B67" i="4"/>
  <c r="B66" i="1"/>
  <c r="C66" i="1"/>
  <c r="D66" i="1"/>
  <c r="E66" i="1"/>
  <c r="A67" i="1"/>
  <c r="C68" i="4"/>
  <c r="B68" i="4"/>
  <c r="B67" i="1"/>
  <c r="C67" i="1"/>
  <c r="D67" i="1"/>
  <c r="E67" i="1"/>
  <c r="A68" i="1"/>
  <c r="C69" i="4"/>
  <c r="B69" i="4"/>
  <c r="B68" i="1"/>
  <c r="C68" i="1"/>
  <c r="D68" i="1"/>
  <c r="E68" i="1"/>
  <c r="A69" i="1"/>
  <c r="C70" i="4"/>
  <c r="B70" i="4"/>
  <c r="B69" i="1"/>
  <c r="C69" i="1"/>
  <c r="D69" i="1"/>
  <c r="E69" i="1"/>
  <c r="A70" i="1"/>
  <c r="C71" i="4"/>
  <c r="B71" i="4"/>
  <c r="B70" i="1"/>
  <c r="C70" i="1"/>
  <c r="D70" i="1"/>
  <c r="E70" i="1"/>
  <c r="A71" i="1"/>
  <c r="C72" i="4"/>
  <c r="B72" i="4"/>
  <c r="B71" i="1"/>
  <c r="C71" i="1"/>
  <c r="D71" i="1"/>
  <c r="E71" i="1"/>
  <c r="A72" i="1"/>
  <c r="C73" i="4"/>
  <c r="B73" i="4"/>
  <c r="B72" i="1"/>
  <c r="C72" i="1"/>
  <c r="D72" i="1"/>
  <c r="E72" i="1"/>
  <c r="A74" i="4"/>
  <c r="A73" i="1"/>
  <c r="C74" i="4"/>
  <c r="B74" i="4"/>
  <c r="B73" i="1"/>
  <c r="C73" i="1"/>
  <c r="D482" i="4"/>
  <c r="D242" i="4"/>
  <c r="D74" i="4"/>
  <c r="D73" i="1"/>
  <c r="E482" i="4"/>
  <c r="E242" i="4"/>
  <c r="E74" i="4"/>
  <c r="E73" i="1"/>
  <c r="A79" i="4"/>
  <c r="A78" i="4"/>
  <c r="A77" i="4"/>
  <c r="A76" i="4"/>
  <c r="A75" i="4"/>
  <c r="A74" i="1"/>
  <c r="C75" i="4"/>
  <c r="B75" i="4"/>
  <c r="B74" i="1"/>
  <c r="C74" i="1"/>
  <c r="D75" i="4"/>
  <c r="D74" i="1"/>
  <c r="E75" i="4"/>
  <c r="E74" i="1"/>
  <c r="A75" i="1"/>
  <c r="C76" i="4"/>
  <c r="B76" i="4"/>
  <c r="B75" i="1"/>
  <c r="C75" i="1"/>
  <c r="D76" i="4"/>
  <c r="D75" i="1"/>
  <c r="E76" i="4"/>
  <c r="E75" i="1"/>
  <c r="A76" i="1"/>
  <c r="C77" i="4"/>
  <c r="B77" i="4"/>
  <c r="B76" i="1"/>
  <c r="C76" i="1"/>
  <c r="D77" i="4"/>
  <c r="D76" i="1"/>
  <c r="E77" i="4"/>
  <c r="E76" i="1"/>
  <c r="A77" i="1"/>
  <c r="C78" i="4"/>
  <c r="B78" i="4"/>
  <c r="B77" i="1"/>
  <c r="C77" i="1"/>
  <c r="D78" i="4"/>
  <c r="D77" i="1"/>
  <c r="E78" i="4"/>
  <c r="E77" i="1"/>
  <c r="A78" i="1"/>
  <c r="C79" i="4"/>
  <c r="B79" i="4"/>
  <c r="B78" i="1"/>
  <c r="C78" i="1"/>
  <c r="D79" i="4"/>
  <c r="D78" i="1"/>
  <c r="E79" i="4"/>
  <c r="E78" i="1"/>
  <c r="A79" i="1"/>
  <c r="C80" i="4"/>
  <c r="B80" i="4"/>
  <c r="B79" i="1"/>
  <c r="C79" i="1"/>
  <c r="D79" i="1"/>
  <c r="E79" i="1"/>
  <c r="A80" i="1"/>
  <c r="C81" i="4"/>
  <c r="B81" i="4"/>
  <c r="B80" i="1"/>
  <c r="C80" i="1"/>
  <c r="D80" i="1"/>
  <c r="E80" i="1"/>
  <c r="A81" i="1"/>
  <c r="C82" i="4"/>
  <c r="B82" i="4"/>
  <c r="B81" i="1"/>
  <c r="C81" i="1"/>
  <c r="D81" i="1"/>
  <c r="E81" i="1"/>
  <c r="A82" i="1"/>
  <c r="C83" i="4"/>
  <c r="B83" i="4"/>
  <c r="B82" i="1"/>
  <c r="C82" i="1"/>
  <c r="D82" i="1"/>
  <c r="E82" i="1"/>
  <c r="A83" i="1"/>
  <c r="C84" i="4"/>
  <c r="B84" i="4"/>
  <c r="B83" i="1"/>
  <c r="C83" i="1"/>
  <c r="D83" i="1"/>
  <c r="E83" i="1"/>
  <c r="A84" i="1"/>
  <c r="C85" i="4"/>
  <c r="B85" i="4"/>
  <c r="B84" i="1"/>
  <c r="C84" i="1"/>
  <c r="D84" i="1"/>
  <c r="E84" i="1"/>
  <c r="A85" i="1"/>
  <c r="C86" i="4"/>
  <c r="B86" i="4"/>
  <c r="B85" i="1"/>
  <c r="C85" i="1"/>
  <c r="D85" i="1"/>
  <c r="E85" i="1"/>
  <c r="A86" i="1"/>
  <c r="C87" i="4"/>
  <c r="B87" i="4"/>
  <c r="B86" i="1"/>
  <c r="C86" i="1"/>
  <c r="D86" i="1"/>
  <c r="E86" i="1"/>
  <c r="A87" i="1"/>
  <c r="C88" i="4"/>
  <c r="B88" i="4"/>
  <c r="B87" i="1"/>
  <c r="C87" i="1"/>
  <c r="D87" i="1"/>
  <c r="E87" i="1"/>
  <c r="A88" i="1"/>
  <c r="C89" i="4"/>
  <c r="B89" i="4"/>
  <c r="B88" i="1"/>
  <c r="C88" i="1"/>
  <c r="D88" i="1"/>
  <c r="E88" i="1"/>
  <c r="A89" i="1"/>
  <c r="C90" i="4"/>
  <c r="B90" i="4"/>
  <c r="B89" i="1"/>
  <c r="C89" i="1"/>
  <c r="D89" i="1"/>
  <c r="E89" i="1"/>
  <c r="A90" i="1"/>
  <c r="C91" i="4"/>
  <c r="B91" i="4"/>
  <c r="B90" i="1"/>
  <c r="C90" i="1"/>
  <c r="D90" i="1"/>
  <c r="E90" i="1"/>
  <c r="A91" i="1"/>
  <c r="C92" i="4"/>
  <c r="B92" i="4"/>
  <c r="B91" i="1"/>
  <c r="C91" i="1"/>
  <c r="D91" i="1"/>
  <c r="E91" i="1"/>
  <c r="A92" i="1"/>
  <c r="C93" i="4"/>
  <c r="B93" i="4"/>
  <c r="B92" i="1"/>
  <c r="C92" i="1"/>
  <c r="D92" i="1"/>
  <c r="E92" i="1"/>
  <c r="A93" i="1"/>
  <c r="C94" i="4"/>
  <c r="B94" i="4"/>
  <c r="B93" i="1"/>
  <c r="C93" i="1"/>
  <c r="D93" i="1"/>
  <c r="E93" i="1"/>
  <c r="A94" i="1"/>
  <c r="C95" i="4"/>
  <c r="B95" i="4"/>
  <c r="B94" i="1"/>
  <c r="C94" i="1"/>
  <c r="D94" i="1"/>
  <c r="E94" i="1"/>
  <c r="A95" i="1"/>
  <c r="C96" i="4"/>
  <c r="B96" i="4"/>
  <c r="B95" i="1"/>
  <c r="C95" i="1"/>
  <c r="D95" i="1"/>
  <c r="E95" i="1"/>
  <c r="A96" i="1"/>
  <c r="C97" i="4"/>
  <c r="B97" i="4"/>
  <c r="B96" i="1"/>
  <c r="C96" i="1"/>
  <c r="D96" i="1"/>
  <c r="E96" i="1"/>
  <c r="A98" i="4"/>
  <c r="A97" i="1"/>
  <c r="C98" i="4"/>
  <c r="B98" i="4"/>
  <c r="B97" i="1"/>
  <c r="C97" i="1"/>
  <c r="D98" i="4"/>
  <c r="D97" i="1"/>
  <c r="E98" i="4"/>
  <c r="E97" i="1"/>
  <c r="A98" i="1"/>
  <c r="C99" i="4"/>
  <c r="B99" i="4"/>
  <c r="B98" i="1"/>
  <c r="C98" i="1"/>
  <c r="D98" i="1"/>
  <c r="E98" i="1"/>
  <c r="A99" i="1"/>
  <c r="C100" i="4"/>
  <c r="B100" i="4"/>
  <c r="B99" i="1"/>
  <c r="C99" i="1"/>
  <c r="D99" i="1"/>
  <c r="E99" i="1"/>
  <c r="A100" i="1"/>
  <c r="C101" i="4"/>
  <c r="B101" i="4"/>
  <c r="B100" i="1"/>
  <c r="C100" i="1"/>
  <c r="D100" i="1"/>
  <c r="E100" i="1"/>
  <c r="A101" i="1"/>
  <c r="C102" i="4"/>
  <c r="B102" i="4"/>
  <c r="B101" i="1"/>
  <c r="C101" i="1"/>
  <c r="D101" i="1"/>
  <c r="E101" i="1"/>
  <c r="A102" i="1"/>
  <c r="C103" i="4"/>
  <c r="B103" i="4"/>
  <c r="B102" i="1"/>
  <c r="C102" i="1"/>
  <c r="D102" i="1"/>
  <c r="E102" i="1"/>
  <c r="A103" i="1"/>
  <c r="C104" i="4"/>
  <c r="B104" i="4"/>
  <c r="B103" i="1"/>
  <c r="C103" i="1"/>
  <c r="D103" i="1"/>
  <c r="E103" i="1"/>
  <c r="A104" i="1"/>
  <c r="C105" i="4"/>
  <c r="B105" i="4"/>
  <c r="B104" i="1"/>
  <c r="C104" i="1"/>
  <c r="D104" i="1"/>
  <c r="E104" i="1"/>
  <c r="A105" i="1"/>
  <c r="C106" i="4"/>
  <c r="B106" i="4"/>
  <c r="B105" i="1"/>
  <c r="C105" i="1"/>
  <c r="D105" i="1"/>
  <c r="E105" i="1"/>
  <c r="A106" i="1"/>
  <c r="C107" i="4"/>
  <c r="B107" i="4"/>
  <c r="B106" i="1"/>
  <c r="C106" i="1"/>
  <c r="D106" i="1"/>
  <c r="E106" i="1"/>
  <c r="A107" i="1"/>
  <c r="C108" i="4"/>
  <c r="B108" i="4"/>
  <c r="B107" i="1"/>
  <c r="C107" i="1"/>
  <c r="D107" i="1"/>
  <c r="E107" i="1"/>
  <c r="A108" i="1"/>
  <c r="C109" i="4"/>
  <c r="B109" i="4"/>
  <c r="B108" i="1"/>
  <c r="C108" i="1"/>
  <c r="D108" i="1"/>
  <c r="E108" i="1"/>
  <c r="A109" i="1"/>
  <c r="C110" i="4"/>
  <c r="B110" i="4"/>
  <c r="B109" i="1"/>
  <c r="C109" i="1"/>
  <c r="D109" i="1"/>
  <c r="E109" i="1"/>
  <c r="A110" i="1"/>
  <c r="C111" i="4"/>
  <c r="B111" i="4"/>
  <c r="B110" i="1"/>
  <c r="C110" i="1"/>
  <c r="D110" i="1"/>
  <c r="E110" i="1"/>
  <c r="A111" i="1"/>
  <c r="C112" i="4"/>
  <c r="B112" i="4"/>
  <c r="B111" i="1"/>
  <c r="C111" i="1"/>
  <c r="D111" i="1"/>
  <c r="E111" i="1"/>
  <c r="A112" i="1"/>
  <c r="C113" i="4"/>
  <c r="B113" i="4"/>
  <c r="B112" i="1"/>
  <c r="C112" i="1"/>
  <c r="D112" i="1"/>
  <c r="E112" i="1"/>
  <c r="A113" i="1"/>
  <c r="C114" i="4"/>
  <c r="B114" i="4"/>
  <c r="B113" i="1"/>
  <c r="C113" i="1"/>
  <c r="D113" i="1"/>
  <c r="E113" i="1"/>
  <c r="A114" i="1"/>
  <c r="C115" i="4"/>
  <c r="B115" i="4"/>
  <c r="B114" i="1"/>
  <c r="C114" i="1"/>
  <c r="D114" i="1"/>
  <c r="E114" i="1"/>
  <c r="A115" i="1"/>
  <c r="C116" i="4"/>
  <c r="B116" i="4"/>
  <c r="B115" i="1"/>
  <c r="C115" i="1"/>
  <c r="D115" i="1"/>
  <c r="E115" i="1"/>
  <c r="A116" i="1"/>
  <c r="C117" i="4"/>
  <c r="B117" i="4"/>
  <c r="B116" i="1"/>
  <c r="C116" i="1"/>
  <c r="D116" i="1"/>
  <c r="E116" i="1"/>
  <c r="A117" i="1"/>
  <c r="C118" i="4"/>
  <c r="B118" i="4"/>
  <c r="B117" i="1"/>
  <c r="C117" i="1"/>
  <c r="D117" i="1"/>
  <c r="E117" i="1"/>
  <c r="A118" i="1"/>
  <c r="C119" i="4"/>
  <c r="B119" i="4"/>
  <c r="B118" i="1"/>
  <c r="C118" i="1"/>
  <c r="D118" i="1"/>
  <c r="E118" i="1"/>
  <c r="A119" i="1"/>
  <c r="C120" i="4"/>
  <c r="B120" i="4"/>
  <c r="B119" i="1"/>
  <c r="C119" i="1"/>
  <c r="D119" i="1"/>
  <c r="E119" i="1"/>
  <c r="A120" i="1"/>
  <c r="C121" i="4"/>
  <c r="B121" i="4"/>
  <c r="B120" i="1"/>
  <c r="C120" i="1"/>
  <c r="D120" i="1"/>
  <c r="E120" i="1"/>
  <c r="A121" i="1"/>
  <c r="C122" i="4"/>
  <c r="B122" i="4"/>
  <c r="B121" i="1"/>
  <c r="C121" i="1"/>
  <c r="D121" i="1"/>
  <c r="E121" i="1"/>
  <c r="A127" i="4"/>
  <c r="A126" i="4"/>
  <c r="A125" i="4"/>
  <c r="A124" i="4"/>
  <c r="A123" i="4"/>
  <c r="A122" i="1"/>
  <c r="C123" i="4"/>
  <c r="B123" i="4"/>
  <c r="B122" i="1"/>
  <c r="C122" i="1"/>
  <c r="D123" i="4"/>
  <c r="D122" i="1"/>
  <c r="E123" i="4"/>
  <c r="E122" i="1"/>
  <c r="A123" i="1"/>
  <c r="C124" i="4"/>
  <c r="B124" i="4"/>
  <c r="B123" i="1"/>
  <c r="C123" i="1"/>
  <c r="D124" i="4"/>
  <c r="D123" i="1"/>
  <c r="E124" i="4"/>
  <c r="E123" i="1"/>
  <c r="A124" i="1"/>
  <c r="C125" i="4"/>
  <c r="B125" i="4"/>
  <c r="B124" i="1"/>
  <c r="C124" i="1"/>
  <c r="D125" i="4"/>
  <c r="D124" i="1"/>
  <c r="E125" i="4"/>
  <c r="E124" i="1"/>
  <c r="A125" i="1"/>
  <c r="C126" i="4"/>
  <c r="B126" i="4"/>
  <c r="B125" i="1"/>
  <c r="C125" i="1"/>
  <c r="D126" i="4"/>
  <c r="D125" i="1"/>
  <c r="E126" i="4"/>
  <c r="E125" i="1"/>
  <c r="A126" i="1"/>
  <c r="C127" i="4"/>
  <c r="B127" i="4"/>
  <c r="B126" i="1"/>
  <c r="C126" i="1"/>
  <c r="D127" i="4"/>
  <c r="D126" i="1"/>
  <c r="E127" i="4"/>
  <c r="E126" i="1"/>
  <c r="A127" i="1"/>
  <c r="C128" i="4"/>
  <c r="B128" i="4"/>
  <c r="B127" i="1"/>
  <c r="C127" i="1"/>
  <c r="D127" i="1"/>
  <c r="E127" i="1"/>
  <c r="A128" i="1"/>
  <c r="C129" i="4"/>
  <c r="B129" i="4"/>
  <c r="B128" i="1"/>
  <c r="C128" i="1"/>
  <c r="D128" i="1"/>
  <c r="E128" i="1"/>
  <c r="A129" i="1"/>
  <c r="C130" i="4"/>
  <c r="B130" i="4"/>
  <c r="B129" i="1"/>
  <c r="C129" i="1"/>
  <c r="D129" i="1"/>
  <c r="E129" i="1"/>
  <c r="A130" i="1"/>
  <c r="C131" i="4"/>
  <c r="B131" i="4"/>
  <c r="B130" i="1"/>
  <c r="C130" i="1"/>
  <c r="D130" i="1"/>
  <c r="E130" i="1"/>
  <c r="A131" i="1"/>
  <c r="C132" i="4"/>
  <c r="B132" i="4"/>
  <c r="B131" i="1"/>
  <c r="C131" i="1"/>
  <c r="D131" i="1"/>
  <c r="E131" i="1"/>
  <c r="A132" i="1"/>
  <c r="C133" i="4"/>
  <c r="B133" i="4"/>
  <c r="B132" i="1"/>
  <c r="C132" i="1"/>
  <c r="D132" i="1"/>
  <c r="E132" i="1"/>
  <c r="A133" i="1"/>
  <c r="C134" i="4"/>
  <c r="B134" i="4"/>
  <c r="B133" i="1"/>
  <c r="C133" i="1"/>
  <c r="D133" i="1"/>
  <c r="E133" i="1"/>
  <c r="A134" i="1"/>
  <c r="C135" i="4"/>
  <c r="B135" i="4"/>
  <c r="B134" i="1"/>
  <c r="C134" i="1"/>
  <c r="D134" i="1"/>
  <c r="E134" i="1"/>
  <c r="A135" i="1"/>
  <c r="C136" i="4"/>
  <c r="B136" i="4"/>
  <c r="B135" i="1"/>
  <c r="C135" i="1"/>
  <c r="D135" i="1"/>
  <c r="E135" i="1"/>
  <c r="A136" i="1"/>
  <c r="C137" i="4"/>
  <c r="B137" i="4"/>
  <c r="B136" i="1"/>
  <c r="C136" i="1"/>
  <c r="D136" i="1"/>
  <c r="E136" i="1"/>
  <c r="A137" i="1"/>
  <c r="C138" i="4"/>
  <c r="B138" i="4"/>
  <c r="B137" i="1"/>
  <c r="C137" i="1"/>
  <c r="D137" i="1"/>
  <c r="E137" i="1"/>
  <c r="A138" i="1"/>
  <c r="C139" i="4"/>
  <c r="B139" i="4"/>
  <c r="B138" i="1"/>
  <c r="C138" i="1"/>
  <c r="D138" i="1"/>
  <c r="E138" i="1"/>
  <c r="A139" i="1"/>
  <c r="C140" i="4"/>
  <c r="B140" i="4"/>
  <c r="B139" i="1"/>
  <c r="C139" i="1"/>
  <c r="D139" i="1"/>
  <c r="E139" i="1"/>
  <c r="A140" i="1"/>
  <c r="C141" i="4"/>
  <c r="B141" i="4"/>
  <c r="B140" i="1"/>
  <c r="C140" i="1"/>
  <c r="D140" i="1"/>
  <c r="E140" i="1"/>
  <c r="A141" i="1"/>
  <c r="C142" i="4"/>
  <c r="B142" i="4"/>
  <c r="B141" i="1"/>
  <c r="C141" i="1"/>
  <c r="D141" i="1"/>
  <c r="E141" i="1"/>
  <c r="A142" i="1"/>
  <c r="C143" i="4"/>
  <c r="B143" i="4"/>
  <c r="B142" i="1"/>
  <c r="C142" i="1"/>
  <c r="D142" i="1"/>
  <c r="E142" i="1"/>
  <c r="A143" i="1"/>
  <c r="C144" i="4"/>
  <c r="B144" i="4"/>
  <c r="B143" i="1"/>
  <c r="C143" i="1"/>
  <c r="D143" i="1"/>
  <c r="E143" i="1"/>
  <c r="A144" i="1"/>
  <c r="C145" i="4"/>
  <c r="B145" i="4"/>
  <c r="B144" i="1"/>
  <c r="C144" i="1"/>
  <c r="D144" i="1"/>
  <c r="E144" i="1"/>
  <c r="A146" i="4"/>
  <c r="A145" i="1"/>
  <c r="C146" i="4"/>
  <c r="B146" i="4"/>
  <c r="B145" i="1"/>
  <c r="C145" i="1"/>
  <c r="D146" i="4"/>
  <c r="D145" i="1"/>
  <c r="E146" i="4"/>
  <c r="E145" i="1"/>
  <c r="A147" i="4"/>
  <c r="A146" i="1"/>
  <c r="C147" i="4"/>
  <c r="B147" i="4"/>
  <c r="B146" i="1"/>
  <c r="C146" i="1"/>
  <c r="D315" i="4"/>
  <c r="D147" i="4"/>
  <c r="D146" i="1"/>
  <c r="E315" i="4"/>
  <c r="E147" i="4"/>
  <c r="E146" i="1"/>
  <c r="A148" i="4"/>
  <c r="A147" i="1"/>
  <c r="C148" i="4"/>
  <c r="B148" i="4"/>
  <c r="B147" i="1"/>
  <c r="C147" i="1"/>
  <c r="D316" i="4"/>
  <c r="D148" i="4"/>
  <c r="D147" i="1"/>
  <c r="E316" i="4"/>
  <c r="E148" i="4"/>
  <c r="E147" i="1"/>
  <c r="A149" i="4"/>
  <c r="A148" i="1"/>
  <c r="C149" i="4"/>
  <c r="B149" i="4"/>
  <c r="B148" i="1"/>
  <c r="C148" i="1"/>
  <c r="D317" i="4"/>
  <c r="D149" i="4"/>
  <c r="D148" i="1"/>
  <c r="E317" i="4"/>
  <c r="E149" i="4"/>
  <c r="E148" i="1"/>
  <c r="A150" i="4"/>
  <c r="A149" i="1"/>
  <c r="C150" i="4"/>
  <c r="B150" i="4"/>
  <c r="B149" i="1"/>
  <c r="C149" i="1"/>
  <c r="D318" i="4"/>
  <c r="D150" i="4"/>
  <c r="D149" i="1"/>
  <c r="E318" i="4"/>
  <c r="E150" i="4"/>
  <c r="E149" i="1"/>
  <c r="A151" i="4"/>
  <c r="A150" i="1"/>
  <c r="C151" i="4"/>
  <c r="B151" i="4"/>
  <c r="B150" i="1"/>
  <c r="C150" i="1"/>
  <c r="D319" i="4"/>
  <c r="D151" i="4"/>
  <c r="D150" i="1"/>
  <c r="E319" i="4"/>
  <c r="E151" i="4"/>
  <c r="E150" i="1"/>
  <c r="A151" i="1"/>
  <c r="C152" i="4"/>
  <c r="B152" i="4"/>
  <c r="B151" i="1"/>
  <c r="C151" i="1"/>
  <c r="D151" i="1"/>
  <c r="E151" i="1"/>
  <c r="A152" i="1"/>
  <c r="C153" i="4"/>
  <c r="B153" i="4"/>
  <c r="B152" i="1"/>
  <c r="C152" i="1"/>
  <c r="D152" i="1"/>
  <c r="E152" i="1"/>
  <c r="A153" i="1"/>
  <c r="C154" i="4"/>
  <c r="B154" i="4"/>
  <c r="B153" i="1"/>
  <c r="C153" i="1"/>
  <c r="D153" i="1"/>
  <c r="E153" i="1"/>
  <c r="A154" i="1"/>
  <c r="C155" i="4"/>
  <c r="B155" i="4"/>
  <c r="B154" i="1"/>
  <c r="C154" i="1"/>
  <c r="D154" i="1"/>
  <c r="E154" i="1"/>
  <c r="A155" i="1"/>
  <c r="C156" i="4"/>
  <c r="B156" i="4"/>
  <c r="B155" i="1"/>
  <c r="C155" i="1"/>
  <c r="D155" i="1"/>
  <c r="E155" i="1"/>
  <c r="A156" i="1"/>
  <c r="C157" i="4"/>
  <c r="B157" i="4"/>
  <c r="B156" i="1"/>
  <c r="C156" i="1"/>
  <c r="D156" i="1"/>
  <c r="E156" i="1"/>
  <c r="A157" i="1"/>
  <c r="C158" i="4"/>
  <c r="B158" i="4"/>
  <c r="B157" i="1"/>
  <c r="C157" i="1"/>
  <c r="D157" i="1"/>
  <c r="E157" i="1"/>
  <c r="A158" i="1"/>
  <c r="C159" i="4"/>
  <c r="B159" i="4"/>
  <c r="B158" i="1"/>
  <c r="C158" i="1"/>
  <c r="D158" i="1"/>
  <c r="E158" i="1"/>
  <c r="A159" i="1"/>
  <c r="C160" i="4"/>
  <c r="B160" i="4"/>
  <c r="B159" i="1"/>
  <c r="C159" i="1"/>
  <c r="D159" i="1"/>
  <c r="E159" i="1"/>
  <c r="A160" i="1"/>
  <c r="C161" i="4"/>
  <c r="B161" i="4"/>
  <c r="B160" i="1"/>
  <c r="C160" i="1"/>
  <c r="D160" i="1"/>
  <c r="E160" i="1"/>
  <c r="A161" i="1"/>
  <c r="C162" i="4"/>
  <c r="B162" i="4"/>
  <c r="B161" i="1"/>
  <c r="C161" i="1"/>
  <c r="D161" i="1"/>
  <c r="E161" i="1"/>
  <c r="A162" i="1"/>
  <c r="C163" i="4"/>
  <c r="B163" i="4"/>
  <c r="B162" i="1"/>
  <c r="C162" i="1"/>
  <c r="D162" i="1"/>
  <c r="E162" i="1"/>
  <c r="A163" i="1"/>
  <c r="C164" i="4"/>
  <c r="B164" i="4"/>
  <c r="B163" i="1"/>
  <c r="C163" i="1"/>
  <c r="D163" i="1"/>
  <c r="E163" i="1"/>
  <c r="A164" i="1"/>
  <c r="C165" i="4"/>
  <c r="B165" i="4"/>
  <c r="B164" i="1"/>
  <c r="C164" i="1"/>
  <c r="D164" i="1"/>
  <c r="E164" i="1"/>
  <c r="A165" i="1"/>
  <c r="C166" i="4"/>
  <c r="B166" i="4"/>
  <c r="B165" i="1"/>
  <c r="C165" i="1"/>
  <c r="D165" i="1"/>
  <c r="E165" i="1"/>
  <c r="A166" i="1"/>
  <c r="C167" i="4"/>
  <c r="B167" i="4"/>
  <c r="B166" i="1"/>
  <c r="C166" i="1"/>
  <c r="D166" i="1"/>
  <c r="E166" i="1"/>
  <c r="A167" i="1"/>
  <c r="C168" i="4"/>
  <c r="B168" i="4"/>
  <c r="B167" i="1"/>
  <c r="C167" i="1"/>
  <c r="D167" i="1"/>
  <c r="E167" i="1"/>
  <c r="A168" i="1"/>
  <c r="C169" i="4"/>
  <c r="B169" i="4"/>
  <c r="B168" i="1"/>
  <c r="C168" i="1"/>
  <c r="D168" i="1"/>
  <c r="E168" i="1"/>
  <c r="A170" i="4"/>
  <c r="A169" i="1"/>
  <c r="C170" i="4"/>
  <c r="B170" i="4"/>
  <c r="B169" i="1"/>
  <c r="C169" i="1"/>
  <c r="D338" i="4"/>
  <c r="D170" i="4"/>
  <c r="D169" i="1"/>
  <c r="E338" i="4"/>
  <c r="E170" i="4"/>
  <c r="E169" i="1"/>
  <c r="A170" i="1"/>
  <c r="C171" i="4"/>
  <c r="B171" i="4"/>
  <c r="B170" i="1"/>
  <c r="C170" i="1"/>
  <c r="D170" i="1"/>
  <c r="E170" i="1"/>
  <c r="A171" i="1"/>
  <c r="C172" i="4"/>
  <c r="B172" i="4"/>
  <c r="B171" i="1"/>
  <c r="C171" i="1"/>
  <c r="D171" i="1"/>
  <c r="E171" i="1"/>
  <c r="A172" i="1"/>
  <c r="C173" i="4"/>
  <c r="B173" i="4"/>
  <c r="B172" i="1"/>
  <c r="C172" i="1"/>
  <c r="D172" i="1"/>
  <c r="E172" i="1"/>
  <c r="A173" i="1"/>
  <c r="C174" i="4"/>
  <c r="B174" i="4"/>
  <c r="B173" i="1"/>
  <c r="C173" i="1"/>
  <c r="D173" i="1"/>
  <c r="E173" i="1"/>
  <c r="A174" i="1"/>
  <c r="C175" i="4"/>
  <c r="B175" i="4"/>
  <c r="B174" i="1"/>
  <c r="C174" i="1"/>
  <c r="D174" i="1"/>
  <c r="E174" i="1"/>
  <c r="A175" i="1"/>
  <c r="C176" i="4"/>
  <c r="B176" i="4"/>
  <c r="B175" i="1"/>
  <c r="C175" i="1"/>
  <c r="D175" i="1"/>
  <c r="E175" i="1"/>
  <c r="A176" i="1"/>
  <c r="C177" i="4"/>
  <c r="B177" i="4"/>
  <c r="B176" i="1"/>
  <c r="C176" i="1"/>
  <c r="D176" i="1"/>
  <c r="E176" i="1"/>
  <c r="A177" i="1"/>
  <c r="C178" i="4"/>
  <c r="B178" i="4"/>
  <c r="B177" i="1"/>
  <c r="C177" i="1"/>
  <c r="D177" i="1"/>
  <c r="E177" i="1"/>
  <c r="A178" i="1"/>
  <c r="C179" i="4"/>
  <c r="B179" i="4"/>
  <c r="B178" i="1"/>
  <c r="C178" i="1"/>
  <c r="D178" i="1"/>
  <c r="E178" i="1"/>
  <c r="A179" i="1"/>
  <c r="C180" i="4"/>
  <c r="B180" i="4"/>
  <c r="B179" i="1"/>
  <c r="C179" i="1"/>
  <c r="D179" i="1"/>
  <c r="E179" i="1"/>
  <c r="A180" i="1"/>
  <c r="C181" i="4"/>
  <c r="B181" i="4"/>
  <c r="B180" i="1"/>
  <c r="C180" i="1"/>
  <c r="D180" i="1"/>
  <c r="E180" i="1"/>
  <c r="A181" i="1"/>
  <c r="C182" i="4"/>
  <c r="B182" i="4"/>
  <c r="B181" i="1"/>
  <c r="C181" i="1"/>
  <c r="D181" i="1"/>
  <c r="E181" i="1"/>
  <c r="A182" i="1"/>
  <c r="C183" i="4"/>
  <c r="B183" i="4"/>
  <c r="B182" i="1"/>
  <c r="C182" i="1"/>
  <c r="D182" i="1"/>
  <c r="E182" i="1"/>
  <c r="A183" i="1"/>
  <c r="C184" i="4"/>
  <c r="B184" i="4"/>
  <c r="B183" i="1"/>
  <c r="C183" i="1"/>
  <c r="D183" i="1"/>
  <c r="E183" i="1"/>
  <c r="A184" i="1"/>
  <c r="C185" i="4"/>
  <c r="B185" i="4"/>
  <c r="B184" i="1"/>
  <c r="C184" i="1"/>
  <c r="D184" i="1"/>
  <c r="E184" i="1"/>
  <c r="A185" i="1"/>
  <c r="C186" i="4"/>
  <c r="B186" i="4"/>
  <c r="B185" i="1"/>
  <c r="C185" i="1"/>
  <c r="D185" i="1"/>
  <c r="E185" i="1"/>
  <c r="A186" i="1"/>
  <c r="C187" i="4"/>
  <c r="B187" i="4"/>
  <c r="B186" i="1"/>
  <c r="C186" i="1"/>
  <c r="D186" i="1"/>
  <c r="E186" i="1"/>
  <c r="A187" i="1"/>
  <c r="C188" i="4"/>
  <c r="B188" i="4"/>
  <c r="B187" i="1"/>
  <c r="C187" i="1"/>
  <c r="D187" i="1"/>
  <c r="E187" i="1"/>
  <c r="A188" i="1"/>
  <c r="C189" i="4"/>
  <c r="B189" i="4"/>
  <c r="B188" i="1"/>
  <c r="C188" i="1"/>
  <c r="D188" i="1"/>
  <c r="E188" i="1"/>
  <c r="A189" i="1"/>
  <c r="C190" i="4"/>
  <c r="B190" i="4"/>
  <c r="B189" i="1"/>
  <c r="C189" i="1"/>
  <c r="D189" i="1"/>
  <c r="E189" i="1"/>
  <c r="A190" i="1"/>
  <c r="C191" i="4"/>
  <c r="B191" i="4"/>
  <c r="B190" i="1"/>
  <c r="C190" i="1"/>
  <c r="D190" i="1"/>
  <c r="E190" i="1"/>
  <c r="A191" i="1"/>
  <c r="C192" i="4"/>
  <c r="B192" i="4"/>
  <c r="B191" i="1"/>
  <c r="C191" i="1"/>
  <c r="D191" i="1"/>
  <c r="E191" i="1"/>
  <c r="A192" i="1"/>
  <c r="C193" i="4"/>
  <c r="B193" i="4"/>
  <c r="B192" i="1"/>
  <c r="C192" i="1"/>
  <c r="D192" i="1"/>
  <c r="E192" i="1"/>
  <c r="A193" i="1"/>
  <c r="C194" i="4"/>
  <c r="B194" i="4"/>
  <c r="B193" i="1"/>
  <c r="C193" i="1"/>
  <c r="D193" i="1"/>
  <c r="E193" i="1"/>
  <c r="A199" i="4"/>
  <c r="A198" i="4"/>
  <c r="A197" i="4"/>
  <c r="A196" i="4"/>
  <c r="A195" i="4"/>
  <c r="A194" i="1"/>
  <c r="C195" i="4"/>
  <c r="B195" i="4"/>
  <c r="B194" i="1"/>
  <c r="C194" i="1"/>
  <c r="D195" i="4"/>
  <c r="D194" i="1"/>
  <c r="E195" i="4"/>
  <c r="E194" i="1"/>
  <c r="A195" i="1"/>
  <c r="C196" i="4"/>
  <c r="B196" i="4"/>
  <c r="B195" i="1"/>
  <c r="C195" i="1"/>
  <c r="D196" i="4"/>
  <c r="D195" i="1"/>
  <c r="E196" i="4"/>
  <c r="E195" i="1"/>
  <c r="A196" i="1"/>
  <c r="C197" i="4"/>
  <c r="B197" i="4"/>
  <c r="B196" i="1"/>
  <c r="C196" i="1"/>
  <c r="D197" i="4"/>
  <c r="D196" i="1"/>
  <c r="E197" i="4"/>
  <c r="E196" i="1"/>
  <c r="A197" i="1"/>
  <c r="C198" i="4"/>
  <c r="B198" i="4"/>
  <c r="B197" i="1"/>
  <c r="C197" i="1"/>
  <c r="D198" i="4"/>
  <c r="D197" i="1"/>
  <c r="E198" i="4"/>
  <c r="E197" i="1"/>
  <c r="A198" i="1"/>
  <c r="C199" i="4"/>
  <c r="B199" i="4"/>
  <c r="B198" i="1"/>
  <c r="C198" i="1"/>
  <c r="D199" i="4"/>
  <c r="D198" i="1"/>
  <c r="E199" i="4"/>
  <c r="E198" i="1"/>
  <c r="A199" i="1"/>
  <c r="C200" i="4"/>
  <c r="B200" i="4"/>
  <c r="B199" i="1"/>
  <c r="C199" i="1"/>
  <c r="D199" i="1"/>
  <c r="E199" i="1"/>
  <c r="A200" i="1"/>
  <c r="C201" i="4"/>
  <c r="B201" i="4"/>
  <c r="B200" i="1"/>
  <c r="C200" i="1"/>
  <c r="D200" i="1"/>
  <c r="E200" i="1"/>
  <c r="A201" i="1"/>
  <c r="C202" i="4"/>
  <c r="B202" i="4"/>
  <c r="B201" i="1"/>
  <c r="C201" i="1"/>
  <c r="D201" i="1"/>
  <c r="E201" i="1"/>
  <c r="A202" i="1"/>
  <c r="C203" i="4"/>
  <c r="B203" i="4"/>
  <c r="B202" i="1"/>
  <c r="C202" i="1"/>
  <c r="D202" i="1"/>
  <c r="E202" i="1"/>
  <c r="A203" i="1"/>
  <c r="C204" i="4"/>
  <c r="B204" i="4"/>
  <c r="B203" i="1"/>
  <c r="C203" i="1"/>
  <c r="D203" i="1"/>
  <c r="E203" i="1"/>
  <c r="A204" i="1"/>
  <c r="C205" i="4"/>
  <c r="B205" i="4"/>
  <c r="B204" i="1"/>
  <c r="C204" i="1"/>
  <c r="D204" i="1"/>
  <c r="E204" i="1"/>
  <c r="A205" i="1"/>
  <c r="C206" i="4"/>
  <c r="B206" i="4"/>
  <c r="B205" i="1"/>
  <c r="C205" i="1"/>
  <c r="D205" i="1"/>
  <c r="E205" i="1"/>
  <c r="A206" i="1"/>
  <c r="C207" i="4"/>
  <c r="B207" i="4"/>
  <c r="B206" i="1"/>
  <c r="C206" i="1"/>
  <c r="D206" i="1"/>
  <c r="E206" i="1"/>
  <c r="A207" i="1"/>
  <c r="C208" i="4"/>
  <c r="B208" i="4"/>
  <c r="B207" i="1"/>
  <c r="C207" i="1"/>
  <c r="D207" i="1"/>
  <c r="E207" i="1"/>
  <c r="A208" i="1"/>
  <c r="C209" i="4"/>
  <c r="B209" i="4"/>
  <c r="B208" i="1"/>
  <c r="C208" i="1"/>
  <c r="D208" i="1"/>
  <c r="E208" i="1"/>
  <c r="A209" i="1"/>
  <c r="C210" i="4"/>
  <c r="B210" i="4"/>
  <c r="B209" i="1"/>
  <c r="C209" i="1"/>
  <c r="D209" i="1"/>
  <c r="E209" i="1"/>
  <c r="A210" i="1"/>
  <c r="C211" i="4"/>
  <c r="B211" i="4"/>
  <c r="B210" i="1"/>
  <c r="C210" i="1"/>
  <c r="D210" i="1"/>
  <c r="E210" i="1"/>
  <c r="A211" i="1"/>
  <c r="C212" i="4"/>
  <c r="B212" i="4"/>
  <c r="B211" i="1"/>
  <c r="C211" i="1"/>
  <c r="D211" i="1"/>
  <c r="E211" i="1"/>
  <c r="A212" i="1"/>
  <c r="C213" i="4"/>
  <c r="B213" i="4"/>
  <c r="B212" i="1"/>
  <c r="C212" i="1"/>
  <c r="D212" i="1"/>
  <c r="E212" i="1"/>
  <c r="A213" i="1"/>
  <c r="C214" i="4"/>
  <c r="B214" i="4"/>
  <c r="B213" i="1"/>
  <c r="C213" i="1"/>
  <c r="D213" i="1"/>
  <c r="E213" i="1"/>
  <c r="A214" i="1"/>
  <c r="C215" i="4"/>
  <c r="B215" i="4"/>
  <c r="B214" i="1"/>
  <c r="C214" i="1"/>
  <c r="D214" i="1"/>
  <c r="E214" i="1"/>
  <c r="A215" i="1"/>
  <c r="C216" i="4"/>
  <c r="B216" i="4"/>
  <c r="B215" i="1"/>
  <c r="C215" i="1"/>
  <c r="D215" i="1"/>
  <c r="E215" i="1"/>
  <c r="A216" i="1"/>
  <c r="C217" i="4"/>
  <c r="B217" i="4"/>
  <c r="B216" i="1"/>
  <c r="C216" i="1"/>
  <c r="D216" i="1"/>
  <c r="E216" i="1"/>
  <c r="A218" i="4"/>
  <c r="A217" i="1"/>
  <c r="C218" i="4"/>
  <c r="B218" i="4"/>
  <c r="B217" i="1"/>
  <c r="C217" i="1"/>
  <c r="D218" i="4"/>
  <c r="D217" i="1"/>
  <c r="E218" i="4"/>
  <c r="E217" i="1"/>
  <c r="A223" i="4"/>
  <c r="A222" i="4"/>
  <c r="A221" i="4"/>
  <c r="A220" i="4"/>
  <c r="A219" i="4"/>
  <c r="A218" i="1"/>
  <c r="C219" i="4"/>
  <c r="B219" i="4"/>
  <c r="B218" i="1"/>
  <c r="C218" i="1"/>
  <c r="D218" i="1"/>
  <c r="E218" i="1"/>
  <c r="A219" i="1"/>
  <c r="C220" i="4"/>
  <c r="B220" i="4"/>
  <c r="B219" i="1"/>
  <c r="C219" i="1"/>
  <c r="D219" i="1"/>
  <c r="E219" i="1"/>
  <c r="A220" i="1"/>
  <c r="C221" i="4"/>
  <c r="B221" i="4"/>
  <c r="B220" i="1"/>
  <c r="C220" i="1"/>
  <c r="D220" i="1"/>
  <c r="E220" i="1"/>
  <c r="A221" i="1"/>
  <c r="C222" i="4"/>
  <c r="B222" i="4"/>
  <c r="B221" i="1"/>
  <c r="C221" i="1"/>
  <c r="D221" i="1"/>
  <c r="E221" i="1"/>
  <c r="A222" i="1"/>
  <c r="C223" i="4"/>
  <c r="B223" i="4"/>
  <c r="B222" i="1"/>
  <c r="C222" i="1"/>
  <c r="D222" i="1"/>
  <c r="E222" i="1"/>
  <c r="A223" i="1"/>
  <c r="C224" i="4"/>
  <c r="B224" i="4"/>
  <c r="B223" i="1"/>
  <c r="C223" i="1"/>
  <c r="D223" i="1"/>
  <c r="E223" i="1"/>
  <c r="A224" i="1"/>
  <c r="C225" i="4"/>
  <c r="B225" i="4"/>
  <c r="B224" i="1"/>
  <c r="C224" i="1"/>
  <c r="D224" i="1"/>
  <c r="E224" i="1"/>
  <c r="A225" i="1"/>
  <c r="C226" i="4"/>
  <c r="B226" i="4"/>
  <c r="B225" i="1"/>
  <c r="C225" i="1"/>
  <c r="D225" i="1"/>
  <c r="E225" i="1"/>
  <c r="A226" i="1"/>
  <c r="C227" i="4"/>
  <c r="B227" i="4"/>
  <c r="B226" i="1"/>
  <c r="C226" i="1"/>
  <c r="D226" i="1"/>
  <c r="E226" i="1"/>
  <c r="A227" i="1"/>
  <c r="C228" i="4"/>
  <c r="B228" i="4"/>
  <c r="B227" i="1"/>
  <c r="C227" i="1"/>
  <c r="D227" i="1"/>
  <c r="E227" i="1"/>
  <c r="A228" i="1"/>
  <c r="C229" i="4"/>
  <c r="B229" i="4"/>
  <c r="B228" i="1"/>
  <c r="C228" i="1"/>
  <c r="D228" i="1"/>
  <c r="E228" i="1"/>
  <c r="A229" i="1"/>
  <c r="C230" i="4"/>
  <c r="B230" i="4"/>
  <c r="B229" i="1"/>
  <c r="C229" i="1"/>
  <c r="D229" i="1"/>
  <c r="E229" i="1"/>
  <c r="A230" i="1"/>
  <c r="C231" i="4"/>
  <c r="B231" i="4"/>
  <c r="B230" i="1"/>
  <c r="C230" i="1"/>
  <c r="D230" i="1"/>
  <c r="E230" i="1"/>
  <c r="A231" i="1"/>
  <c r="C232" i="4"/>
  <c r="B232" i="4"/>
  <c r="B231" i="1"/>
  <c r="C231" i="1"/>
  <c r="D231" i="1"/>
  <c r="E231" i="1"/>
  <c r="A232" i="1"/>
  <c r="C233" i="4"/>
  <c r="B233" i="4"/>
  <c r="B232" i="1"/>
  <c r="C232" i="1"/>
  <c r="D232" i="1"/>
  <c r="E232" i="1"/>
  <c r="A233" i="1"/>
  <c r="C234" i="4"/>
  <c r="B234" i="4"/>
  <c r="B233" i="1"/>
  <c r="C233" i="1"/>
  <c r="D233" i="1"/>
  <c r="E233" i="1"/>
  <c r="A234" i="1"/>
  <c r="C235" i="4"/>
  <c r="B235" i="4"/>
  <c r="B234" i="1"/>
  <c r="C234" i="1"/>
  <c r="D234" i="1"/>
  <c r="E234" i="1"/>
  <c r="A235" i="1"/>
  <c r="C236" i="4"/>
  <c r="B236" i="4"/>
  <c r="B235" i="1"/>
  <c r="C235" i="1"/>
  <c r="D235" i="1"/>
  <c r="E235" i="1"/>
  <c r="A236" i="1"/>
  <c r="C237" i="4"/>
  <c r="B237" i="4"/>
  <c r="B236" i="1"/>
  <c r="C236" i="1"/>
  <c r="D236" i="1"/>
  <c r="E236" i="1"/>
  <c r="A237" i="1"/>
  <c r="C238" i="4"/>
  <c r="B238" i="4"/>
  <c r="B237" i="1"/>
  <c r="C237" i="1"/>
  <c r="D237" i="1"/>
  <c r="E237" i="1"/>
  <c r="A238" i="1"/>
  <c r="C239" i="4"/>
  <c r="B239" i="4"/>
  <c r="B238" i="1"/>
  <c r="C238" i="1"/>
  <c r="D238" i="1"/>
  <c r="E238" i="1"/>
  <c r="A239" i="1"/>
  <c r="C240" i="4"/>
  <c r="B240" i="4"/>
  <c r="B239" i="1"/>
  <c r="C239" i="1"/>
  <c r="D239" i="1"/>
  <c r="E239" i="1"/>
  <c r="A240" i="1"/>
  <c r="C241" i="4"/>
  <c r="B241" i="4"/>
  <c r="B240" i="1"/>
  <c r="C240" i="1"/>
  <c r="D240" i="1"/>
  <c r="E240" i="1"/>
  <c r="A242" i="4"/>
  <c r="A241" i="1"/>
  <c r="C242" i="4"/>
  <c r="B242" i="4"/>
  <c r="B241" i="1"/>
  <c r="C241" i="1"/>
  <c r="D241" i="1"/>
  <c r="E241" i="1"/>
  <c r="A243" i="4"/>
  <c r="A242" i="1"/>
  <c r="C243" i="4"/>
  <c r="B243" i="4"/>
  <c r="B242" i="1"/>
  <c r="C242" i="1"/>
  <c r="D243" i="4"/>
  <c r="D242" i="1"/>
  <c r="E243" i="4"/>
  <c r="E242" i="1"/>
  <c r="A244" i="4"/>
  <c r="A243" i="1"/>
  <c r="C244" i="4"/>
  <c r="B244" i="4"/>
  <c r="B243" i="1"/>
  <c r="C243" i="1"/>
  <c r="D244" i="4"/>
  <c r="D243" i="1"/>
  <c r="E244" i="4"/>
  <c r="E243" i="1"/>
  <c r="A245" i="4"/>
  <c r="A244" i="1"/>
  <c r="C245" i="4"/>
  <c r="B245" i="4"/>
  <c r="B244" i="1"/>
  <c r="C244" i="1"/>
  <c r="D245" i="4"/>
  <c r="D244" i="1"/>
  <c r="E245" i="4"/>
  <c r="E244" i="1"/>
  <c r="A246" i="4"/>
  <c r="A245" i="1"/>
  <c r="C246" i="4"/>
  <c r="B246" i="4"/>
  <c r="B245" i="1"/>
  <c r="C245" i="1"/>
  <c r="D246" i="4"/>
  <c r="D245" i="1"/>
  <c r="E246" i="4"/>
  <c r="E245" i="1"/>
  <c r="A247" i="4"/>
  <c r="A246" i="1"/>
  <c r="C247" i="4"/>
  <c r="B247" i="4"/>
  <c r="B246" i="1"/>
  <c r="C246" i="1"/>
  <c r="D247" i="4"/>
  <c r="D246" i="1"/>
  <c r="E247" i="4"/>
  <c r="E246" i="1"/>
  <c r="A247" i="1"/>
  <c r="C248" i="4"/>
  <c r="B248" i="4"/>
  <c r="B247" i="1"/>
  <c r="C247" i="1"/>
  <c r="D247" i="1"/>
  <c r="E247" i="1"/>
  <c r="A248" i="1"/>
  <c r="C249" i="4"/>
  <c r="B249" i="4"/>
  <c r="B248" i="1"/>
  <c r="C248" i="1"/>
  <c r="D248" i="1"/>
  <c r="E248" i="1"/>
  <c r="A249" i="1"/>
  <c r="C250" i="4"/>
  <c r="B250" i="4"/>
  <c r="B249" i="1"/>
  <c r="C249" i="1"/>
  <c r="D249" i="1"/>
  <c r="E249" i="1"/>
  <c r="A250" i="1"/>
  <c r="C251" i="4"/>
  <c r="B251" i="4"/>
  <c r="B250" i="1"/>
  <c r="C250" i="1"/>
  <c r="D250" i="1"/>
  <c r="E250" i="1"/>
  <c r="A251" i="1"/>
  <c r="C252" i="4"/>
  <c r="B252" i="4"/>
  <c r="B251" i="1"/>
  <c r="C251" i="1"/>
  <c r="D251" i="1"/>
  <c r="E251" i="1"/>
  <c r="A252" i="1"/>
  <c r="C253" i="4"/>
  <c r="B253" i="4"/>
  <c r="B252" i="1"/>
  <c r="C252" i="1"/>
  <c r="D252" i="1"/>
  <c r="E252" i="1"/>
  <c r="A253" i="1"/>
  <c r="C254" i="4"/>
  <c r="B254" i="4"/>
  <c r="B253" i="1"/>
  <c r="C253" i="1"/>
  <c r="D253" i="1"/>
  <c r="E253" i="1"/>
  <c r="A254" i="1"/>
  <c r="C255" i="4"/>
  <c r="B255" i="4"/>
  <c r="B254" i="1"/>
  <c r="C254" i="1"/>
  <c r="D254" i="1"/>
  <c r="E254" i="1"/>
  <c r="A255" i="1"/>
  <c r="C256" i="4"/>
  <c r="B256" i="4"/>
  <c r="B255" i="1"/>
  <c r="C255" i="1"/>
  <c r="D255" i="1"/>
  <c r="E255" i="1"/>
  <c r="A256" i="1"/>
  <c r="C257" i="4"/>
  <c r="B257" i="4"/>
  <c r="B256" i="1"/>
  <c r="C256" i="1"/>
  <c r="D256" i="1"/>
  <c r="E256" i="1"/>
  <c r="A257" i="1"/>
  <c r="C258" i="4"/>
  <c r="B258" i="4"/>
  <c r="B257" i="1"/>
  <c r="C257" i="1"/>
  <c r="D257" i="1"/>
  <c r="E257" i="1"/>
  <c r="A258" i="1"/>
  <c r="C259" i="4"/>
  <c r="B259" i="4"/>
  <c r="B258" i="1"/>
  <c r="C258" i="1"/>
  <c r="D258" i="1"/>
  <c r="E258" i="1"/>
  <c r="A259" i="1"/>
  <c r="C260" i="4"/>
  <c r="B260" i="4"/>
  <c r="B259" i="1"/>
  <c r="C259" i="1"/>
  <c r="D259" i="1"/>
  <c r="E259" i="1"/>
  <c r="A260" i="1"/>
  <c r="C261" i="4"/>
  <c r="B261" i="4"/>
  <c r="B260" i="1"/>
  <c r="C260" i="1"/>
  <c r="D260" i="1"/>
  <c r="E260" i="1"/>
  <c r="A261" i="1"/>
  <c r="C262" i="4"/>
  <c r="B262" i="4"/>
  <c r="B261" i="1"/>
  <c r="C261" i="1"/>
  <c r="D261" i="1"/>
  <c r="E261" i="1"/>
  <c r="A262" i="1"/>
  <c r="C263" i="4"/>
  <c r="B263" i="4"/>
  <c r="B262" i="1"/>
  <c r="C262" i="1"/>
  <c r="D262" i="1"/>
  <c r="E262" i="1"/>
  <c r="A263" i="1"/>
  <c r="C264" i="4"/>
  <c r="B264" i="4"/>
  <c r="B263" i="1"/>
  <c r="C263" i="1"/>
  <c r="D263" i="1"/>
  <c r="E263" i="1"/>
  <c r="A264" i="1"/>
  <c r="C265" i="4"/>
  <c r="B265" i="4"/>
  <c r="B264" i="1"/>
  <c r="C264" i="1"/>
  <c r="D264" i="1"/>
  <c r="E264" i="1"/>
  <c r="A266" i="4"/>
  <c r="A265" i="1"/>
  <c r="C266" i="4"/>
  <c r="B266" i="4"/>
  <c r="B265" i="1"/>
  <c r="C265" i="1"/>
  <c r="D266" i="4"/>
  <c r="D265" i="1"/>
  <c r="E266" i="4"/>
  <c r="E265" i="1"/>
  <c r="A266" i="1"/>
  <c r="C267" i="4"/>
  <c r="B267" i="4"/>
  <c r="B266" i="1"/>
  <c r="C266" i="1"/>
  <c r="D266" i="1"/>
  <c r="E266" i="1"/>
  <c r="A267" i="1"/>
  <c r="C268" i="4"/>
  <c r="B268" i="4"/>
  <c r="B267" i="1"/>
  <c r="C267" i="1"/>
  <c r="D267" i="1"/>
  <c r="E267" i="1"/>
  <c r="A268" i="1"/>
  <c r="C269" i="4"/>
  <c r="B269" i="4"/>
  <c r="B268" i="1"/>
  <c r="C268" i="1"/>
  <c r="D268" i="1"/>
  <c r="E268" i="1"/>
  <c r="A269" i="1"/>
  <c r="C270" i="4"/>
  <c r="B270" i="4"/>
  <c r="B269" i="1"/>
  <c r="C269" i="1"/>
  <c r="D269" i="1"/>
  <c r="E269" i="1"/>
  <c r="A270" i="1"/>
  <c r="C271" i="4"/>
  <c r="B271" i="4"/>
  <c r="B270" i="1"/>
  <c r="C270" i="1"/>
  <c r="D270" i="1"/>
  <c r="E270" i="1"/>
  <c r="A271" i="1"/>
  <c r="C272" i="4"/>
  <c r="B272" i="4"/>
  <c r="B271" i="1"/>
  <c r="C271" i="1"/>
  <c r="D271" i="1"/>
  <c r="E271" i="1"/>
  <c r="A272" i="1"/>
  <c r="C273" i="4"/>
  <c r="B273" i="4"/>
  <c r="B272" i="1"/>
  <c r="C272" i="1"/>
  <c r="D272" i="1"/>
  <c r="E272" i="1"/>
  <c r="A273" i="1"/>
  <c r="C274" i="4"/>
  <c r="B274" i="4"/>
  <c r="B273" i="1"/>
  <c r="C273" i="1"/>
  <c r="D273" i="1"/>
  <c r="E273" i="1"/>
  <c r="A274" i="1"/>
  <c r="C275" i="4"/>
  <c r="B275" i="4"/>
  <c r="B274" i="1"/>
  <c r="C274" i="1"/>
  <c r="D274" i="1"/>
  <c r="E274" i="1"/>
  <c r="A275" i="1"/>
  <c r="C276" i="4"/>
  <c r="B276" i="4"/>
  <c r="B275" i="1"/>
  <c r="C275" i="1"/>
  <c r="D275" i="1"/>
  <c r="E275" i="1"/>
  <c r="A276" i="1"/>
  <c r="C277" i="4"/>
  <c r="B277" i="4"/>
  <c r="B276" i="1"/>
  <c r="C276" i="1"/>
  <c r="D276" i="1"/>
  <c r="E276" i="1"/>
  <c r="A277" i="1"/>
  <c r="C278" i="4"/>
  <c r="B278" i="4"/>
  <c r="B277" i="1"/>
  <c r="C277" i="1"/>
  <c r="D277" i="1"/>
  <c r="E277" i="1"/>
  <c r="A278" i="1"/>
  <c r="C279" i="4"/>
  <c r="B279" i="4"/>
  <c r="B278" i="1"/>
  <c r="C278" i="1"/>
  <c r="D278" i="1"/>
  <c r="E278" i="1"/>
  <c r="A279" i="1"/>
  <c r="C280" i="4"/>
  <c r="B280" i="4"/>
  <c r="B279" i="1"/>
  <c r="C279" i="1"/>
  <c r="D279" i="1"/>
  <c r="E279" i="1"/>
  <c r="A280" i="1"/>
  <c r="C281" i="4"/>
  <c r="B281" i="4"/>
  <c r="B280" i="1"/>
  <c r="C280" i="1"/>
  <c r="D280" i="1"/>
  <c r="E280" i="1"/>
  <c r="A281" i="1"/>
  <c r="C282" i="4"/>
  <c r="B282" i="4"/>
  <c r="B281" i="1"/>
  <c r="C281" i="1"/>
  <c r="D281" i="1"/>
  <c r="E281" i="1"/>
  <c r="A282" i="1"/>
  <c r="C283" i="4"/>
  <c r="B283" i="4"/>
  <c r="B282" i="1"/>
  <c r="C282" i="1"/>
  <c r="D282" i="1"/>
  <c r="E282" i="1"/>
  <c r="A283" i="1"/>
  <c r="C284" i="4"/>
  <c r="B284" i="4"/>
  <c r="B283" i="1"/>
  <c r="C283" i="1"/>
  <c r="D283" i="1"/>
  <c r="E283" i="1"/>
  <c r="A284" i="1"/>
  <c r="C285" i="4"/>
  <c r="B285" i="4"/>
  <c r="B284" i="1"/>
  <c r="C284" i="1"/>
  <c r="D284" i="1"/>
  <c r="E284" i="1"/>
  <c r="A285" i="1"/>
  <c r="C286" i="4"/>
  <c r="B286" i="4"/>
  <c r="B285" i="1"/>
  <c r="C285" i="1"/>
  <c r="D285" i="1"/>
  <c r="E285" i="1"/>
  <c r="A286" i="1"/>
  <c r="C287" i="4"/>
  <c r="B287" i="4"/>
  <c r="B286" i="1"/>
  <c r="C286" i="1"/>
  <c r="D286" i="1"/>
  <c r="E286" i="1"/>
  <c r="A287" i="1"/>
  <c r="C288" i="4"/>
  <c r="B288" i="4"/>
  <c r="B287" i="1"/>
  <c r="C287" i="1"/>
  <c r="D287" i="1"/>
  <c r="E287" i="1"/>
  <c r="A288" i="1"/>
  <c r="C289" i="4"/>
  <c r="B289" i="4"/>
  <c r="B288" i="1"/>
  <c r="C288" i="1"/>
  <c r="D288" i="1"/>
  <c r="E288" i="1"/>
  <c r="A289" i="1"/>
  <c r="C290" i="4"/>
  <c r="B290" i="4"/>
  <c r="B289" i="1"/>
  <c r="C289" i="1"/>
  <c r="D289" i="1"/>
  <c r="E289" i="1"/>
  <c r="A290" i="1"/>
  <c r="C291" i="4"/>
  <c r="B291" i="4"/>
  <c r="B290" i="1"/>
  <c r="C290" i="1"/>
  <c r="D290" i="1"/>
  <c r="E290" i="1"/>
  <c r="A291" i="1"/>
  <c r="C292" i="4"/>
  <c r="B292" i="4"/>
  <c r="B291" i="1"/>
  <c r="C291" i="1"/>
  <c r="D291" i="1"/>
  <c r="E291" i="1"/>
  <c r="A292" i="1"/>
  <c r="C293" i="4"/>
  <c r="B293" i="4"/>
  <c r="B292" i="1"/>
  <c r="C292" i="1"/>
  <c r="D292" i="1"/>
  <c r="E292" i="1"/>
  <c r="A293" i="1"/>
  <c r="C294" i="4"/>
  <c r="B294" i="4"/>
  <c r="B293" i="1"/>
  <c r="C293" i="1"/>
  <c r="D293" i="1"/>
  <c r="E293" i="1"/>
  <c r="A294" i="1"/>
  <c r="C295" i="4"/>
  <c r="B295" i="4"/>
  <c r="B294" i="1"/>
  <c r="C294" i="1"/>
  <c r="D294" i="1"/>
  <c r="E294" i="1"/>
  <c r="A295" i="1"/>
  <c r="C296" i="4"/>
  <c r="B296" i="4"/>
  <c r="B295" i="1"/>
  <c r="C295" i="1"/>
  <c r="D295" i="1"/>
  <c r="E295" i="1"/>
  <c r="A296" i="1"/>
  <c r="C297" i="4"/>
  <c r="B297" i="4"/>
  <c r="B296" i="1"/>
  <c r="C296" i="1"/>
  <c r="D296" i="1"/>
  <c r="E296" i="1"/>
  <c r="A297" i="1"/>
  <c r="C298" i="4"/>
  <c r="B298" i="4"/>
  <c r="B297" i="1"/>
  <c r="C297" i="1"/>
  <c r="D297" i="1"/>
  <c r="E297" i="1"/>
  <c r="A298" i="1"/>
  <c r="C299" i="4"/>
  <c r="B299" i="4"/>
  <c r="B298" i="1"/>
  <c r="C298" i="1"/>
  <c r="D298" i="1"/>
  <c r="E298" i="1"/>
  <c r="A299" i="1"/>
  <c r="C300" i="4"/>
  <c r="B300" i="4"/>
  <c r="B299" i="1"/>
  <c r="C299" i="1"/>
  <c r="D299" i="1"/>
  <c r="E299" i="1"/>
  <c r="A300" i="1"/>
  <c r="C301" i="4"/>
  <c r="B301" i="4"/>
  <c r="B300" i="1"/>
  <c r="C300" i="1"/>
  <c r="D300" i="1"/>
  <c r="E300" i="1"/>
  <c r="A301" i="1"/>
  <c r="C302" i="4"/>
  <c r="B302" i="4"/>
  <c r="B301" i="1"/>
  <c r="C301" i="1"/>
  <c r="D301" i="1"/>
  <c r="E301" i="1"/>
  <c r="A302" i="1"/>
  <c r="C303" i="4"/>
  <c r="B303" i="4"/>
  <c r="B302" i="1"/>
  <c r="C302" i="1"/>
  <c r="D302" i="1"/>
  <c r="E302" i="1"/>
  <c r="A303" i="1"/>
  <c r="C304" i="4"/>
  <c r="B304" i="4"/>
  <c r="B303" i="1"/>
  <c r="C303" i="1"/>
  <c r="D303" i="1"/>
  <c r="E303" i="1"/>
  <c r="A304" i="1"/>
  <c r="C305" i="4"/>
  <c r="B305" i="4"/>
  <c r="B304" i="1"/>
  <c r="C304" i="1"/>
  <c r="D304" i="1"/>
  <c r="E304" i="1"/>
  <c r="A305" i="1"/>
  <c r="C306" i="4"/>
  <c r="B306" i="4"/>
  <c r="B305" i="1"/>
  <c r="C305" i="1"/>
  <c r="D305" i="1"/>
  <c r="E305" i="1"/>
  <c r="A306" i="1"/>
  <c r="C307" i="4"/>
  <c r="B307" i="4"/>
  <c r="B306" i="1"/>
  <c r="C306" i="1"/>
  <c r="D306" i="1"/>
  <c r="E306" i="1"/>
  <c r="A307" i="1"/>
  <c r="C308" i="4"/>
  <c r="B308" i="4"/>
  <c r="B307" i="1"/>
  <c r="C307" i="1"/>
  <c r="D307" i="1"/>
  <c r="E307" i="1"/>
  <c r="A308" i="1"/>
  <c r="C309" i="4"/>
  <c r="B309" i="4"/>
  <c r="B308" i="1"/>
  <c r="C308" i="1"/>
  <c r="D308" i="1"/>
  <c r="E308" i="1"/>
  <c r="A309" i="1"/>
  <c r="C310" i="4"/>
  <c r="B310" i="4"/>
  <c r="B309" i="1"/>
  <c r="C309" i="1"/>
  <c r="D309" i="1"/>
  <c r="E309" i="1"/>
  <c r="A310" i="1"/>
  <c r="C311" i="4"/>
  <c r="B311" i="4"/>
  <c r="B310" i="1"/>
  <c r="C310" i="1"/>
  <c r="D310" i="1"/>
  <c r="E310" i="1"/>
  <c r="A311" i="1"/>
  <c r="C312" i="4"/>
  <c r="B312" i="4"/>
  <c r="B311" i="1"/>
  <c r="C311" i="1"/>
  <c r="D311" i="1"/>
  <c r="E311" i="1"/>
  <c r="A312" i="1"/>
  <c r="C313" i="4"/>
  <c r="B313" i="4"/>
  <c r="B312" i="1"/>
  <c r="C312" i="1"/>
  <c r="D312" i="1"/>
  <c r="E312" i="1"/>
  <c r="A313" i="1"/>
  <c r="C314" i="4"/>
  <c r="B314" i="4"/>
  <c r="B313" i="1"/>
  <c r="C313" i="1"/>
  <c r="D313" i="1"/>
  <c r="E313" i="1"/>
  <c r="A315" i="4"/>
  <c r="A314" i="1"/>
  <c r="C315" i="4"/>
  <c r="B315" i="4"/>
  <c r="B314" i="1"/>
  <c r="C314" i="1"/>
  <c r="D314" i="1"/>
  <c r="E314" i="1"/>
  <c r="A316" i="4"/>
  <c r="A315" i="1"/>
  <c r="C316" i="4"/>
  <c r="B316" i="4"/>
  <c r="B315" i="1"/>
  <c r="C315" i="1"/>
  <c r="D315" i="1"/>
  <c r="E315" i="1"/>
  <c r="A317" i="4"/>
  <c r="A316" i="1"/>
  <c r="C317" i="4"/>
  <c r="B317" i="4"/>
  <c r="B316" i="1"/>
  <c r="C316" i="1"/>
  <c r="D316" i="1"/>
  <c r="E316" i="1"/>
  <c r="A318" i="4"/>
  <c r="A317" i="1"/>
  <c r="C318" i="4"/>
  <c r="B318" i="4"/>
  <c r="B317" i="1"/>
  <c r="C317" i="1"/>
  <c r="D317" i="1"/>
  <c r="E317" i="1"/>
  <c r="A319" i="4"/>
  <c r="A318" i="1"/>
  <c r="C319" i="4"/>
  <c r="B319" i="4"/>
  <c r="B318" i="1"/>
  <c r="C318" i="1"/>
  <c r="D318" i="1"/>
  <c r="E318" i="1"/>
  <c r="A319" i="1"/>
  <c r="C320" i="4"/>
  <c r="B320" i="4"/>
  <c r="B319" i="1"/>
  <c r="C319" i="1"/>
  <c r="D319" i="1"/>
  <c r="E319" i="1"/>
  <c r="A320" i="1"/>
  <c r="C321" i="4"/>
  <c r="B321" i="4"/>
  <c r="B320" i="1"/>
  <c r="C320" i="1"/>
  <c r="D320" i="1"/>
  <c r="E320" i="1"/>
  <c r="A321" i="1"/>
  <c r="C322" i="4"/>
  <c r="B322" i="4"/>
  <c r="B321" i="1"/>
  <c r="C321" i="1"/>
  <c r="D321" i="1"/>
  <c r="E321" i="1"/>
  <c r="A322" i="1"/>
  <c r="C323" i="4"/>
  <c r="B323" i="4"/>
  <c r="B322" i="1"/>
  <c r="C322" i="1"/>
  <c r="D322" i="1"/>
  <c r="E322" i="1"/>
  <c r="A323" i="1"/>
  <c r="C324" i="4"/>
  <c r="B324" i="4"/>
  <c r="B323" i="1"/>
  <c r="C323" i="1"/>
  <c r="D323" i="1"/>
  <c r="E323" i="1"/>
  <c r="A324" i="1"/>
  <c r="C325" i="4"/>
  <c r="B325" i="4"/>
  <c r="B324" i="1"/>
  <c r="C324" i="1"/>
  <c r="D324" i="1"/>
  <c r="E324" i="1"/>
  <c r="A325" i="1"/>
  <c r="C326" i="4"/>
  <c r="B326" i="4"/>
  <c r="B325" i="1"/>
  <c r="C325" i="1"/>
  <c r="D325" i="1"/>
  <c r="E325" i="1"/>
  <c r="A326" i="1"/>
  <c r="C327" i="4"/>
  <c r="B327" i="4"/>
  <c r="B326" i="1"/>
  <c r="C326" i="1"/>
  <c r="D326" i="1"/>
  <c r="E326" i="1"/>
  <c r="A327" i="1"/>
  <c r="C328" i="4"/>
  <c r="B328" i="4"/>
  <c r="B327" i="1"/>
  <c r="C327" i="1"/>
  <c r="D327" i="1"/>
  <c r="E327" i="1"/>
  <c r="A328" i="1"/>
  <c r="C329" i="4"/>
  <c r="B329" i="4"/>
  <c r="B328" i="1"/>
  <c r="C328" i="1"/>
  <c r="D328" i="1"/>
  <c r="E328" i="1"/>
  <c r="A329" i="1"/>
  <c r="C330" i="4"/>
  <c r="B330" i="4"/>
  <c r="B329" i="1"/>
  <c r="C329" i="1"/>
  <c r="D329" i="1"/>
  <c r="E329" i="1"/>
  <c r="A330" i="1"/>
  <c r="C331" i="4"/>
  <c r="B331" i="4"/>
  <c r="B330" i="1"/>
  <c r="C330" i="1"/>
  <c r="D330" i="1"/>
  <c r="E330" i="1"/>
  <c r="A331" i="1"/>
  <c r="C332" i="4"/>
  <c r="B332" i="4"/>
  <c r="B331" i="1"/>
  <c r="C331" i="1"/>
  <c r="D331" i="1"/>
  <c r="E331" i="1"/>
  <c r="A332" i="1"/>
  <c r="C333" i="4"/>
  <c r="B333" i="4"/>
  <c r="B332" i="1"/>
  <c r="C332" i="1"/>
  <c r="D332" i="1"/>
  <c r="E332" i="1"/>
  <c r="A333" i="1"/>
  <c r="C334" i="4"/>
  <c r="B334" i="4"/>
  <c r="B333" i="1"/>
  <c r="C333" i="1"/>
  <c r="D333" i="1"/>
  <c r="E333" i="1"/>
  <c r="A334" i="1"/>
  <c r="C335" i="4"/>
  <c r="B335" i="4"/>
  <c r="B334" i="1"/>
  <c r="C334" i="1"/>
  <c r="D334" i="1"/>
  <c r="E334" i="1"/>
  <c r="A335" i="1"/>
  <c r="C336" i="4"/>
  <c r="B336" i="4"/>
  <c r="B335" i="1"/>
  <c r="C335" i="1"/>
  <c r="D335" i="1"/>
  <c r="E335" i="1"/>
  <c r="A336" i="1"/>
  <c r="C337" i="4"/>
  <c r="B337" i="4"/>
  <c r="B336" i="1"/>
  <c r="C336" i="1"/>
  <c r="D336" i="1"/>
  <c r="E336" i="1"/>
  <c r="A338" i="4"/>
  <c r="A337" i="1"/>
  <c r="C338" i="4"/>
  <c r="B338" i="4"/>
  <c r="B337" i="1"/>
  <c r="C337" i="1"/>
  <c r="D337" i="1"/>
  <c r="E337" i="1"/>
  <c r="A343" i="4"/>
  <c r="A342" i="4"/>
  <c r="A341" i="4"/>
  <c r="A340" i="4"/>
  <c r="A339" i="4"/>
  <c r="A338" i="1"/>
  <c r="C339" i="4"/>
  <c r="B339" i="4"/>
  <c r="B338" i="1"/>
  <c r="C338" i="1"/>
  <c r="D339" i="4"/>
  <c r="D338" i="1"/>
  <c r="E339" i="4"/>
  <c r="E338" i="1"/>
  <c r="A339" i="1"/>
  <c r="C340" i="4"/>
  <c r="B340" i="4"/>
  <c r="B339" i="1"/>
  <c r="C339" i="1"/>
  <c r="D340" i="4"/>
  <c r="D339" i="1"/>
  <c r="E340" i="4"/>
  <c r="E339" i="1"/>
  <c r="A340" i="1"/>
  <c r="C341" i="4"/>
  <c r="B341" i="4"/>
  <c r="B340" i="1"/>
  <c r="C340" i="1"/>
  <c r="D341" i="4"/>
  <c r="D340" i="1"/>
  <c r="E341" i="4"/>
  <c r="E340" i="1"/>
  <c r="A341" i="1"/>
  <c r="C342" i="4"/>
  <c r="B342" i="4"/>
  <c r="B341" i="1"/>
  <c r="C341" i="1"/>
  <c r="D342" i="4"/>
  <c r="D341" i="1"/>
  <c r="E342" i="4"/>
  <c r="E341" i="1"/>
  <c r="A342" i="1"/>
  <c r="C343" i="4"/>
  <c r="B343" i="4"/>
  <c r="B342" i="1"/>
  <c r="C342" i="1"/>
  <c r="D343" i="4"/>
  <c r="D342" i="1"/>
  <c r="E343" i="4"/>
  <c r="E342" i="1"/>
  <c r="A343" i="1"/>
  <c r="C344" i="4"/>
  <c r="B344" i="4"/>
  <c r="B343" i="1"/>
  <c r="C343" i="1"/>
  <c r="D343" i="1"/>
  <c r="E343" i="1"/>
  <c r="A344" i="1"/>
  <c r="C345" i="4"/>
  <c r="B345" i="4"/>
  <c r="B344" i="1"/>
  <c r="C344" i="1"/>
  <c r="D344" i="1"/>
  <c r="E344" i="1"/>
  <c r="A345" i="1"/>
  <c r="C346" i="4"/>
  <c r="B346" i="4"/>
  <c r="B345" i="1"/>
  <c r="C345" i="1"/>
  <c r="D345" i="1"/>
  <c r="E345" i="1"/>
  <c r="A346" i="1"/>
  <c r="C347" i="4"/>
  <c r="B347" i="4"/>
  <c r="B346" i="1"/>
  <c r="C346" i="1"/>
  <c r="D346" i="1"/>
  <c r="E346" i="1"/>
  <c r="A347" i="1"/>
  <c r="C348" i="4"/>
  <c r="B348" i="4"/>
  <c r="B347" i="1"/>
  <c r="C347" i="1"/>
  <c r="D347" i="1"/>
  <c r="E347" i="1"/>
  <c r="A348" i="1"/>
  <c r="C349" i="4"/>
  <c r="B349" i="4"/>
  <c r="B348" i="1"/>
  <c r="C348" i="1"/>
  <c r="D348" i="1"/>
  <c r="E348" i="1"/>
  <c r="A349" i="1"/>
  <c r="C350" i="4"/>
  <c r="B350" i="4"/>
  <c r="B349" i="1"/>
  <c r="C349" i="1"/>
  <c r="D349" i="1"/>
  <c r="E349" i="1"/>
  <c r="A350" i="1"/>
  <c r="C351" i="4"/>
  <c r="B351" i="4"/>
  <c r="B350" i="1"/>
  <c r="C350" i="1"/>
  <c r="D350" i="1"/>
  <c r="E350" i="1"/>
  <c r="A351" i="1"/>
  <c r="C352" i="4"/>
  <c r="B352" i="4"/>
  <c r="B351" i="1"/>
  <c r="C351" i="1"/>
  <c r="D351" i="1"/>
  <c r="E351" i="1"/>
  <c r="A352" i="1"/>
  <c r="C353" i="4"/>
  <c r="B353" i="4"/>
  <c r="B352" i="1"/>
  <c r="C352" i="1"/>
  <c r="D352" i="1"/>
  <c r="E352" i="1"/>
  <c r="A353" i="1"/>
  <c r="C354" i="4"/>
  <c r="B354" i="4"/>
  <c r="B353" i="1"/>
  <c r="C353" i="1"/>
  <c r="D353" i="1"/>
  <c r="E353" i="1"/>
  <c r="A354" i="1"/>
  <c r="C355" i="4"/>
  <c r="B355" i="4"/>
  <c r="B354" i="1"/>
  <c r="C354" i="1"/>
  <c r="D354" i="1"/>
  <c r="E354" i="1"/>
  <c r="A355" i="1"/>
  <c r="C356" i="4"/>
  <c r="B356" i="4"/>
  <c r="B355" i="1"/>
  <c r="C355" i="1"/>
  <c r="D355" i="1"/>
  <c r="E355" i="1"/>
  <c r="A356" i="1"/>
  <c r="C357" i="4"/>
  <c r="B357" i="4"/>
  <c r="B356" i="1"/>
  <c r="C356" i="1"/>
  <c r="D356" i="1"/>
  <c r="E356" i="1"/>
  <c r="A357" i="1"/>
  <c r="C358" i="4"/>
  <c r="B358" i="4"/>
  <c r="B357" i="1"/>
  <c r="C357" i="1"/>
  <c r="D357" i="1"/>
  <c r="E357" i="1"/>
  <c r="A358" i="1"/>
  <c r="C359" i="4"/>
  <c r="B359" i="4"/>
  <c r="B358" i="1"/>
  <c r="C358" i="1"/>
  <c r="D358" i="1"/>
  <c r="E358" i="1"/>
  <c r="A359" i="1"/>
  <c r="C360" i="4"/>
  <c r="B360" i="4"/>
  <c r="B359" i="1"/>
  <c r="C359" i="1"/>
  <c r="D359" i="1"/>
  <c r="E359" i="1"/>
  <c r="A360" i="1"/>
  <c r="C361" i="4"/>
  <c r="B361" i="4"/>
  <c r="B360" i="1"/>
  <c r="C360" i="1"/>
  <c r="D360" i="1"/>
  <c r="E360" i="1"/>
  <c r="A362" i="4"/>
  <c r="A361" i="1"/>
  <c r="C362" i="4"/>
  <c r="B362" i="4"/>
  <c r="B361" i="1"/>
  <c r="C361" i="1"/>
  <c r="D362" i="4"/>
  <c r="D361" i="1"/>
  <c r="E362" i="4"/>
  <c r="E361" i="1"/>
  <c r="A362" i="1"/>
  <c r="C363" i="4"/>
  <c r="B363" i="4"/>
  <c r="B362" i="1"/>
  <c r="C362" i="1"/>
  <c r="D362" i="1"/>
  <c r="E362" i="1"/>
  <c r="A363" i="1"/>
  <c r="C364" i="4"/>
  <c r="B364" i="4"/>
  <c r="B363" i="1"/>
  <c r="C363" i="1"/>
  <c r="D363" i="1"/>
  <c r="E363" i="1"/>
  <c r="A364" i="1"/>
  <c r="C365" i="4"/>
  <c r="B365" i="4"/>
  <c r="B364" i="1"/>
  <c r="C364" i="1"/>
  <c r="D364" i="1"/>
  <c r="E364" i="1"/>
  <c r="A365" i="1"/>
  <c r="C366" i="4"/>
  <c r="B366" i="4"/>
  <c r="B365" i="1"/>
  <c r="C365" i="1"/>
  <c r="D365" i="1"/>
  <c r="E365" i="1"/>
  <c r="A366" i="1"/>
  <c r="C367" i="4"/>
  <c r="B367" i="4"/>
  <c r="B366" i="1"/>
  <c r="C366" i="1"/>
  <c r="D366" i="1"/>
  <c r="E366" i="1"/>
  <c r="A367" i="1"/>
  <c r="C368" i="4"/>
  <c r="B368" i="4"/>
  <c r="B367" i="1"/>
  <c r="C367" i="1"/>
  <c r="D367" i="1"/>
  <c r="E367" i="1"/>
  <c r="A368" i="1"/>
  <c r="C369" i="4"/>
  <c r="B369" i="4"/>
  <c r="B368" i="1"/>
  <c r="C368" i="1"/>
  <c r="D368" i="1"/>
  <c r="E368" i="1"/>
  <c r="A369" i="1"/>
  <c r="C370" i="4"/>
  <c r="B370" i="4"/>
  <c r="B369" i="1"/>
  <c r="C369" i="1"/>
  <c r="D369" i="1"/>
  <c r="E369" i="1"/>
  <c r="A370" i="1"/>
  <c r="C371" i="4"/>
  <c r="B371" i="4"/>
  <c r="B370" i="1"/>
  <c r="C370" i="1"/>
  <c r="D370" i="1"/>
  <c r="E370" i="1"/>
  <c r="A371" i="1"/>
  <c r="C372" i="4"/>
  <c r="B372" i="4"/>
  <c r="B371" i="1"/>
  <c r="C371" i="1"/>
  <c r="D371" i="1"/>
  <c r="E371" i="1"/>
  <c r="A372" i="1"/>
  <c r="C373" i="4"/>
  <c r="B373" i="4"/>
  <c r="B372" i="1"/>
  <c r="C372" i="1"/>
  <c r="D372" i="1"/>
  <c r="E372" i="1"/>
  <c r="A373" i="1"/>
  <c r="C374" i="4"/>
  <c r="B374" i="4"/>
  <c r="B373" i="1"/>
  <c r="C373" i="1"/>
  <c r="D373" i="1"/>
  <c r="E373" i="1"/>
  <c r="A374" i="1"/>
  <c r="C375" i="4"/>
  <c r="B375" i="4"/>
  <c r="B374" i="1"/>
  <c r="C374" i="1"/>
  <c r="D374" i="1"/>
  <c r="E374" i="1"/>
  <c r="A375" i="1"/>
  <c r="C376" i="4"/>
  <c r="B376" i="4"/>
  <c r="B375" i="1"/>
  <c r="C375" i="1"/>
  <c r="D375" i="1"/>
  <c r="E375" i="1"/>
  <c r="A376" i="1"/>
  <c r="C377" i="4"/>
  <c r="B377" i="4"/>
  <c r="B376" i="1"/>
  <c r="C376" i="1"/>
  <c r="D376" i="1"/>
  <c r="E376" i="1"/>
  <c r="A377" i="1"/>
  <c r="C378" i="4"/>
  <c r="B378" i="4"/>
  <c r="B377" i="1"/>
  <c r="C377" i="1"/>
  <c r="D377" i="1"/>
  <c r="E377" i="1"/>
  <c r="A378" i="1"/>
  <c r="C379" i="4"/>
  <c r="B379" i="4"/>
  <c r="B378" i="1"/>
  <c r="C378" i="1"/>
  <c r="D378" i="1"/>
  <c r="E378" i="1"/>
  <c r="A379" i="1"/>
  <c r="C380" i="4"/>
  <c r="B380" i="4"/>
  <c r="B379" i="1"/>
  <c r="C379" i="1"/>
  <c r="D379" i="1"/>
  <c r="E379" i="1"/>
  <c r="A380" i="1"/>
  <c r="C381" i="4"/>
  <c r="B381" i="4"/>
  <c r="B380" i="1"/>
  <c r="C380" i="1"/>
  <c r="D380" i="1"/>
  <c r="E380" i="1"/>
  <c r="A381" i="1"/>
  <c r="C382" i="4"/>
  <c r="B382" i="4"/>
  <c r="B381" i="1"/>
  <c r="C381" i="1"/>
  <c r="D381" i="1"/>
  <c r="E381" i="1"/>
  <c r="A382" i="1"/>
  <c r="C383" i="4"/>
  <c r="B383" i="4"/>
  <c r="B382" i="1"/>
  <c r="C382" i="1"/>
  <c r="D382" i="1"/>
  <c r="E382" i="1"/>
  <c r="A383" i="1"/>
  <c r="C384" i="4"/>
  <c r="B384" i="4"/>
  <c r="B383" i="1"/>
  <c r="C383" i="1"/>
  <c r="D383" i="1"/>
  <c r="E383" i="1"/>
  <c r="A384" i="1"/>
  <c r="C385" i="4"/>
  <c r="B385" i="4"/>
  <c r="B384" i="1"/>
  <c r="C384" i="1"/>
  <c r="D384" i="1"/>
  <c r="E384" i="1"/>
  <c r="A385" i="1"/>
  <c r="C386" i="4"/>
  <c r="B386" i="4"/>
  <c r="B385" i="1"/>
  <c r="C385" i="1"/>
  <c r="D385" i="1"/>
  <c r="E385" i="1"/>
  <c r="A386" i="1"/>
  <c r="C387" i="4"/>
  <c r="B387" i="4"/>
  <c r="B386" i="1"/>
  <c r="C386" i="1"/>
  <c r="D386" i="1"/>
  <c r="E386" i="1"/>
  <c r="A387" i="1"/>
  <c r="C388" i="4"/>
  <c r="B388" i="4"/>
  <c r="B387" i="1"/>
  <c r="C387" i="1"/>
  <c r="D387" i="1"/>
  <c r="E387" i="1"/>
  <c r="A388" i="1"/>
  <c r="C389" i="4"/>
  <c r="B389" i="4"/>
  <c r="B388" i="1"/>
  <c r="C388" i="1"/>
  <c r="D388" i="1"/>
  <c r="E388" i="1"/>
  <c r="A389" i="1"/>
  <c r="C390" i="4"/>
  <c r="B390" i="4"/>
  <c r="B389" i="1"/>
  <c r="C389" i="1"/>
  <c r="D389" i="1"/>
  <c r="E389" i="1"/>
  <c r="A390" i="1"/>
  <c r="C391" i="4"/>
  <c r="B391" i="4"/>
  <c r="B390" i="1"/>
  <c r="C390" i="1"/>
  <c r="D390" i="1"/>
  <c r="E390" i="1"/>
  <c r="A391" i="1"/>
  <c r="C392" i="4"/>
  <c r="B392" i="4"/>
  <c r="B391" i="1"/>
  <c r="C391" i="1"/>
  <c r="D391" i="1"/>
  <c r="E391" i="1"/>
  <c r="A392" i="1"/>
  <c r="C393" i="4"/>
  <c r="B393" i="4"/>
  <c r="B392" i="1"/>
  <c r="C392" i="1"/>
  <c r="D392" i="1"/>
  <c r="E392" i="1"/>
  <c r="A393" i="1"/>
  <c r="C394" i="4"/>
  <c r="B394" i="4"/>
  <c r="B393" i="1"/>
  <c r="C393" i="1"/>
  <c r="D393" i="1"/>
  <c r="E393" i="1"/>
  <c r="A394" i="1"/>
  <c r="C395" i="4"/>
  <c r="B395" i="4"/>
  <c r="B394" i="1"/>
  <c r="C394" i="1"/>
  <c r="D394" i="1"/>
  <c r="E394" i="1"/>
  <c r="A395" i="1"/>
  <c r="C396" i="4"/>
  <c r="B396" i="4"/>
  <c r="B395" i="1"/>
  <c r="C395" i="1"/>
  <c r="D395" i="1"/>
  <c r="E395" i="1"/>
  <c r="A396" i="1"/>
  <c r="C397" i="4"/>
  <c r="B397" i="4"/>
  <c r="B396" i="1"/>
  <c r="C396" i="1"/>
  <c r="D396" i="1"/>
  <c r="E396" i="1"/>
  <c r="A397" i="1"/>
  <c r="C398" i="4"/>
  <c r="B398" i="4"/>
  <c r="B397" i="1"/>
  <c r="C397" i="1"/>
  <c r="D397" i="1"/>
  <c r="E397" i="1"/>
  <c r="A398" i="1"/>
  <c r="C399" i="4"/>
  <c r="B399" i="4"/>
  <c r="B398" i="1"/>
  <c r="C398" i="1"/>
  <c r="D398" i="1"/>
  <c r="E398" i="1"/>
  <c r="A399" i="1"/>
  <c r="C400" i="4"/>
  <c r="B400" i="4"/>
  <c r="B399" i="1"/>
  <c r="C399" i="1"/>
  <c r="D399" i="1"/>
  <c r="E399" i="1"/>
  <c r="A400" i="1"/>
  <c r="C401" i="4"/>
  <c r="B401" i="4"/>
  <c r="B400" i="1"/>
  <c r="C400" i="1"/>
  <c r="D400" i="1"/>
  <c r="E400" i="1"/>
  <c r="A401" i="1"/>
  <c r="C402" i="4"/>
  <c r="B402" i="4"/>
  <c r="B401" i="1"/>
  <c r="C401" i="1"/>
  <c r="D401" i="1"/>
  <c r="E401" i="1"/>
  <c r="A402" i="1"/>
  <c r="C403" i="4"/>
  <c r="B403" i="4"/>
  <c r="B402" i="1"/>
  <c r="C402" i="1"/>
  <c r="D402" i="1"/>
  <c r="E402" i="1"/>
  <c r="A403" i="1"/>
  <c r="C404" i="4"/>
  <c r="B404" i="4"/>
  <c r="B403" i="1"/>
  <c r="C403" i="1"/>
  <c r="D403" i="1"/>
  <c r="E403" i="1"/>
  <c r="A404" i="1"/>
  <c r="C405" i="4"/>
  <c r="B405" i="4"/>
  <c r="B404" i="1"/>
  <c r="C404" i="1"/>
  <c r="D404" i="1"/>
  <c r="E404" i="1"/>
  <c r="A405" i="1"/>
  <c r="C406" i="4"/>
  <c r="B406" i="4"/>
  <c r="B405" i="1"/>
  <c r="C405" i="1"/>
  <c r="D405" i="1"/>
  <c r="E405" i="1"/>
  <c r="A406" i="1"/>
  <c r="C407" i="4"/>
  <c r="B407" i="4"/>
  <c r="B406" i="1"/>
  <c r="C406" i="1"/>
  <c r="D406" i="1"/>
  <c r="E406" i="1"/>
  <c r="A407" i="1"/>
  <c r="C408" i="4"/>
  <c r="B408" i="4"/>
  <c r="B407" i="1"/>
  <c r="C407" i="1"/>
  <c r="D407" i="1"/>
  <c r="E407" i="1"/>
  <c r="A408" i="1"/>
  <c r="C409" i="4"/>
  <c r="B409" i="4"/>
  <c r="B408" i="1"/>
  <c r="C408" i="1"/>
  <c r="D408" i="1"/>
  <c r="E408" i="1"/>
  <c r="A409" i="1"/>
  <c r="C410" i="4"/>
  <c r="B410" i="4"/>
  <c r="B409" i="1"/>
  <c r="C409" i="1"/>
  <c r="D409" i="1"/>
  <c r="E409" i="1"/>
  <c r="A410" i="1"/>
  <c r="C411" i="4"/>
  <c r="B411" i="4"/>
  <c r="B410" i="1"/>
  <c r="C410" i="1"/>
  <c r="D410" i="1"/>
  <c r="E410" i="1"/>
  <c r="A411" i="1"/>
  <c r="C412" i="4"/>
  <c r="B412" i="4"/>
  <c r="B411" i="1"/>
  <c r="C411" i="1"/>
  <c r="D411" i="1"/>
  <c r="E411" i="1"/>
  <c r="A412" i="1"/>
  <c r="C413" i="4"/>
  <c r="B413" i="4"/>
  <c r="B412" i="1"/>
  <c r="C412" i="1"/>
  <c r="D412" i="1"/>
  <c r="E412" i="1"/>
  <c r="A413" i="1"/>
  <c r="C414" i="4"/>
  <c r="B414" i="4"/>
  <c r="B413" i="1"/>
  <c r="C413" i="1"/>
  <c r="D413" i="1"/>
  <c r="E413" i="1"/>
  <c r="A414" i="1"/>
  <c r="C415" i="4"/>
  <c r="B415" i="4"/>
  <c r="B414" i="1"/>
  <c r="C414" i="1"/>
  <c r="D414" i="1"/>
  <c r="E414" i="1"/>
  <c r="A415" i="1"/>
  <c r="C416" i="4"/>
  <c r="B416" i="4"/>
  <c r="B415" i="1"/>
  <c r="C415" i="1"/>
  <c r="D415" i="1"/>
  <c r="E415" i="1"/>
  <c r="A416" i="1"/>
  <c r="C417" i="4"/>
  <c r="B417" i="4"/>
  <c r="B416" i="1"/>
  <c r="C416" i="1"/>
  <c r="D416" i="1"/>
  <c r="E416" i="1"/>
  <c r="A417" i="1"/>
  <c r="C418" i="4"/>
  <c r="B418" i="4"/>
  <c r="B417" i="1"/>
  <c r="C417" i="1"/>
  <c r="D417" i="1"/>
  <c r="E417" i="1"/>
  <c r="A418" i="1"/>
  <c r="C419" i="4"/>
  <c r="B419" i="4"/>
  <c r="B418" i="1"/>
  <c r="C418" i="1"/>
  <c r="D418" i="1"/>
  <c r="E418" i="1"/>
  <c r="A419" i="1"/>
  <c r="C420" i="4"/>
  <c r="B420" i="4"/>
  <c r="B419" i="1"/>
  <c r="C419" i="1"/>
  <c r="D419" i="1"/>
  <c r="E419" i="1"/>
  <c r="A420" i="1"/>
  <c r="C421" i="4"/>
  <c r="B421" i="4"/>
  <c r="B420" i="1"/>
  <c r="C420" i="1"/>
  <c r="D420" i="1"/>
  <c r="E420" i="1"/>
  <c r="A421" i="1"/>
  <c r="C422" i="4"/>
  <c r="B422" i="4"/>
  <c r="B421" i="1"/>
  <c r="C421" i="1"/>
  <c r="D421" i="1"/>
  <c r="E421" i="1"/>
  <c r="A422" i="1"/>
  <c r="C423" i="4"/>
  <c r="B423" i="4"/>
  <c r="B422" i="1"/>
  <c r="C422" i="1"/>
  <c r="D422" i="1"/>
  <c r="E422" i="1"/>
  <c r="A423" i="1"/>
  <c r="C424" i="4"/>
  <c r="B424" i="4"/>
  <c r="B423" i="1"/>
  <c r="C423" i="1"/>
  <c r="D423" i="1"/>
  <c r="E423" i="1"/>
  <c r="A424" i="1"/>
  <c r="C425" i="4"/>
  <c r="B425" i="4"/>
  <c r="B424" i="1"/>
  <c r="C424" i="1"/>
  <c r="D424" i="1"/>
  <c r="E424" i="1"/>
  <c r="A425" i="1"/>
  <c r="C426" i="4"/>
  <c r="B426" i="4"/>
  <c r="B425" i="1"/>
  <c r="C425" i="1"/>
  <c r="D425" i="1"/>
  <c r="E425" i="1"/>
  <c r="A426" i="1"/>
  <c r="C427" i="4"/>
  <c r="B427" i="4"/>
  <c r="B426" i="1"/>
  <c r="C426" i="1"/>
  <c r="D426" i="1"/>
  <c r="E426" i="1"/>
  <c r="A427" i="1"/>
  <c r="C428" i="4"/>
  <c r="B428" i="4"/>
  <c r="B427" i="1"/>
  <c r="C427" i="1"/>
  <c r="D427" i="1"/>
  <c r="E427" i="1"/>
  <c r="A428" i="1"/>
  <c r="C429" i="4"/>
  <c r="B429" i="4"/>
  <c r="B428" i="1"/>
  <c r="C428" i="1"/>
  <c r="D428" i="1"/>
  <c r="E428" i="1"/>
  <c r="A429" i="1"/>
  <c r="C430" i="4"/>
  <c r="B430" i="4"/>
  <c r="B429" i="1"/>
  <c r="C429" i="1"/>
  <c r="D429" i="1"/>
  <c r="E429" i="1"/>
  <c r="A430" i="1"/>
  <c r="C431" i="4"/>
  <c r="B431" i="4"/>
  <c r="B430" i="1"/>
  <c r="C430" i="1"/>
  <c r="D430" i="1"/>
  <c r="E430" i="1"/>
  <c r="A431" i="1"/>
  <c r="C432" i="4"/>
  <c r="B432" i="4"/>
  <c r="B431" i="1"/>
  <c r="C431" i="1"/>
  <c r="D431" i="1"/>
  <c r="E431" i="1"/>
  <c r="A432" i="1"/>
  <c r="C433" i="4"/>
  <c r="B433" i="4"/>
  <c r="B432" i="1"/>
  <c r="C432" i="1"/>
  <c r="D432" i="1"/>
  <c r="E432" i="1"/>
  <c r="A433" i="1"/>
  <c r="C434" i="4"/>
  <c r="B434" i="4"/>
  <c r="B433" i="1"/>
  <c r="C433" i="1"/>
  <c r="D433" i="1"/>
  <c r="E433" i="1"/>
  <c r="A434" i="1"/>
  <c r="C435" i="4"/>
  <c r="B435" i="4"/>
  <c r="B434" i="1"/>
  <c r="C434" i="1"/>
  <c r="D434" i="1"/>
  <c r="E434" i="1"/>
  <c r="A435" i="1"/>
  <c r="C436" i="4"/>
  <c r="B436" i="4"/>
  <c r="B435" i="1"/>
  <c r="C435" i="1"/>
  <c r="D435" i="1"/>
  <c r="E435" i="1"/>
  <c r="A436" i="1"/>
  <c r="C437" i="4"/>
  <c r="B437" i="4"/>
  <c r="B436" i="1"/>
  <c r="C436" i="1"/>
  <c r="D436" i="1"/>
  <c r="E436" i="1"/>
  <c r="A437" i="1"/>
  <c r="C438" i="4"/>
  <c r="B438" i="4"/>
  <c r="B437" i="1"/>
  <c r="C437" i="1"/>
  <c r="D437" i="1"/>
  <c r="E437" i="1"/>
  <c r="A438" i="1"/>
  <c r="C439" i="4"/>
  <c r="B439" i="4"/>
  <c r="B438" i="1"/>
  <c r="C438" i="1"/>
  <c r="D438" i="1"/>
  <c r="E438" i="1"/>
  <c r="A439" i="1"/>
  <c r="C440" i="4"/>
  <c r="B440" i="4"/>
  <c r="B439" i="1"/>
  <c r="C439" i="1"/>
  <c r="D439" i="1"/>
  <c r="E439" i="1"/>
  <c r="A440" i="1"/>
  <c r="C441" i="4"/>
  <c r="B441" i="4"/>
  <c r="B440" i="1"/>
  <c r="C440" i="1"/>
  <c r="D440" i="1"/>
  <c r="E440" i="1"/>
  <c r="A441" i="1"/>
  <c r="C442" i="4"/>
  <c r="B442" i="4"/>
  <c r="B441" i="1"/>
  <c r="C441" i="1"/>
  <c r="D441" i="1"/>
  <c r="E441" i="1"/>
  <c r="A442" i="1"/>
  <c r="C443" i="4"/>
  <c r="B443" i="4"/>
  <c r="B442" i="1"/>
  <c r="C442" i="1"/>
  <c r="D442" i="1"/>
  <c r="E442" i="1"/>
  <c r="A443" i="1"/>
  <c r="C444" i="4"/>
  <c r="B444" i="4"/>
  <c r="B443" i="1"/>
  <c r="C443" i="1"/>
  <c r="D443" i="1"/>
  <c r="E443" i="1"/>
  <c r="A444" i="1"/>
  <c r="C445" i="4"/>
  <c r="B445" i="4"/>
  <c r="B444" i="1"/>
  <c r="C444" i="1"/>
  <c r="D444" i="1"/>
  <c r="E444" i="1"/>
  <c r="A445" i="1"/>
  <c r="C446" i="4"/>
  <c r="B446" i="4"/>
  <c r="B445" i="1"/>
  <c r="C445" i="1"/>
  <c r="D445" i="1"/>
  <c r="E445" i="1"/>
  <c r="A446" i="1"/>
  <c r="C447" i="4"/>
  <c r="B447" i="4"/>
  <c r="B446" i="1"/>
  <c r="C446" i="1"/>
  <c r="D446" i="1"/>
  <c r="E446" i="1"/>
  <c r="A447" i="1"/>
  <c r="C448" i="4"/>
  <c r="B448" i="4"/>
  <c r="B447" i="1"/>
  <c r="C447" i="1"/>
  <c r="D447" i="1"/>
  <c r="E447" i="1"/>
  <c r="A448" i="1"/>
  <c r="C449" i="4"/>
  <c r="B449" i="4"/>
  <c r="B448" i="1"/>
  <c r="C448" i="1"/>
  <c r="D448" i="1"/>
  <c r="E448" i="1"/>
  <c r="A449" i="1"/>
  <c r="C450" i="4"/>
  <c r="B450" i="4"/>
  <c r="B449" i="1"/>
  <c r="C449" i="1"/>
  <c r="D449" i="1"/>
  <c r="E449" i="1"/>
  <c r="A450" i="1"/>
  <c r="C451" i="4"/>
  <c r="B451" i="4"/>
  <c r="B450" i="1"/>
  <c r="C450" i="1"/>
  <c r="D450" i="1"/>
  <c r="E450" i="1"/>
  <c r="A451" i="1"/>
  <c r="C452" i="4"/>
  <c r="B452" i="4"/>
  <c r="B451" i="1"/>
  <c r="C451" i="1"/>
  <c r="D451" i="1"/>
  <c r="E451" i="1"/>
  <c r="A452" i="1"/>
  <c r="C453" i="4"/>
  <c r="B453" i="4"/>
  <c r="B452" i="1"/>
  <c r="C452" i="1"/>
  <c r="D452" i="1"/>
  <c r="E452" i="1"/>
  <c r="A453" i="1"/>
  <c r="C454" i="4"/>
  <c r="B454" i="4"/>
  <c r="B453" i="1"/>
  <c r="C453" i="1"/>
  <c r="D453" i="1"/>
  <c r="E453" i="1"/>
  <c r="A454" i="1"/>
  <c r="C455" i="4"/>
  <c r="B455" i="4"/>
  <c r="B454" i="1"/>
  <c r="C454" i="1"/>
  <c r="D454" i="1"/>
  <c r="E454" i="1"/>
  <c r="A455" i="1"/>
  <c r="C456" i="4"/>
  <c r="B456" i="4"/>
  <c r="B455" i="1"/>
  <c r="C455" i="1"/>
  <c r="D455" i="1"/>
  <c r="E455" i="1"/>
  <c r="A456" i="1"/>
  <c r="C457" i="4"/>
  <c r="B457" i="4"/>
  <c r="B456" i="1"/>
  <c r="C456" i="1"/>
  <c r="D456" i="1"/>
  <c r="E456" i="1"/>
  <c r="A457" i="1"/>
  <c r="C458" i="4"/>
  <c r="B458" i="4"/>
  <c r="B457" i="1"/>
  <c r="C457" i="1"/>
  <c r="D457" i="1"/>
  <c r="E457" i="1"/>
  <c r="A463" i="4"/>
  <c r="A462" i="4"/>
  <c r="A461" i="4"/>
  <c r="A460" i="4"/>
  <c r="A459" i="4"/>
  <c r="A458" i="1"/>
  <c r="C459" i="4"/>
  <c r="B459" i="4"/>
  <c r="B458" i="1"/>
  <c r="C458" i="1"/>
  <c r="D458" i="1"/>
  <c r="E458" i="1"/>
  <c r="A459" i="1"/>
  <c r="C460" i="4"/>
  <c r="B460" i="4"/>
  <c r="B459" i="1"/>
  <c r="C459" i="1"/>
  <c r="D459" i="1"/>
  <c r="E459" i="1"/>
  <c r="A460" i="1"/>
  <c r="C461" i="4"/>
  <c r="B461" i="4"/>
  <c r="B460" i="1"/>
  <c r="C460" i="1"/>
  <c r="D460" i="1"/>
  <c r="E460" i="1"/>
  <c r="A461" i="1"/>
  <c r="C462" i="4"/>
  <c r="B462" i="4"/>
  <c r="B461" i="1"/>
  <c r="C461" i="1"/>
  <c r="D461" i="1"/>
  <c r="E461" i="1"/>
  <c r="A462" i="1"/>
  <c r="C463" i="4"/>
  <c r="B463" i="4"/>
  <c r="B462" i="1"/>
  <c r="C462" i="1"/>
  <c r="D462" i="1"/>
  <c r="E462" i="1"/>
  <c r="A463" i="1"/>
  <c r="C464" i="4"/>
  <c r="B464" i="4"/>
  <c r="B463" i="1"/>
  <c r="C463" i="1"/>
  <c r="D463" i="1"/>
  <c r="E463" i="1"/>
  <c r="A464" i="1"/>
  <c r="C465" i="4"/>
  <c r="B465" i="4"/>
  <c r="B464" i="1"/>
  <c r="C464" i="1"/>
  <c r="D464" i="1"/>
  <c r="E464" i="1"/>
  <c r="A465" i="1"/>
  <c r="C466" i="4"/>
  <c r="B466" i="4"/>
  <c r="B465" i="1"/>
  <c r="C465" i="1"/>
  <c r="D465" i="1"/>
  <c r="E465" i="1"/>
  <c r="A466" i="1"/>
  <c r="C467" i="4"/>
  <c r="B467" i="4"/>
  <c r="B466" i="1"/>
  <c r="C466" i="1"/>
  <c r="D466" i="1"/>
  <c r="E466" i="1"/>
  <c r="A467" i="1"/>
  <c r="C468" i="4"/>
  <c r="B468" i="4"/>
  <c r="B467" i="1"/>
  <c r="C467" i="1"/>
  <c r="D467" i="1"/>
  <c r="E467" i="1"/>
  <c r="A468" i="1"/>
  <c r="C469" i="4"/>
  <c r="B469" i="4"/>
  <c r="B468" i="1"/>
  <c r="C468" i="1"/>
  <c r="D468" i="1"/>
  <c r="E468" i="1"/>
  <c r="A469" i="1"/>
  <c r="C470" i="4"/>
  <c r="B470" i="4"/>
  <c r="B469" i="1"/>
  <c r="C469" i="1"/>
  <c r="D469" i="1"/>
  <c r="E469" i="1"/>
  <c r="A470" i="1"/>
  <c r="C471" i="4"/>
  <c r="B471" i="4"/>
  <c r="B470" i="1"/>
  <c r="C470" i="1"/>
  <c r="D470" i="1"/>
  <c r="E470" i="1"/>
  <c r="A471" i="1"/>
  <c r="C472" i="4"/>
  <c r="B472" i="4"/>
  <c r="B471" i="1"/>
  <c r="C471" i="1"/>
  <c r="D471" i="1"/>
  <c r="E471" i="1"/>
  <c r="A472" i="1"/>
  <c r="C473" i="4"/>
  <c r="B473" i="4"/>
  <c r="B472" i="1"/>
  <c r="C472" i="1"/>
  <c r="D472" i="1"/>
  <c r="E472" i="1"/>
  <c r="A473" i="1"/>
  <c r="C474" i="4"/>
  <c r="B474" i="4"/>
  <c r="B473" i="1"/>
  <c r="C473" i="1"/>
  <c r="D473" i="1"/>
  <c r="E473" i="1"/>
  <c r="A474" i="1"/>
  <c r="C475" i="4"/>
  <c r="B475" i="4"/>
  <c r="B474" i="1"/>
  <c r="C474" i="1"/>
  <c r="D474" i="1"/>
  <c r="E474" i="1"/>
  <c r="A475" i="1"/>
  <c r="C476" i="4"/>
  <c r="B476" i="4"/>
  <c r="B475" i="1"/>
  <c r="C475" i="1"/>
  <c r="D475" i="1"/>
  <c r="E475" i="1"/>
  <c r="A476" i="1"/>
  <c r="C477" i="4"/>
  <c r="B477" i="4"/>
  <c r="B476" i="1"/>
  <c r="C476" i="1"/>
  <c r="D476" i="1"/>
  <c r="E476" i="1"/>
  <c r="A477" i="1"/>
  <c r="C478" i="4"/>
  <c r="B478" i="4"/>
  <c r="B477" i="1"/>
  <c r="C477" i="1"/>
  <c r="D477" i="1"/>
  <c r="E477" i="1"/>
  <c r="A478" i="1"/>
  <c r="C479" i="4"/>
  <c r="B479" i="4"/>
  <c r="B478" i="1"/>
  <c r="C478" i="1"/>
  <c r="D478" i="1"/>
  <c r="E478" i="1"/>
  <c r="A479" i="1"/>
  <c r="C480" i="4"/>
  <c r="B480" i="4"/>
  <c r="B479" i="1"/>
  <c r="C479" i="1"/>
  <c r="D479" i="1"/>
  <c r="E479" i="1"/>
  <c r="A480" i="1"/>
  <c r="C481" i="4"/>
  <c r="B481" i="4"/>
  <c r="B480" i="1"/>
  <c r="C480" i="1"/>
  <c r="D480" i="1"/>
  <c r="E480" i="1"/>
  <c r="A482" i="4"/>
  <c r="A481" i="1"/>
  <c r="C482" i="4"/>
  <c r="B482" i="4"/>
  <c r="B481" i="1"/>
  <c r="C481" i="1"/>
  <c r="D481" i="1"/>
  <c r="E481" i="1"/>
  <c r="A482" i="1"/>
  <c r="C483" i="4"/>
  <c r="B483" i="4"/>
  <c r="B482" i="1"/>
  <c r="C482" i="1"/>
  <c r="D482" i="1"/>
  <c r="E482" i="1"/>
  <c r="A483" i="1"/>
  <c r="C484" i="4"/>
  <c r="B484" i="4"/>
  <c r="B483" i="1"/>
  <c r="C483" i="1"/>
  <c r="D483" i="1"/>
  <c r="E483" i="1"/>
  <c r="A484" i="1"/>
  <c r="C485" i="4"/>
  <c r="B485" i="4"/>
  <c r="B484" i="1"/>
  <c r="C484" i="1"/>
  <c r="D484" i="1"/>
  <c r="E484" i="1"/>
  <c r="A485" i="1"/>
  <c r="C486" i="4"/>
  <c r="B486" i="4"/>
  <c r="B485" i="1"/>
  <c r="C485" i="1"/>
  <c r="D485" i="1"/>
  <c r="E485" i="1"/>
  <c r="A486" i="1"/>
  <c r="C487" i="4"/>
  <c r="B487" i="4"/>
  <c r="B486" i="1"/>
  <c r="C486" i="1"/>
  <c r="D486" i="1"/>
  <c r="E486" i="1"/>
  <c r="A487" i="1"/>
  <c r="C488" i="4"/>
  <c r="B488" i="4"/>
  <c r="B487" i="1"/>
  <c r="C487" i="1"/>
  <c r="D487" i="1"/>
  <c r="E487" i="1"/>
  <c r="A488" i="1"/>
  <c r="C489" i="4"/>
  <c r="B489" i="4"/>
  <c r="B488" i="1"/>
  <c r="C488" i="1"/>
  <c r="D488" i="1"/>
  <c r="E488" i="1"/>
  <c r="A489" i="1"/>
  <c r="C490" i="4"/>
  <c r="B490" i="4"/>
  <c r="B489" i="1"/>
  <c r="C489" i="1"/>
  <c r="D489" i="1"/>
  <c r="E489" i="1"/>
  <c r="A490" i="1"/>
  <c r="C491" i="4"/>
  <c r="B491" i="4"/>
  <c r="B490" i="1"/>
  <c r="C490" i="1"/>
  <c r="D490" i="1"/>
  <c r="E490" i="1"/>
  <c r="A491" i="1"/>
  <c r="C492" i="4"/>
  <c r="B492" i="4"/>
  <c r="B491" i="1"/>
  <c r="C491" i="1"/>
  <c r="D491" i="1"/>
  <c r="E491" i="1"/>
  <c r="A492" i="1"/>
  <c r="C493" i="4"/>
  <c r="B493" i="4"/>
  <c r="B492" i="1"/>
  <c r="C492" i="1"/>
  <c r="D492" i="1"/>
  <c r="E492" i="1"/>
  <c r="A493" i="1"/>
  <c r="C494" i="4"/>
  <c r="B494" i="4"/>
  <c r="B493" i="1"/>
  <c r="C493" i="1"/>
  <c r="D493" i="1"/>
  <c r="E493" i="1"/>
  <c r="A494" i="1"/>
  <c r="C495" i="4"/>
  <c r="B495" i="4"/>
  <c r="B494" i="1"/>
  <c r="C494" i="1"/>
  <c r="D494" i="1"/>
  <c r="E494" i="1"/>
  <c r="A495" i="1"/>
  <c r="C496" i="4"/>
  <c r="B496" i="4"/>
  <c r="B495" i="1"/>
  <c r="C495" i="1"/>
  <c r="D495" i="1"/>
  <c r="E495" i="1"/>
  <c r="A496" i="1"/>
  <c r="C497" i="4"/>
  <c r="B497" i="4"/>
  <c r="B496" i="1"/>
  <c r="C496" i="1"/>
  <c r="D496" i="1"/>
  <c r="E496" i="1"/>
  <c r="A497" i="1"/>
  <c r="C498" i="4"/>
  <c r="B498" i="4"/>
  <c r="B497" i="1"/>
  <c r="C497" i="1"/>
  <c r="D497" i="1"/>
  <c r="E497" i="1"/>
  <c r="A498" i="1"/>
  <c r="C499" i="4"/>
  <c r="B499" i="4"/>
  <c r="B498" i="1"/>
  <c r="C498" i="1"/>
  <c r="D498" i="1"/>
  <c r="E498" i="1"/>
  <c r="A499" i="1"/>
  <c r="C500" i="4"/>
  <c r="B500" i="4"/>
  <c r="B499" i="1"/>
  <c r="C499" i="1"/>
  <c r="D499" i="1"/>
  <c r="E499" i="1"/>
  <c r="A500" i="1"/>
  <c r="C501" i="4"/>
  <c r="B501" i="4"/>
  <c r="B500" i="1"/>
  <c r="C500" i="1"/>
  <c r="D500" i="1"/>
  <c r="E500" i="1"/>
  <c r="A501" i="1"/>
  <c r="C502" i="4"/>
  <c r="B502" i="4"/>
  <c r="B501" i="1"/>
  <c r="C501" i="1"/>
  <c r="D501" i="1"/>
  <c r="E501" i="1"/>
  <c r="A502" i="1"/>
  <c r="C503" i="4"/>
  <c r="B503" i="4"/>
  <c r="B502" i="1"/>
  <c r="C502" i="1"/>
  <c r="D502" i="1"/>
  <c r="E502" i="1"/>
  <c r="A503" i="1"/>
  <c r="C504" i="4"/>
  <c r="B504" i="4"/>
  <c r="B503" i="1"/>
  <c r="C503" i="1"/>
  <c r="D503" i="1"/>
  <c r="E503" i="1"/>
  <c r="A504" i="1"/>
  <c r="C505" i="4"/>
  <c r="B505" i="4"/>
  <c r="B504" i="1"/>
  <c r="C504" i="1"/>
  <c r="D504" i="1"/>
  <c r="E504" i="1"/>
  <c r="A505" i="1"/>
  <c r="C506" i="4"/>
  <c r="B506" i="4"/>
  <c r="B505" i="1"/>
  <c r="C505" i="1"/>
  <c r="D506" i="4"/>
  <c r="D505" i="1"/>
  <c r="E506" i="4"/>
  <c r="E505" i="1"/>
  <c r="A506" i="1"/>
  <c r="C507" i="4"/>
  <c r="B507" i="4"/>
  <c r="B506" i="1"/>
  <c r="C506" i="1"/>
  <c r="D506" i="1"/>
  <c r="E506" i="1"/>
  <c r="A507" i="1"/>
  <c r="C508" i="4"/>
  <c r="B508" i="4"/>
  <c r="B507" i="1"/>
  <c r="C507" i="1"/>
  <c r="D507" i="1"/>
  <c r="E507" i="1"/>
  <c r="A508" i="1"/>
  <c r="C509" i="4"/>
  <c r="B509" i="4"/>
  <c r="B508" i="1"/>
  <c r="C508" i="1"/>
  <c r="D508" i="1"/>
  <c r="E508" i="1"/>
  <c r="A509" i="1"/>
  <c r="C510" i="4"/>
  <c r="B510" i="4"/>
  <c r="B509" i="1"/>
  <c r="C509" i="1"/>
  <c r="D509" i="1"/>
  <c r="E509" i="1"/>
  <c r="A510" i="1"/>
  <c r="C511" i="4"/>
  <c r="B511" i="4"/>
  <c r="B510" i="1"/>
  <c r="C510" i="1"/>
  <c r="D510" i="1"/>
  <c r="E510" i="1"/>
  <c r="A511" i="1"/>
  <c r="C512" i="4"/>
  <c r="B512" i="4"/>
  <c r="B511" i="1"/>
  <c r="C511" i="1"/>
  <c r="D511" i="1"/>
  <c r="E511" i="1"/>
  <c r="A512" i="1"/>
  <c r="C513" i="4"/>
  <c r="B513" i="4"/>
  <c r="B512" i="1"/>
  <c r="C512" i="1"/>
  <c r="D512" i="1"/>
  <c r="E512" i="1"/>
  <c r="A513" i="1"/>
  <c r="C514" i="4"/>
  <c r="B514" i="4"/>
  <c r="B513" i="1"/>
  <c r="C513" i="1"/>
  <c r="D513" i="1"/>
  <c r="E513" i="1"/>
  <c r="A514" i="1"/>
  <c r="C515" i="4"/>
  <c r="B515" i="4"/>
  <c r="B514" i="1"/>
  <c r="C514" i="1"/>
  <c r="D514" i="1"/>
  <c r="E514" i="1"/>
  <c r="A515" i="1"/>
  <c r="C516" i="4"/>
  <c r="B516" i="4"/>
  <c r="B515" i="1"/>
  <c r="C515" i="1"/>
  <c r="D515" i="1"/>
  <c r="E515" i="1"/>
  <c r="A516" i="1"/>
  <c r="C517" i="4"/>
  <c r="B517" i="4"/>
  <c r="B516" i="1"/>
  <c r="C516" i="1"/>
  <c r="D516" i="1"/>
  <c r="E516" i="1"/>
  <c r="A517" i="1"/>
  <c r="C518" i="4"/>
  <c r="B518" i="4"/>
  <c r="B517" i="1"/>
  <c r="C517" i="1"/>
  <c r="D517" i="1"/>
  <c r="E517" i="1"/>
  <c r="A518" i="1"/>
  <c r="C519" i="4"/>
  <c r="B519" i="4"/>
  <c r="B518" i="1"/>
  <c r="C518" i="1"/>
  <c r="D518" i="1"/>
  <c r="E518" i="1"/>
  <c r="A519" i="1"/>
  <c r="C520" i="4"/>
  <c r="B520" i="4"/>
  <c r="B519" i="1"/>
  <c r="C519" i="1"/>
  <c r="D519" i="1"/>
  <c r="E519" i="1"/>
  <c r="A520" i="1"/>
  <c r="C521" i="4"/>
  <c r="B521" i="4"/>
  <c r="B520" i="1"/>
  <c r="C520" i="1"/>
  <c r="D520" i="1"/>
  <c r="E520" i="1"/>
  <c r="A521" i="1"/>
  <c r="C522" i="4"/>
  <c r="B522" i="4"/>
  <c r="B521" i="1"/>
  <c r="C521" i="1"/>
  <c r="D521" i="1"/>
  <c r="E521" i="1"/>
  <c r="A522" i="1"/>
  <c r="C523" i="4"/>
  <c r="B523" i="4"/>
  <c r="B522" i="1"/>
  <c r="C522" i="1"/>
  <c r="D522" i="1"/>
  <c r="E522" i="1"/>
  <c r="A523" i="1"/>
  <c r="C524" i="4"/>
  <c r="B524" i="4"/>
  <c r="B523" i="1"/>
  <c r="C523" i="1"/>
  <c r="D523" i="1"/>
  <c r="E523" i="1"/>
  <c r="A524" i="1"/>
  <c r="C525" i="4"/>
  <c r="B525" i="4"/>
  <c r="B524" i="1"/>
  <c r="C524" i="1"/>
  <c r="D524" i="1"/>
  <c r="E524" i="1"/>
  <c r="A525" i="1"/>
  <c r="C526" i="4"/>
  <c r="B526" i="4"/>
  <c r="B525" i="1"/>
  <c r="C525" i="1"/>
  <c r="D525" i="1"/>
  <c r="E525" i="1"/>
  <c r="A526" i="1"/>
  <c r="C527" i="4"/>
  <c r="B527" i="4"/>
  <c r="B526" i="1"/>
  <c r="C526" i="1"/>
  <c r="D526" i="1"/>
  <c r="E526" i="1"/>
  <c r="A527" i="1"/>
  <c r="C528" i="4"/>
  <c r="B528" i="4"/>
  <c r="B527" i="1"/>
  <c r="C527" i="1"/>
  <c r="D527" i="1"/>
  <c r="E527" i="1"/>
  <c r="A528" i="1"/>
  <c r="C529" i="4"/>
  <c r="B529" i="4"/>
  <c r="B528" i="1"/>
  <c r="C528" i="1"/>
  <c r="D528" i="1"/>
  <c r="E528" i="1"/>
  <c r="A529" i="1"/>
  <c r="C530" i="4"/>
  <c r="B530" i="4"/>
  <c r="B529" i="1"/>
  <c r="C529" i="1"/>
  <c r="D529" i="1"/>
  <c r="E529" i="1"/>
  <c r="A530" i="1"/>
  <c r="C531" i="4"/>
  <c r="B531" i="4"/>
  <c r="B530" i="1"/>
  <c r="C530" i="1"/>
  <c r="D530" i="1"/>
  <c r="E530" i="1"/>
  <c r="A531" i="1"/>
  <c r="C532" i="4"/>
  <c r="B532" i="4"/>
  <c r="B531" i="1"/>
  <c r="C531" i="1"/>
  <c r="D531" i="1"/>
  <c r="E531" i="1"/>
  <c r="A532" i="1"/>
  <c r="C533" i="4"/>
  <c r="B533" i="4"/>
  <c r="B532" i="1"/>
  <c r="C532" i="1"/>
  <c r="D532" i="1"/>
  <c r="E532" i="1"/>
  <c r="A533" i="1"/>
  <c r="C534" i="4"/>
  <c r="B534" i="4"/>
  <c r="B533" i="1"/>
  <c r="C533" i="1"/>
  <c r="D533" i="1"/>
  <c r="E533" i="1"/>
  <c r="A534" i="1"/>
  <c r="C535" i="4"/>
  <c r="B535" i="4"/>
  <c r="B534" i="1"/>
  <c r="C534" i="1"/>
  <c r="D534" i="1"/>
  <c r="E534" i="1"/>
  <c r="A535" i="1"/>
  <c r="C536" i="4"/>
  <c r="B536" i="4"/>
  <c r="B535" i="1"/>
  <c r="C535" i="1"/>
  <c r="D535" i="1"/>
  <c r="E535" i="1"/>
  <c r="A536" i="1"/>
  <c r="C537" i="4"/>
  <c r="B537" i="4"/>
  <c r="B536" i="1"/>
  <c r="C536" i="1"/>
  <c r="D536" i="1"/>
  <c r="E536" i="1"/>
  <c r="A537" i="1"/>
  <c r="C538" i="4"/>
  <c r="B538" i="4"/>
  <c r="B537" i="1"/>
  <c r="C537" i="1"/>
  <c r="D537" i="1"/>
  <c r="E537" i="1"/>
  <c r="A538" i="1"/>
  <c r="C539" i="4"/>
  <c r="B539" i="4"/>
  <c r="B538" i="1"/>
  <c r="C538" i="1"/>
  <c r="D538" i="1"/>
  <c r="E538" i="1"/>
  <c r="A539" i="1"/>
  <c r="C540" i="4"/>
  <c r="B540" i="4"/>
  <c r="B539" i="1"/>
  <c r="C539" i="1"/>
  <c r="D539" i="1"/>
  <c r="E539" i="1"/>
  <c r="A540" i="1"/>
  <c r="C541" i="4"/>
  <c r="B541" i="4"/>
  <c r="B540" i="1"/>
  <c r="C540" i="1"/>
  <c r="D540" i="1"/>
  <c r="E540" i="1"/>
  <c r="A541" i="1"/>
  <c r="C542" i="4"/>
  <c r="B542" i="4"/>
  <c r="B541" i="1"/>
  <c r="C541" i="1"/>
  <c r="D541" i="1"/>
  <c r="E541" i="1"/>
  <c r="A542" i="1"/>
  <c r="C543" i="4"/>
  <c r="B543" i="4"/>
  <c r="B542" i="1"/>
  <c r="C542" i="1"/>
  <c r="D542" i="1"/>
  <c r="E542" i="1"/>
  <c r="A543" i="1"/>
  <c r="C544" i="4"/>
  <c r="B544" i="4"/>
  <c r="B543" i="1"/>
  <c r="C543" i="1"/>
  <c r="D543" i="1"/>
  <c r="E543" i="1"/>
  <c r="A544" i="1"/>
  <c r="C545" i="4"/>
  <c r="B545" i="4"/>
  <c r="B544" i="1"/>
  <c r="C544" i="1"/>
  <c r="D544" i="1"/>
  <c r="E544" i="1"/>
  <c r="A545" i="1"/>
  <c r="C546" i="4"/>
  <c r="B546" i="4"/>
  <c r="B545" i="1"/>
  <c r="C545" i="1"/>
  <c r="D545" i="1"/>
  <c r="E545" i="1"/>
  <c r="A546" i="1"/>
  <c r="C547" i="4"/>
  <c r="B547" i="4"/>
  <c r="B546" i="1"/>
  <c r="C546" i="1"/>
  <c r="D546" i="1"/>
  <c r="E546" i="1"/>
  <c r="A547" i="1"/>
  <c r="C548" i="4"/>
  <c r="B548" i="4"/>
  <c r="B547" i="1"/>
  <c r="C547" i="1"/>
  <c r="D547" i="1"/>
  <c r="E547" i="1"/>
  <c r="A548" i="1"/>
  <c r="C549" i="4"/>
  <c r="B549" i="4"/>
  <c r="B548" i="1"/>
  <c r="C548" i="1"/>
  <c r="D548" i="1"/>
  <c r="E548" i="1"/>
  <c r="A549" i="1"/>
  <c r="C550" i="4"/>
  <c r="B550" i="4"/>
  <c r="B549" i="1"/>
  <c r="C549" i="1"/>
  <c r="D549" i="1"/>
  <c r="E549" i="1"/>
  <c r="A550" i="1"/>
  <c r="C551" i="4"/>
  <c r="B551" i="4"/>
  <c r="B550" i="1"/>
  <c r="C550" i="1"/>
  <c r="D550" i="1"/>
  <c r="E550" i="1"/>
  <c r="A551" i="1"/>
  <c r="C552" i="4"/>
  <c r="B552" i="4"/>
  <c r="B551" i="1"/>
  <c r="C551" i="1"/>
  <c r="D551" i="1"/>
  <c r="E551" i="1"/>
  <c r="A552" i="1"/>
  <c r="C553" i="4"/>
  <c r="B553" i="4"/>
  <c r="B552" i="1"/>
  <c r="C552" i="1"/>
  <c r="D552" i="1"/>
  <c r="E552" i="1"/>
  <c r="A553" i="1"/>
  <c r="C554" i="4"/>
  <c r="B554" i="4"/>
  <c r="B553" i="1"/>
  <c r="C553" i="1"/>
  <c r="D553" i="1"/>
  <c r="E553" i="1"/>
  <c r="A554" i="1"/>
  <c r="C555" i="4"/>
  <c r="B555" i="4"/>
  <c r="B554" i="1"/>
  <c r="C554" i="1"/>
  <c r="D555" i="4"/>
  <c r="D554" i="1"/>
  <c r="E555" i="4"/>
  <c r="E554" i="1"/>
  <c r="A555" i="1"/>
  <c r="C556" i="4"/>
  <c r="B556" i="4"/>
  <c r="B555" i="1"/>
  <c r="C555" i="1"/>
  <c r="D556" i="4"/>
  <c r="D555" i="1"/>
  <c r="E556" i="4"/>
  <c r="E555" i="1"/>
  <c r="A556" i="1"/>
  <c r="C557" i="4"/>
  <c r="B557" i="4"/>
  <c r="B556" i="1"/>
  <c r="C556" i="1"/>
  <c r="D557" i="4"/>
  <c r="D556" i="1"/>
  <c r="E557" i="4"/>
  <c r="E556" i="1"/>
  <c r="A557" i="1"/>
  <c r="C558" i="4"/>
  <c r="B558" i="4"/>
  <c r="B557" i="1"/>
  <c r="C557" i="1"/>
  <c r="D558" i="4"/>
  <c r="D557" i="1"/>
  <c r="E558" i="4"/>
  <c r="E557" i="1"/>
  <c r="A558" i="1"/>
  <c r="C559" i="4"/>
  <c r="B559" i="4"/>
  <c r="B558" i="1"/>
  <c r="C558" i="1"/>
  <c r="D559" i="4"/>
  <c r="D558" i="1"/>
  <c r="E559" i="4"/>
  <c r="E558" i="1"/>
  <c r="A559" i="1"/>
  <c r="C560" i="4"/>
  <c r="B560" i="4"/>
  <c r="B559" i="1"/>
  <c r="C559" i="1"/>
  <c r="D559" i="1"/>
  <c r="E559" i="1"/>
  <c r="A560" i="1"/>
  <c r="C561" i="4"/>
  <c r="B561" i="4"/>
  <c r="B560" i="1"/>
  <c r="C560" i="1"/>
  <c r="D560" i="1"/>
  <c r="E560" i="1"/>
  <c r="A561" i="1"/>
  <c r="C562" i="4"/>
  <c r="B562" i="4"/>
  <c r="B561" i="1"/>
  <c r="C561" i="1"/>
  <c r="D561" i="1"/>
  <c r="E561" i="1"/>
  <c r="A562" i="1"/>
  <c r="C563" i="4"/>
  <c r="B563" i="4"/>
  <c r="B562" i="1"/>
  <c r="C562" i="1"/>
  <c r="D562" i="1"/>
  <c r="E562" i="1"/>
  <c r="A563" i="1"/>
  <c r="C564" i="4"/>
  <c r="B564" i="4"/>
  <c r="B563" i="1"/>
  <c r="C563" i="1"/>
  <c r="D563" i="1"/>
  <c r="E563" i="1"/>
  <c r="A564" i="1"/>
  <c r="C565" i="4"/>
  <c r="B565" i="4"/>
  <c r="B564" i="1"/>
  <c r="C564" i="1"/>
  <c r="D564" i="1"/>
  <c r="E564" i="1"/>
  <c r="A565" i="1"/>
  <c r="C566" i="4"/>
  <c r="B566" i="4"/>
  <c r="B565" i="1"/>
  <c r="C565" i="1"/>
  <c r="D565" i="1"/>
  <c r="E565" i="1"/>
  <c r="A566" i="1"/>
  <c r="C567" i="4"/>
  <c r="B567" i="4"/>
  <c r="B566" i="1"/>
  <c r="C566" i="1"/>
  <c r="D566" i="1"/>
  <c r="E566" i="1"/>
  <c r="A567" i="1"/>
  <c r="C568" i="4"/>
  <c r="B568" i="4"/>
  <c r="B567" i="1"/>
  <c r="C567" i="1"/>
  <c r="D567" i="1"/>
  <c r="E567" i="1"/>
  <c r="A568" i="1"/>
  <c r="C569" i="4"/>
  <c r="B569" i="4"/>
  <c r="B568" i="1"/>
  <c r="C568" i="1"/>
  <c r="D568" i="1"/>
  <c r="E568" i="1"/>
  <c r="A569" i="1"/>
  <c r="C570" i="4"/>
  <c r="B570" i="4"/>
  <c r="B569" i="1"/>
  <c r="C569" i="1"/>
  <c r="D569" i="1"/>
  <c r="E569" i="1"/>
  <c r="A570" i="1"/>
  <c r="C571" i="4"/>
  <c r="B571" i="4"/>
  <c r="B570" i="1"/>
  <c r="C570" i="1"/>
  <c r="D570" i="1"/>
  <c r="E570" i="1"/>
  <c r="A571" i="1"/>
  <c r="C572" i="4"/>
  <c r="B572" i="4"/>
  <c r="B571" i="1"/>
  <c r="C571" i="1"/>
  <c r="D571" i="1"/>
  <c r="E571" i="1"/>
  <c r="A572" i="1"/>
  <c r="C573" i="4"/>
  <c r="B573" i="4"/>
  <c r="B572" i="1"/>
  <c r="C572" i="1"/>
  <c r="D572" i="1"/>
  <c r="E572" i="1"/>
  <c r="A573" i="1"/>
  <c r="C574" i="4"/>
  <c r="B574" i="4"/>
  <c r="B573" i="1"/>
  <c r="C573" i="1"/>
  <c r="D573" i="1"/>
  <c r="E573" i="1"/>
  <c r="A574" i="1"/>
  <c r="C575" i="4"/>
  <c r="B575" i="4"/>
  <c r="B574" i="1"/>
  <c r="C574" i="1"/>
  <c r="D574" i="1"/>
  <c r="E574" i="1"/>
  <c r="A575" i="1"/>
  <c r="C576" i="4"/>
  <c r="B576" i="4"/>
  <c r="B575" i="1"/>
  <c r="C575" i="1"/>
  <c r="D575" i="1"/>
  <c r="E575" i="1"/>
  <c r="A576" i="1"/>
  <c r="C577" i="4"/>
  <c r="B577" i="4"/>
  <c r="B576" i="1"/>
  <c r="C576" i="1"/>
  <c r="D576" i="1"/>
  <c r="E576" i="1"/>
  <c r="A577" i="1"/>
  <c r="C578" i="4"/>
  <c r="B578" i="4"/>
  <c r="B577" i="1"/>
  <c r="C577" i="1"/>
  <c r="D578" i="4"/>
  <c r="D577" i="1"/>
  <c r="E578" i="4"/>
  <c r="E577" i="1"/>
  <c r="A578" i="1"/>
  <c r="C579" i="4"/>
  <c r="B579" i="4"/>
  <c r="B578" i="1"/>
  <c r="C578" i="1"/>
  <c r="D578" i="1"/>
  <c r="E578" i="1"/>
  <c r="A579" i="1"/>
  <c r="C580" i="4"/>
  <c r="B580" i="4"/>
  <c r="B579" i="1"/>
  <c r="C579" i="1"/>
  <c r="D579" i="1"/>
  <c r="E579" i="1"/>
  <c r="A580" i="1"/>
  <c r="C581" i="4"/>
  <c r="B581" i="4"/>
  <c r="B580" i="1"/>
  <c r="C580" i="1"/>
  <c r="D580" i="1"/>
  <c r="E580" i="1"/>
  <c r="A581" i="1"/>
  <c r="C582" i="4"/>
  <c r="B582" i="4"/>
  <c r="B581" i="1"/>
  <c r="C581" i="1"/>
  <c r="D581" i="1"/>
  <c r="E581" i="1"/>
  <c r="A582" i="1"/>
  <c r="C583" i="4"/>
  <c r="B583" i="4"/>
  <c r="B582" i="1"/>
  <c r="C582" i="1"/>
  <c r="D582" i="1"/>
  <c r="E582" i="1"/>
  <c r="A583" i="1"/>
  <c r="C584" i="4"/>
  <c r="B584" i="4"/>
  <c r="B583" i="1"/>
  <c r="C583" i="1"/>
  <c r="D583" i="1"/>
  <c r="E583" i="1"/>
  <c r="A584" i="1"/>
  <c r="C585" i="4"/>
  <c r="B585" i="4"/>
  <c r="B584" i="1"/>
  <c r="C584" i="1"/>
  <c r="D584" i="1"/>
  <c r="E584" i="1"/>
  <c r="A585" i="1"/>
  <c r="C586" i="4"/>
  <c r="B586" i="4"/>
  <c r="B585" i="1"/>
  <c r="C585" i="1"/>
  <c r="D585" i="1"/>
  <c r="E585" i="1"/>
  <c r="A586" i="1"/>
  <c r="C587" i="4"/>
  <c r="B587" i="4"/>
  <c r="B586" i="1"/>
  <c r="C586" i="1"/>
  <c r="D586" i="1"/>
  <c r="E586" i="1"/>
  <c r="A587" i="1"/>
  <c r="C588" i="4"/>
  <c r="B588" i="4"/>
  <c r="B587" i="1"/>
  <c r="C587" i="1"/>
  <c r="D587" i="1"/>
  <c r="E587" i="1"/>
  <c r="A588" i="1"/>
  <c r="C589" i="4"/>
  <c r="B589" i="4"/>
  <c r="B588" i="1"/>
  <c r="C588" i="1"/>
  <c r="D588" i="1"/>
  <c r="E588" i="1"/>
  <c r="A589" i="1"/>
  <c r="C590" i="4"/>
  <c r="B590" i="4"/>
  <c r="B589" i="1"/>
  <c r="C589" i="1"/>
  <c r="D589" i="1"/>
  <c r="E589" i="1"/>
  <c r="A590" i="1"/>
  <c r="C591" i="4"/>
  <c r="B591" i="4"/>
  <c r="B590" i="1"/>
  <c r="C590" i="1"/>
  <c r="D590" i="1"/>
  <c r="E590" i="1"/>
  <c r="A591" i="1"/>
  <c r="C592" i="4"/>
  <c r="B592" i="4"/>
  <c r="B591" i="1"/>
  <c r="C591" i="1"/>
  <c r="D591" i="1"/>
  <c r="E591" i="1"/>
  <c r="A592" i="1"/>
  <c r="C593" i="4"/>
  <c r="B593" i="4"/>
  <c r="B592" i="1"/>
  <c r="C592" i="1"/>
  <c r="D592" i="1"/>
  <c r="E592" i="1"/>
  <c r="A593" i="1"/>
  <c r="C594" i="4"/>
  <c r="B594" i="4"/>
  <c r="B593" i="1"/>
  <c r="C593" i="1"/>
  <c r="D593" i="1"/>
  <c r="E593" i="1"/>
  <c r="A594" i="1"/>
  <c r="C595" i="4"/>
  <c r="B595" i="4"/>
  <c r="B594" i="1"/>
  <c r="C594" i="1"/>
  <c r="D594" i="1"/>
  <c r="E594" i="1"/>
  <c r="A595" i="1"/>
  <c r="C596" i="4"/>
  <c r="B596" i="4"/>
  <c r="B595" i="1"/>
  <c r="C595" i="1"/>
  <c r="D595" i="1"/>
  <c r="E595" i="1"/>
  <c r="A596" i="1"/>
  <c r="C597" i="4"/>
  <c r="B597" i="4"/>
  <c r="B596" i="1"/>
  <c r="C596" i="1"/>
  <c r="D596" i="1"/>
  <c r="E596" i="1"/>
  <c r="A597" i="1"/>
  <c r="C598" i="4"/>
  <c r="B598" i="4"/>
  <c r="B597" i="1"/>
  <c r="C597" i="1"/>
  <c r="D597" i="1"/>
  <c r="E597" i="1"/>
  <c r="A598" i="1"/>
  <c r="C599" i="4"/>
  <c r="B599" i="4"/>
  <c r="B598" i="1"/>
  <c r="C598" i="1"/>
  <c r="D598" i="1"/>
  <c r="E598" i="1"/>
  <c r="A599" i="1"/>
  <c r="C600" i="4"/>
  <c r="B600" i="4"/>
  <c r="B599" i="1"/>
  <c r="C599" i="1"/>
  <c r="D599" i="1"/>
  <c r="E599" i="1"/>
  <c r="A600" i="1"/>
  <c r="C601" i="4"/>
  <c r="B601" i="4"/>
  <c r="B600" i="1"/>
  <c r="C600" i="1"/>
  <c r="D600" i="1"/>
  <c r="E600" i="1"/>
  <c r="A601" i="1"/>
  <c r="C602" i="4"/>
  <c r="B602" i="4"/>
  <c r="B601" i="1"/>
  <c r="C601" i="1"/>
  <c r="D601" i="1"/>
  <c r="E601" i="1"/>
  <c r="A602" i="1"/>
  <c r="C603" i="4"/>
  <c r="B603" i="4"/>
  <c r="B602" i="1"/>
  <c r="C602" i="1"/>
  <c r="D602" i="1"/>
  <c r="E602" i="1"/>
  <c r="A603" i="1"/>
  <c r="C604" i="4"/>
  <c r="B604" i="4"/>
  <c r="B603" i="1"/>
  <c r="C603" i="1"/>
  <c r="D603" i="1"/>
  <c r="E603" i="1"/>
  <c r="A604" i="1"/>
  <c r="C605" i="4"/>
  <c r="B605" i="4"/>
  <c r="B604" i="1"/>
  <c r="C604" i="1"/>
  <c r="D604" i="1"/>
  <c r="E604" i="1"/>
  <c r="A605" i="1"/>
  <c r="C606" i="4"/>
  <c r="B606" i="4"/>
  <c r="B605" i="1"/>
  <c r="C605" i="1"/>
  <c r="D605" i="1"/>
  <c r="E605" i="1"/>
  <c r="A606" i="1"/>
  <c r="C607" i="4"/>
  <c r="B607" i="4"/>
  <c r="B606" i="1"/>
  <c r="C606" i="1"/>
  <c r="D606" i="1"/>
  <c r="E606" i="1"/>
  <c r="A607" i="1"/>
  <c r="C608" i="4"/>
  <c r="B608" i="4"/>
  <c r="B607" i="1"/>
  <c r="C607" i="1"/>
  <c r="D607" i="1"/>
  <c r="E607" i="1"/>
  <c r="A608" i="1"/>
  <c r="C609" i="4"/>
  <c r="B609" i="4"/>
  <c r="B608" i="1"/>
  <c r="C608" i="1"/>
  <c r="D608" i="1"/>
  <c r="E608" i="1"/>
  <c r="A609" i="1"/>
  <c r="C610" i="4"/>
  <c r="B610" i="4"/>
  <c r="B609" i="1"/>
  <c r="C609" i="1"/>
  <c r="D609" i="1"/>
  <c r="E609" i="1"/>
  <c r="A610" i="1"/>
  <c r="C611" i="4"/>
  <c r="B611" i="4"/>
  <c r="B610" i="1"/>
  <c r="C610" i="1"/>
  <c r="D610" i="1"/>
  <c r="E610" i="1"/>
  <c r="A611" i="1"/>
  <c r="C612" i="4"/>
  <c r="B612" i="4"/>
  <c r="B611" i="1"/>
  <c r="C611" i="1"/>
  <c r="D611" i="1"/>
  <c r="E611" i="1"/>
  <c r="A612" i="1"/>
  <c r="C613" i="4"/>
  <c r="B613" i="4"/>
  <c r="B612" i="1"/>
  <c r="C612" i="1"/>
  <c r="D612" i="1"/>
  <c r="E612" i="1"/>
  <c r="A613" i="1"/>
  <c r="C614" i="4"/>
  <c r="B614" i="4"/>
  <c r="B613" i="1"/>
  <c r="C613" i="1"/>
  <c r="D613" i="1"/>
  <c r="E613" i="1"/>
  <c r="A614" i="1"/>
  <c r="C615" i="4"/>
  <c r="B615" i="4"/>
  <c r="B614" i="1"/>
  <c r="C614" i="1"/>
  <c r="D614" i="1"/>
  <c r="E614" i="1"/>
  <c r="A615" i="1"/>
  <c r="C616" i="4"/>
  <c r="B616" i="4"/>
  <c r="B615" i="1"/>
  <c r="C615" i="1"/>
  <c r="D615" i="1"/>
  <c r="E615" i="1"/>
  <c r="A616" i="1"/>
  <c r="C617" i="4"/>
  <c r="B617" i="4"/>
  <c r="B616" i="1"/>
  <c r="C616" i="1"/>
  <c r="D616" i="1"/>
  <c r="E616" i="1"/>
  <c r="A617" i="1"/>
  <c r="C618" i="4"/>
  <c r="B618" i="4"/>
  <c r="B617" i="1"/>
  <c r="C617" i="1"/>
  <c r="D617" i="1"/>
  <c r="E617" i="1"/>
  <c r="A618" i="1"/>
  <c r="C619" i="4"/>
  <c r="B619" i="4"/>
  <c r="B618" i="1"/>
  <c r="C618" i="1"/>
  <c r="D618" i="1"/>
  <c r="E618" i="1"/>
  <c r="A619" i="1"/>
  <c r="C620" i="4"/>
  <c r="B620" i="4"/>
  <c r="B619" i="1"/>
  <c r="C619" i="1"/>
  <c r="D619" i="1"/>
  <c r="E619" i="1"/>
  <c r="A620" i="1"/>
  <c r="C621" i="4"/>
  <c r="B621" i="4"/>
  <c r="B620" i="1"/>
  <c r="C620" i="1"/>
  <c r="D620" i="1"/>
  <c r="E620" i="1"/>
  <c r="A621" i="1"/>
  <c r="C622" i="4"/>
  <c r="B622" i="4"/>
  <c r="B621" i="1"/>
  <c r="C621" i="1"/>
  <c r="D621" i="1"/>
  <c r="E621" i="1"/>
  <c r="A622" i="1"/>
  <c r="C623" i="4"/>
  <c r="B623" i="4"/>
  <c r="B622" i="1"/>
  <c r="C622" i="1"/>
  <c r="D622" i="1"/>
  <c r="E622" i="1"/>
  <c r="A623" i="1"/>
  <c r="C624" i="4"/>
  <c r="B624" i="4"/>
  <c r="B623" i="1"/>
  <c r="C623" i="1"/>
  <c r="D623" i="1"/>
  <c r="E623" i="1"/>
  <c r="A624" i="1"/>
  <c r="C625" i="4"/>
  <c r="B625" i="4"/>
  <c r="B624" i="1"/>
  <c r="C624" i="1"/>
  <c r="D624" i="1"/>
  <c r="E624" i="1"/>
  <c r="A625" i="1"/>
  <c r="C626" i="4"/>
  <c r="B626" i="4"/>
  <c r="B625" i="1"/>
  <c r="C625" i="1"/>
  <c r="D626" i="4"/>
  <c r="D625" i="1"/>
  <c r="E626" i="4"/>
  <c r="E625" i="1"/>
  <c r="A626" i="1"/>
  <c r="C627" i="4"/>
  <c r="B627" i="4"/>
  <c r="B626" i="1"/>
  <c r="C626" i="1"/>
  <c r="D626" i="1"/>
  <c r="E626" i="1"/>
  <c r="A627" i="1"/>
  <c r="C628" i="4"/>
  <c r="B628" i="4"/>
  <c r="B627" i="1"/>
  <c r="C627" i="1"/>
  <c r="D627" i="1"/>
  <c r="E627" i="1"/>
  <c r="A628" i="1"/>
  <c r="C629" i="4"/>
  <c r="B629" i="4"/>
  <c r="B628" i="1"/>
  <c r="C628" i="1"/>
  <c r="D628" i="1"/>
  <c r="E628" i="1"/>
  <c r="A629" i="1"/>
  <c r="C630" i="4"/>
  <c r="B630" i="4"/>
  <c r="B629" i="1"/>
  <c r="C629" i="1"/>
  <c r="D629" i="1"/>
  <c r="E629" i="1"/>
  <c r="A630" i="1"/>
  <c r="C631" i="4"/>
  <c r="B631" i="4"/>
  <c r="B630" i="1"/>
  <c r="C630" i="1"/>
  <c r="D630" i="1"/>
  <c r="E630" i="1"/>
  <c r="A631" i="1"/>
  <c r="C632" i="4"/>
  <c r="B632" i="4"/>
  <c r="B631" i="1"/>
  <c r="C631" i="1"/>
  <c r="D631" i="1"/>
  <c r="E631" i="1"/>
  <c r="A632" i="1"/>
  <c r="C633" i="4"/>
  <c r="B633" i="4"/>
  <c r="B632" i="1"/>
  <c r="C632" i="1"/>
  <c r="D632" i="1"/>
  <c r="E632" i="1"/>
  <c r="A633" i="1"/>
  <c r="C634" i="4"/>
  <c r="B634" i="4"/>
  <c r="B633" i="1"/>
  <c r="C633" i="1"/>
  <c r="D633" i="1"/>
  <c r="E633" i="1"/>
  <c r="A634" i="1"/>
  <c r="C635" i="4"/>
  <c r="B635" i="4"/>
  <c r="B634" i="1"/>
  <c r="C634" i="1"/>
  <c r="D634" i="1"/>
  <c r="E634" i="1"/>
  <c r="A635" i="1"/>
  <c r="C636" i="4"/>
  <c r="B636" i="4"/>
  <c r="B635" i="1"/>
  <c r="C635" i="1"/>
  <c r="D635" i="1"/>
  <c r="E635" i="1"/>
  <c r="A636" i="1"/>
  <c r="C637" i="4"/>
  <c r="B637" i="4"/>
  <c r="B636" i="1"/>
  <c r="C636" i="1"/>
  <c r="D636" i="1"/>
  <c r="E636" i="1"/>
  <c r="A637" i="1"/>
  <c r="C638" i="4"/>
  <c r="B638" i="4"/>
  <c r="B637" i="1"/>
  <c r="C637" i="1"/>
  <c r="D637" i="1"/>
  <c r="E637" i="1"/>
  <c r="A638" i="1"/>
  <c r="C639" i="4"/>
  <c r="B639" i="4"/>
  <c r="B638" i="1"/>
  <c r="C638" i="1"/>
  <c r="D638" i="1"/>
  <c r="E638" i="1"/>
  <c r="A639" i="1"/>
  <c r="C640" i="4"/>
  <c r="B640" i="4"/>
  <c r="B639" i="1"/>
  <c r="C639" i="1"/>
  <c r="D639" i="1"/>
  <c r="E639" i="1"/>
  <c r="A640" i="1"/>
  <c r="C641" i="4"/>
  <c r="B641" i="4"/>
  <c r="B640" i="1"/>
  <c r="C640" i="1"/>
  <c r="D640" i="1"/>
  <c r="E640" i="1"/>
  <c r="A641" i="1"/>
  <c r="C642" i="4"/>
  <c r="B642" i="4"/>
  <c r="B641" i="1"/>
  <c r="C641" i="1"/>
  <c r="D641" i="1"/>
  <c r="E641" i="1"/>
  <c r="A642" i="1"/>
  <c r="C643" i="4"/>
  <c r="B643" i="4"/>
  <c r="B642" i="1"/>
  <c r="C642" i="1"/>
  <c r="D642" i="1"/>
  <c r="E642" i="1"/>
  <c r="A643" i="1"/>
  <c r="C644" i="4"/>
  <c r="B644" i="4"/>
  <c r="B643" i="1"/>
  <c r="C643" i="1"/>
  <c r="D643" i="1"/>
  <c r="E643" i="1"/>
  <c r="A644" i="1"/>
  <c r="C645" i="4"/>
  <c r="B645" i="4"/>
  <c r="B644" i="1"/>
  <c r="C644" i="1"/>
  <c r="D644" i="1"/>
  <c r="E644" i="1"/>
  <c r="A645" i="1"/>
  <c r="C646" i="4"/>
  <c r="B646" i="4"/>
  <c r="B645" i="1"/>
  <c r="C645" i="1"/>
  <c r="D645" i="1"/>
  <c r="E645" i="1"/>
  <c r="A646" i="1"/>
  <c r="C647" i="4"/>
  <c r="B647" i="4"/>
  <c r="B646" i="1"/>
  <c r="C646" i="1"/>
  <c r="D646" i="1"/>
  <c r="E646" i="1"/>
  <c r="A647" i="1"/>
  <c r="C648" i="4"/>
  <c r="B648" i="4"/>
  <c r="B647" i="1"/>
  <c r="C647" i="1"/>
  <c r="D647" i="1"/>
  <c r="E647" i="1"/>
  <c r="A648" i="1"/>
  <c r="C649" i="4"/>
  <c r="B649" i="4"/>
  <c r="B648" i="1"/>
  <c r="C648" i="1"/>
  <c r="D648" i="1"/>
  <c r="E648" i="1"/>
  <c r="A649" i="1"/>
  <c r="C650" i="4"/>
  <c r="B650" i="4"/>
  <c r="B649" i="1"/>
  <c r="C649" i="1"/>
  <c r="D649" i="1"/>
  <c r="E649" i="1"/>
  <c r="A650" i="1"/>
  <c r="C651" i="4"/>
  <c r="B651" i="4"/>
  <c r="B650" i="1"/>
  <c r="C650" i="1"/>
  <c r="D650" i="1"/>
  <c r="E650" i="1"/>
  <c r="A651" i="1"/>
  <c r="C652" i="4"/>
  <c r="B652" i="4"/>
  <c r="B651" i="1"/>
  <c r="C651" i="1"/>
  <c r="D651" i="1"/>
  <c r="E651" i="1"/>
  <c r="A652" i="1"/>
  <c r="C653" i="4"/>
  <c r="B653" i="4"/>
  <c r="B652" i="1"/>
  <c r="C652" i="1"/>
  <c r="D652" i="1"/>
  <c r="E652" i="1"/>
  <c r="A653" i="1"/>
  <c r="C654" i="4"/>
  <c r="B654" i="4"/>
  <c r="B653" i="1"/>
  <c r="C653" i="1"/>
  <c r="D653" i="1"/>
  <c r="E653" i="1"/>
  <c r="A654" i="1"/>
  <c r="C655" i="4"/>
  <c r="B655" i="4"/>
  <c r="B654" i="1"/>
  <c r="C654" i="1"/>
  <c r="D654" i="1"/>
  <c r="E654" i="1"/>
  <c r="A655" i="1"/>
  <c r="C656" i="4"/>
  <c r="B656" i="4"/>
  <c r="B655" i="1"/>
  <c r="C655" i="1"/>
  <c r="D655" i="1"/>
  <c r="E655" i="1"/>
  <c r="A656" i="1"/>
  <c r="C657" i="4"/>
  <c r="B657" i="4"/>
  <c r="B656" i="1"/>
  <c r="C656" i="1"/>
  <c r="D656" i="1"/>
  <c r="E656" i="1"/>
  <c r="A657" i="1"/>
  <c r="C658" i="4"/>
  <c r="B658" i="4"/>
  <c r="B657" i="1"/>
  <c r="C657" i="1"/>
  <c r="D657" i="1"/>
  <c r="E657" i="1"/>
  <c r="A658" i="1"/>
  <c r="C659" i="4"/>
  <c r="B659" i="4"/>
  <c r="B658" i="1"/>
  <c r="C658" i="1"/>
  <c r="D658" i="1"/>
  <c r="E658" i="1"/>
  <c r="A659" i="1"/>
  <c r="C660" i="4"/>
  <c r="B660" i="4"/>
  <c r="B659" i="1"/>
  <c r="C659" i="1"/>
  <c r="D659" i="1"/>
  <c r="E659" i="1"/>
  <c r="A660" i="1"/>
  <c r="C661" i="4"/>
  <c r="B661" i="4"/>
  <c r="B660" i="1"/>
  <c r="C660" i="1"/>
  <c r="D660" i="1"/>
  <c r="E660" i="1"/>
  <c r="A661" i="1"/>
  <c r="C662" i="4"/>
  <c r="B662" i="4"/>
  <c r="B661" i="1"/>
  <c r="C661" i="1"/>
  <c r="D661" i="1"/>
  <c r="E661" i="1"/>
  <c r="A662" i="1"/>
  <c r="C663" i="4"/>
  <c r="B663" i="4"/>
  <c r="B662" i="1"/>
  <c r="C662" i="1"/>
  <c r="D662" i="1"/>
  <c r="E662" i="1"/>
  <c r="A663" i="1"/>
  <c r="C664" i="4"/>
  <c r="B664" i="4"/>
  <c r="B663" i="1"/>
  <c r="C663" i="1"/>
  <c r="D663" i="1"/>
  <c r="E663" i="1"/>
  <c r="A664" i="1"/>
  <c r="C665" i="4"/>
  <c r="B665" i="4"/>
  <c r="B664" i="1"/>
  <c r="C664" i="1"/>
  <c r="D664" i="1"/>
  <c r="E664" i="1"/>
  <c r="A665" i="1"/>
  <c r="C666" i="4"/>
  <c r="B666" i="4"/>
  <c r="B665" i="1"/>
  <c r="C665" i="1"/>
  <c r="D665" i="1"/>
  <c r="E665" i="1"/>
  <c r="A666" i="1"/>
  <c r="C667" i="4"/>
  <c r="B667" i="4"/>
  <c r="B666" i="1"/>
  <c r="C666" i="1"/>
  <c r="D666" i="1"/>
  <c r="E666" i="1"/>
  <c r="A667" i="1"/>
  <c r="C668" i="4"/>
  <c r="B668" i="4"/>
  <c r="B667" i="1"/>
  <c r="C667" i="1"/>
  <c r="D667" i="1"/>
  <c r="E667" i="1"/>
  <c r="A668" i="1"/>
  <c r="C669" i="4"/>
  <c r="B669" i="4"/>
  <c r="B668" i="1"/>
  <c r="C668" i="1"/>
  <c r="D668" i="1"/>
  <c r="E668" i="1"/>
  <c r="A669" i="1"/>
  <c r="C670" i="4"/>
  <c r="B670" i="4"/>
  <c r="B669" i="1"/>
  <c r="C669" i="1"/>
  <c r="D669" i="1"/>
  <c r="E669" i="1"/>
  <c r="A670" i="1"/>
  <c r="C671" i="4"/>
  <c r="B671" i="4"/>
  <c r="B670" i="1"/>
  <c r="C670" i="1"/>
  <c r="D670" i="1"/>
  <c r="E670" i="1"/>
  <c r="A671" i="1"/>
  <c r="C672" i="4"/>
  <c r="B672" i="4"/>
  <c r="B671" i="1"/>
  <c r="C671" i="1"/>
  <c r="D671" i="1"/>
  <c r="E671" i="1"/>
  <c r="A672" i="1"/>
  <c r="C673" i="4"/>
  <c r="B673" i="4"/>
  <c r="B672" i="1"/>
  <c r="C672" i="1"/>
  <c r="D672" i="1"/>
  <c r="E672" i="1"/>
  <c r="A673" i="1"/>
  <c r="C674" i="4"/>
  <c r="B674" i="4"/>
  <c r="B673" i="1"/>
  <c r="C673" i="1"/>
  <c r="D673" i="1"/>
  <c r="E673" i="1"/>
  <c r="A674" i="1"/>
  <c r="C675" i="4"/>
  <c r="B675" i="4"/>
  <c r="B674" i="1"/>
  <c r="C674" i="1"/>
  <c r="D674" i="1"/>
  <c r="E674" i="1"/>
  <c r="A675" i="1"/>
  <c r="C676" i="4"/>
  <c r="B676" i="4"/>
  <c r="B675" i="1"/>
  <c r="C675" i="1"/>
  <c r="D675" i="1"/>
  <c r="E675" i="1"/>
  <c r="A676" i="1"/>
  <c r="C677" i="4"/>
  <c r="B677" i="4"/>
  <c r="B676" i="1"/>
  <c r="C676" i="1"/>
  <c r="D676" i="1"/>
  <c r="E676" i="1"/>
  <c r="A677" i="1"/>
  <c r="C678" i="4"/>
  <c r="B678" i="4"/>
  <c r="B677" i="1"/>
  <c r="C677" i="1"/>
  <c r="D677" i="1"/>
  <c r="E677" i="1"/>
  <c r="A678" i="1"/>
  <c r="C679" i="4"/>
  <c r="B679" i="4"/>
  <c r="B678" i="1"/>
  <c r="C678" i="1"/>
  <c r="D678" i="1"/>
  <c r="E678" i="1"/>
  <c r="A679" i="1"/>
  <c r="C680" i="4"/>
  <c r="B680" i="4"/>
  <c r="B679" i="1"/>
  <c r="C679" i="1"/>
  <c r="D679" i="1"/>
  <c r="E679" i="1"/>
  <c r="A680" i="1"/>
  <c r="C681" i="4"/>
  <c r="B681" i="4"/>
  <c r="B680" i="1"/>
  <c r="C680" i="1"/>
  <c r="D680" i="1"/>
  <c r="E680" i="1"/>
  <c r="A681" i="1"/>
  <c r="C682" i="4"/>
  <c r="B682" i="4"/>
  <c r="B681" i="1"/>
  <c r="C681" i="1"/>
  <c r="D681" i="1"/>
  <c r="E681" i="1"/>
  <c r="A682" i="1"/>
  <c r="C683" i="4"/>
  <c r="B683" i="4"/>
  <c r="B682" i="1"/>
  <c r="C682" i="1"/>
  <c r="D682" i="1"/>
  <c r="E682" i="1"/>
  <c r="A683" i="1"/>
  <c r="C684" i="4"/>
  <c r="B684" i="4"/>
  <c r="B683" i="1"/>
  <c r="C683" i="1"/>
  <c r="D683" i="1"/>
  <c r="E683" i="1"/>
  <c r="A684" i="1"/>
  <c r="C685" i="4"/>
  <c r="B685" i="4"/>
  <c r="B684" i="1"/>
  <c r="C684" i="1"/>
  <c r="D684" i="1"/>
  <c r="E684" i="1"/>
  <c r="A685" i="1"/>
  <c r="C686" i="4"/>
  <c r="B686" i="4"/>
  <c r="B685" i="1"/>
  <c r="C685" i="1"/>
  <c r="D685" i="1"/>
  <c r="E685" i="1"/>
  <c r="A686" i="1"/>
  <c r="C687" i="4"/>
  <c r="B687" i="4"/>
  <c r="B686" i="1"/>
  <c r="C686" i="1"/>
  <c r="D686" i="1"/>
  <c r="E686" i="1"/>
  <c r="A687" i="1"/>
  <c r="C688" i="4"/>
  <c r="B688" i="4"/>
  <c r="B687" i="1"/>
  <c r="C687" i="1"/>
  <c r="D687" i="1"/>
  <c r="E687" i="1"/>
  <c r="A688" i="1"/>
  <c r="C689" i="4"/>
  <c r="B689" i="4"/>
  <c r="B688" i="1"/>
  <c r="C688" i="1"/>
  <c r="D688" i="1"/>
  <c r="E688" i="1"/>
  <c r="A689" i="1"/>
  <c r="C690" i="4"/>
  <c r="B690" i="4"/>
  <c r="B689" i="1"/>
  <c r="C689" i="1"/>
  <c r="D689" i="1"/>
  <c r="E689" i="1"/>
  <c r="A690" i="1"/>
  <c r="C691" i="4"/>
  <c r="B691" i="4"/>
  <c r="B690" i="1"/>
  <c r="C690" i="1"/>
  <c r="D690" i="1"/>
  <c r="E690" i="1"/>
  <c r="A691" i="1"/>
  <c r="C692" i="4"/>
  <c r="B692" i="4"/>
  <c r="B691" i="1"/>
  <c r="C691" i="1"/>
  <c r="D691" i="1"/>
  <c r="E691" i="1"/>
  <c r="A692" i="1"/>
  <c r="C693" i="4"/>
  <c r="B693" i="4"/>
  <c r="B692" i="1"/>
  <c r="C692" i="1"/>
  <c r="D692" i="1"/>
  <c r="E692" i="1"/>
  <c r="A693" i="1"/>
  <c r="C694" i="4"/>
  <c r="B694" i="4"/>
  <c r="B693" i="1"/>
  <c r="C693" i="1"/>
  <c r="D693" i="1"/>
  <c r="E693" i="1"/>
  <c r="A694" i="1"/>
  <c r="C695" i="4"/>
  <c r="B695" i="4"/>
  <c r="B694" i="1"/>
  <c r="C694" i="1"/>
  <c r="D694" i="1"/>
  <c r="E694" i="1"/>
  <c r="A695" i="1"/>
  <c r="C696" i="4"/>
  <c r="B696" i="4"/>
  <c r="B695" i="1"/>
  <c r="C695" i="1"/>
  <c r="D695" i="1"/>
  <c r="E695" i="1"/>
  <c r="A696" i="1"/>
  <c r="C697" i="4"/>
  <c r="B697" i="4"/>
  <c r="B696" i="1"/>
  <c r="C696" i="1"/>
  <c r="D696" i="1"/>
  <c r="E696" i="1"/>
  <c r="A697" i="1"/>
  <c r="C698" i="4"/>
  <c r="B698" i="4"/>
  <c r="B697" i="1"/>
  <c r="C697" i="1"/>
  <c r="D697" i="1"/>
  <c r="E697" i="1"/>
  <c r="A698" i="1"/>
  <c r="C699" i="4"/>
  <c r="B699" i="4"/>
  <c r="B698" i="1"/>
  <c r="C698" i="1"/>
  <c r="D698" i="1"/>
  <c r="E698" i="1"/>
  <c r="A699" i="1"/>
  <c r="C700" i="4"/>
  <c r="B700" i="4"/>
  <c r="B699" i="1"/>
  <c r="C699" i="1"/>
  <c r="D699" i="1"/>
  <c r="E699" i="1"/>
  <c r="A700" i="1"/>
  <c r="C701" i="4"/>
  <c r="B701" i="4"/>
  <c r="B700" i="1"/>
  <c r="C700" i="1"/>
  <c r="D700" i="1"/>
  <c r="E700" i="1"/>
  <c r="A701" i="1"/>
  <c r="C702" i="4"/>
  <c r="B702" i="4"/>
  <c r="B701" i="1"/>
  <c r="C701" i="1"/>
  <c r="D701" i="1"/>
  <c r="E701" i="1"/>
  <c r="A702" i="1"/>
  <c r="C703" i="4"/>
  <c r="B703" i="4"/>
  <c r="B702" i="1"/>
  <c r="C702" i="1"/>
  <c r="D702" i="1"/>
  <c r="E702" i="1"/>
  <c r="A703" i="1"/>
  <c r="C704" i="4"/>
  <c r="B704" i="4"/>
  <c r="B703" i="1"/>
  <c r="C703" i="1"/>
  <c r="D703" i="1"/>
  <c r="E703" i="1"/>
  <c r="A704" i="1"/>
  <c r="C705" i="4"/>
  <c r="B705" i="4"/>
  <c r="B704" i="1"/>
  <c r="C704" i="1"/>
  <c r="D704" i="1"/>
  <c r="E704" i="1"/>
  <c r="A705" i="1"/>
  <c r="C706" i="4"/>
  <c r="B706" i="4"/>
  <c r="B705" i="1"/>
  <c r="C705" i="1"/>
  <c r="D705" i="1"/>
  <c r="E705" i="1"/>
  <c r="A706" i="1"/>
  <c r="C707" i="4"/>
  <c r="B707" i="4"/>
  <c r="B706" i="1"/>
  <c r="C706" i="1"/>
  <c r="D706" i="1"/>
  <c r="E706" i="1"/>
  <c r="A707" i="1"/>
  <c r="C708" i="4"/>
  <c r="B708" i="4"/>
  <c r="B707" i="1"/>
  <c r="C707" i="1"/>
  <c r="D707" i="1"/>
  <c r="E707" i="1"/>
  <c r="A708" i="1"/>
  <c r="C709" i="4"/>
  <c r="B709" i="4"/>
  <c r="B708" i="1"/>
  <c r="C708" i="1"/>
  <c r="D708" i="1"/>
  <c r="E708" i="1"/>
  <c r="A709" i="1"/>
  <c r="C710" i="4"/>
  <c r="B710" i="4"/>
  <c r="B709" i="1"/>
  <c r="C709" i="1"/>
  <c r="D709" i="1"/>
  <c r="E709" i="1"/>
  <c r="A710" i="1"/>
  <c r="C711" i="4"/>
  <c r="B711" i="4"/>
  <c r="B710" i="1"/>
  <c r="C710" i="1"/>
  <c r="D710" i="1"/>
  <c r="E710" i="1"/>
  <c r="A711" i="1"/>
  <c r="C712" i="4"/>
  <c r="B712" i="4"/>
  <c r="B711" i="1"/>
  <c r="C711" i="1"/>
  <c r="D711" i="1"/>
  <c r="E711" i="1"/>
  <c r="A712" i="1"/>
  <c r="C713" i="4"/>
  <c r="B713" i="4"/>
  <c r="B712" i="1"/>
  <c r="C712" i="1"/>
  <c r="D712" i="1"/>
  <c r="E712" i="1"/>
  <c r="A713" i="1"/>
  <c r="C714" i="4"/>
  <c r="B714" i="4"/>
  <c r="B713" i="1"/>
  <c r="C713" i="1"/>
  <c r="D713" i="1"/>
  <c r="E713" i="1"/>
  <c r="A714" i="1"/>
  <c r="C715" i="4"/>
  <c r="B715" i="4"/>
  <c r="B714" i="1"/>
  <c r="C714" i="1"/>
  <c r="D714" i="1"/>
  <c r="E714" i="1"/>
  <c r="A715" i="1"/>
  <c r="C716" i="4"/>
  <c r="B716" i="4"/>
  <c r="B715" i="1"/>
  <c r="C715" i="1"/>
  <c r="D715" i="1"/>
  <c r="E715" i="1"/>
  <c r="A716" i="1"/>
  <c r="C717" i="4"/>
  <c r="B717" i="4"/>
  <c r="B716" i="1"/>
  <c r="C716" i="1"/>
  <c r="D716" i="1"/>
  <c r="E716" i="1"/>
  <c r="A717" i="1"/>
  <c r="C718" i="4"/>
  <c r="B718" i="4"/>
  <c r="B717" i="1"/>
  <c r="C717" i="1"/>
  <c r="D717" i="1"/>
  <c r="E717" i="1"/>
  <c r="A718" i="1"/>
  <c r="C719" i="4"/>
  <c r="B719" i="4"/>
  <c r="B718" i="1"/>
  <c r="C718" i="1"/>
  <c r="D718" i="1"/>
  <c r="E718" i="1"/>
  <c r="A719" i="1"/>
  <c r="C720" i="4"/>
  <c r="B720" i="4"/>
  <c r="B719" i="1"/>
  <c r="C719" i="1"/>
  <c r="D719" i="1"/>
  <c r="E719" i="1"/>
  <c r="A720" i="1"/>
  <c r="C721" i="4"/>
  <c r="B721" i="4"/>
  <c r="B720" i="1"/>
  <c r="C720" i="1"/>
  <c r="D720" i="1"/>
  <c r="E720" i="1"/>
  <c r="A721" i="1"/>
  <c r="C722" i="4"/>
  <c r="B722" i="4"/>
  <c r="B721" i="1"/>
  <c r="C721" i="1"/>
  <c r="D721" i="1"/>
  <c r="E721" i="1"/>
  <c r="A722" i="1"/>
  <c r="C723" i="4"/>
  <c r="B723" i="4"/>
  <c r="B722" i="1"/>
  <c r="C722" i="1"/>
  <c r="D722" i="1"/>
  <c r="E722" i="1"/>
  <c r="A723" i="1"/>
  <c r="C724" i="4"/>
  <c r="B724" i="4"/>
  <c r="B723" i="1"/>
  <c r="C723" i="1"/>
  <c r="D723" i="1"/>
  <c r="E723" i="1"/>
  <c r="A724" i="1"/>
  <c r="C725" i="4"/>
  <c r="B725" i="4"/>
  <c r="B724" i="1"/>
  <c r="C724" i="1"/>
  <c r="D724" i="1"/>
  <c r="E724" i="1"/>
  <c r="A725" i="1"/>
  <c r="C726" i="4"/>
  <c r="B726" i="4"/>
  <c r="B725" i="1"/>
  <c r="C725" i="1"/>
  <c r="D725" i="1"/>
  <c r="E725" i="1"/>
  <c r="A726" i="1"/>
  <c r="C727" i="4"/>
  <c r="B727" i="4"/>
  <c r="B726" i="1"/>
  <c r="C726" i="1"/>
  <c r="D726" i="1"/>
  <c r="E726" i="1"/>
  <c r="A727" i="1"/>
  <c r="C728" i="4"/>
  <c r="B728" i="4"/>
  <c r="B727" i="1"/>
  <c r="C727" i="1"/>
  <c r="D727" i="1"/>
  <c r="E727" i="1"/>
  <c r="A728" i="1"/>
  <c r="C729" i="4"/>
  <c r="B729" i="4"/>
  <c r="B728" i="1"/>
  <c r="C728" i="1"/>
  <c r="D728" i="1"/>
  <c r="E728" i="1"/>
  <c r="A729" i="1"/>
  <c r="C730" i="4"/>
  <c r="B730" i="4"/>
  <c r="B729" i="1"/>
  <c r="C729" i="1"/>
  <c r="D729" i="1"/>
  <c r="E729" i="1"/>
  <c r="A730" i="1"/>
  <c r="C731" i="4"/>
  <c r="B731" i="4"/>
  <c r="B730" i="1"/>
  <c r="C730" i="1"/>
  <c r="D730" i="1"/>
  <c r="E730" i="1"/>
  <c r="A731" i="1"/>
  <c r="C732" i="4"/>
  <c r="B732" i="4"/>
  <c r="B731" i="1"/>
  <c r="C731" i="1"/>
  <c r="D731" i="1"/>
  <c r="E731" i="1"/>
  <c r="A732" i="1"/>
  <c r="C733" i="4"/>
  <c r="B733" i="4"/>
  <c r="B732" i="1"/>
  <c r="C732" i="1"/>
  <c r="D732" i="1"/>
  <c r="E732" i="1"/>
  <c r="A733" i="1"/>
  <c r="C734" i="4"/>
  <c r="B734" i="4"/>
  <c r="B733" i="1"/>
  <c r="C733" i="1"/>
  <c r="D733" i="1"/>
  <c r="E733" i="1"/>
  <c r="A734" i="1"/>
  <c r="C735" i="4"/>
  <c r="B735" i="4"/>
  <c r="B734" i="1"/>
  <c r="C734" i="1"/>
  <c r="D734" i="1"/>
  <c r="E734" i="1"/>
  <c r="A735" i="1"/>
  <c r="C736" i="4"/>
  <c r="B736" i="4"/>
  <c r="B735" i="1"/>
  <c r="C735" i="1"/>
  <c r="D735" i="1"/>
  <c r="E735" i="1"/>
  <c r="A736" i="1"/>
  <c r="C737" i="4"/>
  <c r="B737" i="4"/>
  <c r="B736" i="1"/>
  <c r="C736" i="1"/>
  <c r="D736" i="1"/>
  <c r="E736" i="1"/>
  <c r="A737" i="1"/>
  <c r="C738" i="4"/>
  <c r="B738" i="4"/>
  <c r="B737" i="1"/>
  <c r="C737" i="1"/>
  <c r="D737" i="1"/>
  <c r="E737" i="1"/>
  <c r="A738" i="1"/>
  <c r="C739" i="4"/>
  <c r="B739" i="4"/>
  <c r="B738" i="1"/>
  <c r="C738" i="1"/>
  <c r="D738" i="1"/>
  <c r="E738" i="1"/>
  <c r="A739" i="1"/>
  <c r="C740" i="4"/>
  <c r="B740" i="4"/>
  <c r="B739" i="1"/>
  <c r="C739" i="1"/>
  <c r="D739" i="1"/>
  <c r="E739" i="1"/>
  <c r="A740" i="1"/>
  <c r="C741" i="4"/>
  <c r="B741" i="4"/>
  <c r="B740" i="1"/>
  <c r="C740" i="1"/>
  <c r="D740" i="1"/>
  <c r="E740" i="1"/>
  <c r="A741" i="1"/>
  <c r="C742" i="4"/>
  <c r="B742" i="4"/>
  <c r="B741" i="1"/>
  <c r="C741" i="1"/>
  <c r="D741" i="1"/>
  <c r="E741" i="1"/>
  <c r="A742" i="1"/>
  <c r="C743" i="4"/>
  <c r="B743" i="4"/>
  <c r="B742" i="1"/>
  <c r="C742" i="1"/>
  <c r="D742" i="1"/>
  <c r="E742" i="1"/>
  <c r="A743" i="1"/>
  <c r="C744" i="4"/>
  <c r="B744" i="4"/>
  <c r="B743" i="1"/>
  <c r="C743" i="1"/>
  <c r="D744" i="4"/>
  <c r="D743" i="1"/>
  <c r="E744" i="4"/>
  <c r="E743" i="1"/>
  <c r="A744" i="1"/>
  <c r="C745" i="4"/>
  <c r="B745" i="4"/>
  <c r="B744" i="1"/>
  <c r="C744" i="1"/>
  <c r="D744" i="1"/>
  <c r="E744" i="1"/>
  <c r="A745" i="1"/>
  <c r="C746" i="4"/>
  <c r="B746" i="4"/>
  <c r="B745" i="1"/>
  <c r="C745" i="1"/>
  <c r="D745" i="1"/>
  <c r="E745" i="1"/>
  <c r="A746" i="1"/>
  <c r="C747" i="4"/>
  <c r="B747" i="4"/>
  <c r="B746" i="1"/>
  <c r="C746" i="1"/>
  <c r="D746" i="1"/>
  <c r="E746" i="1"/>
  <c r="A747" i="1"/>
  <c r="C748" i="4"/>
  <c r="B748" i="4"/>
  <c r="B747" i="1"/>
  <c r="C747" i="1"/>
  <c r="D747" i="1"/>
  <c r="E747" i="1"/>
  <c r="A748" i="1"/>
  <c r="C749" i="4"/>
  <c r="B749" i="4"/>
  <c r="B748" i="1"/>
  <c r="C748" i="1"/>
  <c r="D748" i="1"/>
  <c r="E748" i="1"/>
  <c r="A749" i="1"/>
  <c r="C750" i="4"/>
  <c r="B750" i="4"/>
  <c r="B749" i="1"/>
  <c r="C749" i="1"/>
  <c r="D749" i="1"/>
  <c r="E749" i="1"/>
  <c r="A750" i="1"/>
  <c r="C751" i="4"/>
  <c r="B751" i="4"/>
  <c r="B750" i="1"/>
  <c r="C750" i="1"/>
  <c r="D750" i="1"/>
  <c r="E750" i="1"/>
  <c r="A751" i="1"/>
  <c r="C752" i="4"/>
  <c r="B752" i="4"/>
  <c r="B751" i="1"/>
  <c r="C751" i="1"/>
  <c r="D751" i="1"/>
  <c r="E751" i="1"/>
  <c r="A752" i="1"/>
  <c r="C753" i="4"/>
  <c r="B753" i="4"/>
  <c r="B752" i="1"/>
  <c r="C752" i="1"/>
  <c r="D752" i="1"/>
  <c r="E752" i="1"/>
  <c r="A753" i="1"/>
  <c r="C754" i="4"/>
  <c r="B754" i="4"/>
  <c r="B753" i="1"/>
  <c r="C753" i="1"/>
  <c r="D753" i="1"/>
  <c r="E753" i="1"/>
  <c r="A754" i="1"/>
  <c r="C755" i="4"/>
  <c r="B755" i="4"/>
  <c r="B754" i="1"/>
  <c r="C754" i="1"/>
  <c r="D754" i="1"/>
  <c r="E754" i="1"/>
  <c r="A755" i="1"/>
  <c r="C756" i="4"/>
  <c r="B756" i="4"/>
  <c r="B755" i="1"/>
  <c r="C755" i="1"/>
  <c r="D755" i="1"/>
  <c r="E755" i="1"/>
  <c r="A756" i="1"/>
  <c r="C757" i="4"/>
  <c r="B757" i="4"/>
  <c r="B756" i="1"/>
  <c r="C756" i="1"/>
  <c r="D756" i="1"/>
  <c r="E756" i="1"/>
  <c r="A757" i="1"/>
  <c r="C758" i="4"/>
  <c r="B758" i="4"/>
  <c r="B757" i="1"/>
  <c r="C757" i="1"/>
  <c r="D757" i="1"/>
  <c r="E757" i="1"/>
  <c r="A758" i="1"/>
  <c r="C759" i="4"/>
  <c r="B759" i="4"/>
  <c r="B758" i="1"/>
  <c r="C758" i="1"/>
  <c r="D758" i="1"/>
  <c r="E758" i="1"/>
  <c r="A759" i="1"/>
  <c r="C760" i="4"/>
  <c r="B760" i="4"/>
  <c r="B759" i="1"/>
  <c r="C759" i="1"/>
  <c r="D759" i="1"/>
  <c r="E759" i="1"/>
  <c r="A760" i="1"/>
  <c r="C761" i="4"/>
  <c r="B761" i="4"/>
  <c r="B760" i="1"/>
  <c r="C760" i="1"/>
  <c r="D760" i="1"/>
  <c r="E760" i="1"/>
  <c r="A761" i="1"/>
  <c r="C762" i="4"/>
  <c r="B762" i="4"/>
  <c r="B761" i="1"/>
  <c r="C761" i="1"/>
  <c r="D761" i="1"/>
  <c r="E761" i="1"/>
  <c r="A762" i="1"/>
  <c r="C763" i="4"/>
  <c r="B763" i="4"/>
  <c r="B762" i="1"/>
  <c r="C762" i="1"/>
  <c r="D762" i="1"/>
  <c r="E762" i="1"/>
  <c r="A763" i="1"/>
  <c r="C764" i="4"/>
  <c r="B764" i="4"/>
  <c r="B763" i="1"/>
  <c r="C763" i="1"/>
  <c r="D763" i="1"/>
  <c r="E763" i="1"/>
  <c r="A764" i="1"/>
  <c r="C765" i="4"/>
  <c r="B765" i="4"/>
  <c r="B764" i="1"/>
  <c r="C764" i="1"/>
  <c r="D764" i="1"/>
  <c r="E764" i="1"/>
  <c r="A765" i="1"/>
  <c r="C766" i="4"/>
  <c r="B766" i="4"/>
  <c r="B765" i="1"/>
  <c r="C765" i="1"/>
  <c r="D765" i="1"/>
  <c r="E765" i="1"/>
  <c r="A766" i="1"/>
  <c r="C767" i="4"/>
  <c r="B767" i="4"/>
  <c r="B766" i="1"/>
  <c r="C766" i="1"/>
  <c r="D766" i="1"/>
  <c r="E766" i="1"/>
  <c r="A767" i="1"/>
  <c r="C768" i="4"/>
  <c r="B768" i="4"/>
  <c r="B767" i="1"/>
  <c r="C767" i="1"/>
  <c r="D767" i="1"/>
  <c r="E767" i="1"/>
  <c r="A768" i="1"/>
  <c r="C769" i="4"/>
  <c r="B769" i="4"/>
  <c r="B768" i="1"/>
  <c r="C768" i="1"/>
  <c r="D768" i="1"/>
  <c r="E768" i="1"/>
  <c r="A769" i="1"/>
  <c r="C770" i="4"/>
  <c r="B770" i="4"/>
  <c r="B769" i="1"/>
  <c r="C769" i="1"/>
  <c r="D769" i="1"/>
  <c r="E769" i="1"/>
  <c r="A770" i="1"/>
  <c r="C771" i="4"/>
  <c r="B771" i="4"/>
  <c r="B770" i="1"/>
  <c r="C770" i="1"/>
  <c r="D770" i="1"/>
  <c r="E770" i="1"/>
  <c r="A771" i="1"/>
  <c r="C772" i="4"/>
  <c r="B772" i="4"/>
  <c r="B771" i="1"/>
  <c r="C771" i="1"/>
  <c r="D771" i="1"/>
  <c r="E771" i="1"/>
  <c r="A772" i="1"/>
  <c r="C773" i="4"/>
  <c r="B773" i="4"/>
  <c r="B772" i="1"/>
  <c r="C772" i="1"/>
  <c r="D772" i="1"/>
  <c r="E772" i="1"/>
  <c r="A773" i="1"/>
  <c r="C774" i="4"/>
  <c r="B774" i="4"/>
  <c r="B773" i="1"/>
  <c r="C773" i="1"/>
  <c r="D773" i="1"/>
  <c r="E773" i="1"/>
  <c r="A774" i="1"/>
  <c r="C775" i="4"/>
  <c r="B775" i="4"/>
  <c r="B774" i="1"/>
  <c r="C774" i="1"/>
  <c r="D774" i="1"/>
  <c r="E774" i="1"/>
  <c r="A775" i="1"/>
  <c r="C776" i="4"/>
  <c r="B776" i="4"/>
  <c r="B775" i="1"/>
  <c r="C775" i="1"/>
  <c r="D775" i="1"/>
  <c r="E775" i="1"/>
  <c r="A776" i="1"/>
  <c r="C777" i="4"/>
  <c r="B777" i="4"/>
  <c r="B776" i="1"/>
  <c r="C776" i="1"/>
  <c r="D776" i="1"/>
  <c r="E776" i="1"/>
  <c r="A777" i="1"/>
  <c r="C778" i="4"/>
  <c r="B778" i="4"/>
  <c r="B777" i="1"/>
  <c r="C777" i="1"/>
  <c r="D777" i="1"/>
  <c r="E777" i="1"/>
  <c r="A778" i="1"/>
  <c r="C779" i="4"/>
  <c r="B779" i="4"/>
  <c r="B778" i="1"/>
  <c r="C778" i="1"/>
  <c r="D778" i="1"/>
  <c r="E778" i="1"/>
  <c r="A779" i="1"/>
  <c r="C780" i="4"/>
  <c r="B780" i="4"/>
  <c r="B779" i="1"/>
  <c r="C779" i="1"/>
  <c r="D779" i="1"/>
  <c r="E779" i="1"/>
  <c r="A780" i="1"/>
  <c r="C781" i="4"/>
  <c r="B781" i="4"/>
  <c r="B780" i="1"/>
  <c r="C780" i="1"/>
  <c r="D780" i="1"/>
  <c r="E780" i="1"/>
  <c r="A781" i="1"/>
  <c r="C782" i="4"/>
  <c r="B782" i="4"/>
  <c r="B781" i="1"/>
  <c r="C781" i="1"/>
  <c r="D781" i="1"/>
  <c r="E781" i="1"/>
  <c r="A782" i="1"/>
  <c r="C783" i="4"/>
  <c r="B783" i="4"/>
  <c r="B782" i="1"/>
  <c r="C782" i="1"/>
  <c r="D782" i="1"/>
  <c r="E782" i="1"/>
  <c r="A783" i="1"/>
  <c r="C784" i="4"/>
  <c r="B784" i="4"/>
  <c r="B783" i="1"/>
  <c r="C783" i="1"/>
  <c r="D783" i="1"/>
  <c r="E783" i="1"/>
  <c r="A784" i="1"/>
  <c r="C785" i="4"/>
  <c r="B785" i="4"/>
  <c r="B784" i="1"/>
  <c r="C784" i="1"/>
  <c r="D784" i="1"/>
  <c r="E784" i="1"/>
  <c r="A785" i="1"/>
  <c r="C786" i="4"/>
  <c r="B786" i="4"/>
  <c r="B785" i="1"/>
  <c r="C785" i="1"/>
  <c r="D785" i="1"/>
  <c r="E785" i="1"/>
  <c r="A786" i="1"/>
  <c r="C787" i="4"/>
  <c r="B787" i="4"/>
  <c r="B786" i="1"/>
  <c r="C786" i="1"/>
  <c r="D786" i="1"/>
  <c r="E786" i="1"/>
  <c r="A787" i="1"/>
  <c r="C788" i="4"/>
  <c r="B788" i="4"/>
  <c r="B787" i="1"/>
  <c r="C787" i="1"/>
  <c r="D787" i="1"/>
  <c r="E787" i="1"/>
  <c r="A788" i="1"/>
  <c r="C789" i="4"/>
  <c r="B789" i="4"/>
  <c r="B788" i="1"/>
  <c r="C788" i="1"/>
  <c r="D788" i="1"/>
  <c r="E788" i="1"/>
  <c r="A789" i="1"/>
  <c r="C790" i="4"/>
  <c r="B790" i="4"/>
  <c r="B789" i="1"/>
  <c r="C789" i="1"/>
  <c r="D789" i="1"/>
  <c r="E789" i="1"/>
  <c r="A790" i="1"/>
  <c r="C791" i="4"/>
  <c r="B791" i="4"/>
  <c r="B790" i="1"/>
  <c r="C790" i="1"/>
  <c r="D790" i="1"/>
  <c r="E790" i="1"/>
  <c r="A791" i="1"/>
  <c r="C792" i="4"/>
  <c r="B792" i="4"/>
  <c r="B791" i="1"/>
  <c r="C791" i="1"/>
  <c r="D792" i="4"/>
  <c r="D791" i="1"/>
  <c r="E792" i="4"/>
  <c r="E791" i="1"/>
  <c r="A792" i="1"/>
  <c r="C793" i="4"/>
  <c r="B793" i="4"/>
  <c r="B792" i="1"/>
  <c r="C792" i="1"/>
  <c r="D792" i="1"/>
  <c r="E792" i="1"/>
  <c r="A793" i="1"/>
  <c r="C794" i="4"/>
  <c r="B794" i="4"/>
  <c r="B793" i="1"/>
  <c r="C793" i="1"/>
  <c r="D793" i="1"/>
  <c r="E793" i="1"/>
  <c r="A794" i="1"/>
  <c r="C795" i="4"/>
  <c r="B795" i="4"/>
  <c r="B794" i="1"/>
  <c r="C794" i="1"/>
  <c r="D794" i="1"/>
  <c r="E794" i="1"/>
  <c r="A795" i="1"/>
  <c r="C796" i="4"/>
  <c r="B796" i="4"/>
  <c r="B795" i="1"/>
  <c r="C795" i="1"/>
  <c r="D795" i="1"/>
  <c r="E795" i="1"/>
  <c r="A796" i="1"/>
  <c r="C797" i="4"/>
  <c r="B797" i="4"/>
  <c r="B796" i="1"/>
  <c r="C796" i="1"/>
  <c r="D796" i="1"/>
  <c r="E796" i="1"/>
  <c r="A797" i="1"/>
  <c r="C798" i="4"/>
  <c r="B798" i="4"/>
  <c r="B797" i="1"/>
  <c r="C797" i="1"/>
  <c r="D797" i="1"/>
  <c r="E797" i="1"/>
  <c r="A798" i="1"/>
  <c r="C799" i="4"/>
  <c r="B799" i="4"/>
  <c r="B798" i="1"/>
  <c r="C798" i="1"/>
  <c r="D798" i="1"/>
  <c r="E798" i="1"/>
  <c r="A799" i="1"/>
  <c r="C800" i="4"/>
  <c r="B800" i="4"/>
  <c r="B799" i="1"/>
  <c r="C799" i="1"/>
  <c r="D799" i="1"/>
  <c r="E799" i="1"/>
  <c r="A800" i="1"/>
  <c r="C801" i="4"/>
  <c r="B801" i="4"/>
  <c r="B800" i="1"/>
  <c r="C800" i="1"/>
  <c r="D800" i="1"/>
  <c r="E800" i="1"/>
  <c r="A801" i="1"/>
  <c r="C802" i="4"/>
  <c r="B802" i="4"/>
  <c r="B801" i="1"/>
  <c r="C801" i="1"/>
  <c r="D801" i="1"/>
  <c r="E801" i="1"/>
  <c r="A802" i="1"/>
  <c r="C803" i="4"/>
  <c r="B803" i="4"/>
  <c r="B802" i="1"/>
  <c r="C802" i="1"/>
  <c r="D802" i="1"/>
  <c r="E802" i="1"/>
  <c r="A803" i="1"/>
  <c r="C804" i="4"/>
  <c r="B804" i="4"/>
  <c r="B803" i="1"/>
  <c r="C803" i="1"/>
  <c r="D803" i="1"/>
  <c r="E803" i="1"/>
  <c r="A804" i="1"/>
  <c r="C805" i="4"/>
  <c r="B805" i="4"/>
  <c r="B804" i="1"/>
  <c r="C804" i="1"/>
  <c r="D804" i="1"/>
  <c r="E804" i="1"/>
  <c r="A805" i="1"/>
  <c r="C806" i="4"/>
  <c r="B806" i="4"/>
  <c r="B805" i="1"/>
  <c r="C805" i="1"/>
  <c r="D805" i="1"/>
  <c r="E805" i="1"/>
  <c r="A806" i="1"/>
  <c r="C807" i="4"/>
  <c r="B807" i="4"/>
  <c r="B806" i="1"/>
  <c r="C806" i="1"/>
  <c r="D806" i="1"/>
  <c r="E806" i="1"/>
  <c r="A807" i="1"/>
  <c r="C808" i="4"/>
  <c r="B808" i="4"/>
  <c r="B807" i="1"/>
  <c r="C807" i="1"/>
  <c r="D807" i="1"/>
  <c r="E807" i="1"/>
  <c r="A808" i="1"/>
  <c r="C809" i="4"/>
  <c r="B809" i="4"/>
  <c r="B808" i="1"/>
  <c r="C808" i="1"/>
  <c r="D808" i="1"/>
  <c r="E808" i="1"/>
  <c r="A809" i="1"/>
  <c r="C810" i="4"/>
  <c r="B810" i="4"/>
  <c r="B809" i="1"/>
  <c r="C809" i="1"/>
  <c r="D809" i="1"/>
  <c r="E809" i="1"/>
  <c r="A810" i="1"/>
  <c r="C811" i="4"/>
  <c r="B811" i="4"/>
  <c r="B810" i="1"/>
  <c r="C810" i="1"/>
  <c r="D810" i="1"/>
  <c r="E810" i="1"/>
  <c r="A811" i="1"/>
  <c r="C812" i="4"/>
  <c r="B812" i="4"/>
  <c r="B811" i="1"/>
  <c r="C811" i="1"/>
  <c r="D811" i="1"/>
  <c r="E811" i="1"/>
  <c r="A812" i="1"/>
  <c r="C813" i="4"/>
  <c r="B813" i="4"/>
  <c r="B812" i="1"/>
  <c r="C812" i="1"/>
  <c r="D812" i="1"/>
  <c r="E812" i="1"/>
  <c r="A813" i="1"/>
  <c r="C814" i="4"/>
  <c r="B814" i="4"/>
  <c r="B813" i="1"/>
  <c r="C813" i="1"/>
  <c r="D813" i="1"/>
  <c r="E813" i="1"/>
  <c r="A814" i="1"/>
  <c r="C815" i="4"/>
  <c r="B815" i="4"/>
  <c r="B814" i="1"/>
  <c r="C814" i="1"/>
  <c r="D814" i="1"/>
  <c r="E814" i="1"/>
  <c r="A815" i="1"/>
  <c r="C816" i="4"/>
  <c r="B816" i="4"/>
  <c r="B815" i="1"/>
  <c r="C815" i="1"/>
  <c r="D815" i="1"/>
  <c r="E815" i="1"/>
  <c r="A816" i="1"/>
  <c r="C817" i="4"/>
  <c r="B817" i="4"/>
  <c r="B816" i="1"/>
  <c r="C816" i="1"/>
  <c r="D816" i="1"/>
  <c r="E816" i="1"/>
  <c r="A817" i="1"/>
  <c r="C818" i="4"/>
  <c r="B818" i="4"/>
  <c r="B817" i="1"/>
  <c r="C817" i="1"/>
  <c r="D817" i="1"/>
  <c r="E817" i="1"/>
  <c r="A818" i="1"/>
  <c r="C819" i="4"/>
  <c r="B819" i="4"/>
  <c r="B818" i="1"/>
  <c r="C818" i="1"/>
  <c r="D818" i="1"/>
  <c r="E818" i="1"/>
  <c r="A819" i="1"/>
  <c r="C820" i="4"/>
  <c r="B820" i="4"/>
  <c r="B819" i="1"/>
  <c r="C819" i="1"/>
  <c r="D819" i="1"/>
  <c r="E819" i="1"/>
  <c r="A820" i="1"/>
  <c r="C821" i="4"/>
  <c r="B821" i="4"/>
  <c r="B820" i="1"/>
  <c r="C820" i="1"/>
  <c r="D820" i="1"/>
  <c r="E820" i="1"/>
  <c r="A821" i="1"/>
  <c r="C822" i="4"/>
  <c r="B822" i="4"/>
  <c r="B821" i="1"/>
  <c r="C821" i="1"/>
  <c r="D821" i="1"/>
  <c r="E821" i="1"/>
  <c r="A822" i="1"/>
  <c r="C823" i="4"/>
  <c r="B823" i="4"/>
  <c r="B822" i="1"/>
  <c r="C822" i="1"/>
  <c r="D822" i="1"/>
  <c r="E822" i="1"/>
  <c r="A823" i="1"/>
  <c r="C824" i="4"/>
  <c r="B824" i="4"/>
  <c r="B823" i="1"/>
  <c r="C823" i="1"/>
  <c r="D823" i="1"/>
  <c r="E823" i="1"/>
  <c r="A824" i="1"/>
  <c r="C825" i="4"/>
  <c r="B825" i="4"/>
  <c r="B824" i="1"/>
  <c r="C824" i="1"/>
  <c r="D824" i="1"/>
  <c r="E824" i="1"/>
  <c r="A825" i="1"/>
  <c r="C826" i="4"/>
  <c r="B826" i="4"/>
  <c r="B825" i="1"/>
  <c r="C825" i="1"/>
  <c r="D825" i="1"/>
  <c r="E825" i="1"/>
  <c r="A826" i="1"/>
  <c r="C827" i="4"/>
  <c r="B827" i="4"/>
  <c r="B826" i="1"/>
  <c r="C826" i="1"/>
  <c r="D826" i="1"/>
  <c r="E826" i="1"/>
  <c r="A827" i="1"/>
  <c r="C828" i="4"/>
  <c r="B828" i="4"/>
  <c r="B827" i="1"/>
  <c r="C827" i="1"/>
  <c r="D827" i="1"/>
  <c r="E827" i="1"/>
  <c r="A828" i="1"/>
  <c r="C829" i="4"/>
  <c r="B829" i="4"/>
  <c r="B828" i="1"/>
  <c r="C828" i="1"/>
  <c r="D828" i="1"/>
  <c r="E828" i="1"/>
  <c r="A829" i="1"/>
  <c r="C830" i="4"/>
  <c r="B830" i="4"/>
  <c r="B829" i="1"/>
  <c r="C829" i="1"/>
  <c r="D829" i="1"/>
  <c r="E829" i="1"/>
  <c r="A830" i="1"/>
  <c r="C831" i="4"/>
  <c r="B831" i="4"/>
  <c r="B830" i="1"/>
  <c r="C830" i="1"/>
  <c r="D830" i="1"/>
  <c r="E830" i="1"/>
  <c r="A831" i="1"/>
  <c r="C832" i="4"/>
  <c r="B832" i="4"/>
  <c r="B831" i="1"/>
  <c r="C831" i="1"/>
  <c r="D831" i="1"/>
  <c r="E831" i="1"/>
  <c r="A832" i="1"/>
  <c r="C833" i="4"/>
  <c r="B833" i="4"/>
  <c r="B832" i="1"/>
  <c r="C832" i="1"/>
  <c r="D832" i="1"/>
  <c r="E832" i="1"/>
  <c r="A833" i="1"/>
  <c r="C834" i="4"/>
  <c r="B834" i="4"/>
  <c r="B833" i="1"/>
  <c r="C833" i="1"/>
  <c r="D833" i="1"/>
  <c r="E833" i="1"/>
  <c r="A834" i="1"/>
  <c r="C835" i="4"/>
  <c r="B835" i="4"/>
  <c r="B834" i="1"/>
  <c r="C834" i="1"/>
  <c r="D834" i="1"/>
  <c r="E834" i="1"/>
  <c r="A835" i="1"/>
  <c r="C836" i="4"/>
  <c r="B836" i="4"/>
  <c r="B835" i="1"/>
  <c r="C835" i="1"/>
  <c r="D835" i="1"/>
  <c r="E835" i="1"/>
  <c r="A836" i="1"/>
  <c r="C837" i="4"/>
  <c r="B837" i="4"/>
  <c r="B836" i="1"/>
  <c r="C836" i="1"/>
  <c r="D836" i="1"/>
  <c r="E836" i="1"/>
  <c r="A837" i="1"/>
  <c r="C838" i="4"/>
  <c r="B838" i="4"/>
  <c r="B837" i="1"/>
  <c r="C837" i="1"/>
  <c r="D837" i="1"/>
  <c r="E837" i="1"/>
  <c r="A838" i="1"/>
  <c r="C839" i="4"/>
  <c r="B839" i="4"/>
  <c r="B838" i="1"/>
  <c r="C838" i="1"/>
  <c r="D838" i="1"/>
  <c r="E838" i="1"/>
  <c r="A839" i="1"/>
  <c r="C840" i="4"/>
  <c r="B840" i="4"/>
  <c r="B839" i="1"/>
  <c r="C839" i="1"/>
  <c r="D840" i="4"/>
  <c r="D839" i="1"/>
  <c r="E840" i="4"/>
  <c r="E839" i="1"/>
  <c r="A840" i="1"/>
  <c r="C841" i="4"/>
  <c r="B841" i="4"/>
  <c r="B840" i="1"/>
  <c r="C840" i="1"/>
  <c r="D840" i="1"/>
  <c r="E840" i="1"/>
  <c r="A841" i="1"/>
  <c r="C842" i="4"/>
  <c r="B842" i="4"/>
  <c r="B841" i="1"/>
  <c r="C841" i="1"/>
  <c r="D841" i="1"/>
  <c r="E841" i="1"/>
  <c r="A842" i="1"/>
  <c r="C843" i="4"/>
  <c r="B843" i="4"/>
  <c r="B842" i="1"/>
  <c r="C842" i="1"/>
  <c r="D842" i="1"/>
  <c r="E842" i="1"/>
  <c r="A843" i="1"/>
  <c r="C844" i="4"/>
  <c r="B844" i="4"/>
  <c r="B843" i="1"/>
  <c r="C843" i="1"/>
  <c r="D843" i="1"/>
  <c r="E843" i="1"/>
  <c r="A844" i="1"/>
  <c r="C845" i="4"/>
  <c r="B845" i="4"/>
  <c r="B844" i="1"/>
  <c r="C844" i="1"/>
  <c r="D844" i="1"/>
  <c r="E844" i="1"/>
  <c r="A845" i="1"/>
  <c r="C846" i="4"/>
  <c r="B846" i="4"/>
  <c r="B845" i="1"/>
  <c r="C845" i="1"/>
  <c r="D845" i="1"/>
  <c r="E845" i="1"/>
  <c r="A846" i="1"/>
  <c r="C847" i="4"/>
  <c r="B847" i="4"/>
  <c r="B846" i="1"/>
  <c r="C846" i="1"/>
  <c r="D846" i="1"/>
  <c r="E846" i="1"/>
  <c r="A847" i="1"/>
  <c r="C848" i="4"/>
  <c r="B848" i="4"/>
  <c r="B847" i="1"/>
  <c r="C847" i="1"/>
  <c r="D847" i="1"/>
  <c r="E847" i="1"/>
  <c r="A848" i="1"/>
  <c r="C849" i="4"/>
  <c r="B849" i="4"/>
  <c r="B848" i="1"/>
  <c r="C848" i="1"/>
  <c r="D848" i="1"/>
  <c r="E848" i="1"/>
  <c r="A849" i="1"/>
  <c r="C850" i="4"/>
  <c r="B850" i="4"/>
  <c r="B849" i="1"/>
  <c r="C849" i="1"/>
  <c r="D849" i="1"/>
  <c r="E849" i="1"/>
  <c r="A850" i="1"/>
  <c r="C851" i="4"/>
  <c r="B851" i="4"/>
  <c r="B850" i="1"/>
  <c r="C850" i="1"/>
  <c r="D850" i="1"/>
  <c r="E850" i="1"/>
  <c r="A851" i="1"/>
  <c r="C852" i="4"/>
  <c r="B852" i="4"/>
  <c r="B851" i="1"/>
  <c r="C851" i="1"/>
  <c r="D851" i="1"/>
  <c r="E851" i="1"/>
  <c r="A852" i="1"/>
  <c r="C853" i="4"/>
  <c r="B853" i="4"/>
  <c r="B852" i="1"/>
  <c r="C852" i="1"/>
  <c r="D852" i="1"/>
  <c r="E852" i="1"/>
  <c r="A853" i="1"/>
  <c r="C854" i="4"/>
  <c r="B854" i="4"/>
  <c r="B853" i="1"/>
  <c r="C853" i="1"/>
  <c r="D853" i="1"/>
  <c r="E853" i="1"/>
  <c r="A854" i="1"/>
  <c r="C855" i="4"/>
  <c r="B855" i="4"/>
  <c r="B854" i="1"/>
  <c r="C854" i="1"/>
  <c r="D854" i="1"/>
  <c r="E854" i="1"/>
  <c r="A855" i="1"/>
  <c r="C856" i="4"/>
  <c r="B856" i="4"/>
  <c r="B855" i="1"/>
  <c r="C855" i="1"/>
  <c r="D855" i="1"/>
  <c r="E855" i="1"/>
  <c r="A856" i="1"/>
  <c r="C857" i="4"/>
  <c r="B857" i="4"/>
  <c r="B856" i="1"/>
  <c r="C856" i="1"/>
  <c r="D856" i="1"/>
  <c r="E856" i="1"/>
  <c r="A857" i="1"/>
  <c r="C858" i="4"/>
  <c r="B858" i="4"/>
  <c r="B857" i="1"/>
  <c r="C857" i="1"/>
  <c r="D857" i="1"/>
  <c r="E857" i="1"/>
  <c r="A858" i="1"/>
  <c r="C859" i="4"/>
  <c r="B859" i="4"/>
  <c r="B858" i="1"/>
  <c r="C858" i="1"/>
  <c r="D858" i="1"/>
  <c r="E858" i="1"/>
  <c r="A859" i="1"/>
  <c r="C860" i="4"/>
  <c r="B860" i="4"/>
  <c r="B859" i="1"/>
  <c r="C859" i="1"/>
  <c r="D859" i="1"/>
  <c r="E859" i="1"/>
  <c r="A860" i="1"/>
  <c r="C861" i="4"/>
  <c r="B861" i="4"/>
  <c r="B860" i="1"/>
  <c r="C860" i="1"/>
  <c r="D860" i="1"/>
  <c r="E860" i="1"/>
  <c r="A861" i="1"/>
  <c r="C862" i="4"/>
  <c r="B862" i="4"/>
  <c r="B861" i="1"/>
  <c r="C861" i="1"/>
  <c r="D861" i="1"/>
  <c r="E861" i="1"/>
  <c r="A862" i="1"/>
  <c r="C863" i="4"/>
  <c r="B863" i="4"/>
  <c r="B862" i="1"/>
  <c r="C862" i="1"/>
  <c r="D862" i="1"/>
  <c r="E862" i="1"/>
  <c r="A863" i="1"/>
  <c r="C864" i="4"/>
  <c r="B864" i="4"/>
  <c r="B863" i="1"/>
  <c r="C863" i="1"/>
  <c r="D864" i="4"/>
  <c r="D863" i="1"/>
  <c r="E864" i="4"/>
  <c r="E863" i="1"/>
  <c r="A864" i="1"/>
  <c r="C865" i="4"/>
  <c r="B865" i="4"/>
  <c r="B864" i="1"/>
  <c r="C864" i="1"/>
  <c r="D864" i="1"/>
  <c r="E864" i="1"/>
  <c r="A865" i="1"/>
  <c r="C866" i="4"/>
  <c r="B866" i="4"/>
  <c r="B865" i="1"/>
  <c r="C865" i="1"/>
  <c r="D865" i="1"/>
  <c r="E865" i="1"/>
  <c r="A866" i="1"/>
  <c r="C867" i="4"/>
  <c r="B867" i="4"/>
  <c r="B866" i="1"/>
  <c r="C866" i="1"/>
  <c r="D866" i="1"/>
  <c r="E866" i="1"/>
  <c r="A867" i="1"/>
  <c r="C868" i="4"/>
  <c r="B868" i="4"/>
  <c r="B867" i="1"/>
  <c r="C867" i="1"/>
  <c r="D867" i="1"/>
  <c r="E867" i="1"/>
  <c r="A868" i="1"/>
  <c r="C869" i="4"/>
  <c r="B869" i="4"/>
  <c r="B868" i="1"/>
  <c r="C868" i="1"/>
  <c r="D868" i="1"/>
  <c r="E868" i="1"/>
  <c r="A869" i="1"/>
  <c r="C870" i="4"/>
  <c r="B870" i="4"/>
  <c r="B869" i="1"/>
  <c r="C869" i="1"/>
  <c r="D869" i="1"/>
  <c r="E869" i="1"/>
  <c r="A870" i="1"/>
  <c r="C871" i="4"/>
  <c r="B871" i="4"/>
  <c r="B870" i="1"/>
  <c r="C870" i="1"/>
  <c r="D870" i="1"/>
  <c r="E870" i="1"/>
  <c r="A871" i="1"/>
  <c r="C872" i="4"/>
  <c r="B872" i="4"/>
  <c r="B871" i="1"/>
  <c r="C871" i="1"/>
  <c r="D871" i="1"/>
  <c r="E871" i="1"/>
  <c r="A872" i="1"/>
  <c r="C873" i="4"/>
  <c r="B873" i="4"/>
  <c r="B872" i="1"/>
  <c r="C872" i="1"/>
  <c r="D872" i="1"/>
  <c r="E872" i="1"/>
  <c r="A873" i="1"/>
  <c r="C874" i="4"/>
  <c r="B874" i="4"/>
  <c r="B873" i="1"/>
  <c r="C873" i="1"/>
  <c r="D873" i="1"/>
  <c r="E873" i="1"/>
  <c r="A874" i="1"/>
  <c r="C875" i="4"/>
  <c r="B875" i="4"/>
  <c r="B874" i="1"/>
  <c r="C874" i="1"/>
  <c r="D874" i="1"/>
  <c r="E874" i="1"/>
  <c r="A875" i="1"/>
  <c r="C876" i="4"/>
  <c r="B876" i="4"/>
  <c r="B875" i="1"/>
  <c r="C875" i="1"/>
  <c r="D875" i="1"/>
  <c r="E875" i="1"/>
  <c r="A876" i="1"/>
  <c r="C877" i="4"/>
  <c r="B877" i="4"/>
  <c r="B876" i="1"/>
  <c r="C876" i="1"/>
  <c r="D876" i="1"/>
  <c r="E876" i="1"/>
  <c r="A877" i="1"/>
  <c r="C878" i="4"/>
  <c r="B878" i="4"/>
  <c r="B877" i="1"/>
  <c r="C877" i="1"/>
  <c r="D877" i="1"/>
  <c r="E877" i="1"/>
  <c r="A878" i="1"/>
  <c r="C879" i="4"/>
  <c r="B879" i="4"/>
  <c r="B878" i="1"/>
  <c r="C878" i="1"/>
  <c r="D878" i="1"/>
  <c r="E878" i="1"/>
  <c r="A879" i="1"/>
  <c r="C880" i="4"/>
  <c r="B880" i="4"/>
  <c r="B879" i="1"/>
  <c r="C879" i="1"/>
  <c r="D879" i="1"/>
  <c r="E879" i="1"/>
  <c r="A880" i="1"/>
  <c r="C881" i="4"/>
  <c r="B881" i="4"/>
  <c r="B880" i="1"/>
  <c r="C880" i="1"/>
  <c r="D880" i="1"/>
  <c r="E880" i="1"/>
  <c r="A881" i="1"/>
  <c r="C882" i="4"/>
  <c r="B882" i="4"/>
  <c r="B881" i="1"/>
  <c r="C881" i="1"/>
  <c r="D881" i="1"/>
  <c r="E881" i="1"/>
  <c r="A882" i="1"/>
  <c r="C883" i="4"/>
  <c r="B883" i="4"/>
  <c r="B882" i="1"/>
  <c r="C882" i="1"/>
  <c r="D882" i="1"/>
  <c r="E882" i="1"/>
  <c r="A883" i="1"/>
  <c r="C884" i="4"/>
  <c r="B884" i="4"/>
  <c r="B883" i="1"/>
  <c r="C883" i="1"/>
  <c r="D883" i="1"/>
  <c r="E883" i="1"/>
  <c r="A884" i="1"/>
  <c r="C885" i="4"/>
  <c r="B885" i="4"/>
  <c r="B884" i="1"/>
  <c r="C884" i="1"/>
  <c r="D884" i="1"/>
  <c r="E884" i="1"/>
  <c r="A885" i="1"/>
  <c r="C886" i="4"/>
  <c r="B886" i="4"/>
  <c r="B885" i="1"/>
  <c r="C885" i="1"/>
  <c r="D885" i="1"/>
  <c r="E885" i="1"/>
  <c r="A886" i="1"/>
  <c r="C887" i="4"/>
  <c r="B887" i="4"/>
  <c r="B886" i="1"/>
  <c r="C886" i="1"/>
  <c r="D886" i="1"/>
  <c r="E886" i="1"/>
  <c r="A892" i="4"/>
  <c r="A891" i="4"/>
  <c r="A890" i="4"/>
  <c r="A889" i="4"/>
  <c r="A888" i="4"/>
  <c r="A887" i="1"/>
  <c r="C888" i="4"/>
  <c r="B888" i="4"/>
  <c r="B887" i="1"/>
  <c r="C887" i="1"/>
  <c r="D888" i="4"/>
  <c r="D887" i="1"/>
  <c r="E888" i="4"/>
  <c r="E887" i="1"/>
  <c r="A888" i="1"/>
  <c r="C889" i="4"/>
  <c r="B889" i="4"/>
  <c r="B888" i="1"/>
  <c r="C888" i="1"/>
  <c r="D889" i="4"/>
  <c r="D888" i="1"/>
  <c r="E889" i="4"/>
  <c r="E888" i="1"/>
  <c r="A889" i="1"/>
  <c r="C890" i="4"/>
  <c r="B890" i="4"/>
  <c r="B889" i="1"/>
  <c r="C889" i="1"/>
  <c r="D890" i="4"/>
  <c r="D889" i="1"/>
  <c r="E890" i="4"/>
  <c r="E889" i="1"/>
  <c r="A890" i="1"/>
  <c r="C891" i="4"/>
  <c r="B891" i="4"/>
  <c r="B890" i="1"/>
  <c r="C890" i="1"/>
  <c r="D891" i="4"/>
  <c r="D890" i="1"/>
  <c r="E891" i="4"/>
  <c r="E890" i="1"/>
  <c r="A891" i="1"/>
  <c r="C892" i="4"/>
  <c r="B892" i="4"/>
  <c r="B891" i="1"/>
  <c r="C891" i="1"/>
  <c r="D892" i="4"/>
  <c r="D891" i="1"/>
  <c r="E892" i="4"/>
  <c r="E891" i="1"/>
  <c r="A892" i="1"/>
  <c r="C893" i="4"/>
  <c r="B893" i="4"/>
  <c r="B892" i="1"/>
  <c r="C892" i="1"/>
  <c r="D892" i="1"/>
  <c r="E892" i="1"/>
  <c r="A893" i="1"/>
  <c r="C894" i="4"/>
  <c r="B894" i="4"/>
  <c r="B893" i="1"/>
  <c r="C893" i="1"/>
  <c r="D893" i="1"/>
  <c r="E893" i="1"/>
  <c r="A894" i="1"/>
  <c r="C895" i="4"/>
  <c r="B895" i="4"/>
  <c r="B894" i="1"/>
  <c r="C894" i="1"/>
  <c r="D894" i="1"/>
  <c r="E894" i="1"/>
  <c r="A895" i="1"/>
  <c r="C896" i="4"/>
  <c r="B896" i="4"/>
  <c r="B895" i="1"/>
  <c r="C895" i="1"/>
  <c r="D895" i="1"/>
  <c r="E895" i="1"/>
  <c r="A896" i="1"/>
  <c r="C897" i="4"/>
  <c r="B897" i="4"/>
  <c r="B896" i="1"/>
  <c r="C896" i="1"/>
  <c r="D896" i="1"/>
  <c r="E896" i="1"/>
  <c r="A897" i="1"/>
  <c r="C898" i="4"/>
  <c r="B898" i="4"/>
  <c r="B897" i="1"/>
  <c r="C897" i="1"/>
  <c r="D897" i="1"/>
  <c r="E897" i="1"/>
  <c r="A898" i="1"/>
  <c r="C899" i="4"/>
  <c r="B899" i="4"/>
  <c r="B898" i="1"/>
  <c r="C898" i="1"/>
  <c r="D898" i="1"/>
  <c r="E898" i="1"/>
  <c r="A899" i="1"/>
  <c r="C900" i="4"/>
  <c r="B900" i="4"/>
  <c r="B899" i="1"/>
  <c r="C899" i="1"/>
  <c r="D899" i="1"/>
  <c r="E899" i="1"/>
  <c r="A900" i="1"/>
  <c r="C901" i="4"/>
  <c r="B901" i="4"/>
  <c r="B900" i="1"/>
  <c r="C900" i="1"/>
  <c r="D900" i="1"/>
  <c r="E900" i="1"/>
  <c r="A901" i="1"/>
  <c r="C902" i="4"/>
  <c r="B902" i="4"/>
  <c r="B901" i="1"/>
  <c r="C901" i="1"/>
  <c r="D901" i="1"/>
  <c r="E901" i="1"/>
  <c r="A902" i="1"/>
  <c r="C903" i="4"/>
  <c r="B903" i="4"/>
  <c r="B902" i="1"/>
  <c r="C902" i="1"/>
  <c r="D902" i="1"/>
  <c r="E902" i="1"/>
  <c r="A903" i="1"/>
  <c r="C904" i="4"/>
  <c r="B904" i="4"/>
  <c r="B903" i="1"/>
  <c r="C903" i="1"/>
  <c r="D903" i="1"/>
  <c r="E903" i="1"/>
  <c r="A904" i="1"/>
  <c r="C905" i="4"/>
  <c r="B905" i="4"/>
  <c r="B904" i="1"/>
  <c r="C904" i="1"/>
  <c r="D904" i="1"/>
  <c r="E904" i="1"/>
  <c r="A905" i="1"/>
  <c r="C906" i="4"/>
  <c r="B906" i="4"/>
  <c r="B905" i="1"/>
  <c r="C905" i="1"/>
  <c r="D905" i="1"/>
  <c r="E905" i="1"/>
  <c r="A906" i="1"/>
  <c r="C907" i="4"/>
  <c r="B907" i="4"/>
  <c r="B906" i="1"/>
  <c r="C906" i="1"/>
  <c r="D906" i="1"/>
  <c r="E906" i="1"/>
  <c r="A907" i="1"/>
  <c r="C908" i="4"/>
  <c r="B908" i="4"/>
  <c r="B907" i="1"/>
  <c r="C907" i="1"/>
  <c r="D907" i="1"/>
  <c r="E907" i="1"/>
  <c r="A908" i="1"/>
  <c r="C909" i="4"/>
  <c r="B909" i="4"/>
  <c r="B908" i="1"/>
  <c r="C908" i="1"/>
  <c r="D908" i="1"/>
  <c r="E908" i="1"/>
  <c r="A909" i="1"/>
  <c r="C910" i="4"/>
  <c r="B910" i="4"/>
  <c r="B909" i="1"/>
  <c r="C909" i="1"/>
  <c r="D909" i="1"/>
  <c r="E909" i="1"/>
  <c r="A910" i="1"/>
  <c r="C911" i="4"/>
  <c r="B911" i="4"/>
  <c r="B910" i="1"/>
  <c r="C910" i="1"/>
  <c r="D911" i="4"/>
  <c r="D910" i="1"/>
  <c r="E911" i="4"/>
  <c r="E910" i="1"/>
  <c r="A911" i="1"/>
  <c r="C912" i="4"/>
  <c r="B912" i="4"/>
  <c r="B911" i="1"/>
  <c r="C911" i="1"/>
  <c r="D911" i="1"/>
  <c r="E911" i="1"/>
  <c r="A912" i="1"/>
  <c r="C913" i="4"/>
  <c r="B913" i="4"/>
  <c r="B912" i="1"/>
  <c r="C912" i="1"/>
  <c r="D913" i="4"/>
  <c r="D912" i="1"/>
  <c r="E912" i="1"/>
  <c r="A913" i="1"/>
  <c r="C914" i="4"/>
  <c r="B914" i="4"/>
  <c r="B913" i="1"/>
  <c r="C913" i="1"/>
  <c r="D914" i="4"/>
  <c r="D913" i="1"/>
  <c r="E913" i="1"/>
  <c r="A914" i="1"/>
  <c r="C915" i="4"/>
  <c r="B915" i="4"/>
  <c r="B914" i="1"/>
  <c r="C914" i="1"/>
  <c r="D915" i="4"/>
  <c r="D914" i="1"/>
  <c r="E914" i="1"/>
  <c r="A915" i="1"/>
  <c r="C916" i="4"/>
  <c r="B916" i="4"/>
  <c r="B915" i="1"/>
  <c r="C915" i="1"/>
  <c r="D916" i="4"/>
  <c r="D915" i="1"/>
  <c r="E915" i="1"/>
  <c r="A916" i="1"/>
  <c r="C917" i="4"/>
  <c r="B917" i="4"/>
  <c r="B916" i="1"/>
  <c r="C916" i="1"/>
  <c r="D917" i="4"/>
  <c r="D916" i="1"/>
  <c r="E916" i="1"/>
  <c r="A917" i="1"/>
  <c r="C918" i="4"/>
  <c r="B918" i="4"/>
  <c r="B917" i="1"/>
  <c r="C917" i="1"/>
  <c r="D918" i="4"/>
  <c r="D917" i="1"/>
  <c r="E917" i="1"/>
  <c r="A918" i="1"/>
  <c r="C919" i="4"/>
  <c r="B919" i="4"/>
  <c r="B918" i="1"/>
  <c r="C918" i="1"/>
  <c r="D919" i="4"/>
  <c r="D918" i="1"/>
  <c r="E918" i="1"/>
  <c r="A919" i="1"/>
  <c r="C920" i="4"/>
  <c r="B920" i="4"/>
  <c r="B919" i="1"/>
  <c r="C919" i="1"/>
  <c r="D920" i="4"/>
  <c r="D919" i="1"/>
  <c r="E919" i="1"/>
  <c r="A920" i="1"/>
  <c r="C921" i="4"/>
  <c r="B921" i="4"/>
  <c r="B920" i="1"/>
  <c r="C920" i="1"/>
  <c r="D921" i="4"/>
  <c r="D920" i="1"/>
  <c r="E920" i="1"/>
  <c r="A921" i="1"/>
  <c r="C922" i="4"/>
  <c r="B922" i="4"/>
  <c r="B921" i="1"/>
  <c r="C921" i="1"/>
  <c r="D922" i="4"/>
  <c r="D921" i="1"/>
  <c r="E921" i="1"/>
  <c r="A922" i="1"/>
  <c r="C923" i="4"/>
  <c r="B923" i="4"/>
  <c r="B922" i="1"/>
  <c r="C922" i="1"/>
  <c r="D923" i="4"/>
  <c r="D922" i="1"/>
  <c r="E922" i="1"/>
  <c r="A923" i="1"/>
  <c r="C924" i="4"/>
  <c r="B924" i="4"/>
  <c r="B923" i="1"/>
  <c r="C923" i="1"/>
  <c r="D924" i="4"/>
  <c r="D923" i="1"/>
  <c r="E923" i="1"/>
  <c r="A924" i="1"/>
  <c r="C925" i="4"/>
  <c r="B925" i="4"/>
  <c r="B924" i="1"/>
  <c r="C924" i="1"/>
  <c r="D925" i="4"/>
  <c r="D924" i="1"/>
  <c r="E924" i="1"/>
  <c r="A925" i="1"/>
  <c r="C926" i="4"/>
  <c r="B926" i="4"/>
  <c r="B925" i="1"/>
  <c r="C925" i="1"/>
  <c r="D926" i="4"/>
  <c r="D925" i="1"/>
  <c r="E925" i="1"/>
  <c r="A926" i="1"/>
  <c r="C927" i="4"/>
  <c r="B927" i="4"/>
  <c r="B926" i="1"/>
  <c r="C926" i="1"/>
  <c r="D927" i="4"/>
  <c r="D926" i="1"/>
  <c r="E926" i="1"/>
  <c r="A927" i="1"/>
  <c r="C928" i="4"/>
  <c r="B928" i="4"/>
  <c r="B927" i="1"/>
  <c r="C927" i="1"/>
  <c r="D928" i="4"/>
  <c r="D927" i="1"/>
  <c r="E927" i="1"/>
  <c r="A928" i="1"/>
  <c r="C929" i="4"/>
  <c r="B929" i="4"/>
  <c r="B928" i="1"/>
  <c r="C928" i="1"/>
  <c r="D929" i="4"/>
  <c r="D928" i="1"/>
  <c r="E928" i="1"/>
  <c r="A929" i="1"/>
  <c r="C930" i="4"/>
  <c r="B930" i="4"/>
  <c r="B929" i="1"/>
  <c r="C929" i="1"/>
  <c r="D930" i="4"/>
  <c r="D929" i="1"/>
  <c r="E929" i="1"/>
  <c r="A930" i="1"/>
  <c r="C931" i="4"/>
  <c r="B931" i="4"/>
  <c r="B930" i="1"/>
  <c r="C930" i="1"/>
  <c r="D931" i="4"/>
  <c r="D930" i="1"/>
  <c r="E930" i="1"/>
  <c r="A931" i="1"/>
  <c r="C932" i="4"/>
  <c r="B932" i="4"/>
  <c r="B931" i="1"/>
  <c r="C931" i="1"/>
  <c r="D932" i="4"/>
  <c r="D931" i="1"/>
  <c r="E931" i="1"/>
  <c r="A932" i="1"/>
  <c r="C933" i="4"/>
  <c r="B933" i="4"/>
  <c r="B932" i="1"/>
  <c r="C932" i="1"/>
  <c r="D933" i="4"/>
  <c r="D932" i="1"/>
  <c r="E932" i="1"/>
  <c r="A933" i="1"/>
  <c r="C934" i="4"/>
  <c r="B934" i="4"/>
  <c r="B933" i="1"/>
  <c r="C933" i="1"/>
  <c r="D934" i="4"/>
  <c r="D933" i="1"/>
  <c r="E933" i="1"/>
  <c r="A934" i="1"/>
  <c r="C935" i="4"/>
  <c r="B935" i="4"/>
  <c r="B934" i="1"/>
  <c r="C934" i="1"/>
  <c r="D935" i="4"/>
  <c r="D934" i="1"/>
  <c r="E934" i="1"/>
  <c r="A935" i="1"/>
  <c r="C936" i="4"/>
  <c r="B936" i="4"/>
  <c r="B935" i="1"/>
  <c r="C935" i="1"/>
  <c r="D936" i="4"/>
  <c r="D935" i="1"/>
  <c r="E935" i="1"/>
  <c r="A936" i="1"/>
  <c r="C937" i="4"/>
  <c r="B937" i="4"/>
  <c r="B936" i="1"/>
  <c r="C936" i="1"/>
  <c r="D937" i="4"/>
  <c r="D936" i="1"/>
  <c r="E936" i="1"/>
  <c r="A937" i="1"/>
  <c r="C938" i="4"/>
  <c r="B938" i="4"/>
  <c r="B937" i="1"/>
  <c r="C937" i="1"/>
  <c r="D938" i="4"/>
  <c r="D937" i="1"/>
  <c r="E937" i="1"/>
  <c r="A938" i="1"/>
  <c r="C939" i="4"/>
  <c r="B939" i="4"/>
  <c r="B938" i="1"/>
  <c r="C938" i="1"/>
  <c r="D939" i="4"/>
  <c r="D938" i="1"/>
  <c r="E938" i="1"/>
  <c r="A939" i="1"/>
  <c r="C940" i="4"/>
  <c r="B940" i="4"/>
  <c r="B939" i="1"/>
  <c r="C939" i="1"/>
  <c r="D940" i="4"/>
  <c r="D939" i="1"/>
  <c r="E939" i="1"/>
  <c r="A940" i="1"/>
  <c r="C941" i="4"/>
  <c r="B941" i="4"/>
  <c r="B940" i="1"/>
  <c r="C940" i="1"/>
  <c r="D941" i="4"/>
  <c r="D940" i="1"/>
  <c r="E940" i="1"/>
  <c r="A941" i="1"/>
  <c r="C942" i="4"/>
  <c r="B942" i="4"/>
  <c r="B941" i="1"/>
  <c r="C941" i="1"/>
  <c r="D942" i="4"/>
  <c r="D941" i="1"/>
  <c r="E941" i="1"/>
  <c r="A942" i="1"/>
  <c r="C943" i="4"/>
  <c r="B943" i="4"/>
  <c r="B942" i="1"/>
  <c r="C942" i="1"/>
  <c r="D943" i="4"/>
  <c r="D942" i="1"/>
  <c r="E942" i="1"/>
  <c r="A943" i="1"/>
  <c r="C944" i="4"/>
  <c r="B944" i="4"/>
  <c r="B943" i="1"/>
  <c r="C943" i="1"/>
  <c r="D944" i="4"/>
  <c r="D943" i="1"/>
  <c r="E943" i="1"/>
  <c r="A944" i="1"/>
  <c r="C945" i="4"/>
  <c r="B945" i="4"/>
  <c r="B944" i="1"/>
  <c r="C944" i="1"/>
  <c r="D945" i="4"/>
  <c r="D944" i="1"/>
  <c r="E944" i="1"/>
  <c r="A945" i="1"/>
  <c r="C946" i="4"/>
  <c r="B946" i="4"/>
  <c r="B945" i="1"/>
  <c r="C945" i="1"/>
  <c r="D946" i="4"/>
  <c r="D945" i="1"/>
  <c r="E945" i="1"/>
  <c r="A946" i="1"/>
  <c r="C947" i="4"/>
  <c r="B947" i="4"/>
  <c r="B946" i="1"/>
  <c r="C946" i="1"/>
  <c r="D947" i="4"/>
  <c r="D946" i="1"/>
  <c r="E946" i="1"/>
  <c r="A947" i="1"/>
  <c r="C948" i="4"/>
  <c r="B948" i="4"/>
  <c r="B947" i="1"/>
  <c r="C947" i="1"/>
  <c r="D948" i="4"/>
  <c r="D947" i="1"/>
  <c r="E947" i="1"/>
  <c r="A948" i="1"/>
  <c r="C949" i="4"/>
  <c r="B949" i="4"/>
  <c r="B948" i="1"/>
  <c r="C948" i="1"/>
  <c r="D949" i="4"/>
  <c r="D948" i="1"/>
  <c r="E948" i="1"/>
  <c r="A949" i="1"/>
  <c r="C950" i="4"/>
  <c r="B950" i="4"/>
  <c r="B949" i="1"/>
  <c r="C949" i="1"/>
  <c r="D950" i="4"/>
  <c r="D949" i="1"/>
  <c r="E949" i="1"/>
  <c r="A950" i="1"/>
  <c r="C951" i="4"/>
  <c r="B951" i="4"/>
  <c r="B950" i="1"/>
  <c r="C950" i="1"/>
  <c r="D951" i="4"/>
  <c r="D950" i="1"/>
  <c r="E950" i="1"/>
  <c r="A951" i="1"/>
  <c r="C952" i="4"/>
  <c r="B952" i="4"/>
  <c r="B951" i="1"/>
  <c r="C951" i="1"/>
  <c r="D952" i="4"/>
  <c r="D951" i="1"/>
  <c r="E951" i="1"/>
  <c r="A952" i="1"/>
  <c r="C953" i="4"/>
  <c r="B953" i="4"/>
  <c r="B952" i="1"/>
  <c r="C952" i="1"/>
  <c r="D953" i="4"/>
  <c r="D952" i="1"/>
  <c r="E952" i="1"/>
  <c r="A953" i="1"/>
  <c r="C954" i="4"/>
  <c r="B954" i="4"/>
  <c r="B953" i="1"/>
  <c r="C953" i="1"/>
  <c r="D954" i="4"/>
  <c r="D953" i="1"/>
  <c r="E953" i="1"/>
  <c r="A954" i="1"/>
  <c r="C955" i="4"/>
  <c r="B955" i="4"/>
  <c r="B954" i="1"/>
  <c r="C954" i="1"/>
  <c r="D955" i="4"/>
  <c r="D954" i="1"/>
  <c r="E954" i="1"/>
  <c r="A955" i="1"/>
  <c r="C956" i="4"/>
  <c r="B956" i="4"/>
  <c r="B955" i="1"/>
  <c r="C955" i="1"/>
  <c r="D956" i="4"/>
  <c r="D955" i="1"/>
  <c r="E955" i="1"/>
  <c r="A956" i="1"/>
  <c r="C957" i="4"/>
  <c r="B957" i="4"/>
  <c r="B956" i="1"/>
  <c r="C956" i="1"/>
  <c r="D957" i="4"/>
  <c r="D956" i="1"/>
  <c r="E956" i="1"/>
  <c r="A957" i="1"/>
  <c r="C958" i="4"/>
  <c r="B958" i="4"/>
  <c r="B957" i="1"/>
  <c r="C957" i="1"/>
  <c r="D958" i="4"/>
  <c r="D957" i="1"/>
  <c r="E957" i="1"/>
  <c r="A958" i="1"/>
  <c r="C959" i="4"/>
  <c r="B959" i="4"/>
  <c r="B958" i="1"/>
  <c r="C958" i="1"/>
  <c r="D959" i="4"/>
  <c r="D958" i="1"/>
  <c r="E958" i="1"/>
  <c r="A959" i="1"/>
  <c r="C960" i="4"/>
  <c r="B960" i="4"/>
  <c r="B959" i="1"/>
  <c r="C959" i="1"/>
  <c r="D960" i="4"/>
  <c r="D959" i="1"/>
  <c r="E959" i="1"/>
  <c r="A960" i="1"/>
  <c r="C961" i="4"/>
  <c r="B961" i="4"/>
  <c r="B960" i="1"/>
  <c r="C960" i="1"/>
  <c r="D961" i="4"/>
  <c r="D960" i="1"/>
  <c r="E960" i="1"/>
  <c r="A961" i="1"/>
  <c r="C962" i="4"/>
  <c r="B962" i="4"/>
  <c r="B961" i="1"/>
  <c r="C961" i="1"/>
  <c r="D962" i="4"/>
  <c r="D961" i="1"/>
  <c r="E961" i="1"/>
  <c r="A962" i="1"/>
  <c r="C963" i="4"/>
  <c r="B963" i="4"/>
  <c r="B962" i="1"/>
  <c r="C962" i="1"/>
  <c r="D963" i="4"/>
  <c r="D962" i="1"/>
  <c r="E962" i="1"/>
  <c r="A963" i="1"/>
  <c r="C964" i="4"/>
  <c r="B964" i="4"/>
  <c r="B963" i="1"/>
  <c r="C963" i="1"/>
  <c r="D964" i="4"/>
  <c r="D963" i="1"/>
  <c r="E963" i="1"/>
  <c r="A964" i="1"/>
  <c r="C965" i="4"/>
  <c r="B965" i="4"/>
  <c r="B964" i="1"/>
  <c r="C964" i="1"/>
  <c r="D965" i="4"/>
  <c r="D964" i="1"/>
  <c r="E964" i="1"/>
  <c r="A965" i="1"/>
  <c r="C966" i="4"/>
  <c r="B966" i="4"/>
  <c r="B965" i="1"/>
  <c r="C965" i="1"/>
  <c r="D966" i="4"/>
  <c r="D965" i="1"/>
  <c r="E965" i="1"/>
  <c r="A966" i="1"/>
  <c r="C967" i="4"/>
  <c r="B967" i="4"/>
  <c r="B966" i="1"/>
  <c r="C966" i="1"/>
  <c r="D967" i="4"/>
  <c r="D966" i="1"/>
  <c r="E966" i="1"/>
  <c r="A967" i="1"/>
  <c r="C968" i="4"/>
  <c r="B968" i="4"/>
  <c r="B967" i="1"/>
  <c r="C967" i="1"/>
  <c r="D968" i="4"/>
  <c r="D967" i="1"/>
  <c r="E967" i="1"/>
  <c r="A968" i="1"/>
  <c r="C969" i="4"/>
  <c r="B969" i="4"/>
  <c r="B968" i="1"/>
  <c r="C968" i="1"/>
  <c r="D969" i="4"/>
  <c r="D968" i="1"/>
  <c r="E968" i="1"/>
  <c r="A969" i="1"/>
  <c r="C970" i="4"/>
  <c r="B970" i="4"/>
  <c r="B969" i="1"/>
  <c r="C969" i="1"/>
  <c r="D970" i="4"/>
  <c r="D969" i="1"/>
  <c r="E969" i="1"/>
  <c r="A970" i="1"/>
  <c r="C971" i="4"/>
  <c r="B971" i="4"/>
  <c r="B970" i="1"/>
  <c r="C970" i="1"/>
  <c r="D971" i="4"/>
  <c r="D970" i="1"/>
  <c r="E970" i="1"/>
  <c r="A971" i="1"/>
  <c r="C972" i="4"/>
  <c r="B972" i="4"/>
  <c r="B971" i="1"/>
  <c r="C971" i="1"/>
  <c r="D972" i="4"/>
  <c r="D971" i="1"/>
  <c r="E971" i="1"/>
  <c r="A972" i="1"/>
  <c r="C973" i="4"/>
  <c r="B973" i="4"/>
  <c r="B972" i="1"/>
  <c r="C972" i="1"/>
  <c r="D973" i="4"/>
  <c r="D972" i="1"/>
  <c r="E972" i="1"/>
  <c r="A973" i="1"/>
  <c r="C974" i="4"/>
  <c r="B974" i="4"/>
  <c r="B973" i="1"/>
  <c r="C973" i="1"/>
  <c r="D974" i="4"/>
  <c r="D973" i="1"/>
  <c r="E973" i="1"/>
  <c r="A974" i="1"/>
  <c r="C975" i="4"/>
  <c r="B975" i="4"/>
  <c r="B974" i="1"/>
  <c r="C974" i="1"/>
  <c r="D975" i="4"/>
  <c r="D974" i="1"/>
  <c r="E974" i="1"/>
  <c r="A975" i="1"/>
  <c r="C976" i="4"/>
  <c r="B976" i="4"/>
  <c r="B975" i="1"/>
  <c r="C975" i="1"/>
  <c r="D976" i="4"/>
  <c r="D975" i="1"/>
  <c r="E975" i="1"/>
  <c r="A976" i="1"/>
  <c r="C977" i="4"/>
  <c r="B977" i="4"/>
  <c r="B976" i="1"/>
  <c r="C976" i="1"/>
  <c r="D977" i="4"/>
  <c r="D976" i="1"/>
  <c r="E976" i="1"/>
  <c r="A977" i="1"/>
  <c r="C978" i="4"/>
  <c r="B978" i="4"/>
  <c r="B977" i="1"/>
  <c r="C977" i="1"/>
  <c r="D978" i="4"/>
  <c r="D977" i="1"/>
  <c r="E977" i="1"/>
  <c r="A978" i="1"/>
  <c r="C979" i="4"/>
  <c r="B979" i="4"/>
  <c r="B978" i="1"/>
  <c r="C978" i="1"/>
  <c r="D979" i="4"/>
  <c r="D978" i="1"/>
  <c r="E978" i="1"/>
  <c r="A979" i="1"/>
  <c r="C980" i="4"/>
  <c r="B980" i="4"/>
  <c r="B979" i="1"/>
  <c r="C979" i="1"/>
  <c r="D980" i="4"/>
  <c r="D979" i="1"/>
  <c r="E979" i="1"/>
  <c r="A980" i="1"/>
  <c r="C981" i="4"/>
  <c r="B981" i="4"/>
  <c r="B980" i="1"/>
  <c r="C980" i="1"/>
  <c r="D981" i="4"/>
  <c r="D980" i="1"/>
  <c r="E980" i="1"/>
  <c r="A981" i="1"/>
  <c r="C982" i="4"/>
  <c r="B982" i="4"/>
  <c r="B981" i="1"/>
  <c r="C981" i="1"/>
  <c r="D982" i="4"/>
  <c r="D981" i="1"/>
  <c r="E981" i="1"/>
  <c r="A982" i="1"/>
  <c r="C983" i="4"/>
  <c r="B983" i="4"/>
  <c r="B982" i="1"/>
  <c r="C982" i="1"/>
  <c r="D983" i="4"/>
  <c r="D982" i="1"/>
  <c r="E982" i="1"/>
  <c r="A983" i="1"/>
  <c r="C984" i="4"/>
  <c r="B984" i="4"/>
  <c r="B983" i="1"/>
  <c r="C983" i="1"/>
  <c r="D984" i="4"/>
  <c r="D983" i="1"/>
  <c r="E983" i="1"/>
  <c r="A984" i="1"/>
  <c r="C985" i="4"/>
  <c r="B985" i="4"/>
  <c r="B984" i="1"/>
  <c r="C984" i="1"/>
  <c r="D985" i="4"/>
  <c r="D984" i="1"/>
  <c r="E984" i="1"/>
  <c r="A985" i="1"/>
  <c r="C986" i="4"/>
  <c r="B986" i="4"/>
  <c r="B985" i="1"/>
  <c r="C985" i="1"/>
  <c r="D986" i="4"/>
  <c r="D985" i="1"/>
  <c r="E985" i="1"/>
  <c r="A986" i="1"/>
  <c r="C987" i="4"/>
  <c r="B987" i="4"/>
  <c r="B986" i="1"/>
  <c r="C986" i="1"/>
  <c r="D987" i="4"/>
  <c r="D986" i="1"/>
  <c r="E986" i="1"/>
  <c r="A987" i="1"/>
  <c r="C988" i="4"/>
  <c r="B988" i="4"/>
  <c r="B987" i="1"/>
  <c r="C987" i="1"/>
  <c r="D988" i="4"/>
  <c r="D987" i="1"/>
  <c r="E987" i="1"/>
  <c r="A988" i="1"/>
  <c r="C989" i="4"/>
  <c r="B989" i="4"/>
  <c r="B988" i="1"/>
  <c r="C988" i="1"/>
  <c r="D989" i="4"/>
  <c r="D988" i="1"/>
  <c r="E988" i="1"/>
  <c r="A989" i="1"/>
  <c r="C990" i="4"/>
  <c r="B990" i="4"/>
  <c r="B989" i="1"/>
  <c r="C989" i="1"/>
  <c r="D990" i="4"/>
  <c r="D989" i="1"/>
  <c r="E989" i="1"/>
  <c r="A990" i="1"/>
  <c r="C991" i="4"/>
  <c r="B991" i="4"/>
  <c r="B990" i="1"/>
  <c r="C990" i="1"/>
  <c r="D991" i="4"/>
  <c r="D990" i="1"/>
  <c r="E990" i="1"/>
  <c r="A991" i="1"/>
  <c r="C992" i="4"/>
  <c r="B992" i="4"/>
  <c r="B991" i="1"/>
  <c r="C991" i="1"/>
  <c r="D992" i="4"/>
  <c r="D991" i="1"/>
  <c r="E991" i="1"/>
  <c r="A992" i="1"/>
  <c r="C993" i="4"/>
  <c r="B993" i="4"/>
  <c r="B992" i="1"/>
  <c r="C992" i="1"/>
  <c r="D993" i="4"/>
  <c r="D992" i="1"/>
  <c r="E992" i="1"/>
  <c r="A993" i="1"/>
  <c r="C994" i="4"/>
  <c r="B994" i="4"/>
  <c r="B993" i="1"/>
  <c r="C993" i="1"/>
  <c r="D994" i="4"/>
  <c r="D993" i="1"/>
  <c r="E993" i="1"/>
  <c r="A994" i="1"/>
  <c r="C995" i="4"/>
  <c r="B995" i="4"/>
  <c r="B994" i="1"/>
  <c r="C994" i="1"/>
  <c r="D995" i="4"/>
  <c r="D994" i="1"/>
  <c r="E994" i="1"/>
  <c r="A995" i="1"/>
  <c r="C996" i="4"/>
  <c r="B996" i="4"/>
  <c r="B995" i="1"/>
  <c r="C995" i="1"/>
  <c r="D996" i="4"/>
  <c r="D995" i="1"/>
  <c r="E995" i="1"/>
  <c r="A996" i="1"/>
  <c r="C997" i="4"/>
  <c r="B997" i="4"/>
  <c r="B996" i="1"/>
  <c r="C996" i="1"/>
  <c r="D997" i="4"/>
  <c r="D996" i="1"/>
  <c r="E996" i="1"/>
  <c r="A997" i="1"/>
  <c r="C998" i="4"/>
  <c r="B998" i="4"/>
  <c r="B997" i="1"/>
  <c r="C997" i="1"/>
  <c r="D998" i="4"/>
  <c r="D997" i="1"/>
  <c r="E997" i="1"/>
  <c r="A998" i="1"/>
  <c r="C999" i="4"/>
  <c r="B999" i="4"/>
  <c r="B998" i="1"/>
  <c r="C998" i="1"/>
  <c r="D999" i="4"/>
  <c r="D998" i="1"/>
  <c r="E998" i="1"/>
  <c r="A999" i="1"/>
  <c r="C1000" i="4"/>
  <c r="B1000" i="4"/>
  <c r="B999" i="1"/>
  <c r="C999" i="1"/>
  <c r="D1000" i="4"/>
  <c r="D999" i="1"/>
  <c r="E999" i="1"/>
  <c r="A1000" i="1"/>
  <c r="C1001" i="4"/>
  <c r="B1001" i="4"/>
  <c r="B1000" i="1"/>
  <c r="C1000" i="1"/>
  <c r="D1001" i="4"/>
  <c r="D1000" i="1"/>
  <c r="E1000" i="1"/>
  <c r="A1001" i="1"/>
  <c r="C1002" i="4"/>
  <c r="B1002" i="4"/>
  <c r="B1001" i="1"/>
  <c r="C1001" i="1"/>
  <c r="D1002" i="4"/>
  <c r="D1001" i="1"/>
  <c r="E1001" i="1"/>
  <c r="A1002" i="1"/>
  <c r="C1003" i="4"/>
  <c r="B1003" i="4"/>
  <c r="B1002" i="1"/>
  <c r="C1002" i="1"/>
  <c r="D1003" i="4"/>
  <c r="D1002" i="1"/>
  <c r="E1002" i="1"/>
  <c r="A1003" i="1"/>
  <c r="C1004" i="4"/>
  <c r="B1004" i="4"/>
  <c r="B1003" i="1"/>
  <c r="C1003" i="1"/>
  <c r="D1004" i="4"/>
  <c r="D1003" i="1"/>
  <c r="E1003" i="1"/>
  <c r="A1004" i="1"/>
  <c r="C1005" i="4"/>
  <c r="B1005" i="4"/>
  <c r="B1004" i="1"/>
  <c r="C1004" i="1"/>
  <c r="D1005" i="4"/>
  <c r="D1004" i="1"/>
  <c r="E1004" i="1"/>
  <c r="A1005" i="1"/>
  <c r="C1006" i="4"/>
  <c r="B1006" i="4"/>
  <c r="B1005" i="1"/>
  <c r="C1005" i="1"/>
  <c r="D1006" i="4"/>
  <c r="D1005" i="1"/>
  <c r="E1005" i="1"/>
  <c r="A1006" i="1"/>
  <c r="C1007" i="4"/>
  <c r="B1007" i="4"/>
  <c r="B1006" i="1"/>
  <c r="C1006" i="1"/>
  <c r="D1007" i="4"/>
  <c r="D1006" i="1"/>
  <c r="E1006" i="1"/>
  <c r="A1007" i="1"/>
  <c r="C1008" i="4"/>
  <c r="B1008" i="4"/>
  <c r="B1007" i="1"/>
  <c r="C1007" i="1"/>
  <c r="D1008" i="4"/>
  <c r="D1007" i="1"/>
  <c r="E1007" i="1"/>
  <c r="A1008" i="1"/>
  <c r="C1009" i="4"/>
  <c r="B1009" i="4"/>
  <c r="B1008" i="1"/>
  <c r="C1008" i="1"/>
  <c r="D1009" i="4"/>
  <c r="D1008" i="1"/>
  <c r="E1008" i="1"/>
  <c r="A1009" i="1"/>
  <c r="C1010" i="4"/>
  <c r="B1010" i="4"/>
  <c r="B1009" i="1"/>
  <c r="C1009" i="1"/>
  <c r="D1010" i="4"/>
  <c r="D1009" i="1"/>
  <c r="E1009" i="1"/>
  <c r="A1010" i="1"/>
  <c r="C1011" i="4"/>
  <c r="B1011" i="4"/>
  <c r="B1010" i="1"/>
  <c r="C1010" i="1"/>
  <c r="D1011" i="4"/>
  <c r="D1010" i="1"/>
  <c r="E1010" i="1"/>
  <c r="A1011" i="1"/>
  <c r="C1012" i="4"/>
  <c r="B1012" i="4"/>
  <c r="B1011" i="1"/>
  <c r="C1011" i="1"/>
  <c r="D1012" i="4"/>
  <c r="D1011" i="1"/>
  <c r="E1011" i="1"/>
  <c r="A1012" i="1"/>
  <c r="C1013" i="4"/>
  <c r="B1013" i="4"/>
  <c r="B1012" i="1"/>
  <c r="C1012" i="1"/>
  <c r="D1013" i="4"/>
  <c r="D1012" i="1"/>
  <c r="E1012" i="1"/>
  <c r="A1013" i="1"/>
  <c r="C1014" i="4"/>
  <c r="B1014" i="4"/>
  <c r="B1013" i="1"/>
  <c r="C1013" i="1"/>
  <c r="D1014" i="4"/>
  <c r="D1013" i="1"/>
  <c r="E1013" i="1"/>
  <c r="A1014" i="1"/>
  <c r="C1015" i="4"/>
  <c r="B1015" i="4"/>
  <c r="B1014" i="1"/>
  <c r="C1014" i="1"/>
  <c r="D1015" i="4"/>
  <c r="D1014" i="1"/>
  <c r="E1014" i="1"/>
  <c r="A1015" i="1"/>
  <c r="C1016" i="4"/>
  <c r="B1016" i="4"/>
  <c r="B1015" i="1"/>
  <c r="C1015" i="1"/>
  <c r="D1016" i="4"/>
  <c r="D1015" i="1"/>
  <c r="E1015" i="1"/>
  <c r="A1016" i="1"/>
  <c r="C1017" i="4"/>
  <c r="B1017" i="4"/>
  <c r="B1016" i="1"/>
  <c r="C1016" i="1"/>
  <c r="D1017" i="4"/>
  <c r="D1016" i="1"/>
  <c r="E1016" i="1"/>
  <c r="A1017" i="1"/>
  <c r="C1018" i="4"/>
  <c r="B1018" i="4"/>
  <c r="B1017" i="1"/>
  <c r="C1017" i="1"/>
  <c r="D1018" i="4"/>
  <c r="D1017" i="1"/>
  <c r="E1017" i="1"/>
  <c r="A1018" i="1"/>
  <c r="C1019" i="4"/>
  <c r="B1019" i="4"/>
  <c r="B1018" i="1"/>
  <c r="C1018" i="1"/>
  <c r="D1019" i="4"/>
  <c r="D1018" i="1"/>
  <c r="E1018" i="1"/>
  <c r="A1019" i="1"/>
  <c r="C1020" i="4"/>
  <c r="B1020" i="4"/>
  <c r="B1019" i="1"/>
  <c r="C1019" i="1"/>
  <c r="D1020" i="4"/>
  <c r="D1019" i="1"/>
  <c r="E1019" i="1"/>
  <c r="A1020" i="1"/>
  <c r="C1021" i="4"/>
  <c r="B1021" i="4"/>
  <c r="B1020" i="1"/>
  <c r="C1020" i="1"/>
  <c r="D1021" i="4"/>
  <c r="D1020" i="1"/>
  <c r="E1020" i="1"/>
  <c r="A1021" i="1"/>
  <c r="C1022" i="4"/>
  <c r="B1022" i="4"/>
  <c r="B1021" i="1"/>
  <c r="C1021" i="1"/>
  <c r="D1022" i="4"/>
  <c r="D1021" i="1"/>
  <c r="E1021" i="1"/>
  <c r="A1022" i="1"/>
  <c r="C1023" i="4"/>
  <c r="B1023" i="4"/>
  <c r="B1022" i="1"/>
  <c r="C1022" i="1"/>
  <c r="D1023" i="4"/>
  <c r="D1022" i="1"/>
  <c r="E1022" i="1"/>
  <c r="A1023" i="1"/>
  <c r="C1024" i="4"/>
  <c r="B1024" i="4"/>
  <c r="B1023" i="1"/>
  <c r="C1023" i="1"/>
  <c r="D1024" i="4"/>
  <c r="D1023" i="1"/>
  <c r="E1023" i="1"/>
  <c r="A1024" i="1"/>
  <c r="C1025" i="4"/>
  <c r="B1025" i="4"/>
  <c r="B1024" i="1"/>
  <c r="C1024" i="1"/>
  <c r="D1025" i="4"/>
  <c r="D1024" i="1"/>
  <c r="E1024" i="1"/>
  <c r="A1025" i="1"/>
  <c r="C1026" i="4"/>
  <c r="B1026" i="4"/>
  <c r="B1025" i="1"/>
  <c r="C1025" i="1"/>
  <c r="D1026" i="4"/>
  <c r="D1025" i="1"/>
  <c r="E1025" i="1"/>
  <c r="A1026" i="1"/>
  <c r="C1027" i="4"/>
  <c r="B1027" i="4"/>
  <c r="B1026" i="1"/>
  <c r="C1026" i="1"/>
  <c r="D1027" i="4"/>
  <c r="D1026" i="1"/>
  <c r="E1026" i="1"/>
  <c r="A1027" i="1"/>
  <c r="C1028" i="4"/>
  <c r="B1028" i="4"/>
  <c r="B1027" i="1"/>
  <c r="C1027" i="1"/>
  <c r="D1028" i="4"/>
  <c r="D1027" i="1"/>
  <c r="E1027" i="1"/>
  <c r="A1028" i="1"/>
  <c r="C1029" i="4"/>
  <c r="B1029" i="4"/>
  <c r="B1028" i="1"/>
  <c r="C1028" i="1"/>
  <c r="D1029" i="4"/>
  <c r="D1028" i="1"/>
  <c r="E1028" i="1"/>
  <c r="A1029" i="1"/>
  <c r="C1030" i="4"/>
  <c r="B1030" i="4"/>
  <c r="B1029" i="1"/>
  <c r="C1029" i="1"/>
  <c r="D1030" i="4"/>
  <c r="D1029" i="1"/>
  <c r="E1029" i="1"/>
  <c r="A1030" i="1"/>
  <c r="C1031" i="4"/>
  <c r="B1031" i="4"/>
  <c r="B1030" i="1"/>
  <c r="C1030" i="1"/>
  <c r="D1031" i="4"/>
  <c r="D1030" i="1"/>
  <c r="E1030" i="1"/>
  <c r="A1031" i="1"/>
  <c r="C1032" i="4"/>
  <c r="B1032" i="4"/>
  <c r="B1031" i="1"/>
  <c r="C1031" i="1"/>
  <c r="D1032" i="4"/>
  <c r="D1031" i="1"/>
  <c r="E1031" i="1"/>
  <c r="A1032" i="1"/>
  <c r="C1033" i="4"/>
  <c r="B1033" i="4"/>
  <c r="B1032" i="1"/>
  <c r="C1032" i="1"/>
  <c r="D1033" i="4"/>
  <c r="D1032" i="1"/>
  <c r="E1032" i="1"/>
  <c r="A1033" i="1"/>
  <c r="C1034" i="4"/>
  <c r="B1034" i="4"/>
  <c r="B1033" i="1"/>
  <c r="C1033" i="1"/>
  <c r="D1034" i="4"/>
  <c r="D1033" i="1"/>
  <c r="E1033" i="1"/>
  <c r="A1034" i="1"/>
  <c r="C1035" i="4"/>
  <c r="B1035" i="4"/>
  <c r="B1034" i="1"/>
  <c r="C1034" i="1"/>
  <c r="D1035" i="4"/>
  <c r="D1034" i="1"/>
  <c r="E1034" i="1"/>
  <c r="A1035" i="1"/>
  <c r="C1036" i="4"/>
  <c r="B1036" i="4"/>
  <c r="B1035" i="1"/>
  <c r="C1035" i="1"/>
  <c r="D1036" i="4"/>
  <c r="D1035" i="1"/>
  <c r="E1035" i="1"/>
  <c r="A1036" i="1"/>
  <c r="C1037" i="4"/>
  <c r="B1037" i="4"/>
  <c r="B1036" i="1"/>
  <c r="C1036" i="1"/>
  <c r="D1037" i="4"/>
  <c r="D1036" i="1"/>
  <c r="E1036" i="1"/>
  <c r="A1037" i="1"/>
  <c r="C1038" i="4"/>
  <c r="B1038" i="4"/>
  <c r="B1037" i="1"/>
  <c r="C1037" i="1"/>
  <c r="D1038" i="4"/>
  <c r="D1037" i="1"/>
  <c r="E1037" i="1"/>
  <c r="A1038" i="1"/>
  <c r="C1039" i="4"/>
  <c r="B1039" i="4"/>
  <c r="B1038" i="1"/>
  <c r="C1038" i="1"/>
  <c r="D1039" i="4"/>
  <c r="D1038" i="1"/>
  <c r="E1038" i="1"/>
  <c r="A1039" i="1"/>
  <c r="C1040" i="4"/>
  <c r="B1040" i="4"/>
  <c r="B1039" i="1"/>
  <c r="C1039" i="1"/>
  <c r="D1040" i="4"/>
  <c r="D1039" i="1"/>
  <c r="E1039" i="1"/>
  <c r="A1040" i="1"/>
  <c r="C1041" i="4"/>
  <c r="B1041" i="4"/>
  <c r="B1040" i="1"/>
  <c r="C1040" i="1"/>
  <c r="D1041" i="4"/>
  <c r="D1040" i="1"/>
  <c r="E1040" i="1"/>
  <c r="A1041" i="1"/>
  <c r="C1042" i="4"/>
  <c r="B1042" i="4"/>
  <c r="B1041" i="1"/>
  <c r="C1041" i="1"/>
  <c r="D1042" i="4"/>
  <c r="D1041" i="1"/>
  <c r="E1041" i="1"/>
  <c r="A1042" i="1"/>
  <c r="C1043" i="4"/>
  <c r="B1043" i="4"/>
  <c r="B1042" i="1"/>
  <c r="C1042" i="1"/>
  <c r="D1043" i="4"/>
  <c r="D1042" i="1"/>
  <c r="E1042" i="1"/>
  <c r="A1043" i="1"/>
  <c r="C1044" i="4"/>
  <c r="B1044" i="4"/>
  <c r="B1043" i="1"/>
  <c r="C1043" i="1"/>
  <c r="D1044" i="4"/>
  <c r="D1043" i="1"/>
  <c r="E1043" i="1"/>
  <c r="A1044" i="1"/>
  <c r="C1045" i="4"/>
  <c r="B1045" i="4"/>
  <c r="B1044" i="1"/>
  <c r="C1044" i="1"/>
  <c r="D1045" i="4"/>
  <c r="D1044" i="1"/>
  <c r="E1044" i="1"/>
  <c r="A1045" i="1"/>
  <c r="C1046" i="4"/>
  <c r="B1046" i="4"/>
  <c r="B1045" i="1"/>
  <c r="C1045" i="1"/>
  <c r="D1046" i="4"/>
  <c r="D1045" i="1"/>
  <c r="E1045" i="1"/>
  <c r="A1046" i="1"/>
  <c r="C1047" i="4"/>
  <c r="B1047" i="4"/>
  <c r="B1046" i="1"/>
  <c r="C1046" i="1"/>
  <c r="D1047" i="4"/>
  <c r="D1046" i="1"/>
  <c r="E1046" i="1"/>
  <c r="A1047" i="1"/>
  <c r="C1048" i="4"/>
  <c r="B1048" i="4"/>
  <c r="B1047" i="1"/>
  <c r="C1047" i="1"/>
  <c r="D1048" i="4"/>
  <c r="D1047" i="1"/>
  <c r="E1047" i="1"/>
  <c r="A1048" i="1"/>
  <c r="C1049" i="4"/>
  <c r="B1049" i="4"/>
  <c r="B1048" i="1"/>
  <c r="C1048" i="1"/>
  <c r="D1049" i="4"/>
  <c r="D1048" i="1"/>
  <c r="E1048" i="1"/>
  <c r="A1049" i="1"/>
  <c r="C1050" i="4"/>
  <c r="B1050" i="4"/>
  <c r="B1049" i="1"/>
  <c r="C1049" i="1"/>
  <c r="D1050" i="4"/>
  <c r="D1049" i="1"/>
  <c r="E1049" i="1"/>
  <c r="A1050" i="1"/>
  <c r="C1051" i="4"/>
  <c r="B1051" i="4"/>
  <c r="B1050" i="1"/>
  <c r="C1050" i="1"/>
  <c r="D1051" i="4"/>
  <c r="D1050" i="1"/>
  <c r="E1050" i="1"/>
  <c r="A1051" i="1"/>
  <c r="C1052" i="4"/>
  <c r="B1052" i="4"/>
  <c r="B1051" i="1"/>
  <c r="C1051" i="1"/>
  <c r="D1052" i="4"/>
  <c r="D1051" i="1"/>
  <c r="E1051" i="1"/>
  <c r="A1052" i="1"/>
  <c r="C1053" i="4"/>
  <c r="B1053" i="4"/>
  <c r="B1052" i="1"/>
  <c r="C1052" i="1"/>
  <c r="D1053" i="4"/>
  <c r="D1052" i="1"/>
  <c r="E1052" i="1"/>
  <c r="A1053" i="1"/>
  <c r="C1054" i="4"/>
  <c r="B1054" i="4"/>
  <c r="B1053" i="1"/>
  <c r="C1053" i="1"/>
  <c r="D1054" i="4"/>
  <c r="D1053" i="1"/>
  <c r="E1053" i="1"/>
  <c r="A1054" i="1"/>
  <c r="C1055" i="4"/>
  <c r="B1055" i="4"/>
  <c r="B1054" i="1"/>
  <c r="C1054" i="1"/>
  <c r="D1055" i="4"/>
  <c r="D1054" i="1"/>
  <c r="E1054" i="1"/>
  <c r="A1055" i="1"/>
  <c r="C1056" i="4"/>
  <c r="B1056" i="4"/>
  <c r="B1055" i="1"/>
  <c r="C1055" i="1"/>
  <c r="D1056" i="4"/>
  <c r="D1055" i="1"/>
  <c r="E1055" i="1"/>
  <c r="A1056" i="1"/>
  <c r="C1057" i="4"/>
  <c r="B1057" i="4"/>
  <c r="B1056" i="1"/>
  <c r="C1056" i="1"/>
  <c r="D1057" i="4"/>
  <c r="D1056" i="1"/>
  <c r="E1056" i="1"/>
  <c r="A1057" i="1"/>
  <c r="C1058" i="4"/>
  <c r="B1058" i="4"/>
  <c r="B1057" i="1"/>
  <c r="C1057" i="1"/>
  <c r="D1058" i="4"/>
  <c r="D1057" i="1"/>
  <c r="E1057" i="1"/>
  <c r="A1058" i="1"/>
  <c r="C1059" i="4"/>
  <c r="B1059" i="4"/>
  <c r="B1058" i="1"/>
  <c r="C1058" i="1"/>
  <c r="D1059" i="4"/>
  <c r="D1058" i="1"/>
  <c r="E1058" i="1"/>
  <c r="A1059" i="1"/>
  <c r="C1060" i="4"/>
  <c r="B1060" i="4"/>
  <c r="B1059" i="1"/>
  <c r="C1059" i="1"/>
  <c r="D1060" i="4"/>
  <c r="D1059" i="1"/>
  <c r="E1059" i="1"/>
  <c r="A1060" i="1"/>
  <c r="C1061" i="4"/>
  <c r="B1061" i="4"/>
  <c r="B1060" i="1"/>
  <c r="C1060" i="1"/>
  <c r="D1061" i="4"/>
  <c r="D1060" i="1"/>
  <c r="E1060" i="1"/>
  <c r="A1061" i="1"/>
  <c r="C1062" i="4"/>
  <c r="B1062" i="4"/>
  <c r="B1061" i="1"/>
  <c r="C1061" i="1"/>
  <c r="D1062" i="4"/>
  <c r="D1061" i="1"/>
  <c r="E1061" i="1"/>
  <c r="A1062" i="1"/>
  <c r="C1063" i="4"/>
  <c r="B1063" i="4"/>
  <c r="B1062" i="1"/>
  <c r="C1062" i="1"/>
  <c r="D1063" i="4"/>
  <c r="D1062" i="1"/>
  <c r="E1062" i="1"/>
  <c r="A1063" i="1"/>
  <c r="C1064" i="4"/>
  <c r="B1064" i="4"/>
  <c r="B1063" i="1"/>
  <c r="C1063" i="1"/>
  <c r="D1064" i="4"/>
  <c r="D1063" i="1"/>
  <c r="E1063" i="1"/>
  <c r="A1064" i="1"/>
  <c r="C1065" i="4"/>
  <c r="B1065" i="4"/>
  <c r="B1064" i="1"/>
  <c r="C1064" i="1"/>
  <c r="D1065" i="4"/>
  <c r="D1064" i="1"/>
  <c r="E1064" i="1"/>
  <c r="A1065" i="1"/>
  <c r="C1066" i="4"/>
  <c r="B1066" i="4"/>
  <c r="B1065" i="1"/>
  <c r="C1065" i="1"/>
  <c r="D1066" i="4"/>
  <c r="D1065" i="1"/>
  <c r="E1065" i="1"/>
  <c r="A1066" i="1"/>
  <c r="C1067" i="4"/>
  <c r="B1067" i="4"/>
  <c r="B1066" i="1"/>
  <c r="C1066" i="1"/>
  <c r="D1067" i="4"/>
  <c r="D1066" i="1"/>
  <c r="E1066" i="1"/>
  <c r="A1067" i="1"/>
  <c r="C1068" i="4"/>
  <c r="B1068" i="4"/>
  <c r="B1067" i="1"/>
  <c r="C1067" i="1"/>
  <c r="D1068" i="4"/>
  <c r="D1067" i="1"/>
  <c r="E1067" i="1"/>
  <c r="A1068" i="1"/>
  <c r="C1069" i="4"/>
  <c r="B1069" i="4"/>
  <c r="B1068" i="1"/>
  <c r="C1068" i="1"/>
  <c r="D1069" i="4"/>
  <c r="D1068" i="1"/>
  <c r="E1068" i="1"/>
  <c r="A1069" i="1"/>
  <c r="C1070" i="4"/>
  <c r="B1070" i="4"/>
  <c r="B1069" i="1"/>
  <c r="C1069" i="1"/>
  <c r="D1070" i="4"/>
  <c r="D1069" i="1"/>
  <c r="E1069" i="1"/>
  <c r="A1070" i="1"/>
  <c r="C1071" i="4"/>
  <c r="B1071" i="4"/>
  <c r="B1070" i="1"/>
  <c r="C1070" i="1"/>
  <c r="D1071" i="4"/>
  <c r="D1070" i="1"/>
  <c r="E1070" i="1"/>
  <c r="A1071" i="1"/>
  <c r="C1072" i="4"/>
  <c r="B1072" i="4"/>
  <c r="B1071" i="1"/>
  <c r="C1071" i="1"/>
  <c r="D1072" i="4"/>
  <c r="D1071" i="1"/>
  <c r="E1071" i="1"/>
  <c r="A1072" i="1"/>
  <c r="C1073" i="4"/>
  <c r="B1073" i="4"/>
  <c r="B1072" i="1"/>
  <c r="C1072" i="1"/>
  <c r="D1073" i="4"/>
  <c r="D1072" i="1"/>
  <c r="E1072" i="1"/>
  <c r="A1073" i="1"/>
  <c r="C1074" i="4"/>
  <c r="B1074" i="4"/>
  <c r="B1073" i="1"/>
  <c r="C1073" i="1"/>
  <c r="D1074" i="4"/>
  <c r="D1073" i="1"/>
  <c r="E1073" i="1"/>
  <c r="A1074" i="1"/>
  <c r="C1075" i="4"/>
  <c r="B1075" i="4"/>
  <c r="B1074" i="1"/>
  <c r="C1074" i="1"/>
  <c r="D1075" i="4"/>
  <c r="D1074" i="1"/>
  <c r="E1074" i="1"/>
  <c r="A1075" i="1"/>
  <c r="C1076" i="4"/>
  <c r="B1076" i="4"/>
  <c r="B1075" i="1"/>
  <c r="C1075" i="1"/>
  <c r="D1076" i="4"/>
  <c r="D1075" i="1"/>
  <c r="E1075" i="1"/>
  <c r="A1076" i="1"/>
  <c r="C1077" i="4"/>
  <c r="B1077" i="4"/>
  <c r="B1076" i="1"/>
  <c r="C1076" i="1"/>
  <c r="D1077" i="4"/>
  <c r="D1076" i="1"/>
  <c r="E1076" i="1"/>
  <c r="A1077" i="1"/>
  <c r="C1078" i="4"/>
  <c r="B1078" i="4"/>
  <c r="B1077" i="1"/>
  <c r="C1077" i="1"/>
  <c r="D1078" i="4"/>
  <c r="D1077" i="1"/>
  <c r="E1077" i="1"/>
  <c r="A1078" i="1"/>
  <c r="C1079" i="4"/>
  <c r="B1079" i="4"/>
  <c r="B1078" i="1"/>
  <c r="C1078" i="1"/>
  <c r="D1079" i="4"/>
  <c r="D1078" i="1"/>
  <c r="E1078" i="1"/>
  <c r="A1079" i="1"/>
  <c r="C1080" i="4"/>
  <c r="B1080" i="4"/>
  <c r="B1079" i="1"/>
  <c r="C1079" i="1"/>
  <c r="D1080" i="4"/>
  <c r="D1079" i="1"/>
  <c r="E1079" i="1"/>
  <c r="A1080" i="1"/>
  <c r="C1081" i="4"/>
  <c r="B1081" i="4"/>
  <c r="B1080" i="1"/>
  <c r="C1080" i="1"/>
  <c r="D1081" i="4"/>
  <c r="D1080" i="1"/>
  <c r="E1080" i="1"/>
  <c r="A1081" i="1"/>
  <c r="C1082" i="4"/>
  <c r="B1082" i="4"/>
  <c r="B1081" i="1"/>
  <c r="C1081" i="1"/>
  <c r="D1082" i="4"/>
  <c r="D1081" i="1"/>
  <c r="E1081" i="1"/>
  <c r="A1082" i="1"/>
  <c r="C1083" i="4"/>
  <c r="B1083" i="4"/>
  <c r="B1082" i="1"/>
  <c r="C1082" i="1"/>
  <c r="D1083" i="4"/>
  <c r="D1082" i="1"/>
  <c r="E1082" i="1"/>
  <c r="A1083" i="1"/>
  <c r="C1084" i="4"/>
  <c r="B1084" i="4"/>
  <c r="B1083" i="1"/>
  <c r="C1083" i="1"/>
  <c r="D1084" i="4"/>
  <c r="D1083" i="1"/>
  <c r="E1083" i="1"/>
  <c r="A1084" i="1"/>
  <c r="C1085" i="4"/>
  <c r="B1085" i="4"/>
  <c r="B1084" i="1"/>
  <c r="C1084" i="1"/>
  <c r="D1085" i="4"/>
  <c r="D1084" i="1"/>
  <c r="E1084" i="1"/>
  <c r="A1085" i="1"/>
  <c r="C1086" i="4"/>
  <c r="B1086" i="4"/>
  <c r="B1085" i="1"/>
  <c r="C1085" i="1"/>
  <c r="D1086" i="4"/>
  <c r="D1085" i="1"/>
  <c r="E1085" i="1"/>
  <c r="A1086" i="1"/>
  <c r="C1087" i="4"/>
  <c r="B1087" i="4"/>
  <c r="B1086" i="1"/>
  <c r="C1086" i="1"/>
  <c r="D1087" i="4"/>
  <c r="D1086" i="1"/>
  <c r="E1086" i="1"/>
  <c r="A1087" i="1"/>
  <c r="C1088" i="4"/>
  <c r="B1088" i="4"/>
  <c r="B1087" i="1"/>
  <c r="C1087" i="1"/>
  <c r="D1088" i="4"/>
  <c r="D1087" i="1"/>
  <c r="E1087" i="1"/>
  <c r="A1088" i="1"/>
  <c r="C1089" i="4"/>
  <c r="B1089" i="4"/>
  <c r="B1088" i="1"/>
  <c r="C1088" i="1"/>
  <c r="D1089" i="4"/>
  <c r="D1088" i="1"/>
  <c r="E1088" i="1"/>
  <c r="A1089" i="1"/>
  <c r="C1090" i="4"/>
  <c r="B1090" i="4"/>
  <c r="B1089" i="1"/>
  <c r="C1089" i="1"/>
  <c r="D1090" i="4"/>
  <c r="D1089" i="1"/>
  <c r="E1089" i="1"/>
  <c r="A1090" i="1"/>
  <c r="C1091" i="4"/>
  <c r="B1091" i="4"/>
  <c r="B1090" i="1"/>
  <c r="C1090" i="1"/>
  <c r="D1091" i="4"/>
  <c r="D1090" i="1"/>
  <c r="E1090" i="1"/>
  <c r="A1091" i="1"/>
  <c r="C1092" i="4"/>
  <c r="B1092" i="4"/>
  <c r="B1091" i="1"/>
  <c r="C1091" i="1"/>
  <c r="D1092" i="4"/>
  <c r="D1091" i="1"/>
  <c r="E1091" i="1"/>
  <c r="A1092" i="1"/>
  <c r="C1093" i="4"/>
  <c r="B1093" i="4"/>
  <c r="B1092" i="1"/>
  <c r="C1092" i="1"/>
  <c r="D1093" i="4"/>
  <c r="D1092" i="1"/>
  <c r="E1092" i="1"/>
  <c r="A1093" i="1"/>
  <c r="C1094" i="4"/>
  <c r="B1094" i="4"/>
  <c r="B1093" i="1"/>
  <c r="C1093" i="1"/>
  <c r="D1094" i="4"/>
  <c r="D1093" i="1"/>
  <c r="E1093" i="1"/>
  <c r="A1094" i="1"/>
  <c r="C1095" i="4"/>
  <c r="B1095" i="4"/>
  <c r="B1094" i="1"/>
  <c r="C1094" i="1"/>
  <c r="D1095" i="4"/>
  <c r="D1094" i="1"/>
  <c r="E1094" i="1"/>
  <c r="A1095" i="1"/>
  <c r="C1096" i="4"/>
  <c r="B1096" i="4"/>
  <c r="B1095" i="1"/>
  <c r="C1095" i="1"/>
  <c r="D1096" i="4"/>
  <c r="D1095" i="1"/>
  <c r="E1095" i="1"/>
  <c r="A1096" i="1"/>
  <c r="C1097" i="4"/>
  <c r="B1097" i="4"/>
  <c r="B1096" i="1"/>
  <c r="C1096" i="1"/>
  <c r="D1097" i="4"/>
  <c r="D1096" i="1"/>
  <c r="E1096" i="1"/>
  <c r="A1097" i="1"/>
  <c r="C1098" i="4"/>
  <c r="B1098" i="4"/>
  <c r="B1097" i="1"/>
  <c r="C1097" i="1"/>
  <c r="D1098" i="4"/>
  <c r="D1097" i="1"/>
  <c r="E1097" i="1"/>
  <c r="A1098" i="1"/>
  <c r="C1099" i="4"/>
  <c r="B1099" i="4"/>
  <c r="B1098" i="1"/>
  <c r="C1098" i="1"/>
  <c r="D1099" i="4"/>
  <c r="D1098" i="1"/>
  <c r="E1098" i="1"/>
  <c r="A1099" i="1"/>
  <c r="C1100" i="4"/>
  <c r="B1100" i="4"/>
  <c r="B1099" i="1"/>
  <c r="C1099" i="1"/>
  <c r="D1100" i="4"/>
  <c r="D1099" i="1"/>
  <c r="E1099" i="1"/>
  <c r="A1100" i="1"/>
  <c r="C1101" i="4"/>
  <c r="B1101" i="4"/>
  <c r="B1100" i="1"/>
  <c r="C1100" i="1"/>
  <c r="D1101" i="4"/>
  <c r="D1100" i="1"/>
  <c r="E1100" i="1"/>
  <c r="A1101" i="1"/>
  <c r="C1102" i="4"/>
  <c r="B1102" i="4"/>
  <c r="B1101" i="1"/>
  <c r="C1101" i="1"/>
  <c r="D1102" i="4"/>
  <c r="D1101" i="1"/>
  <c r="E1101" i="1"/>
  <c r="A1102" i="1"/>
  <c r="C1103" i="4"/>
  <c r="B1103" i="4"/>
  <c r="B1102" i="1"/>
  <c r="C1102" i="1"/>
  <c r="D1103" i="4"/>
  <c r="D1102" i="1"/>
  <c r="E1102" i="1"/>
  <c r="A1103" i="1"/>
  <c r="C1104" i="4"/>
  <c r="B1104" i="4"/>
  <c r="B1103" i="1"/>
  <c r="C1103" i="1"/>
  <c r="D1104" i="4"/>
  <c r="D1103" i="1"/>
  <c r="E1103" i="1"/>
  <c r="A1104" i="1"/>
  <c r="C1105" i="4"/>
  <c r="B1105" i="4"/>
  <c r="B1104" i="1"/>
  <c r="C1104" i="1"/>
  <c r="D1105" i="4"/>
  <c r="D1104" i="1"/>
  <c r="E1104" i="1"/>
  <c r="A1105" i="1"/>
  <c r="C1106" i="4"/>
  <c r="B1106" i="4"/>
  <c r="B1105" i="1"/>
  <c r="C1105" i="1"/>
  <c r="D1106" i="4"/>
  <c r="D1105" i="1"/>
  <c r="E1105" i="1"/>
  <c r="A1106" i="1"/>
  <c r="C1107" i="4"/>
  <c r="B1107" i="4"/>
  <c r="B1106" i="1"/>
  <c r="C1106" i="1"/>
  <c r="D1107" i="4"/>
  <c r="D1106" i="1"/>
  <c r="E1106" i="1"/>
  <c r="A1107" i="1"/>
  <c r="C1108" i="4"/>
  <c r="B1108" i="4"/>
  <c r="B1107" i="1"/>
  <c r="C1107" i="1"/>
  <c r="D1108" i="4"/>
  <c r="D1107" i="1"/>
  <c r="E1107" i="1"/>
  <c r="A1108" i="1"/>
  <c r="C1109" i="4"/>
  <c r="B1109" i="4"/>
  <c r="B1108" i="1"/>
  <c r="C1108" i="1"/>
  <c r="D1109" i="4"/>
  <c r="D1108" i="1"/>
  <c r="E1108" i="1"/>
  <c r="A1109" i="1"/>
  <c r="C1110" i="4"/>
  <c r="B1110" i="4"/>
  <c r="B1109" i="1"/>
  <c r="C1109" i="1"/>
  <c r="D1110" i="4"/>
  <c r="D1109" i="1"/>
  <c r="E1109" i="1"/>
  <c r="A1110" i="1"/>
  <c r="C1111" i="4"/>
  <c r="B1111" i="4"/>
  <c r="B1110" i="1"/>
  <c r="C1110" i="1"/>
  <c r="D1111" i="4"/>
  <c r="D1110" i="1"/>
  <c r="E1110" i="1"/>
  <c r="A1111" i="1"/>
  <c r="C1112" i="4"/>
  <c r="B1112" i="4"/>
  <c r="B1111" i="1"/>
  <c r="C1111" i="1"/>
  <c r="D1112" i="4"/>
  <c r="D1111" i="1"/>
  <c r="E1111" i="1"/>
  <c r="A1112" i="1"/>
  <c r="C1113" i="4"/>
  <c r="B1113" i="4"/>
  <c r="B1112" i="1"/>
  <c r="C1112" i="1"/>
  <c r="D1113" i="4"/>
  <c r="D1112" i="1"/>
  <c r="E1112" i="1"/>
  <c r="A1113" i="1"/>
  <c r="C1114" i="4"/>
  <c r="B1114" i="4"/>
  <c r="B1113" i="1"/>
  <c r="C1113" i="1"/>
  <c r="D1114" i="4"/>
  <c r="D1113" i="1"/>
  <c r="E1113" i="1"/>
  <c r="A1114" i="1"/>
  <c r="C1115" i="4"/>
  <c r="B1115" i="4"/>
  <c r="B1114" i="1"/>
  <c r="C1114" i="1"/>
  <c r="D1115" i="4"/>
  <c r="D1114" i="1"/>
  <c r="E1114" i="1"/>
  <c r="A1115" i="1"/>
  <c r="C1116" i="4"/>
  <c r="B1116" i="4"/>
  <c r="B1115" i="1"/>
  <c r="C1115" i="1"/>
  <c r="D1116" i="4"/>
  <c r="D1115" i="1"/>
  <c r="E1115" i="1"/>
  <c r="A1116" i="1"/>
  <c r="C1117" i="4"/>
  <c r="B1117" i="4"/>
  <c r="B1116" i="1"/>
  <c r="C1116" i="1"/>
  <c r="D1117" i="4"/>
  <c r="D1116" i="1"/>
  <c r="E1116" i="1"/>
  <c r="A1117" i="1"/>
  <c r="C1118" i="4"/>
  <c r="B1118" i="4"/>
  <c r="B1117" i="1"/>
  <c r="C1117" i="1"/>
  <c r="D1118" i="4"/>
  <c r="D1117" i="1"/>
  <c r="E1117" i="1"/>
  <c r="A1118" i="1"/>
  <c r="C1119" i="4"/>
  <c r="B1119" i="4"/>
  <c r="B1118" i="1"/>
  <c r="C1118" i="1"/>
  <c r="D1119" i="4"/>
  <c r="D1118" i="1"/>
  <c r="E1118" i="1"/>
  <c r="A1119" i="1"/>
  <c r="C1120" i="4"/>
  <c r="B1120" i="4"/>
  <c r="B1119" i="1"/>
  <c r="C1119" i="1"/>
  <c r="D1120" i="4"/>
  <c r="D1119" i="1"/>
  <c r="E1119" i="1"/>
  <c r="A1120" i="1"/>
  <c r="C1121" i="4"/>
  <c r="B1121" i="4"/>
  <c r="B1120" i="1"/>
  <c r="C1120" i="1"/>
  <c r="D1121" i="4"/>
  <c r="D1120" i="1"/>
  <c r="E1120" i="1"/>
  <c r="A1121" i="1"/>
  <c r="C1122" i="4"/>
  <c r="B1122" i="4"/>
  <c r="B1121" i="1"/>
  <c r="C1121" i="1"/>
  <c r="D1122" i="4"/>
  <c r="D1121" i="1"/>
  <c r="E1121" i="1"/>
  <c r="A1122" i="1"/>
  <c r="C1123" i="4"/>
  <c r="B1123" i="4"/>
  <c r="B1122" i="1"/>
  <c r="C1122" i="1"/>
  <c r="D1123" i="4"/>
  <c r="D1122" i="1"/>
  <c r="E1122" i="1"/>
  <c r="A1123" i="1"/>
  <c r="C1124" i="4"/>
  <c r="B1124" i="4"/>
  <c r="B1123" i="1"/>
  <c r="C1123" i="1"/>
  <c r="D1124" i="4"/>
  <c r="D1123" i="1"/>
  <c r="E1123" i="1"/>
  <c r="A1124" i="1"/>
  <c r="C1125" i="4"/>
  <c r="B1125" i="4"/>
  <c r="B1124" i="1"/>
  <c r="C1124" i="1"/>
  <c r="D1125" i="4"/>
  <c r="D1124" i="1"/>
  <c r="E1124" i="1"/>
  <c r="A1125" i="1"/>
  <c r="C1126" i="4"/>
  <c r="B1126" i="4"/>
  <c r="B1125" i="1"/>
  <c r="C1125" i="1"/>
  <c r="D1126" i="4"/>
  <c r="D1125" i="1"/>
  <c r="E1125" i="1"/>
  <c r="A1126" i="1"/>
  <c r="C1127" i="4"/>
  <c r="B1127" i="4"/>
  <c r="B1126" i="1"/>
  <c r="C1126" i="1"/>
  <c r="D1127" i="4"/>
  <c r="D1126" i="1"/>
  <c r="E1126" i="1"/>
  <c r="A1127" i="1"/>
  <c r="C1128" i="4"/>
  <c r="B1128" i="4"/>
  <c r="B1127" i="1"/>
  <c r="C1127" i="1"/>
  <c r="D1128" i="4"/>
  <c r="D1127" i="1"/>
  <c r="E1127" i="1"/>
  <c r="A1128" i="1"/>
  <c r="C1129" i="4"/>
  <c r="B1129" i="4"/>
  <c r="B1128" i="1"/>
  <c r="C1128" i="1"/>
  <c r="D1129" i="4"/>
  <c r="D1128" i="1"/>
  <c r="E1128" i="1"/>
  <c r="A1129" i="1"/>
  <c r="C1130" i="4"/>
  <c r="B1130" i="4"/>
  <c r="B1129" i="1"/>
  <c r="C1129" i="1"/>
  <c r="D1130" i="4"/>
  <c r="D1129" i="1"/>
  <c r="E1129" i="1"/>
  <c r="A1130" i="1"/>
  <c r="C1131" i="4"/>
  <c r="B1131" i="4"/>
  <c r="B1130" i="1"/>
  <c r="C1130" i="1"/>
  <c r="D1131" i="4"/>
  <c r="D1130" i="1"/>
  <c r="E1130" i="1"/>
  <c r="A1131" i="1"/>
  <c r="C1132" i="4"/>
  <c r="B1132" i="4"/>
  <c r="B1131" i="1"/>
  <c r="C1131" i="1"/>
  <c r="D1132" i="4"/>
  <c r="D1131" i="1"/>
  <c r="E1131" i="1"/>
  <c r="A1132" i="1"/>
  <c r="C1133" i="4"/>
  <c r="B1133" i="4"/>
  <c r="B1132" i="1"/>
  <c r="C1132" i="1"/>
  <c r="D1133" i="4"/>
  <c r="D1132" i="1"/>
  <c r="E1132" i="1"/>
  <c r="A1133" i="1"/>
  <c r="C1134" i="4"/>
  <c r="B1134" i="4"/>
  <c r="B1133" i="1"/>
  <c r="C1133" i="1"/>
  <c r="D1134" i="4"/>
  <c r="D1133" i="1"/>
  <c r="E1133" i="1"/>
  <c r="A1134" i="1"/>
  <c r="C1135" i="4"/>
  <c r="B1135" i="4"/>
  <c r="B1134" i="1"/>
  <c r="C1134" i="1"/>
  <c r="D1135" i="4"/>
  <c r="D1134" i="1"/>
  <c r="E1134" i="1"/>
  <c r="A1135" i="1"/>
  <c r="C1136" i="4"/>
  <c r="B1136" i="4"/>
  <c r="B1135" i="1"/>
  <c r="C1135" i="1"/>
  <c r="D1136" i="4"/>
  <c r="D1135" i="1"/>
  <c r="E1135" i="1"/>
  <c r="A1136" i="1"/>
  <c r="C1137" i="4"/>
  <c r="B1137" i="4"/>
  <c r="B1136" i="1"/>
  <c r="C1136" i="1"/>
  <c r="D1137" i="4"/>
  <c r="D1136" i="1"/>
  <c r="E1136" i="1"/>
  <c r="A1137" i="1"/>
  <c r="C1138" i="4"/>
  <c r="B1138" i="4"/>
  <c r="B1137" i="1"/>
  <c r="C1137" i="1"/>
  <c r="D1138" i="4"/>
  <c r="D1137" i="1"/>
  <c r="E1137" i="1"/>
  <c r="A1138" i="1"/>
  <c r="C1139" i="4"/>
  <c r="B1139" i="4"/>
  <c r="B1138" i="1"/>
  <c r="C1138" i="1"/>
  <c r="D1139" i="4"/>
  <c r="D1138" i="1"/>
  <c r="E1138" i="1"/>
  <c r="A1139" i="1"/>
  <c r="C1140" i="4"/>
  <c r="B1140" i="4"/>
  <c r="B1139" i="1"/>
  <c r="C1139" i="1"/>
  <c r="D1140" i="4"/>
  <c r="D1139" i="1"/>
  <c r="E1139" i="1"/>
  <c r="A1140" i="1"/>
  <c r="C1141" i="4"/>
  <c r="B1141" i="4"/>
  <c r="B1140" i="1"/>
  <c r="C1140" i="1"/>
  <c r="D1141" i="4"/>
  <c r="D1140" i="1"/>
  <c r="E1140" i="1"/>
  <c r="A1141" i="1"/>
  <c r="C1142" i="4"/>
  <c r="B1142" i="4"/>
  <c r="B1141" i="1"/>
  <c r="C1141" i="1"/>
  <c r="D1142" i="4"/>
  <c r="D1141" i="1"/>
  <c r="E1141" i="1"/>
  <c r="A1142" i="1"/>
  <c r="C1143" i="4"/>
  <c r="B1143" i="4"/>
  <c r="B1142" i="1"/>
  <c r="C1142" i="1"/>
  <c r="D1143" i="4"/>
  <c r="D1142" i="1"/>
  <c r="E1142" i="1"/>
  <c r="A1143" i="1"/>
  <c r="C1144" i="4"/>
  <c r="B1144" i="4"/>
  <c r="B1143" i="1"/>
  <c r="C1143" i="1"/>
  <c r="D1144" i="4"/>
  <c r="D1143" i="1"/>
  <c r="E1143" i="1"/>
  <c r="A1144" i="1"/>
  <c r="C1145" i="4"/>
  <c r="B1145" i="4"/>
  <c r="B1144" i="1"/>
  <c r="C1144" i="1"/>
  <c r="D1145" i="4"/>
  <c r="D1144" i="1"/>
  <c r="E1144" i="1"/>
  <c r="A1145" i="1"/>
  <c r="C1146" i="4"/>
  <c r="B1146" i="4"/>
  <c r="B1145" i="1"/>
  <c r="C1145" i="1"/>
  <c r="D1146" i="4"/>
  <c r="D1145" i="1"/>
  <c r="E1145" i="1"/>
  <c r="A1146" i="1"/>
  <c r="C1147" i="4"/>
  <c r="B1147" i="4"/>
  <c r="B1146" i="1"/>
  <c r="C1146" i="1"/>
  <c r="D1147" i="4"/>
  <c r="D1146" i="1"/>
  <c r="E1146" i="1"/>
  <c r="A1147" i="1"/>
  <c r="C1148" i="4"/>
  <c r="B1148" i="4"/>
  <c r="B1147" i="1"/>
  <c r="C1147" i="1"/>
  <c r="D1148" i="4"/>
  <c r="D1147" i="1"/>
  <c r="E1147" i="1"/>
  <c r="A1148" i="1"/>
  <c r="C1149" i="4"/>
  <c r="B1149" i="4"/>
  <c r="B1148" i="1"/>
  <c r="C1148" i="1"/>
  <c r="D1149" i="4"/>
  <c r="D1148" i="1"/>
  <c r="E1148" i="1"/>
  <c r="A1149" i="1"/>
  <c r="C1150" i="4"/>
  <c r="B1150" i="4"/>
  <c r="B1149" i="1"/>
  <c r="C1149" i="1"/>
  <c r="D1150" i="4"/>
  <c r="D1149" i="1"/>
  <c r="E1149" i="1"/>
  <c r="A1150" i="1"/>
  <c r="C1151" i="4"/>
  <c r="B1151" i="4"/>
  <c r="B1150" i="1"/>
  <c r="C1150" i="1"/>
  <c r="D1151" i="4"/>
  <c r="D1150" i="1"/>
  <c r="E1150" i="1"/>
  <c r="A1151" i="1"/>
  <c r="C1152" i="4"/>
  <c r="B1152" i="4"/>
  <c r="B1151" i="1"/>
  <c r="C1151" i="1"/>
  <c r="D1152" i="4"/>
  <c r="D1151" i="1"/>
  <c r="E1151" i="1"/>
  <c r="A1152" i="1"/>
  <c r="C1153" i="4"/>
  <c r="B1153" i="4"/>
  <c r="B1152" i="1"/>
  <c r="C1152" i="1"/>
  <c r="D1153" i="4"/>
  <c r="D1152" i="1"/>
  <c r="E1152" i="1"/>
  <c r="A1153" i="1"/>
  <c r="C1154" i="4"/>
  <c r="B1154" i="4"/>
  <c r="B1153" i="1"/>
  <c r="C1153" i="1"/>
  <c r="D1154" i="4"/>
  <c r="D1153" i="1"/>
  <c r="E1153" i="1"/>
  <c r="A1154" i="1"/>
  <c r="C1155" i="4"/>
  <c r="B1155" i="4"/>
  <c r="B1154" i="1"/>
  <c r="C1154" i="1"/>
  <c r="D1155" i="4"/>
  <c r="D1154" i="1"/>
  <c r="E1154" i="1"/>
  <c r="A1155" i="1"/>
  <c r="C1156" i="4"/>
  <c r="B1156" i="4"/>
  <c r="B1155" i="1"/>
  <c r="C1155" i="1"/>
  <c r="D1156" i="4"/>
  <c r="D1155" i="1"/>
  <c r="E1155" i="1"/>
  <c r="A1156" i="1"/>
  <c r="C1157" i="4"/>
  <c r="B1157" i="4"/>
  <c r="B1156" i="1"/>
  <c r="C1156" i="1"/>
  <c r="D1157" i="4"/>
  <c r="D1156" i="1"/>
  <c r="E1156" i="1"/>
  <c r="A1157" i="1"/>
  <c r="C1158" i="4"/>
  <c r="B1158" i="4"/>
  <c r="B1157" i="1"/>
  <c r="C1157" i="1"/>
  <c r="D1158" i="4"/>
  <c r="D1157" i="1"/>
  <c r="E1157" i="1"/>
  <c r="A1158" i="1"/>
  <c r="C1159" i="4"/>
  <c r="B1159" i="4"/>
  <c r="B1158" i="1"/>
  <c r="C1158" i="1"/>
  <c r="D1159" i="4"/>
  <c r="D1158" i="1"/>
  <c r="E1158" i="1"/>
  <c r="A1159" i="1"/>
  <c r="C1160" i="4"/>
  <c r="B1160" i="4"/>
  <c r="B1159" i="1"/>
  <c r="C1159" i="1"/>
  <c r="D1160" i="4"/>
  <c r="D1159" i="1"/>
  <c r="E1159" i="1"/>
  <c r="A1160" i="1"/>
  <c r="C1161" i="4"/>
  <c r="B1161" i="4"/>
  <c r="B1160" i="1"/>
  <c r="C1160" i="1"/>
  <c r="D1161" i="4"/>
  <c r="D1160" i="1"/>
  <c r="E1160" i="1"/>
  <c r="A1161" i="1"/>
  <c r="C1162" i="4"/>
  <c r="B1162" i="4"/>
  <c r="B1161" i="1"/>
  <c r="C1161" i="1"/>
  <c r="D1162" i="4"/>
  <c r="D1161" i="1"/>
  <c r="E1161" i="1"/>
  <c r="A1162" i="1"/>
  <c r="C1163" i="4"/>
  <c r="B1163" i="4"/>
  <c r="B1162" i="1"/>
  <c r="C1162" i="1"/>
  <c r="D1163" i="4"/>
  <c r="D1162" i="1"/>
  <c r="E1162" i="1"/>
  <c r="A1163" i="1"/>
  <c r="C1164" i="4"/>
  <c r="B1164" i="4"/>
  <c r="B1163" i="1"/>
  <c r="C1163" i="1"/>
  <c r="D1164" i="4"/>
  <c r="D1163" i="1"/>
  <c r="E1163" i="1"/>
  <c r="A1164" i="1"/>
  <c r="C1165" i="4"/>
  <c r="B1165" i="4"/>
  <c r="B1164" i="1"/>
  <c r="C1164" i="1"/>
  <c r="D1165" i="4"/>
  <c r="D1164" i="1"/>
  <c r="E1164" i="1"/>
  <c r="A1165" i="1"/>
  <c r="C1166" i="4"/>
  <c r="B1166" i="4"/>
  <c r="B1165" i="1"/>
  <c r="C1165" i="1"/>
  <c r="D1166" i="4"/>
  <c r="D1165" i="1"/>
  <c r="E1165" i="1"/>
  <c r="A1166" i="1"/>
  <c r="C1167" i="4"/>
  <c r="B1167" i="4"/>
  <c r="B1166" i="1"/>
  <c r="C1166" i="1"/>
  <c r="D1167" i="4"/>
  <c r="D1166" i="1"/>
  <c r="E1166" i="1"/>
  <c r="A1167" i="1"/>
  <c r="C1168" i="4"/>
  <c r="B1168" i="4"/>
  <c r="B1167" i="1"/>
  <c r="C1167" i="1"/>
  <c r="D1168" i="4"/>
  <c r="D1167" i="1"/>
  <c r="E1167" i="1"/>
  <c r="A1168" i="1"/>
  <c r="C1169" i="4"/>
  <c r="B1169" i="4"/>
  <c r="B1168" i="1"/>
  <c r="C1168" i="1"/>
  <c r="D1169" i="4"/>
  <c r="D1168" i="1"/>
  <c r="E1168" i="1"/>
  <c r="A1169" i="1"/>
  <c r="C1170" i="4"/>
  <c r="B1170" i="4"/>
  <c r="B1169" i="1"/>
  <c r="C1169" i="1"/>
  <c r="D1170" i="4"/>
  <c r="D1169" i="1"/>
  <c r="E1169" i="1"/>
  <c r="A1170" i="1"/>
  <c r="C1171" i="4"/>
  <c r="B1171" i="4"/>
  <c r="B1170" i="1"/>
  <c r="C1170" i="1"/>
  <c r="D1171" i="4"/>
  <c r="D1170" i="1"/>
  <c r="E1170" i="1"/>
  <c r="A1171" i="1"/>
  <c r="C1172" i="4"/>
  <c r="B1172" i="4"/>
  <c r="B1171" i="1"/>
  <c r="C1171" i="1"/>
  <c r="D1172" i="4"/>
  <c r="D1171" i="1"/>
  <c r="E1171" i="1"/>
  <c r="A1172" i="1"/>
  <c r="C1173" i="4"/>
  <c r="B1173" i="4"/>
  <c r="B1172" i="1"/>
  <c r="C1172" i="1"/>
  <c r="D1173" i="4"/>
  <c r="D1172" i="1"/>
  <c r="E1172" i="1"/>
  <c r="A1173" i="1"/>
  <c r="C1174" i="4"/>
  <c r="B1174" i="4"/>
  <c r="B1173" i="1"/>
  <c r="C1173" i="1"/>
  <c r="D1174" i="4"/>
  <c r="D1173" i="1"/>
  <c r="E1173" i="1"/>
  <c r="A1174" i="1"/>
  <c r="C1175" i="4"/>
  <c r="B1175" i="4"/>
  <c r="B1174" i="1"/>
  <c r="C1174" i="1"/>
  <c r="D1175" i="4"/>
  <c r="D1174" i="1"/>
  <c r="E1174" i="1"/>
  <c r="A1175" i="1"/>
  <c r="C1176" i="4"/>
  <c r="B1176" i="4"/>
  <c r="B1175" i="1"/>
  <c r="C1175" i="1"/>
  <c r="D1176" i="4"/>
  <c r="D1175" i="1"/>
  <c r="E1175" i="1"/>
  <c r="A1176" i="1"/>
  <c r="C1177" i="4"/>
  <c r="B1177" i="4"/>
  <c r="B1176" i="1"/>
  <c r="C1176" i="1"/>
  <c r="D1177" i="4"/>
  <c r="D1176" i="1"/>
  <c r="E1176" i="1"/>
  <c r="A1177" i="1"/>
  <c r="C1178" i="4"/>
  <c r="B1178" i="4"/>
  <c r="B1177" i="1"/>
  <c r="C1177" i="1"/>
  <c r="D1178" i="4"/>
  <c r="D1177" i="1"/>
  <c r="E1177" i="1"/>
  <c r="A1178" i="1"/>
  <c r="C1179" i="4"/>
  <c r="B1179" i="4"/>
  <c r="B1178" i="1"/>
  <c r="C1178" i="1"/>
  <c r="D1179" i="4"/>
  <c r="D1178" i="1"/>
  <c r="E1178" i="1"/>
  <c r="A1179" i="1"/>
  <c r="C1180" i="4"/>
  <c r="B1180" i="4"/>
  <c r="B1179" i="1"/>
  <c r="C1179" i="1"/>
  <c r="D1180" i="4"/>
  <c r="D1179" i="1"/>
  <c r="E1179" i="1"/>
  <c r="A1180" i="1"/>
  <c r="C1181" i="4"/>
  <c r="B1181" i="4"/>
  <c r="B1180" i="1"/>
  <c r="C1180" i="1"/>
  <c r="D1181" i="4"/>
  <c r="D1180" i="1"/>
  <c r="E1180" i="1"/>
  <c r="A1181" i="1"/>
  <c r="C1182" i="4"/>
  <c r="B1182" i="4"/>
  <c r="B1181" i="1"/>
  <c r="C1181" i="1"/>
  <c r="D1182" i="4"/>
  <c r="D1181" i="1"/>
  <c r="E1181" i="1"/>
  <c r="A1182" i="1"/>
  <c r="C1183" i="4"/>
  <c r="B1183" i="4"/>
  <c r="B1182" i="1"/>
  <c r="C1182" i="1"/>
  <c r="D1183" i="4"/>
  <c r="D1182" i="1"/>
  <c r="E1182" i="1"/>
  <c r="A1183" i="1"/>
  <c r="C1184" i="4"/>
  <c r="B1184" i="4"/>
  <c r="B1183" i="1"/>
  <c r="C1183" i="1"/>
  <c r="D1184" i="4"/>
  <c r="D1183" i="1"/>
  <c r="E1183" i="1"/>
  <c r="A1184" i="1"/>
  <c r="C1185" i="4"/>
  <c r="B1185" i="4"/>
  <c r="B1184" i="1"/>
  <c r="C1184" i="1"/>
  <c r="D1185" i="4"/>
  <c r="D1184" i="1"/>
  <c r="E1184" i="1"/>
  <c r="A1185" i="1"/>
  <c r="C1186" i="4"/>
  <c r="B1186" i="4"/>
  <c r="B1185" i="1"/>
  <c r="C1185" i="1"/>
  <c r="D1186" i="4"/>
  <c r="D1185" i="1"/>
  <c r="E1185" i="1"/>
  <c r="A1186" i="1"/>
  <c r="C1187" i="4"/>
  <c r="B1187" i="4"/>
  <c r="B1186" i="1"/>
  <c r="C1186" i="1"/>
  <c r="D1187" i="4"/>
  <c r="D1186" i="1"/>
  <c r="E1186" i="1"/>
  <c r="A1187" i="1"/>
  <c r="C1188" i="4"/>
  <c r="B1188" i="4"/>
  <c r="B1187" i="1"/>
  <c r="C1187" i="1"/>
  <c r="D1188" i="4"/>
  <c r="D1187" i="1"/>
  <c r="E1187" i="1"/>
  <c r="A1188" i="1"/>
  <c r="C1189" i="4"/>
  <c r="B1189" i="4"/>
  <c r="B1188" i="1"/>
  <c r="C1188" i="1"/>
  <c r="D1189" i="4"/>
  <c r="D1188" i="1"/>
  <c r="E1188" i="1"/>
  <c r="A1189" i="1"/>
  <c r="C1190" i="4"/>
  <c r="B1190" i="4"/>
  <c r="B1189" i="1"/>
  <c r="C1189" i="1"/>
  <c r="D1190" i="4"/>
  <c r="D1189" i="1"/>
  <c r="E1189" i="1"/>
  <c r="A1190" i="1"/>
  <c r="C1191" i="4"/>
  <c r="B1191" i="4"/>
  <c r="B1190" i="1"/>
  <c r="C1190" i="1"/>
  <c r="D1191" i="4"/>
  <c r="D1190" i="1"/>
  <c r="E1190" i="1"/>
  <c r="A1191" i="1"/>
  <c r="C1192" i="4"/>
  <c r="B1192" i="4"/>
  <c r="B1191" i="1"/>
  <c r="C1191" i="1"/>
  <c r="D1192" i="4"/>
  <c r="D1191" i="1"/>
  <c r="E1191" i="1"/>
  <c r="A1192" i="1"/>
  <c r="C1193" i="4"/>
  <c r="B1193" i="4"/>
  <c r="B1192" i="1"/>
  <c r="C1192" i="1"/>
  <c r="D1193" i="4"/>
  <c r="D1192" i="1"/>
  <c r="E1192" i="1"/>
  <c r="A1193" i="1"/>
  <c r="C1194" i="4"/>
  <c r="B1194" i="4"/>
  <c r="B1193" i="1"/>
  <c r="C1193" i="1"/>
  <c r="D1194" i="4"/>
  <c r="D1193" i="1"/>
  <c r="E1193" i="1"/>
  <c r="A1194" i="1"/>
  <c r="C1195" i="4"/>
  <c r="B1195" i="4"/>
  <c r="B1194" i="1"/>
  <c r="C1194" i="1"/>
  <c r="D1195" i="4"/>
  <c r="D1194" i="1"/>
  <c r="E1194" i="1"/>
  <c r="A1195" i="1"/>
  <c r="C1196" i="4"/>
  <c r="B1196" i="4"/>
  <c r="B1195" i="1"/>
  <c r="C1195" i="1"/>
  <c r="D1196" i="4"/>
  <c r="D1195" i="1"/>
  <c r="E1195" i="1"/>
  <c r="A1196" i="1"/>
  <c r="C1197" i="4"/>
  <c r="B1197" i="4"/>
  <c r="B1196" i="1"/>
  <c r="C1196" i="1"/>
  <c r="D1197" i="4"/>
  <c r="D1196" i="1"/>
  <c r="E1196" i="1"/>
  <c r="A1197" i="1"/>
  <c r="C1198" i="4"/>
  <c r="B1198" i="4"/>
  <c r="B1197" i="1"/>
  <c r="C1197" i="1"/>
  <c r="D1198" i="4"/>
  <c r="D1197" i="1"/>
  <c r="E1197" i="1"/>
  <c r="A1198" i="1"/>
  <c r="C1199" i="4"/>
  <c r="B1199" i="4"/>
  <c r="B1198" i="1"/>
  <c r="C1198" i="1"/>
  <c r="D1199" i="4"/>
  <c r="D1198" i="1"/>
  <c r="E1198" i="1"/>
  <c r="A1199" i="1"/>
  <c r="C1200" i="4"/>
  <c r="B1200" i="4"/>
  <c r="B1199" i="1"/>
  <c r="C1199" i="1"/>
  <c r="D1199" i="1"/>
  <c r="E1199" i="1"/>
  <c r="A1200" i="1"/>
  <c r="C1201" i="4"/>
  <c r="B1201" i="4"/>
  <c r="B1200" i="1"/>
  <c r="C1200" i="1"/>
  <c r="D1201" i="4"/>
  <c r="D1200" i="1"/>
  <c r="E1200" i="1"/>
  <c r="A1201" i="1"/>
  <c r="C1202" i="4"/>
  <c r="B1202" i="4"/>
  <c r="B1201" i="1"/>
  <c r="C1201" i="1"/>
  <c r="D1202" i="4"/>
  <c r="D1201" i="1"/>
  <c r="E1201" i="1"/>
  <c r="A1202" i="1"/>
  <c r="C1203" i="4"/>
  <c r="B1203" i="4"/>
  <c r="B1202" i="1"/>
  <c r="C1202" i="1"/>
  <c r="D1203" i="4"/>
  <c r="D1202" i="1"/>
  <c r="E1202" i="1"/>
  <c r="A1203" i="1"/>
  <c r="C1204" i="4"/>
  <c r="B1204" i="4"/>
  <c r="B1203" i="1"/>
  <c r="C1203" i="1"/>
  <c r="D1204" i="4"/>
  <c r="D1203" i="1"/>
  <c r="E1203" i="1"/>
  <c r="A1204" i="1"/>
  <c r="C1205" i="4"/>
  <c r="B1205" i="4"/>
  <c r="B1204" i="1"/>
  <c r="C1204" i="1"/>
  <c r="D1205" i="4"/>
  <c r="D1204" i="1"/>
  <c r="E1204" i="1"/>
  <c r="A1205" i="1"/>
  <c r="C1206" i="4"/>
  <c r="B1206" i="4"/>
  <c r="B1205" i="1"/>
  <c r="C1205" i="1"/>
  <c r="D1206" i="4"/>
  <c r="D1205" i="1"/>
  <c r="E1205" i="1"/>
  <c r="A1206" i="1"/>
  <c r="C1207" i="4"/>
  <c r="B1207" i="4"/>
  <c r="B1206" i="1"/>
  <c r="C1206" i="1"/>
  <c r="D1207" i="4"/>
  <c r="D1206" i="1"/>
  <c r="E1206" i="1"/>
  <c r="A1207" i="1"/>
  <c r="C1208" i="4"/>
  <c r="B1208" i="4"/>
  <c r="B1207" i="1"/>
  <c r="C1207" i="1"/>
  <c r="D1208" i="4"/>
  <c r="D1207" i="1"/>
  <c r="E1207" i="1"/>
  <c r="A1208" i="1"/>
  <c r="C1209" i="4"/>
  <c r="B1209" i="4"/>
  <c r="B1208" i="1"/>
  <c r="C1208" i="1"/>
  <c r="D1209" i="4"/>
  <c r="D1208" i="1"/>
  <c r="E1208" i="1"/>
  <c r="A1209" i="1"/>
  <c r="C1210" i="4"/>
  <c r="B1210" i="4"/>
  <c r="B1209" i="1"/>
  <c r="C1209" i="1"/>
  <c r="D1210" i="4"/>
  <c r="D1209" i="1"/>
  <c r="E1209" i="1"/>
  <c r="A1210" i="1"/>
  <c r="C1211" i="4"/>
  <c r="B1211" i="4"/>
  <c r="B1210" i="1"/>
  <c r="C1210" i="1"/>
  <c r="D1211" i="4"/>
  <c r="D1210" i="1"/>
  <c r="E1210" i="1"/>
  <c r="A1211" i="1"/>
  <c r="C1212" i="4"/>
  <c r="B1212" i="4"/>
  <c r="B1211" i="1"/>
  <c r="C1211" i="1"/>
  <c r="D1212" i="4"/>
  <c r="D1211" i="1"/>
  <c r="E1211" i="1"/>
  <c r="A1212" i="1"/>
  <c r="C1213" i="4"/>
  <c r="B1213" i="4"/>
  <c r="B1212" i="1"/>
  <c r="C1212" i="1"/>
  <c r="D1213" i="4"/>
  <c r="D1212" i="1"/>
  <c r="E1212" i="1"/>
  <c r="A1213" i="1"/>
  <c r="C1214" i="4"/>
  <c r="B1214" i="4"/>
  <c r="B1213" i="1"/>
  <c r="C1213" i="1"/>
  <c r="D1214" i="4"/>
  <c r="D1213" i="1"/>
  <c r="E1213" i="1"/>
  <c r="A1214" i="1"/>
  <c r="C1215" i="4"/>
  <c r="B1215" i="4"/>
  <c r="B1214" i="1"/>
  <c r="C1214" i="1"/>
  <c r="D1215" i="4"/>
  <c r="D1214" i="1"/>
  <c r="E1214" i="1"/>
  <c r="A1215" i="1"/>
  <c r="C1216" i="4"/>
  <c r="B1216" i="4"/>
  <c r="B1215" i="1"/>
  <c r="C1215" i="1"/>
  <c r="D1216" i="4"/>
  <c r="D1215" i="1"/>
  <c r="E1215" i="1"/>
  <c r="A1216" i="1"/>
  <c r="C1217" i="4"/>
  <c r="B1217" i="4"/>
  <c r="B1216" i="1"/>
  <c r="C1216" i="1"/>
  <c r="D1217" i="4"/>
  <c r="D1216" i="1"/>
  <c r="E1216" i="1"/>
  <c r="A1217" i="1"/>
  <c r="C1218" i="4"/>
  <c r="B1218" i="4"/>
  <c r="B1217" i="1"/>
  <c r="C1217" i="1"/>
  <c r="D1218" i="4"/>
  <c r="D1217" i="1"/>
  <c r="E1217" i="1"/>
  <c r="A1218" i="1"/>
  <c r="C1219" i="4"/>
  <c r="B1219" i="4"/>
  <c r="B1218" i="1"/>
  <c r="C1218" i="1"/>
  <c r="D1219" i="4"/>
  <c r="D1218" i="1"/>
  <c r="E1218" i="1"/>
  <c r="A1219" i="1"/>
  <c r="C1220" i="4"/>
  <c r="B1220" i="4"/>
  <c r="B1219" i="1"/>
  <c r="C1219" i="1"/>
  <c r="D1220" i="4"/>
  <c r="D1219" i="1"/>
  <c r="E1219" i="1"/>
  <c r="A1220" i="1"/>
  <c r="C1221" i="4"/>
  <c r="B1221" i="4"/>
  <c r="B1220" i="1"/>
  <c r="C1220" i="1"/>
  <c r="D1221" i="4"/>
  <c r="D1220" i="1"/>
  <c r="E1220" i="1"/>
  <c r="A1221" i="1"/>
  <c r="C1222" i="4"/>
  <c r="B1222" i="4"/>
  <c r="B1221" i="1"/>
  <c r="C1221" i="1"/>
  <c r="D1222" i="4"/>
  <c r="D1221" i="1"/>
  <c r="E1221" i="1"/>
  <c r="A1222" i="1"/>
  <c r="C1223" i="4"/>
  <c r="B1223" i="4"/>
  <c r="B1222" i="1"/>
  <c r="C1222" i="1"/>
  <c r="D1223" i="4"/>
  <c r="D1222" i="1"/>
  <c r="E1222" i="1"/>
  <c r="A1223" i="1"/>
  <c r="C1224" i="4"/>
  <c r="B1224" i="4"/>
  <c r="B1223" i="1"/>
  <c r="C1223" i="1"/>
  <c r="D1224" i="4"/>
  <c r="D1223" i="1"/>
  <c r="E1223" i="1"/>
  <c r="A1224" i="1"/>
  <c r="C1225" i="4"/>
  <c r="B1225" i="4"/>
  <c r="B1224" i="1"/>
  <c r="C1224" i="1"/>
  <c r="D1225" i="4"/>
  <c r="D1224" i="1"/>
  <c r="E1224" i="1"/>
  <c r="A1225" i="1"/>
  <c r="C1226" i="4"/>
  <c r="B1226" i="4"/>
  <c r="B1225" i="1"/>
  <c r="C1225" i="1"/>
  <c r="D1226" i="4"/>
  <c r="D1225" i="1"/>
  <c r="E1225" i="1"/>
  <c r="A1226" i="1"/>
  <c r="C1227" i="4"/>
  <c r="B1227" i="4"/>
  <c r="B1226" i="1"/>
  <c r="C1226" i="1"/>
  <c r="D1227" i="4"/>
  <c r="D1226" i="1"/>
  <c r="E1226" i="1"/>
  <c r="A1227" i="1"/>
  <c r="C1228" i="4"/>
  <c r="B1228" i="4"/>
  <c r="B1227" i="1"/>
  <c r="C1227" i="1"/>
  <c r="D1228" i="4"/>
  <c r="D1227" i="1"/>
  <c r="E1227" i="1"/>
  <c r="A1228" i="1"/>
  <c r="C1229" i="4"/>
  <c r="B1229" i="4"/>
  <c r="B1228" i="1"/>
  <c r="C1228" i="1"/>
  <c r="D1229" i="4"/>
  <c r="D1228" i="1"/>
  <c r="E1228" i="1"/>
  <c r="A1229" i="1"/>
  <c r="C1230" i="4"/>
  <c r="B1230" i="4"/>
  <c r="B1229" i="1"/>
  <c r="C1229" i="1"/>
  <c r="D1230" i="4"/>
  <c r="D1229" i="1"/>
  <c r="E1229" i="1"/>
  <c r="A1230" i="1"/>
  <c r="C1231" i="4"/>
  <c r="B1231" i="4"/>
  <c r="B1230" i="1"/>
  <c r="C1230" i="1"/>
  <c r="D1231" i="4"/>
  <c r="D1230" i="1"/>
  <c r="E1230" i="1"/>
  <c r="A1231" i="1"/>
  <c r="C1232" i="4"/>
  <c r="B1232" i="4"/>
  <c r="B1231" i="1"/>
  <c r="C1231" i="1"/>
  <c r="D1232" i="4"/>
  <c r="D1231" i="1"/>
  <c r="E1231" i="1"/>
  <c r="A1232" i="1"/>
  <c r="C1233" i="4"/>
  <c r="B1233" i="4"/>
  <c r="B1232" i="1"/>
  <c r="C1232" i="1"/>
  <c r="D1233" i="4"/>
  <c r="D1232" i="1"/>
  <c r="E1232" i="1"/>
  <c r="A1233" i="1"/>
  <c r="C1234" i="4"/>
  <c r="B1234" i="4"/>
  <c r="B1233" i="1"/>
  <c r="C1233" i="1"/>
  <c r="D1234" i="4"/>
  <c r="D1233" i="1"/>
  <c r="E1233" i="1"/>
  <c r="A1234" i="1"/>
  <c r="C1235" i="4"/>
  <c r="B1235" i="4"/>
  <c r="B1234" i="1"/>
  <c r="C1234" i="1"/>
  <c r="D1235" i="4"/>
  <c r="D1234" i="1"/>
  <c r="E1234" i="1"/>
  <c r="A1235" i="1"/>
  <c r="C1236" i="4"/>
  <c r="B1236" i="4"/>
  <c r="B1235" i="1"/>
  <c r="C1235" i="1"/>
  <c r="D1236" i="4"/>
  <c r="D1235" i="1"/>
  <c r="E1235" i="1"/>
  <c r="A1236" i="1"/>
  <c r="C1237" i="4"/>
  <c r="B1237" i="4"/>
  <c r="B1236" i="1"/>
  <c r="C1236" i="1"/>
  <c r="D1237" i="4"/>
  <c r="D1236" i="1"/>
  <c r="E1236" i="1"/>
  <c r="A1237" i="1"/>
  <c r="C1238" i="4"/>
  <c r="B1238" i="4"/>
  <c r="B1237" i="1"/>
  <c r="C1237" i="1"/>
  <c r="D1238" i="4"/>
  <c r="D1237" i="1"/>
  <c r="E1237" i="1"/>
  <c r="A1238" i="1"/>
  <c r="C1239" i="4"/>
  <c r="B1239" i="4"/>
  <c r="B1238" i="1"/>
  <c r="C1238" i="1"/>
  <c r="D1239" i="4"/>
  <c r="D1238" i="1"/>
  <c r="E1238" i="1"/>
  <c r="A1239" i="1"/>
  <c r="C1240" i="4"/>
  <c r="B1240" i="4"/>
  <c r="B1239" i="1"/>
  <c r="C1239" i="1"/>
  <c r="D1240" i="4"/>
  <c r="D1239" i="1"/>
  <c r="E1239" i="1"/>
  <c r="A1240" i="1"/>
  <c r="C1241" i="4"/>
  <c r="B1241" i="4"/>
  <c r="B1240" i="1"/>
  <c r="C1240" i="1"/>
  <c r="D1241" i="4"/>
  <c r="D1240" i="1"/>
  <c r="E1240" i="1"/>
  <c r="A1241" i="1"/>
  <c r="C1242" i="4"/>
  <c r="B1242" i="4"/>
  <c r="B1241" i="1"/>
  <c r="C1241" i="1"/>
  <c r="D1242" i="4"/>
  <c r="D1241" i="1"/>
  <c r="E1241" i="1"/>
  <c r="A1242" i="1"/>
  <c r="C1243" i="4"/>
  <c r="B1243" i="4"/>
  <c r="B1242" i="1"/>
  <c r="C1242" i="1"/>
  <c r="D1243" i="4"/>
  <c r="D1242" i="1"/>
  <c r="E1242" i="1"/>
  <c r="A1243" i="1"/>
  <c r="C1244" i="4"/>
  <c r="B1244" i="4"/>
  <c r="B1243" i="1"/>
  <c r="C1243" i="1"/>
  <c r="D1244" i="4"/>
  <c r="D1243" i="1"/>
  <c r="E1243" i="1"/>
  <c r="A1244" i="1"/>
  <c r="C1245" i="4"/>
  <c r="B1245" i="4"/>
  <c r="B1244" i="1"/>
  <c r="C1244" i="1"/>
  <c r="D1245" i="4"/>
  <c r="D1244" i="1"/>
  <c r="E1244" i="1"/>
  <c r="A1245" i="1"/>
  <c r="C1246" i="4"/>
  <c r="B1246" i="4"/>
  <c r="B1245" i="1"/>
  <c r="C1245" i="1"/>
  <c r="D1246" i="4"/>
  <c r="D1245" i="1"/>
  <c r="E1245" i="1"/>
  <c r="A1246" i="1"/>
  <c r="C1247" i="4"/>
  <c r="B1247" i="4"/>
  <c r="B1246" i="1"/>
  <c r="C1246" i="1"/>
  <c r="D1247" i="4"/>
  <c r="D1246" i="1"/>
  <c r="E1246" i="1"/>
  <c r="A1247" i="1"/>
  <c r="C1248" i="4"/>
  <c r="B1248" i="4"/>
  <c r="B1247" i="1"/>
  <c r="C1247" i="1"/>
  <c r="D1248" i="4"/>
  <c r="D1247" i="1"/>
  <c r="E1247" i="1"/>
  <c r="A1248" i="1"/>
  <c r="C1249" i="4"/>
  <c r="B1249" i="4"/>
  <c r="B1248" i="1"/>
  <c r="C1248" i="1"/>
  <c r="D1249" i="4"/>
  <c r="D1248" i="1"/>
  <c r="E1248" i="1"/>
  <c r="A1249" i="1"/>
  <c r="C1250" i="4"/>
  <c r="B1250" i="4"/>
  <c r="B1249" i="1"/>
  <c r="C1249" i="1"/>
  <c r="D1250" i="4"/>
  <c r="D1249" i="1"/>
  <c r="E1249" i="1"/>
  <c r="A1250" i="1"/>
  <c r="C1251" i="4"/>
  <c r="B1251" i="4"/>
  <c r="B1250" i="1"/>
  <c r="C1250" i="1"/>
  <c r="D1251" i="4"/>
  <c r="D1250" i="1"/>
  <c r="E1250" i="1"/>
  <c r="A1251" i="1"/>
  <c r="C1252" i="4"/>
  <c r="B1252" i="4"/>
  <c r="B1251" i="1"/>
  <c r="C1251" i="1"/>
  <c r="D1252" i="4"/>
  <c r="D1251" i="1"/>
  <c r="E1251" i="1"/>
  <c r="A1252" i="1"/>
  <c r="C1253" i="4"/>
  <c r="B1253" i="4"/>
  <c r="B1252" i="1"/>
  <c r="C1252" i="1"/>
  <c r="D1253" i="4"/>
  <c r="D1252" i="1"/>
  <c r="E1252" i="1"/>
  <c r="A1253" i="1"/>
  <c r="C1254" i="4"/>
  <c r="B1254" i="4"/>
  <c r="B1253" i="1"/>
  <c r="C1253" i="1"/>
  <c r="D1254" i="4"/>
  <c r="D1253" i="1"/>
  <c r="E1253" i="1"/>
  <c r="A1254" i="1"/>
  <c r="C1255" i="4"/>
  <c r="B1255" i="4"/>
  <c r="B1254" i="1"/>
  <c r="C1254" i="1"/>
  <c r="D1255" i="4"/>
  <c r="D1254" i="1"/>
  <c r="E1254" i="1"/>
  <c r="A1255" i="1"/>
  <c r="C1256" i="4"/>
  <c r="B1256" i="4"/>
  <c r="B1255" i="1"/>
  <c r="C1255" i="1"/>
  <c r="D1256" i="4"/>
  <c r="D1255" i="1"/>
  <c r="E1255" i="1"/>
  <c r="A1256" i="1"/>
  <c r="C1257" i="4"/>
  <c r="B1257" i="4"/>
  <c r="B1256" i="1"/>
  <c r="C1256" i="1"/>
  <c r="D1257" i="4"/>
  <c r="D1256" i="1"/>
  <c r="E1256" i="1"/>
  <c r="A1257" i="1"/>
  <c r="C1258" i="4"/>
  <c r="B1258" i="4"/>
  <c r="B1257" i="1"/>
  <c r="C1257" i="1"/>
  <c r="D1258" i="4"/>
  <c r="D1257" i="1"/>
  <c r="E1257" i="1"/>
  <c r="A1258" i="1"/>
  <c r="C1259" i="4"/>
  <c r="B1259" i="4"/>
  <c r="B1258" i="1"/>
  <c r="C1258" i="1"/>
  <c r="D1259" i="4"/>
  <c r="D1258" i="1"/>
  <c r="E1258" i="1"/>
  <c r="A1259" i="1"/>
  <c r="C1260" i="4"/>
  <c r="B1260" i="4"/>
  <c r="B1259" i="1"/>
  <c r="C1259" i="1"/>
  <c r="D1260" i="4"/>
  <c r="D1259" i="1"/>
  <c r="E1259" i="1"/>
  <c r="A1260" i="1"/>
  <c r="C1261" i="4"/>
  <c r="B1261" i="4"/>
  <c r="B1260" i="1"/>
  <c r="C1260" i="1"/>
  <c r="D1261" i="4"/>
  <c r="D1260" i="1"/>
  <c r="E1260" i="1"/>
  <c r="A1261" i="1"/>
  <c r="C1262" i="4"/>
  <c r="B1262" i="4"/>
  <c r="B1261" i="1"/>
  <c r="C1261" i="1"/>
  <c r="D1262" i="4"/>
  <c r="D1261" i="1"/>
  <c r="E1261" i="1"/>
  <c r="A1262" i="1"/>
  <c r="C1263" i="4"/>
  <c r="B1263" i="4"/>
  <c r="B1262" i="1"/>
  <c r="C1262" i="1"/>
  <c r="D1263" i="4"/>
  <c r="D1262" i="1"/>
  <c r="E1262" i="1"/>
  <c r="A1263" i="1"/>
  <c r="C1264" i="4"/>
  <c r="B1264" i="4"/>
  <c r="B1263" i="1"/>
  <c r="C1263" i="1"/>
  <c r="D1264" i="4"/>
  <c r="D1263" i="1"/>
  <c r="E1263" i="1"/>
  <c r="A1264" i="1"/>
  <c r="C1265" i="4"/>
  <c r="B1265" i="4"/>
  <c r="B1264" i="1"/>
  <c r="C1264" i="1"/>
  <c r="D1265" i="4"/>
  <c r="D1264" i="1"/>
  <c r="E1264" i="1"/>
  <c r="A1265" i="1"/>
  <c r="C1266" i="4"/>
  <c r="B1266" i="4"/>
  <c r="B1265" i="1"/>
  <c r="C1265" i="1"/>
  <c r="D1266" i="4"/>
  <c r="D1265" i="1"/>
  <c r="E1265" i="1"/>
  <c r="A1266" i="1"/>
  <c r="C1267" i="4"/>
  <c r="B1267" i="4"/>
  <c r="B1266" i="1"/>
  <c r="C1266" i="1"/>
  <c r="D1267" i="4"/>
  <c r="D1266" i="1"/>
  <c r="E1266" i="1"/>
  <c r="A1267" i="1"/>
  <c r="C1268" i="4"/>
  <c r="B1268" i="4"/>
  <c r="B1267" i="1"/>
  <c r="C1267" i="1"/>
  <c r="D1268" i="4"/>
  <c r="D1267" i="1"/>
  <c r="E1267" i="1"/>
  <c r="A1268" i="1"/>
  <c r="C1269" i="4"/>
  <c r="B1269" i="4"/>
  <c r="B1268" i="1"/>
  <c r="C1268" i="1"/>
  <c r="D1269" i="4"/>
  <c r="D1268" i="1"/>
  <c r="E1268" i="1"/>
  <c r="A1269" i="1"/>
  <c r="C1270" i="4"/>
  <c r="B1270" i="4"/>
  <c r="B1269" i="1"/>
  <c r="C1269" i="1"/>
  <c r="D1270" i="4"/>
  <c r="D1269" i="1"/>
  <c r="E1269" i="1"/>
  <c r="A1270" i="1"/>
  <c r="C1271" i="4"/>
  <c r="B1271" i="4"/>
  <c r="B1270" i="1"/>
  <c r="C1270" i="1"/>
  <c r="D1271" i="4"/>
  <c r="D1270" i="1"/>
  <c r="E1270" i="1"/>
  <c r="A1271" i="1"/>
  <c r="C1272" i="4"/>
  <c r="B1272" i="4"/>
  <c r="B1271" i="1"/>
  <c r="C1271" i="1"/>
  <c r="D1272" i="4"/>
  <c r="D1271" i="1"/>
  <c r="E1271" i="1"/>
  <c r="A1272" i="1"/>
  <c r="C1273" i="4"/>
  <c r="B1273" i="4"/>
  <c r="B1272" i="1"/>
  <c r="C1272" i="1"/>
  <c r="D1273" i="4"/>
  <c r="D1272" i="1"/>
  <c r="E1272" i="1"/>
  <c r="A1273" i="1"/>
  <c r="C1274" i="4"/>
  <c r="B1274" i="4"/>
  <c r="B1273" i="1"/>
  <c r="C1273" i="1"/>
  <c r="D1274" i="4"/>
  <c r="D1273" i="1"/>
  <c r="E1273" i="1"/>
  <c r="A1274" i="1"/>
  <c r="C1275" i="4"/>
  <c r="B1275" i="4"/>
  <c r="B1274" i="1"/>
  <c r="C1274" i="1"/>
  <c r="D1275" i="4"/>
  <c r="D1274" i="1"/>
  <c r="E1274" i="1"/>
  <c r="A1275" i="1"/>
  <c r="C1276" i="4"/>
  <c r="B1276" i="4"/>
  <c r="B1275" i="1"/>
  <c r="C1275" i="1"/>
  <c r="D1276" i="4"/>
  <c r="D1275" i="1"/>
  <c r="E1275" i="1"/>
  <c r="A1276" i="1"/>
  <c r="C1277" i="4"/>
  <c r="B1277" i="4"/>
  <c r="B1276" i="1"/>
  <c r="C1276" i="1"/>
  <c r="D1277" i="4"/>
  <c r="D1276" i="1"/>
  <c r="E1276" i="1"/>
  <c r="A1277" i="1"/>
  <c r="C1278" i="4"/>
  <c r="B1278" i="4"/>
  <c r="B1277" i="1"/>
  <c r="C1277" i="1"/>
  <c r="D1278" i="4"/>
  <c r="D1277" i="1"/>
  <c r="E1277" i="1"/>
  <c r="A1278" i="1"/>
  <c r="C1279" i="4"/>
  <c r="B1279" i="4"/>
  <c r="B1278" i="1"/>
  <c r="C1278" i="1"/>
  <c r="D1279" i="4"/>
  <c r="D1278" i="1"/>
  <c r="E1278" i="1"/>
  <c r="A1279" i="1"/>
  <c r="C1280" i="4"/>
  <c r="B1280" i="4"/>
  <c r="B1279" i="1"/>
  <c r="C1279" i="1"/>
  <c r="D1280" i="4"/>
  <c r="D1279" i="1"/>
  <c r="E1279" i="1"/>
  <c r="A1280" i="1"/>
  <c r="C1281" i="4"/>
  <c r="B1281" i="4"/>
  <c r="B1280" i="1"/>
  <c r="C1280" i="1"/>
  <c r="D1281" i="4"/>
  <c r="D1280" i="1"/>
  <c r="E1280" i="1"/>
  <c r="A1281" i="1"/>
  <c r="C1282" i="4"/>
  <c r="B1282" i="4"/>
  <c r="B1281" i="1"/>
  <c r="C1281" i="1"/>
  <c r="D1282" i="4"/>
  <c r="D1281" i="1"/>
  <c r="E1281" i="1"/>
  <c r="A1282" i="1"/>
  <c r="C1283" i="4"/>
  <c r="B1283" i="4"/>
  <c r="B1282" i="1"/>
  <c r="C1282" i="1"/>
  <c r="D1283" i="4"/>
  <c r="D1282" i="1"/>
  <c r="E1282" i="1"/>
  <c r="A1283" i="1"/>
  <c r="C1284" i="4"/>
  <c r="B1284" i="4"/>
  <c r="B1283" i="1"/>
  <c r="C1283" i="1"/>
  <c r="D1284" i="4"/>
  <c r="D1283" i="1"/>
  <c r="E1283" i="1"/>
  <c r="A1284" i="1"/>
  <c r="C1285" i="4"/>
  <c r="B1285" i="4"/>
  <c r="B1284" i="1"/>
  <c r="C1284" i="1"/>
  <c r="D1285" i="4"/>
  <c r="D1284" i="1"/>
  <c r="E1284" i="1"/>
  <c r="A1285" i="1"/>
  <c r="C1286" i="4"/>
  <c r="B1286" i="4"/>
  <c r="B1285" i="1"/>
  <c r="C1285" i="1"/>
  <c r="D1286" i="4"/>
  <c r="D1285" i="1"/>
  <c r="E1285" i="1"/>
  <c r="A1286" i="1"/>
  <c r="C1287" i="4"/>
  <c r="B1287" i="4"/>
  <c r="B1286" i="1"/>
  <c r="C1286" i="1"/>
  <c r="D1287" i="4"/>
  <c r="D1286" i="1"/>
  <c r="E1286" i="1"/>
  <c r="A1287" i="1"/>
  <c r="C1288" i="4"/>
  <c r="B1288" i="4"/>
  <c r="B1287" i="1"/>
  <c r="C1287" i="1"/>
  <c r="D1288" i="4"/>
  <c r="D1287" i="1"/>
  <c r="E1287" i="1"/>
  <c r="A1288" i="1"/>
  <c r="C1289" i="4"/>
  <c r="B1289" i="4"/>
  <c r="B1288" i="1"/>
  <c r="C1288" i="1"/>
  <c r="D1289" i="4"/>
  <c r="D1288" i="1"/>
  <c r="E1288" i="1"/>
  <c r="A1289" i="1"/>
  <c r="C1290" i="4"/>
  <c r="B1290" i="4"/>
  <c r="B1289" i="1"/>
  <c r="C1289" i="1"/>
  <c r="D1290" i="4"/>
  <c r="D1289" i="1"/>
  <c r="E1289" i="1"/>
  <c r="A1290" i="1"/>
  <c r="C1291" i="4"/>
  <c r="B1291" i="4"/>
  <c r="B1290" i="1"/>
  <c r="C1290" i="1"/>
  <c r="D1291" i="4"/>
  <c r="D1290" i="1"/>
  <c r="E1290" i="1"/>
  <c r="A1291" i="1"/>
  <c r="C1292" i="4"/>
  <c r="B1292" i="4"/>
  <c r="B1291" i="1"/>
  <c r="C1291" i="1"/>
  <c r="D1292" i="4"/>
  <c r="D1291" i="1"/>
  <c r="E1291" i="1"/>
  <c r="A1292" i="1"/>
  <c r="C1293" i="4"/>
  <c r="B1293" i="4"/>
  <c r="B1292" i="1"/>
  <c r="C1292" i="1"/>
  <c r="D1293" i="4"/>
  <c r="D1292" i="1"/>
  <c r="E1292" i="1"/>
  <c r="A1293" i="1"/>
  <c r="C1294" i="4"/>
  <c r="B1294" i="4"/>
  <c r="B1293" i="1"/>
  <c r="C1293" i="1"/>
  <c r="D1294" i="4"/>
  <c r="D1293" i="1"/>
  <c r="E1293" i="1"/>
  <c r="A1294" i="1"/>
  <c r="C1295" i="4"/>
  <c r="B1295" i="4"/>
  <c r="B1294" i="1"/>
  <c r="C1294" i="1"/>
  <c r="D1295" i="4"/>
  <c r="D1294" i="1"/>
  <c r="E1294" i="1"/>
  <c r="A1295" i="1"/>
  <c r="C1296" i="4"/>
  <c r="B1296" i="4"/>
  <c r="B1295" i="1"/>
  <c r="C1295" i="1"/>
  <c r="D1296" i="4"/>
  <c r="D1295" i="1"/>
  <c r="E1295" i="1"/>
  <c r="A1296" i="1"/>
  <c r="C1297" i="4"/>
  <c r="B1297" i="4"/>
  <c r="B1296" i="1"/>
  <c r="C1296" i="1"/>
  <c r="D1297" i="4"/>
  <c r="D1296" i="1"/>
  <c r="E1296" i="1"/>
  <c r="A1297" i="1"/>
  <c r="C1298" i="4"/>
  <c r="B1298" i="4"/>
  <c r="B1297" i="1"/>
  <c r="C1297" i="1"/>
  <c r="D1298" i="4"/>
  <c r="D1297" i="1"/>
  <c r="E1297" i="1"/>
  <c r="A1298" i="1"/>
  <c r="C1299" i="4"/>
  <c r="B1299" i="4"/>
  <c r="B1298" i="1"/>
  <c r="C1298" i="1"/>
  <c r="D1299" i="4"/>
  <c r="D1298" i="1"/>
  <c r="E1298" i="1"/>
  <c r="A1299" i="1"/>
  <c r="C1300" i="4"/>
  <c r="B1300" i="4"/>
  <c r="B1299" i="1"/>
  <c r="C1299" i="1"/>
  <c r="D1300" i="4"/>
  <c r="D1299" i="1"/>
  <c r="E1299" i="1"/>
  <c r="A1300" i="1"/>
  <c r="C1301" i="4"/>
  <c r="B1301" i="4"/>
  <c r="B1300" i="1"/>
  <c r="C1300" i="1"/>
  <c r="D1301" i="4"/>
  <c r="D1300" i="1"/>
  <c r="E1300" i="1"/>
  <c r="A1301" i="1"/>
  <c r="C1302" i="4"/>
  <c r="B1302" i="4"/>
  <c r="B1301" i="1"/>
  <c r="C1301" i="1"/>
  <c r="D1302" i="4"/>
  <c r="D1301" i="1"/>
  <c r="E1301" i="1"/>
  <c r="A1302" i="1"/>
  <c r="C1303" i="4"/>
  <c r="B1303" i="4"/>
  <c r="B1302" i="1"/>
  <c r="C1302" i="1"/>
  <c r="D1303" i="4"/>
  <c r="D1302" i="1"/>
  <c r="E1302" i="1"/>
  <c r="A1303" i="1"/>
  <c r="C1304" i="4"/>
  <c r="B1304" i="4"/>
  <c r="B1303" i="1"/>
  <c r="C1303" i="1"/>
  <c r="D1304" i="4"/>
  <c r="D1303" i="1"/>
  <c r="E1303" i="1"/>
  <c r="A1304" i="1"/>
  <c r="C1305" i="4"/>
  <c r="B1305" i="4"/>
  <c r="B1304" i="1"/>
  <c r="C1304" i="1"/>
  <c r="D1305" i="4"/>
  <c r="D1304" i="1"/>
  <c r="E1304" i="1"/>
  <c r="A1305" i="1"/>
  <c r="C1306" i="4"/>
  <c r="B1306" i="4"/>
  <c r="B1305" i="1"/>
  <c r="C1305" i="1"/>
  <c r="D1306" i="4"/>
  <c r="D1305" i="1"/>
  <c r="E1305" i="1"/>
  <c r="A1306" i="1"/>
  <c r="C1307" i="4"/>
  <c r="B1307" i="4"/>
  <c r="B1306" i="1"/>
  <c r="C1306" i="1"/>
  <c r="D1307" i="4"/>
  <c r="D1306" i="1"/>
  <c r="E1306" i="1"/>
  <c r="A1307" i="1"/>
  <c r="C1308" i="4"/>
  <c r="B1308" i="4"/>
  <c r="B1307" i="1"/>
  <c r="C1307" i="1"/>
  <c r="D1308" i="4"/>
  <c r="D1307" i="1"/>
  <c r="E1307" i="1"/>
  <c r="A1308" i="1"/>
  <c r="C1309" i="4"/>
  <c r="B1309" i="4"/>
  <c r="B1308" i="1"/>
  <c r="C1308" i="1"/>
  <c r="D1309" i="4"/>
  <c r="D1308" i="1"/>
  <c r="E1308" i="1"/>
  <c r="A1309" i="1"/>
  <c r="C1310" i="4"/>
  <c r="B1310" i="4"/>
  <c r="B1309" i="1"/>
  <c r="C1309" i="1"/>
  <c r="D1310" i="4"/>
  <c r="D1309" i="1"/>
  <c r="E1309" i="1"/>
  <c r="A1310" i="1"/>
  <c r="C1311" i="4"/>
  <c r="B1311" i="4"/>
  <c r="B1310" i="1"/>
  <c r="C1310" i="1"/>
  <c r="D1311" i="4"/>
  <c r="D1310" i="1"/>
  <c r="E1310" i="1"/>
  <c r="A1311" i="1"/>
  <c r="C1312" i="4"/>
  <c r="B1312" i="4"/>
  <c r="B1311" i="1"/>
  <c r="C1311" i="1"/>
  <c r="D1312" i="4"/>
  <c r="D1311" i="1"/>
  <c r="E1311" i="1"/>
  <c r="A1312" i="1"/>
  <c r="C1313" i="4"/>
  <c r="B1313" i="4"/>
  <c r="B1312" i="1"/>
  <c r="C1312" i="1"/>
  <c r="D1313" i="4"/>
  <c r="D1312" i="1"/>
  <c r="E1312" i="1"/>
  <c r="A1313" i="1"/>
  <c r="C1314" i="4"/>
  <c r="B1314" i="4"/>
  <c r="B1313" i="1"/>
  <c r="C1313" i="1"/>
  <c r="D1314" i="4"/>
  <c r="D1313" i="1"/>
  <c r="E1313" i="1"/>
  <c r="A1314" i="1"/>
  <c r="C1315" i="4"/>
  <c r="B1315" i="4"/>
  <c r="B1314" i="1"/>
  <c r="C1314" i="1"/>
  <c r="D1315" i="4"/>
  <c r="D1314" i="1"/>
  <c r="E1314" i="1"/>
  <c r="A1315" i="1"/>
  <c r="C1316" i="4"/>
  <c r="B1316" i="4"/>
  <c r="B1315" i="1"/>
  <c r="C1315" i="1"/>
  <c r="D1316" i="4"/>
  <c r="D1315" i="1"/>
  <c r="E1315" i="1"/>
  <c r="A1316" i="1"/>
  <c r="C1317" i="4"/>
  <c r="B1317" i="4"/>
  <c r="B1316" i="1"/>
  <c r="C1316" i="1"/>
  <c r="D1317" i="4"/>
  <c r="D1316" i="1"/>
  <c r="E1316" i="1"/>
  <c r="A1317" i="1"/>
  <c r="C1318" i="4"/>
  <c r="B1318" i="4"/>
  <c r="B1317" i="1"/>
  <c r="C1317" i="1"/>
  <c r="D1318" i="4"/>
  <c r="D1317" i="1"/>
  <c r="E1317" i="1"/>
  <c r="A1318" i="1"/>
  <c r="C1319" i="4"/>
  <c r="B1319" i="4"/>
  <c r="B1318" i="1"/>
  <c r="C1318" i="1"/>
  <c r="D1319" i="4"/>
  <c r="D1318" i="1"/>
  <c r="E1318" i="1"/>
  <c r="A1319" i="1"/>
  <c r="C1320" i="4"/>
  <c r="B1320" i="4"/>
  <c r="B1319" i="1"/>
  <c r="C1319" i="1"/>
  <c r="D1320" i="4"/>
  <c r="D1319" i="1"/>
  <c r="E1319" i="1"/>
  <c r="A1320" i="1"/>
  <c r="C1321" i="4"/>
  <c r="B1321" i="4"/>
  <c r="B1320" i="1"/>
  <c r="C1320" i="1"/>
  <c r="D1321" i="4"/>
  <c r="D1320" i="1"/>
  <c r="E1320" i="1"/>
  <c r="A1321" i="1"/>
  <c r="C1322" i="4"/>
  <c r="B1322" i="4"/>
  <c r="B1321" i="1"/>
  <c r="C1321" i="1"/>
  <c r="D1322" i="4"/>
  <c r="D1321" i="1"/>
  <c r="E1321" i="1"/>
  <c r="A1322" i="1"/>
  <c r="C1323" i="4"/>
  <c r="B1323" i="4"/>
  <c r="B1322" i="1"/>
  <c r="C1322" i="1"/>
  <c r="D1323" i="4"/>
  <c r="D1322" i="1"/>
  <c r="E1322" i="1"/>
  <c r="A1323" i="1"/>
  <c r="C1324" i="4"/>
  <c r="B1324" i="4"/>
  <c r="B1323" i="1"/>
  <c r="C1323" i="1"/>
  <c r="D1324" i="4"/>
  <c r="D1323" i="1"/>
  <c r="E1323" i="1"/>
  <c r="A1324" i="1"/>
  <c r="C1325" i="4"/>
  <c r="B1325" i="4"/>
  <c r="B1324" i="1"/>
  <c r="C1324" i="1"/>
  <c r="D1325" i="4"/>
  <c r="D1324" i="1"/>
  <c r="E1324" i="1"/>
  <c r="A1325" i="1"/>
  <c r="C1326" i="4"/>
  <c r="B1326" i="4"/>
  <c r="B1325" i="1"/>
  <c r="C1325" i="1"/>
  <c r="D1326" i="4"/>
  <c r="D1325" i="1"/>
  <c r="E1325" i="1"/>
  <c r="A1326" i="1"/>
  <c r="C1327" i="4"/>
  <c r="B1327" i="4"/>
  <c r="B1326" i="1"/>
  <c r="C1326" i="1"/>
  <c r="D1327" i="4"/>
  <c r="D1326" i="1"/>
  <c r="E1326" i="1"/>
  <c r="A1327" i="1"/>
  <c r="C1328" i="4"/>
  <c r="B1328" i="4"/>
  <c r="B1327" i="1"/>
  <c r="C1327" i="1"/>
  <c r="D1328" i="4"/>
  <c r="D1327" i="1"/>
  <c r="E1327" i="1"/>
  <c r="A1328" i="1"/>
  <c r="C1329" i="4"/>
  <c r="B1329" i="4"/>
  <c r="B1328" i="1"/>
  <c r="C1328" i="1"/>
  <c r="D1329" i="4"/>
  <c r="D1328" i="1"/>
  <c r="E1328" i="1"/>
  <c r="A1329" i="1"/>
  <c r="C1330" i="4"/>
  <c r="B1330" i="4"/>
  <c r="B1329" i="1"/>
  <c r="C1329" i="1"/>
  <c r="D1330" i="4"/>
  <c r="D1329" i="1"/>
  <c r="E1329" i="1"/>
  <c r="A1330" i="1"/>
  <c r="C1331" i="4"/>
  <c r="B1331" i="4"/>
  <c r="B1330" i="1"/>
  <c r="C1330" i="1"/>
  <c r="D1331" i="4"/>
  <c r="D1330" i="1"/>
  <c r="E1330" i="1"/>
  <c r="A1331" i="1"/>
  <c r="C1332" i="4"/>
  <c r="B1332" i="4"/>
  <c r="B1331" i="1"/>
  <c r="C1331" i="1"/>
  <c r="D1332" i="4"/>
  <c r="D1331" i="1"/>
  <c r="E1331" i="1"/>
  <c r="A1332" i="1"/>
  <c r="C1333" i="4"/>
  <c r="B1333" i="4"/>
  <c r="B1332" i="1"/>
  <c r="C1332" i="1"/>
  <c r="D1333" i="4"/>
  <c r="D1332" i="1"/>
  <c r="E1332" i="1"/>
  <c r="A1333" i="1"/>
  <c r="C1334" i="4"/>
  <c r="B1334" i="4"/>
  <c r="B1333" i="1"/>
  <c r="C1333" i="1"/>
  <c r="D1334" i="4"/>
  <c r="D1333" i="1"/>
  <c r="E1333" i="1"/>
  <c r="A1334" i="1"/>
  <c r="C1335" i="4"/>
  <c r="B1335" i="4"/>
  <c r="B1334" i="1"/>
  <c r="C1334" i="1"/>
  <c r="D1335" i="4"/>
  <c r="D1334" i="1"/>
  <c r="E1334" i="1"/>
  <c r="A1335" i="1"/>
  <c r="C1336" i="4"/>
  <c r="B1336" i="4"/>
  <c r="B1335" i="1"/>
  <c r="C1335" i="1"/>
  <c r="D1336" i="4"/>
  <c r="D1335" i="1"/>
  <c r="E1335" i="1"/>
  <c r="A1336" i="1"/>
  <c r="C1337" i="4"/>
  <c r="B1337" i="4"/>
  <c r="B1336" i="1"/>
  <c r="C1336" i="1"/>
  <c r="D1337" i="4"/>
  <c r="D1336" i="1"/>
  <c r="E1336" i="1"/>
  <c r="A1337" i="1"/>
  <c r="C1338" i="4"/>
  <c r="B1338" i="4"/>
  <c r="B1337" i="1"/>
  <c r="C1337" i="1"/>
  <c r="D1338" i="4"/>
  <c r="D1337" i="1"/>
  <c r="E1337" i="1"/>
  <c r="A1338" i="1"/>
  <c r="C1339" i="4"/>
  <c r="B1339" i="4"/>
  <c r="B1338" i="1"/>
  <c r="C1338" i="1"/>
  <c r="D1339" i="4"/>
  <c r="D1338" i="1"/>
  <c r="E1338" i="1"/>
  <c r="A1339" i="1"/>
  <c r="C1340" i="4"/>
  <c r="B1340" i="4"/>
  <c r="B1339" i="1"/>
  <c r="C1339" i="1"/>
  <c r="D1340" i="4"/>
  <c r="D1339" i="1"/>
  <c r="E1339" i="1"/>
  <c r="A1340" i="1"/>
  <c r="C1341" i="4"/>
  <c r="B1341" i="4"/>
  <c r="B1340" i="1"/>
  <c r="C1340" i="1"/>
  <c r="D1341" i="4"/>
  <c r="D1340" i="1"/>
  <c r="E1340" i="1"/>
  <c r="A1341" i="1"/>
  <c r="C1342" i="4"/>
  <c r="B1342" i="4"/>
  <c r="B1341" i="1"/>
  <c r="C1341" i="1"/>
  <c r="D1342" i="4"/>
  <c r="D1341" i="1"/>
  <c r="E1341" i="1"/>
  <c r="A1342" i="1"/>
  <c r="C1343" i="4"/>
  <c r="B1343" i="4"/>
  <c r="B1342" i="1"/>
  <c r="C1342" i="1"/>
  <c r="D1343" i="4"/>
  <c r="D1342" i="1"/>
  <c r="E1342" i="1"/>
  <c r="A1343" i="1"/>
  <c r="C1344" i="4"/>
  <c r="B1344" i="4"/>
  <c r="B1343" i="1"/>
  <c r="C1343" i="1"/>
  <c r="D1344" i="4"/>
  <c r="D1343" i="1"/>
  <c r="E1343" i="1"/>
  <c r="A1344" i="1"/>
  <c r="C1345" i="4"/>
  <c r="B1345" i="4"/>
  <c r="B1344" i="1"/>
  <c r="C1344" i="1"/>
  <c r="D1345" i="4"/>
  <c r="D1344" i="1"/>
  <c r="E1344" i="1"/>
  <c r="A1345" i="1"/>
  <c r="C1346" i="4"/>
  <c r="B1346" i="4"/>
  <c r="B1345" i="1"/>
  <c r="C1345" i="1"/>
  <c r="D1346" i="4"/>
  <c r="D1345" i="1"/>
  <c r="E1345" i="1"/>
  <c r="A1346" i="1"/>
  <c r="C1347" i="4"/>
  <c r="B1347" i="4"/>
  <c r="B1346" i="1"/>
  <c r="C1346" i="1"/>
  <c r="D1347" i="4"/>
  <c r="D1346" i="1"/>
  <c r="E1346" i="1"/>
  <c r="A1347" i="1"/>
  <c r="C1348" i="4"/>
  <c r="B1348" i="4"/>
  <c r="B1347" i="1"/>
  <c r="C1347" i="1"/>
  <c r="D1348" i="4"/>
  <c r="D1347" i="1"/>
  <c r="E1347" i="1"/>
  <c r="A1348" i="1"/>
  <c r="C1349" i="4"/>
  <c r="B1349" i="4"/>
  <c r="B1348" i="1"/>
  <c r="C1348" i="1"/>
  <c r="D1349" i="4"/>
  <c r="D1348" i="1"/>
  <c r="E1348" i="1"/>
  <c r="A1349" i="1"/>
  <c r="C1350" i="4"/>
  <c r="B1350" i="4"/>
  <c r="B1349" i="1"/>
  <c r="C1349" i="1"/>
  <c r="D1350" i="4"/>
  <c r="D1349" i="1"/>
  <c r="E1349" i="1"/>
  <c r="A1350" i="1"/>
  <c r="C1351" i="4"/>
  <c r="B1351" i="4"/>
  <c r="B1350" i="1"/>
  <c r="C1350" i="1"/>
  <c r="D1351" i="4"/>
  <c r="D1350" i="1"/>
  <c r="E1350" i="1"/>
  <c r="A1351" i="1"/>
  <c r="C1352" i="4"/>
  <c r="B1352" i="4"/>
  <c r="B1351" i="1"/>
  <c r="C1351" i="1"/>
  <c r="D1352" i="4"/>
  <c r="D1351" i="1"/>
  <c r="E1351" i="1"/>
  <c r="A1352" i="1"/>
  <c r="C1353" i="4"/>
  <c r="B1353" i="4"/>
  <c r="B1352" i="1"/>
  <c r="C1352" i="1"/>
  <c r="D1353" i="4"/>
  <c r="D1352" i="1"/>
  <c r="E1352" i="1"/>
  <c r="A1353" i="1"/>
  <c r="C1354" i="4"/>
  <c r="B1354" i="4"/>
  <c r="B1353" i="1"/>
  <c r="C1353" i="1"/>
  <c r="D1354" i="4"/>
  <c r="D1353" i="1"/>
  <c r="E1353" i="1"/>
  <c r="A1354" i="1"/>
  <c r="C1355" i="4"/>
  <c r="B1355" i="4"/>
  <c r="B1354" i="1"/>
  <c r="C1354" i="1"/>
  <c r="D1355" i="4"/>
  <c r="D1354" i="1"/>
  <c r="E1354" i="1"/>
  <c r="A1355" i="1"/>
  <c r="C1356" i="4"/>
  <c r="B1356" i="4"/>
  <c r="B1355" i="1"/>
  <c r="C1355" i="1"/>
  <c r="D1356" i="4"/>
  <c r="D1355" i="1"/>
  <c r="E1355" i="1"/>
  <c r="A1356" i="1"/>
  <c r="C1357" i="4"/>
  <c r="B1357" i="4"/>
  <c r="B1356" i="1"/>
  <c r="C1356" i="1"/>
  <c r="D1357" i="4"/>
  <c r="D1356" i="1"/>
  <c r="E1356" i="1"/>
  <c r="A1357" i="1"/>
  <c r="C1358" i="4"/>
  <c r="B1358" i="4"/>
  <c r="B1357" i="1"/>
  <c r="C1357" i="1"/>
  <c r="D1358" i="4"/>
  <c r="D1357" i="1"/>
  <c r="E1357" i="1"/>
  <c r="A1358" i="1"/>
  <c r="C1359" i="4"/>
  <c r="B1359" i="4"/>
  <c r="B1358" i="1"/>
  <c r="C1358" i="1"/>
  <c r="D1359" i="4"/>
  <c r="D1358" i="1"/>
  <c r="E1358" i="1"/>
  <c r="A1359" i="1"/>
  <c r="C1360" i="4"/>
  <c r="B1360" i="4"/>
  <c r="B1359" i="1"/>
  <c r="C1359" i="1"/>
  <c r="D1360" i="4"/>
  <c r="D1359" i="1"/>
  <c r="E1359" i="1"/>
  <c r="A1360" i="1"/>
  <c r="C1361" i="4"/>
  <c r="B1361" i="4"/>
  <c r="B1360" i="1"/>
  <c r="C1360" i="1"/>
  <c r="D1361" i="4"/>
  <c r="D1360" i="1"/>
  <c r="E1360" i="1"/>
  <c r="A1361" i="1"/>
  <c r="C1362" i="4"/>
  <c r="B1362" i="4"/>
  <c r="B1361" i="1"/>
  <c r="C1361" i="1"/>
  <c r="D1362" i="4"/>
  <c r="D1361" i="1"/>
  <c r="E1361" i="1"/>
  <c r="A1362" i="1"/>
  <c r="C1363" i="4"/>
  <c r="B1363" i="4"/>
  <c r="B1362" i="1"/>
  <c r="C1362" i="1"/>
  <c r="D1363" i="4"/>
  <c r="D1362" i="1"/>
  <c r="E1362" i="1"/>
  <c r="A1363" i="1"/>
  <c r="C1364" i="4"/>
  <c r="B1364" i="4"/>
  <c r="B1363" i="1"/>
  <c r="C1363" i="1"/>
  <c r="D1364" i="4"/>
  <c r="D1363" i="1"/>
  <c r="E1363" i="1"/>
  <c r="A1364" i="1"/>
  <c r="C1365" i="4"/>
  <c r="B1365" i="4"/>
  <c r="B1364" i="1"/>
  <c r="C1364" i="1"/>
  <c r="D1365" i="4"/>
  <c r="D1364" i="1"/>
  <c r="E1364" i="1"/>
  <c r="A1365" i="1"/>
  <c r="C1366" i="4"/>
  <c r="B1366" i="4"/>
  <c r="B1365" i="1"/>
  <c r="C1365" i="1"/>
  <c r="D1366" i="4"/>
  <c r="D1365" i="1"/>
  <c r="E1365" i="1"/>
  <c r="A1366" i="1"/>
  <c r="C1367" i="4"/>
  <c r="B1367" i="4"/>
  <c r="B1366" i="1"/>
  <c r="C1366" i="1"/>
  <c r="D1367" i="4"/>
  <c r="D1366" i="1"/>
  <c r="E1366" i="1"/>
  <c r="A1367" i="1"/>
  <c r="C1368" i="4"/>
  <c r="B1368" i="4"/>
  <c r="B1367" i="1"/>
  <c r="C1367" i="1"/>
  <c r="D1368" i="4"/>
  <c r="D1367" i="1"/>
  <c r="E1367" i="1"/>
  <c r="A1368" i="1"/>
  <c r="C1369" i="4"/>
  <c r="B1369" i="4"/>
  <c r="B1368" i="1"/>
  <c r="C1368" i="1"/>
  <c r="D1369" i="4"/>
  <c r="D1368" i="1"/>
  <c r="E1368" i="1"/>
  <c r="A1369" i="1"/>
  <c r="C1370" i="4"/>
  <c r="B1370" i="4"/>
  <c r="B1369" i="1"/>
  <c r="C1369" i="1"/>
  <c r="D1370" i="4"/>
  <c r="D1369" i="1"/>
  <c r="E1369" i="1"/>
  <c r="A1370" i="1"/>
  <c r="C1371" i="4"/>
  <c r="B1371" i="4"/>
  <c r="B1370" i="1"/>
  <c r="C1370" i="1"/>
  <c r="D1371" i="4"/>
  <c r="D1370" i="1"/>
  <c r="E1370" i="1"/>
  <c r="A1371" i="1"/>
  <c r="C1372" i="4"/>
  <c r="B1372" i="4"/>
  <c r="B1371" i="1"/>
  <c r="C1371" i="1"/>
  <c r="D1372" i="4"/>
  <c r="D1371" i="1"/>
  <c r="E1371" i="1"/>
  <c r="A1372" i="1"/>
  <c r="C1373" i="4"/>
  <c r="B1373" i="4"/>
  <c r="B1372" i="1"/>
  <c r="C1372" i="1"/>
  <c r="D1373" i="4"/>
  <c r="D1372" i="1"/>
  <c r="E1372" i="1"/>
  <c r="A1373" i="1"/>
  <c r="C1374" i="4"/>
  <c r="B1374" i="4"/>
  <c r="B1373" i="1"/>
  <c r="C1373" i="1"/>
  <c r="D1374" i="4"/>
  <c r="D1373" i="1"/>
  <c r="E1373" i="1"/>
  <c r="A1374" i="1"/>
  <c r="C1375" i="4"/>
  <c r="B1375" i="4"/>
  <c r="B1374" i="1"/>
  <c r="C1374" i="1"/>
  <c r="D1375" i="4"/>
  <c r="D1374" i="1"/>
  <c r="E1374" i="1"/>
  <c r="A1375" i="1"/>
  <c r="C1376" i="4"/>
  <c r="B1376" i="4"/>
  <c r="B1375" i="1"/>
  <c r="C1375" i="1"/>
  <c r="D1376" i="4"/>
  <c r="D1375" i="1"/>
  <c r="E1375" i="1"/>
  <c r="A1376" i="1"/>
  <c r="C1377" i="4"/>
  <c r="B1377" i="4"/>
  <c r="B1376" i="1"/>
  <c r="C1376" i="1"/>
  <c r="D1377" i="4"/>
  <c r="D1376" i="1"/>
  <c r="E1376" i="1"/>
  <c r="A1377" i="1"/>
  <c r="C1378" i="4"/>
  <c r="B1378" i="4"/>
  <c r="B1377" i="1"/>
  <c r="C1377" i="1"/>
  <c r="D1378" i="4"/>
  <c r="D1377" i="1"/>
  <c r="E1377" i="1"/>
  <c r="A1378" i="1"/>
  <c r="C1379" i="4"/>
  <c r="B1379" i="4"/>
  <c r="B1378" i="1"/>
  <c r="C1378" i="1"/>
  <c r="D1379" i="4"/>
  <c r="D1378" i="1"/>
  <c r="E1378" i="1"/>
  <c r="A1379" i="1"/>
  <c r="C1380" i="4"/>
  <c r="B1380" i="4"/>
  <c r="B1379" i="1"/>
  <c r="C1379" i="1"/>
  <c r="D1380" i="4"/>
  <c r="D1379" i="1"/>
  <c r="E1379" i="1"/>
  <c r="A1380" i="1"/>
  <c r="C1381" i="4"/>
  <c r="B1381" i="4"/>
  <c r="B1380" i="1"/>
  <c r="C1380" i="1"/>
  <c r="D1381" i="4"/>
  <c r="D1380" i="1"/>
  <c r="E1380" i="1"/>
  <c r="A1381" i="1"/>
  <c r="C1382" i="4"/>
  <c r="B1382" i="4"/>
  <c r="B1381" i="1"/>
  <c r="C1381" i="1"/>
  <c r="D1382" i="4"/>
  <c r="D1381" i="1"/>
  <c r="E1381" i="1"/>
  <c r="A1382" i="1"/>
  <c r="C1383" i="4"/>
  <c r="B1383" i="4"/>
  <c r="B1382" i="1"/>
  <c r="C1382" i="1"/>
  <c r="D1383" i="4"/>
  <c r="D1382" i="1"/>
  <c r="E1382" i="1"/>
  <c r="A1383" i="1"/>
  <c r="C1384" i="4"/>
  <c r="B1384" i="4"/>
  <c r="B1383" i="1"/>
  <c r="C1383" i="1"/>
  <c r="D1384" i="4"/>
  <c r="D1383" i="1"/>
  <c r="E1383" i="1"/>
  <c r="A1384" i="1"/>
  <c r="C1385" i="4"/>
  <c r="B1385" i="4"/>
  <c r="B1384" i="1"/>
  <c r="C1384" i="1"/>
  <c r="D1385" i="4"/>
  <c r="D1384" i="1"/>
  <c r="E1384" i="1"/>
  <c r="A1385" i="1"/>
  <c r="C1386" i="4"/>
  <c r="B1386" i="4"/>
  <c r="B1385" i="1"/>
  <c r="C1385" i="1"/>
  <c r="D1386" i="4"/>
  <c r="D1385" i="1"/>
  <c r="E1385" i="1"/>
  <c r="A1386" i="1"/>
  <c r="C1387" i="4"/>
  <c r="B1387" i="4"/>
  <c r="B1386" i="1"/>
  <c r="C1386" i="1"/>
  <c r="D1387" i="4"/>
  <c r="D1386" i="1"/>
  <c r="E1386" i="1"/>
  <c r="A1387" i="1"/>
  <c r="C1388" i="4"/>
  <c r="B1388" i="4"/>
  <c r="B1387" i="1"/>
  <c r="C1387" i="1"/>
  <c r="D1388" i="4"/>
  <c r="D1387" i="1"/>
  <c r="E1387" i="1"/>
  <c r="A1388" i="1"/>
  <c r="C1389" i="4"/>
  <c r="B1389" i="4"/>
  <c r="B1388" i="1"/>
  <c r="C1388" i="1"/>
  <c r="D1389" i="4"/>
  <c r="D1388" i="1"/>
  <c r="E1388" i="1"/>
  <c r="A1389" i="1"/>
  <c r="C1390" i="4"/>
  <c r="B1390" i="4"/>
  <c r="B1389" i="1"/>
  <c r="C1389" i="1"/>
  <c r="D1390" i="4"/>
  <c r="D1389" i="1"/>
  <c r="E1389" i="1"/>
  <c r="A1390" i="1"/>
  <c r="C1391" i="4"/>
  <c r="B1391" i="4"/>
  <c r="B1390" i="1"/>
  <c r="C1390" i="1"/>
  <c r="D1391" i="4"/>
  <c r="D1390" i="1"/>
  <c r="E1390" i="1"/>
  <c r="A1391" i="1"/>
  <c r="C1392" i="4"/>
  <c r="B1392" i="4"/>
  <c r="B1391" i="1"/>
  <c r="C1391" i="1"/>
  <c r="D1392" i="4"/>
  <c r="D1391" i="1"/>
  <c r="E1391" i="1"/>
  <c r="A1392" i="1"/>
  <c r="C1393" i="4"/>
  <c r="B1393" i="4"/>
  <c r="B1392" i="1"/>
  <c r="C1392" i="1"/>
  <c r="D1393" i="4"/>
  <c r="D1392" i="1"/>
  <c r="E1392" i="1"/>
  <c r="A1393" i="1"/>
  <c r="C1394" i="4"/>
  <c r="B1394" i="4"/>
  <c r="B1393" i="1"/>
  <c r="C1393" i="1"/>
  <c r="D1394" i="4"/>
  <c r="D1393" i="1"/>
  <c r="E1393" i="1"/>
  <c r="A1394" i="1"/>
  <c r="C1395" i="4"/>
  <c r="B1395" i="4"/>
  <c r="B1394" i="1"/>
  <c r="C1394" i="1"/>
  <c r="D1395" i="4"/>
  <c r="D1394" i="1"/>
  <c r="E1394" i="1"/>
  <c r="A1395" i="1"/>
  <c r="C1396" i="4"/>
  <c r="B1396" i="4"/>
  <c r="B1395" i="1"/>
  <c r="C1395" i="1"/>
  <c r="D1396" i="4"/>
  <c r="D1395" i="1"/>
  <c r="E1395" i="1"/>
  <c r="A1396" i="1"/>
  <c r="C1397" i="4"/>
  <c r="B1397" i="4"/>
  <c r="B1396" i="1"/>
  <c r="C1396" i="1"/>
  <c r="D1397" i="4"/>
  <c r="D1396" i="1"/>
  <c r="E1396" i="1"/>
  <c r="A1397" i="1"/>
  <c r="C1398" i="4"/>
  <c r="B1398" i="4"/>
  <c r="B1397" i="1"/>
  <c r="C1397" i="1"/>
  <c r="D1398" i="4"/>
  <c r="D1397" i="1"/>
  <c r="E1397" i="1"/>
  <c r="A1398" i="1"/>
  <c r="C1399" i="4"/>
  <c r="B1399" i="4"/>
  <c r="B1398" i="1"/>
  <c r="C1398" i="1"/>
  <c r="D1399" i="4"/>
  <c r="D1398" i="1"/>
  <c r="E1398" i="1"/>
  <c r="A1399" i="1"/>
  <c r="C1400" i="4"/>
  <c r="B1400" i="4"/>
  <c r="B1399" i="1"/>
  <c r="C1399" i="1"/>
  <c r="D1400" i="4"/>
  <c r="D1399" i="1"/>
  <c r="E1399" i="1"/>
  <c r="A1400" i="1"/>
  <c r="C1401" i="4"/>
  <c r="B1401" i="4"/>
  <c r="B1400" i="1"/>
  <c r="C1400" i="1"/>
  <c r="D1401" i="4"/>
  <c r="D1400" i="1"/>
  <c r="E1400" i="1"/>
  <c r="A1401" i="1"/>
  <c r="C1402" i="4"/>
  <c r="B1402" i="4"/>
  <c r="B1401" i="1"/>
  <c r="C1401" i="1"/>
  <c r="D1402" i="4"/>
  <c r="D1401" i="1"/>
  <c r="E1401" i="1"/>
  <c r="A1402" i="1"/>
  <c r="C1403" i="4"/>
  <c r="B1403" i="4"/>
  <c r="B1402" i="1"/>
  <c r="C1402" i="1"/>
  <c r="D1403" i="4"/>
  <c r="D1402" i="1"/>
  <c r="E1402" i="1"/>
  <c r="A1403" i="1"/>
  <c r="C1404" i="4"/>
  <c r="B1404" i="4"/>
  <c r="B1403" i="1"/>
  <c r="C1403" i="1"/>
  <c r="D1404" i="4"/>
  <c r="D1403" i="1"/>
  <c r="E1403" i="1"/>
  <c r="A1404" i="1"/>
  <c r="C1405" i="4"/>
  <c r="B1405" i="4"/>
  <c r="B1404" i="1"/>
  <c r="C1404" i="1"/>
  <c r="D1405" i="4"/>
  <c r="D1404" i="1"/>
  <c r="E1404" i="1"/>
  <c r="A1405" i="1"/>
  <c r="C1406" i="4"/>
  <c r="B1406" i="4"/>
  <c r="B1405" i="1"/>
  <c r="C1405" i="1"/>
  <c r="D1406" i="4"/>
  <c r="D1405" i="1"/>
  <c r="E1405" i="1"/>
  <c r="A1406" i="1"/>
  <c r="C1407" i="4"/>
  <c r="B1407" i="4"/>
  <c r="B1406" i="1"/>
  <c r="C1406" i="1"/>
  <c r="D1407" i="4"/>
  <c r="D1406" i="1"/>
  <c r="E1406" i="1"/>
  <c r="A1407" i="1"/>
  <c r="C1408" i="4"/>
  <c r="B1408" i="4"/>
  <c r="B1407" i="1"/>
  <c r="C1407" i="1"/>
  <c r="D1408" i="4"/>
  <c r="D1407" i="1"/>
  <c r="E1407" i="1"/>
  <c r="A1408" i="1"/>
  <c r="C1409" i="4"/>
  <c r="B1409" i="4"/>
  <c r="B1408" i="1"/>
  <c r="C1408" i="1"/>
  <c r="D1409" i="4"/>
  <c r="D1408" i="1"/>
  <c r="E1408" i="1"/>
  <c r="A1409" i="1"/>
  <c r="C1410" i="4"/>
  <c r="B1410" i="4"/>
  <c r="B1409" i="1"/>
  <c r="C1409" i="1"/>
  <c r="D1410" i="4"/>
  <c r="D1409" i="1"/>
  <c r="E1409" i="1"/>
  <c r="A1410" i="1"/>
  <c r="C1411" i="4"/>
  <c r="B1411" i="4"/>
  <c r="B1410" i="1"/>
  <c r="C1410" i="1"/>
  <c r="D1411" i="4"/>
  <c r="D1410" i="1"/>
  <c r="E1410" i="1"/>
  <c r="A1411" i="1"/>
  <c r="C1412" i="4"/>
  <c r="B1412" i="4"/>
  <c r="B1411" i="1"/>
  <c r="C1411" i="1"/>
  <c r="D1412" i="4"/>
  <c r="D1411" i="1"/>
  <c r="E1411" i="1"/>
  <c r="A1412" i="1"/>
  <c r="C1413" i="4"/>
  <c r="B1413" i="4"/>
  <c r="B1412" i="1"/>
  <c r="C1412" i="1"/>
  <c r="D1413" i="4"/>
  <c r="D1412" i="1"/>
  <c r="E1412" i="1"/>
  <c r="A1413" i="1"/>
  <c r="C1414" i="4"/>
  <c r="B1414" i="4"/>
  <c r="B1413" i="1"/>
  <c r="C1413" i="1"/>
  <c r="D1414" i="4"/>
  <c r="D1413" i="1"/>
  <c r="E1413" i="1"/>
  <c r="A1414" i="1"/>
  <c r="C1415" i="4"/>
  <c r="B1415" i="4"/>
  <c r="B1414" i="1"/>
  <c r="C1414" i="1"/>
  <c r="D1415" i="4"/>
  <c r="D1414" i="1"/>
  <c r="E1414" i="1"/>
  <c r="A1415" i="1"/>
  <c r="C1416" i="4"/>
  <c r="B1416" i="4"/>
  <c r="B1415" i="1"/>
  <c r="C1415" i="1"/>
  <c r="D1416" i="4"/>
  <c r="D1415" i="1"/>
  <c r="E1415" i="1"/>
  <c r="A1416" i="1"/>
  <c r="C1417" i="4"/>
  <c r="B1417" i="4"/>
  <c r="B1416" i="1"/>
  <c r="C1416" i="1"/>
  <c r="D1417" i="4"/>
  <c r="D1416" i="1"/>
  <c r="E1416" i="1"/>
  <c r="A1417" i="1"/>
  <c r="C1418" i="4"/>
  <c r="B1418" i="4"/>
  <c r="B1417" i="1"/>
  <c r="C1417" i="1"/>
  <c r="D1418" i="4"/>
  <c r="D1417" i="1"/>
  <c r="E1417" i="1"/>
  <c r="A1418" i="1"/>
  <c r="C1419" i="4"/>
  <c r="B1419" i="4"/>
  <c r="B1418" i="1"/>
  <c r="C1418" i="1"/>
  <c r="D1419" i="4"/>
  <c r="D1418" i="1"/>
  <c r="E1418" i="1"/>
  <c r="A1419" i="1"/>
  <c r="C1420" i="4"/>
  <c r="B1420" i="4"/>
  <c r="B1419" i="1"/>
  <c r="C1419" i="1"/>
  <c r="D1420" i="4"/>
  <c r="D1419" i="1"/>
  <c r="E1419" i="1"/>
  <c r="A1420" i="1"/>
  <c r="C1421" i="4"/>
  <c r="B1421" i="4"/>
  <c r="B1420" i="1"/>
  <c r="C1420" i="1"/>
  <c r="D1421" i="4"/>
  <c r="D1420" i="1"/>
  <c r="E1420" i="1"/>
  <c r="A1421" i="1"/>
  <c r="C1422" i="4"/>
  <c r="B1422" i="4"/>
  <c r="B1421" i="1"/>
  <c r="C1421" i="1"/>
  <c r="D1422" i="4"/>
  <c r="D1421" i="1"/>
  <c r="E1421" i="1"/>
  <c r="A1422" i="1"/>
  <c r="C1423" i="4"/>
  <c r="B1423" i="4"/>
  <c r="B1422" i="1"/>
  <c r="C1422" i="1"/>
  <c r="D1423" i="4"/>
  <c r="D1422" i="1"/>
  <c r="E1422" i="1"/>
  <c r="A1423" i="1"/>
  <c r="C1424" i="4"/>
  <c r="B1424" i="4"/>
  <c r="B1423" i="1"/>
  <c r="C1423" i="1"/>
  <c r="D1424" i="4"/>
  <c r="D1423" i="1"/>
  <c r="E1423" i="1"/>
  <c r="A1424" i="1"/>
  <c r="C1425" i="4"/>
  <c r="B1425" i="4"/>
  <c r="B1424" i="1"/>
  <c r="C1424" i="1"/>
  <c r="D1425" i="4"/>
  <c r="D1424" i="1"/>
  <c r="E1424" i="1"/>
  <c r="A1425" i="1"/>
  <c r="C1426" i="4"/>
  <c r="B1426" i="4"/>
  <c r="B1425" i="1"/>
  <c r="C1425" i="1"/>
  <c r="D1426" i="4"/>
  <c r="D1425" i="1"/>
  <c r="E1425" i="1"/>
  <c r="A1426" i="1"/>
  <c r="C1427" i="4"/>
  <c r="B1427" i="4"/>
  <c r="B1426" i="1"/>
  <c r="C1426" i="1"/>
  <c r="D1427" i="4"/>
  <c r="D1426" i="1"/>
  <c r="E1426" i="1"/>
  <c r="A1427" i="1"/>
  <c r="C1428" i="4"/>
  <c r="B1428" i="4"/>
  <c r="B1427" i="1"/>
  <c r="C1427" i="1"/>
  <c r="D1428" i="4"/>
  <c r="D1427" i="1"/>
  <c r="E1427" i="1"/>
  <c r="A1428" i="1"/>
  <c r="C1429" i="4"/>
  <c r="B1429" i="4"/>
  <c r="B1428" i="1"/>
  <c r="C1428" i="1"/>
  <c r="D1429" i="4"/>
  <c r="D1428" i="1"/>
  <c r="E1428" i="1"/>
  <c r="A1429" i="1"/>
  <c r="C1430" i="4"/>
  <c r="B1430" i="4"/>
  <c r="B1429" i="1"/>
  <c r="C1429" i="1"/>
  <c r="D1430" i="4"/>
  <c r="D1429" i="1"/>
  <c r="E1429" i="1"/>
  <c r="A1430" i="1"/>
  <c r="C1431" i="4"/>
  <c r="B1431" i="4"/>
  <c r="B1430" i="1"/>
  <c r="C1430" i="1"/>
  <c r="D1431" i="4"/>
  <c r="D1430" i="1"/>
  <c r="E1430" i="1"/>
  <c r="A1431" i="1"/>
  <c r="C1432" i="4"/>
  <c r="B1432" i="4"/>
  <c r="B1431" i="1"/>
  <c r="C1431" i="1"/>
  <c r="D1432" i="4"/>
  <c r="D1431" i="1"/>
  <c r="E1431" i="1"/>
  <c r="A1432" i="1"/>
  <c r="C1433" i="4"/>
  <c r="B1433" i="4"/>
  <c r="B1432" i="1"/>
  <c r="C1432" i="1"/>
  <c r="D1433" i="4"/>
  <c r="D1432" i="1"/>
  <c r="E1432" i="1"/>
  <c r="A1433" i="1"/>
  <c r="C1434" i="4"/>
  <c r="B1434" i="4"/>
  <c r="B1433" i="1"/>
  <c r="C1433" i="1"/>
  <c r="D1434" i="4"/>
  <c r="D1433" i="1"/>
  <c r="E1433" i="1"/>
  <c r="A1434" i="1"/>
  <c r="C1435" i="4"/>
  <c r="B1435" i="4"/>
  <c r="B1434" i="1"/>
  <c r="C1434" i="1"/>
  <c r="D1435" i="4"/>
  <c r="D1434" i="1"/>
  <c r="E1434" i="1"/>
  <c r="A1435" i="1"/>
  <c r="C1436" i="4"/>
  <c r="B1436" i="4"/>
  <c r="B1435" i="1"/>
  <c r="C1435" i="1"/>
  <c r="D1436" i="4"/>
  <c r="D1435" i="1"/>
  <c r="E1435" i="1"/>
  <c r="A1436" i="1"/>
  <c r="C1437" i="4"/>
  <c r="B1437" i="4"/>
  <c r="B1436" i="1"/>
  <c r="C1436" i="1"/>
  <c r="D1437" i="4"/>
  <c r="D1436" i="1"/>
  <c r="E1436" i="1"/>
  <c r="A1437" i="1"/>
  <c r="C1438" i="4"/>
  <c r="B1438" i="4"/>
  <c r="B1437" i="1"/>
  <c r="C1437" i="1"/>
  <c r="D1438" i="4"/>
  <c r="D1437" i="1"/>
  <c r="E1437" i="1"/>
  <c r="A1438" i="1"/>
  <c r="C1439" i="4"/>
  <c r="B1439" i="4"/>
  <c r="B1438" i="1"/>
  <c r="C1438" i="1"/>
  <c r="D1439" i="4"/>
  <c r="D1438" i="1"/>
  <c r="E1438" i="1"/>
  <c r="A1439" i="1"/>
  <c r="C1440" i="4"/>
  <c r="B1440" i="4"/>
  <c r="B1439" i="1"/>
  <c r="C1439" i="1"/>
  <c r="D1440" i="4"/>
  <c r="D1439" i="1"/>
  <c r="E1439" i="1"/>
  <c r="A1440" i="1"/>
  <c r="C1441" i="4"/>
  <c r="B1441" i="4"/>
  <c r="B1440" i="1"/>
  <c r="C1440" i="1"/>
  <c r="D1441" i="4"/>
  <c r="D1440" i="1"/>
  <c r="E1440" i="1"/>
  <c r="A1441" i="1"/>
  <c r="C1442" i="4"/>
  <c r="B1442" i="4"/>
  <c r="B1441" i="1"/>
  <c r="C1441" i="1"/>
  <c r="D1442" i="4"/>
  <c r="D1441" i="1"/>
  <c r="E1441" i="1"/>
  <c r="A1442" i="1"/>
  <c r="C1443" i="4"/>
  <c r="B1443" i="4"/>
  <c r="B1442" i="1"/>
  <c r="C1442" i="1"/>
  <c r="D1443" i="4"/>
  <c r="D1442" i="1"/>
  <c r="E1442" i="1"/>
  <c r="A1443" i="1"/>
  <c r="C1444" i="4"/>
  <c r="B1444" i="4"/>
  <c r="B1443" i="1"/>
  <c r="C1443" i="1"/>
  <c r="D1444" i="4"/>
  <c r="D1443" i="1"/>
  <c r="E1443" i="1"/>
  <c r="A1444" i="1"/>
  <c r="C1445" i="4"/>
  <c r="B1445" i="4"/>
  <c r="B1444" i="1"/>
  <c r="C1444" i="1"/>
  <c r="D1445" i="4"/>
  <c r="D1444" i="1"/>
  <c r="E1444" i="1"/>
  <c r="A1445" i="1"/>
  <c r="C1446" i="4"/>
  <c r="B1446" i="4"/>
  <c r="B1445" i="1"/>
  <c r="C1445" i="1"/>
  <c r="D1446" i="4"/>
  <c r="D1445" i="1"/>
  <c r="E1445" i="1"/>
  <c r="A1446" i="1"/>
  <c r="C1447" i="4"/>
  <c r="B1447" i="4"/>
  <c r="B1446" i="1"/>
  <c r="C1446" i="1"/>
  <c r="D1447" i="4"/>
  <c r="D1446" i="1"/>
  <c r="E1446" i="1"/>
  <c r="A1447" i="1"/>
  <c r="C1448" i="4"/>
  <c r="B1448" i="4"/>
  <c r="B1447" i="1"/>
  <c r="C1447" i="1"/>
  <c r="D1448" i="4"/>
  <c r="D1447" i="1"/>
  <c r="E1447" i="1"/>
  <c r="A1448" i="1"/>
  <c r="C1449" i="4"/>
  <c r="B1449" i="4"/>
  <c r="B1448" i="1"/>
  <c r="C1448" i="1"/>
  <c r="D1449" i="4"/>
  <c r="D1448" i="1"/>
  <c r="E1448" i="1"/>
  <c r="A1449" i="1"/>
  <c r="C1450" i="4"/>
  <c r="B1450" i="4"/>
  <c r="B1449" i="1"/>
  <c r="C1449" i="1"/>
  <c r="D1450" i="4"/>
  <c r="D1449" i="1"/>
  <c r="E1449" i="1"/>
  <c r="A1450" i="1"/>
  <c r="C1451" i="4"/>
  <c r="B1451" i="4"/>
  <c r="B1450" i="1"/>
  <c r="C1450" i="1"/>
  <c r="D1451" i="4"/>
  <c r="D1450" i="1"/>
  <c r="E1450" i="1"/>
  <c r="A1451" i="1"/>
  <c r="C1452" i="4"/>
  <c r="B1452" i="4"/>
  <c r="B1451" i="1"/>
  <c r="C1451" i="1"/>
  <c r="D1452" i="4"/>
  <c r="D1451" i="1"/>
  <c r="E1451" i="1"/>
  <c r="A1452" i="1"/>
  <c r="C1453" i="4"/>
  <c r="B1453" i="4"/>
  <c r="B1452" i="1"/>
  <c r="C1452" i="1"/>
  <c r="D1453" i="4"/>
  <c r="D1452" i="1"/>
  <c r="E1452" i="1"/>
  <c r="A1453" i="1"/>
  <c r="C1454" i="4"/>
  <c r="B1454" i="4"/>
  <c r="B1453" i="1"/>
  <c r="C1453" i="1"/>
  <c r="D1454" i="4"/>
  <c r="D1453" i="1"/>
  <c r="E1453" i="1"/>
  <c r="A1454" i="1"/>
  <c r="C1455" i="4"/>
  <c r="B1455" i="4"/>
  <c r="B1454" i="1"/>
  <c r="C1454" i="1"/>
  <c r="D1455" i="4"/>
  <c r="D1454" i="1"/>
  <c r="E1454" i="1"/>
  <c r="A1455" i="1"/>
  <c r="C1456" i="4"/>
  <c r="B1456" i="4"/>
  <c r="B1455" i="1"/>
  <c r="C1455" i="1"/>
  <c r="D1456" i="4"/>
  <c r="D1455" i="1"/>
  <c r="E1455" i="1"/>
  <c r="A1456" i="1"/>
  <c r="C1457" i="4"/>
  <c r="B1457" i="4"/>
  <c r="B1456" i="1"/>
  <c r="C1456" i="1"/>
  <c r="D1457" i="4"/>
  <c r="D1456" i="1"/>
  <c r="E1456" i="1"/>
  <c r="A1457" i="1"/>
  <c r="C1458" i="4"/>
  <c r="B1458" i="4"/>
  <c r="B1457" i="1"/>
  <c r="C1457" i="1"/>
  <c r="D1458" i="4"/>
  <c r="D1457" i="1"/>
  <c r="E1457" i="1"/>
  <c r="A1458" i="1"/>
  <c r="C1459" i="4"/>
  <c r="B1459" i="4"/>
  <c r="B1458" i="1"/>
  <c r="C1458" i="1"/>
  <c r="D1459" i="4"/>
  <c r="D1458" i="1"/>
  <c r="E1458" i="1"/>
  <c r="A1459" i="1"/>
  <c r="C1460" i="4"/>
  <c r="B1460" i="4"/>
  <c r="B1459" i="1"/>
  <c r="C1459" i="1"/>
  <c r="D1460" i="4"/>
  <c r="D1459" i="1"/>
  <c r="E1459" i="1"/>
  <c r="A1460" i="1"/>
  <c r="C1461" i="4"/>
  <c r="B1461" i="4"/>
  <c r="B1460" i="1"/>
  <c r="C1460" i="1"/>
  <c r="D1461" i="4"/>
  <c r="D1460" i="1"/>
  <c r="E1460" i="1"/>
  <c r="A1461" i="1"/>
  <c r="C1462" i="4"/>
  <c r="B1462" i="4"/>
  <c r="B1461" i="1"/>
  <c r="C1461" i="1"/>
  <c r="D1462" i="4"/>
  <c r="D1461" i="1"/>
  <c r="E1461" i="1"/>
  <c r="A1462" i="1"/>
  <c r="C1463" i="4"/>
  <c r="B1463" i="4"/>
  <c r="B1462" i="1"/>
  <c r="C1462" i="1"/>
  <c r="D1463" i="4"/>
  <c r="D1462" i="1"/>
  <c r="E1462" i="1"/>
  <c r="A1463" i="1"/>
  <c r="C1464" i="4"/>
  <c r="B1464" i="4"/>
  <c r="B1463" i="1"/>
  <c r="C1463" i="1"/>
  <c r="D1464" i="4"/>
  <c r="D1463" i="1"/>
  <c r="E1463" i="1"/>
  <c r="A1464" i="1"/>
  <c r="C1465" i="4"/>
  <c r="B1465" i="4"/>
  <c r="B1464" i="1"/>
  <c r="C1464" i="1"/>
  <c r="D1465" i="4"/>
  <c r="D1464" i="1"/>
  <c r="E1464" i="1"/>
  <c r="A1465" i="1"/>
  <c r="C1466" i="4"/>
  <c r="B1466" i="4"/>
  <c r="B1465" i="1"/>
  <c r="C1465" i="1"/>
  <c r="D1466" i="4"/>
  <c r="D1465" i="1"/>
  <c r="E1465" i="1"/>
  <c r="A1466" i="1"/>
  <c r="C1467" i="4"/>
  <c r="B1467" i="4"/>
  <c r="B1466" i="1"/>
  <c r="C1466" i="1"/>
  <c r="D1467" i="4"/>
  <c r="D1466" i="1"/>
  <c r="E1466" i="1"/>
  <c r="A1467" i="1"/>
  <c r="C1468" i="4"/>
  <c r="B1468" i="4"/>
  <c r="B1467" i="1"/>
  <c r="C1467" i="1"/>
  <c r="D1468" i="4"/>
  <c r="D1467" i="1"/>
  <c r="E1467" i="1"/>
  <c r="A1468" i="1"/>
  <c r="C1469" i="4"/>
  <c r="B1469" i="4"/>
  <c r="B1468" i="1"/>
  <c r="C1468" i="1"/>
  <c r="D1469" i="4"/>
  <c r="D1468" i="1"/>
  <c r="E1468" i="1"/>
  <c r="A1469" i="1"/>
  <c r="C1470" i="4"/>
  <c r="B1470" i="4"/>
  <c r="B1469" i="1"/>
  <c r="C1469" i="1"/>
  <c r="D1470" i="4"/>
  <c r="D1469" i="1"/>
  <c r="E1469" i="1"/>
  <c r="A1470" i="1"/>
  <c r="C1471" i="4"/>
  <c r="B1471" i="4"/>
  <c r="B1470" i="1"/>
  <c r="C1470" i="1"/>
  <c r="D1471" i="4"/>
  <c r="D1470" i="1"/>
  <c r="E1470" i="1"/>
  <c r="A1471" i="1"/>
  <c r="C1472" i="4"/>
  <c r="B1472" i="4"/>
  <c r="B1471" i="1"/>
  <c r="C1471" i="1"/>
  <c r="D1472" i="4"/>
  <c r="D1471" i="1"/>
  <c r="E1471" i="1"/>
  <c r="A1472" i="1"/>
  <c r="C1473" i="4"/>
  <c r="B1473" i="4"/>
  <c r="B1472" i="1"/>
  <c r="C1472" i="1"/>
  <c r="D1473" i="4"/>
  <c r="D1472" i="1"/>
  <c r="E1472" i="1"/>
  <c r="A1473" i="1"/>
  <c r="C1474" i="4"/>
  <c r="B1474" i="4"/>
  <c r="B1473" i="1"/>
  <c r="C1473" i="1"/>
  <c r="D1474" i="4"/>
  <c r="D1473" i="1"/>
  <c r="E1473" i="1"/>
  <c r="A1474" i="1"/>
  <c r="C1475" i="4"/>
  <c r="B1475" i="4"/>
  <c r="B1474" i="1"/>
  <c r="C1474" i="1"/>
  <c r="D1475" i="4"/>
  <c r="D1474" i="1"/>
  <c r="E1474" i="1"/>
  <c r="A1475" i="1"/>
  <c r="C1476" i="4"/>
  <c r="B1476" i="4"/>
  <c r="B1475" i="1"/>
  <c r="C1475" i="1"/>
  <c r="D1476" i="4"/>
  <c r="D1475" i="1"/>
  <c r="E1475" i="1"/>
  <c r="A1476" i="1"/>
  <c r="C1477" i="4"/>
  <c r="B1477" i="4"/>
  <c r="B1476" i="1"/>
  <c r="C1476" i="1"/>
  <c r="D1477" i="4"/>
  <c r="D1476" i="1"/>
  <c r="E1476" i="1"/>
  <c r="A1477" i="1"/>
  <c r="C1478" i="4"/>
  <c r="B1478" i="4"/>
  <c r="B1477" i="1"/>
  <c r="C1477" i="1"/>
  <c r="D1478" i="4"/>
  <c r="D1477" i="1"/>
  <c r="E1477" i="1"/>
  <c r="A1478" i="1"/>
  <c r="C1479" i="4"/>
  <c r="B1479" i="4"/>
  <c r="B1478" i="1"/>
  <c r="C1478" i="1"/>
  <c r="D1479" i="4"/>
  <c r="D1478" i="1"/>
  <c r="E1478" i="1"/>
  <c r="A1479" i="1"/>
  <c r="C1480" i="4"/>
  <c r="B1480" i="4"/>
  <c r="B1479" i="1"/>
  <c r="C1479" i="1"/>
  <c r="D1480" i="4"/>
  <c r="D1479" i="1"/>
  <c r="E1479" i="1"/>
  <c r="A1480" i="1"/>
  <c r="C1481" i="4"/>
  <c r="B1481" i="4"/>
  <c r="B1480" i="1"/>
  <c r="C1480" i="1"/>
  <c r="D1481" i="4"/>
  <c r="D1480" i="1"/>
  <c r="E1480" i="1"/>
  <c r="A1481" i="1"/>
  <c r="C1482" i="4"/>
  <c r="B1482" i="4"/>
  <c r="B1481" i="1"/>
  <c r="C1481" i="1"/>
  <c r="D1482" i="4"/>
  <c r="D1481" i="1"/>
  <c r="E1481" i="1"/>
  <c r="A1482" i="1"/>
  <c r="C1483" i="4"/>
  <c r="B1483" i="4"/>
  <c r="B1482" i="1"/>
  <c r="C1482" i="1"/>
  <c r="D1483" i="4"/>
  <c r="D1482" i="1"/>
  <c r="E1482" i="1"/>
  <c r="A1483" i="1"/>
  <c r="C1484" i="4"/>
  <c r="B1484" i="4"/>
  <c r="B1483" i="1"/>
  <c r="C1483" i="1"/>
  <c r="D1484" i="4"/>
  <c r="D1483" i="1"/>
  <c r="E1483" i="1"/>
  <c r="A1484" i="1"/>
  <c r="C1485" i="4"/>
  <c r="B1485" i="4"/>
  <c r="B1484" i="1"/>
  <c r="C1484" i="1"/>
  <c r="D1485" i="4"/>
  <c r="D1484" i="1"/>
  <c r="E1484" i="1"/>
  <c r="A1485" i="1"/>
  <c r="C1486" i="4"/>
  <c r="B1486" i="4"/>
  <c r="B1485" i="1"/>
  <c r="C1485" i="1"/>
  <c r="D1486" i="4"/>
  <c r="D1485" i="1"/>
  <c r="E1485" i="1"/>
  <c r="A1486" i="1"/>
  <c r="C1487" i="4"/>
  <c r="B1487" i="4"/>
  <c r="B1486" i="1"/>
  <c r="C1486" i="1"/>
  <c r="D1487" i="4"/>
  <c r="D1486" i="1"/>
  <c r="E1486" i="1"/>
  <c r="A1487" i="1"/>
  <c r="C1488" i="4"/>
  <c r="B1488" i="4"/>
  <c r="B1487" i="1"/>
  <c r="C1487" i="1"/>
  <c r="D1487" i="1"/>
  <c r="E1487" i="1"/>
  <c r="A1488" i="1"/>
  <c r="C1489" i="4"/>
  <c r="B1489" i="4"/>
  <c r="B1488" i="1"/>
  <c r="C1488" i="1"/>
  <c r="D1488" i="1"/>
  <c r="E1488" i="1"/>
  <c r="A1489" i="1"/>
  <c r="C1490" i="4"/>
  <c r="B1490" i="4"/>
  <c r="B1489" i="1"/>
  <c r="C1489" i="1"/>
  <c r="D1489" i="1"/>
  <c r="E1489" i="1"/>
  <c r="A1490" i="1"/>
  <c r="C1491" i="4"/>
  <c r="B1491" i="4"/>
  <c r="B1490" i="1"/>
  <c r="C1490" i="1"/>
  <c r="D1490" i="1"/>
  <c r="E1490" i="1"/>
  <c r="A1491" i="1"/>
  <c r="C1492" i="4"/>
  <c r="B1492" i="4"/>
  <c r="B1491" i="1"/>
  <c r="C1491" i="1"/>
  <c r="D1491" i="1"/>
  <c r="E1491" i="1"/>
  <c r="A1492" i="1"/>
  <c r="C1493" i="4"/>
  <c r="B1493" i="4"/>
  <c r="B1492" i="1"/>
  <c r="C1492" i="1"/>
  <c r="D1492" i="1"/>
  <c r="E1492" i="1"/>
  <c r="A1499" i="4"/>
  <c r="A1498" i="4"/>
  <c r="A1497" i="4"/>
  <c r="A1496" i="4"/>
  <c r="A1495" i="4"/>
  <c r="A1494" i="4"/>
  <c r="A1493" i="1"/>
  <c r="C1494" i="4"/>
  <c r="B1494" i="4"/>
  <c r="B1493" i="1"/>
  <c r="C1493" i="1"/>
  <c r="D1494" i="4"/>
  <c r="D1493" i="1"/>
  <c r="E1494" i="4"/>
  <c r="E1493" i="1"/>
  <c r="A1494" i="1"/>
  <c r="C1495" i="4"/>
  <c r="B1495" i="4"/>
  <c r="B1494" i="1"/>
  <c r="C1494" i="1"/>
  <c r="D1495" i="4"/>
  <c r="D1494" i="1"/>
  <c r="E1495" i="4"/>
  <c r="E1494" i="1"/>
  <c r="A1495" i="1"/>
  <c r="C1496" i="4"/>
  <c r="B1496" i="4"/>
  <c r="B1495" i="1"/>
  <c r="C1495" i="1"/>
  <c r="D1496" i="4"/>
  <c r="D1495" i="1"/>
  <c r="E1496" i="4"/>
  <c r="E1495" i="1"/>
  <c r="A1496" i="1"/>
  <c r="C1497" i="4"/>
  <c r="B1497" i="4"/>
  <c r="B1496" i="1"/>
  <c r="C1496" i="1"/>
  <c r="D1497" i="4"/>
  <c r="D1496" i="1"/>
  <c r="E1497" i="4"/>
  <c r="E1496" i="1"/>
  <c r="A1497" i="1"/>
  <c r="C1498" i="4"/>
  <c r="B1498" i="4"/>
  <c r="B1497" i="1"/>
  <c r="C1497" i="1"/>
  <c r="D1498" i="4"/>
  <c r="D1497" i="1"/>
  <c r="E1498" i="4"/>
  <c r="E1497" i="1"/>
  <c r="A1498" i="1"/>
  <c r="C1499" i="4"/>
  <c r="B1499" i="4"/>
  <c r="B1498" i="1"/>
  <c r="C1498" i="1"/>
  <c r="D1499" i="4"/>
  <c r="D1498" i="1"/>
  <c r="E1499" i="4"/>
  <c r="E1498" i="1"/>
  <c r="A1504" i="4"/>
  <c r="A1500" i="4"/>
  <c r="A1499" i="1"/>
  <c r="C1500" i="4"/>
  <c r="B1500" i="4"/>
  <c r="B1499" i="1"/>
  <c r="C1499" i="1"/>
  <c r="D1500" i="4"/>
  <c r="D1499" i="1"/>
  <c r="E1500" i="4"/>
  <c r="E1499" i="1"/>
  <c r="A1505" i="4"/>
  <c r="A1501" i="4"/>
  <c r="A1500" i="1"/>
  <c r="C1501" i="4"/>
  <c r="B1501" i="4"/>
  <c r="B1500" i="1"/>
  <c r="C1500" i="1"/>
  <c r="D1501" i="4"/>
  <c r="D1500" i="1"/>
  <c r="E1501" i="4"/>
  <c r="E1500" i="1"/>
  <c r="A1506" i="4"/>
  <c r="A1502" i="4"/>
  <c r="A1501" i="1"/>
  <c r="C1502" i="4"/>
  <c r="B1502" i="4"/>
  <c r="B1501" i="1"/>
  <c r="C1501" i="1"/>
  <c r="D1502" i="4"/>
  <c r="D1501" i="1"/>
  <c r="E1502" i="4"/>
  <c r="E1501" i="1"/>
  <c r="A1503" i="4"/>
  <c r="A1502" i="1"/>
  <c r="C1503" i="4"/>
  <c r="B1503" i="4"/>
  <c r="B1502" i="1"/>
  <c r="C1502" i="1"/>
  <c r="D1503" i="4"/>
  <c r="D1502" i="1"/>
  <c r="E1503" i="4"/>
  <c r="E1502" i="1"/>
  <c r="A1503" i="1"/>
  <c r="C1504" i="4"/>
  <c r="B1504" i="4"/>
  <c r="B1503" i="1"/>
  <c r="C1503" i="1"/>
  <c r="D1504" i="4"/>
  <c r="D1503" i="1"/>
  <c r="E1504" i="4"/>
  <c r="E1503" i="1"/>
  <c r="A1504" i="1"/>
  <c r="C1505" i="4"/>
  <c r="B1505" i="4"/>
  <c r="B1504" i="1"/>
  <c r="C1504" i="1"/>
  <c r="D1505" i="4"/>
  <c r="D1504" i="1"/>
  <c r="E1505" i="4"/>
  <c r="E1504" i="1"/>
  <c r="A1505" i="1"/>
  <c r="C1506" i="4"/>
  <c r="B1506" i="4"/>
  <c r="B1505" i="1"/>
  <c r="C1505" i="1"/>
  <c r="D1506" i="4"/>
  <c r="D1505" i="1"/>
  <c r="E1506" i="4"/>
  <c r="E1505" i="1"/>
  <c r="A1507" i="4"/>
  <c r="A1506" i="1"/>
  <c r="C1507" i="4"/>
  <c r="B1507" i="4"/>
  <c r="B1506" i="1"/>
  <c r="C1506" i="1"/>
  <c r="D1507" i="4"/>
  <c r="D1506" i="1"/>
  <c r="E1507" i="4"/>
  <c r="E1506" i="1"/>
  <c r="A1508" i="4"/>
  <c r="A1507" i="1"/>
  <c r="C1508" i="4"/>
  <c r="B1508" i="4"/>
  <c r="B1507" i="1"/>
  <c r="C1507" i="1"/>
  <c r="D1508" i="4"/>
  <c r="D1507" i="1"/>
  <c r="E1508" i="4"/>
  <c r="E1507" i="1"/>
  <c r="A1509" i="4"/>
  <c r="A1508" i="1"/>
  <c r="C1509" i="4"/>
  <c r="B1509" i="4"/>
  <c r="B1508" i="1"/>
  <c r="C1508" i="1"/>
  <c r="D1509" i="4"/>
  <c r="D1508" i="1"/>
  <c r="E1509" i="4"/>
  <c r="E1508" i="1"/>
  <c r="A1510" i="4"/>
  <c r="A1509" i="1"/>
  <c r="C1510" i="4"/>
  <c r="B1510" i="4"/>
  <c r="B1509" i="1"/>
  <c r="C1509" i="1"/>
  <c r="D1510" i="4"/>
  <c r="D1509" i="1"/>
  <c r="E1510" i="4"/>
  <c r="E1509" i="1"/>
  <c r="A1511" i="4"/>
  <c r="A1510" i="1"/>
  <c r="C1511" i="4"/>
  <c r="B1511" i="4"/>
  <c r="B1510" i="1"/>
  <c r="C1510" i="1"/>
  <c r="D1511" i="4"/>
  <c r="D1510" i="1"/>
  <c r="E1511" i="4"/>
  <c r="E1510" i="1"/>
  <c r="A1511" i="1"/>
  <c r="C1512" i="4"/>
  <c r="B1512" i="4"/>
  <c r="B1511" i="1"/>
  <c r="C1511" i="1"/>
  <c r="D1511" i="1"/>
  <c r="E1511" i="1"/>
  <c r="A1512" i="1"/>
  <c r="C1513" i="4"/>
  <c r="B1513" i="4"/>
  <c r="B1512" i="1"/>
  <c r="C1512" i="1"/>
  <c r="D1512" i="1"/>
  <c r="E1512" i="1"/>
  <c r="A1513" i="1"/>
  <c r="C1514" i="4"/>
  <c r="B1514" i="4"/>
  <c r="B1513" i="1"/>
  <c r="C1513" i="1"/>
  <c r="D1513" i="1"/>
  <c r="E1513" i="1"/>
  <c r="A1514" i="1"/>
  <c r="C1515" i="4"/>
  <c r="B1515" i="4"/>
  <c r="B1514" i="1"/>
  <c r="C1514" i="1"/>
  <c r="D1514" i="1"/>
  <c r="E1514" i="1"/>
  <c r="A1515" i="1"/>
  <c r="C1516" i="4"/>
  <c r="B1516" i="4"/>
  <c r="B1515" i="1"/>
  <c r="C1515" i="1"/>
  <c r="D1515" i="1"/>
  <c r="E1515" i="1"/>
  <c r="A1516" i="1"/>
  <c r="C1517" i="4"/>
  <c r="B1517" i="4"/>
  <c r="B1516" i="1"/>
  <c r="C1516" i="1"/>
  <c r="D1516" i="1"/>
  <c r="E1516" i="1"/>
  <c r="A1517" i="1"/>
  <c r="C1518" i="4"/>
  <c r="B1518" i="4"/>
  <c r="B1517" i="1"/>
  <c r="C1517" i="1"/>
  <c r="D1517" i="1"/>
  <c r="E1517" i="1"/>
  <c r="A1518" i="1"/>
  <c r="C1519" i="4"/>
  <c r="B1519" i="4"/>
  <c r="B1518" i="1"/>
  <c r="C1518" i="1"/>
  <c r="D1518" i="1"/>
  <c r="E1518" i="1"/>
  <c r="A1519" i="1"/>
  <c r="C1520" i="4"/>
  <c r="B1520" i="4"/>
  <c r="B1519" i="1"/>
  <c r="C1519" i="1"/>
  <c r="D1519" i="1"/>
  <c r="E1519" i="1"/>
  <c r="A1520" i="1"/>
  <c r="C1521" i="4"/>
  <c r="B1521" i="4"/>
  <c r="B1520" i="1"/>
  <c r="C1520" i="1"/>
  <c r="D1520" i="1"/>
  <c r="E1520" i="1"/>
  <c r="A1521" i="1"/>
  <c r="C1522" i="4"/>
  <c r="B1522" i="4"/>
  <c r="B1521" i="1"/>
  <c r="C1521" i="1"/>
  <c r="D1521" i="1"/>
  <c r="E1521" i="1"/>
  <c r="A1522" i="1"/>
  <c r="C1523" i="4"/>
  <c r="B1523" i="4"/>
  <c r="B1522" i="1"/>
  <c r="C1522" i="1"/>
  <c r="D1522" i="1"/>
  <c r="E1522" i="1"/>
  <c r="A1524" i="4"/>
  <c r="A1523" i="1"/>
  <c r="C1524" i="4"/>
  <c r="B1524" i="4"/>
  <c r="B1523" i="1"/>
  <c r="C1523" i="1"/>
  <c r="D1523" i="1"/>
  <c r="E1523" i="1"/>
  <c r="A1525" i="4"/>
  <c r="A1524" i="1"/>
  <c r="C1525" i="4"/>
  <c r="B1525" i="4"/>
  <c r="B1524" i="1"/>
  <c r="C1524" i="1"/>
  <c r="D1524" i="1"/>
  <c r="E1524" i="1"/>
  <c r="A1526" i="4"/>
  <c r="A1525" i="1"/>
  <c r="C1526" i="4"/>
  <c r="B1526" i="4"/>
  <c r="B1525" i="1"/>
  <c r="C1525" i="1"/>
  <c r="D1525" i="1"/>
  <c r="E1525" i="1"/>
  <c r="A1527" i="4"/>
  <c r="A1526" i="1"/>
  <c r="C1527" i="4"/>
  <c r="B1527" i="4"/>
  <c r="B1526" i="1"/>
  <c r="C1526" i="1"/>
  <c r="D1526" i="1"/>
  <c r="E1526" i="1"/>
  <c r="A1528" i="4"/>
  <c r="A1527" i="1"/>
  <c r="C1528" i="4"/>
  <c r="B1528" i="4"/>
  <c r="B1527" i="1"/>
  <c r="C1527" i="1"/>
  <c r="D1527" i="1"/>
  <c r="E1527" i="1"/>
  <c r="A1541" i="4"/>
  <c r="A1529" i="4"/>
  <c r="A1528" i="1"/>
  <c r="C1529" i="4"/>
  <c r="B1529" i="4"/>
  <c r="B1528" i="1"/>
  <c r="C1528" i="1"/>
  <c r="D1529" i="4"/>
  <c r="D1528" i="1"/>
  <c r="E1529" i="4"/>
  <c r="E1528" i="1"/>
  <c r="A1529" i="1"/>
  <c r="C1530" i="4"/>
  <c r="B1530" i="4"/>
  <c r="B1529" i="1"/>
  <c r="C1529" i="1"/>
  <c r="D1530" i="4"/>
  <c r="D1529" i="1"/>
  <c r="E1530" i="4"/>
  <c r="E1529" i="1"/>
  <c r="A1530" i="1"/>
  <c r="C1531" i="4"/>
  <c r="B1531" i="4"/>
  <c r="B1530" i="1"/>
  <c r="C1530" i="1"/>
  <c r="D1531" i="4"/>
  <c r="D1530" i="1"/>
  <c r="E1531" i="4"/>
  <c r="E1530" i="1"/>
  <c r="A1531" i="1"/>
  <c r="C1532" i="4"/>
  <c r="B1532" i="4"/>
  <c r="B1531" i="1"/>
  <c r="C1531" i="1"/>
  <c r="D1532" i="4"/>
  <c r="D1531" i="1"/>
  <c r="E1532" i="4"/>
  <c r="E1531" i="1"/>
  <c r="A1532" i="1"/>
  <c r="C1533" i="4"/>
  <c r="B1533" i="4"/>
  <c r="B1532" i="1"/>
  <c r="C1532" i="1"/>
  <c r="D1533" i="4"/>
  <c r="D1532" i="1"/>
  <c r="E1533" i="4"/>
  <c r="E1532" i="1"/>
  <c r="A1533" i="1"/>
  <c r="C1534" i="4"/>
  <c r="B1534" i="4"/>
  <c r="B1533" i="1"/>
  <c r="C1533" i="1"/>
  <c r="D1534" i="4"/>
  <c r="D1533" i="1"/>
  <c r="E1534" i="4"/>
  <c r="E1533" i="1"/>
  <c r="A1534" i="1"/>
  <c r="C1535" i="4"/>
  <c r="B1535" i="4"/>
  <c r="B1534" i="1"/>
  <c r="C1534" i="1"/>
  <c r="D1535" i="4"/>
  <c r="D1534" i="1"/>
  <c r="E1535" i="4"/>
  <c r="E1534" i="1"/>
  <c r="A1535" i="1"/>
  <c r="C1536" i="4"/>
  <c r="B1536" i="4"/>
  <c r="B1535" i="1"/>
  <c r="C1535" i="1"/>
  <c r="D1536" i="4"/>
  <c r="D1535" i="1"/>
  <c r="E1536" i="4"/>
  <c r="E1535" i="1"/>
  <c r="A1536" i="1"/>
  <c r="C1537" i="4"/>
  <c r="B1537" i="4"/>
  <c r="B1536" i="1"/>
  <c r="C1536" i="1"/>
  <c r="D1537" i="4"/>
  <c r="D1536" i="1"/>
  <c r="E1537" i="4"/>
  <c r="E1536" i="1"/>
  <c r="A1537" i="1"/>
  <c r="C1538" i="4"/>
  <c r="B1538" i="4"/>
  <c r="B1537" i="1"/>
  <c r="C1537" i="1"/>
  <c r="D1538" i="4"/>
  <c r="D1537" i="1"/>
  <c r="E1538" i="4"/>
  <c r="E1537" i="1"/>
  <c r="A1538" i="1"/>
  <c r="C1539" i="4"/>
  <c r="B1539" i="4"/>
  <c r="B1538" i="1"/>
  <c r="C1538" i="1"/>
  <c r="D1539" i="4"/>
  <c r="D1538" i="1"/>
  <c r="E1539" i="4"/>
  <c r="E1538" i="1"/>
  <c r="A1539" i="1"/>
  <c r="C1540" i="4"/>
  <c r="B1540" i="4"/>
  <c r="B1539" i="1"/>
  <c r="C1539" i="1"/>
  <c r="D1540" i="4"/>
  <c r="D1539" i="1"/>
  <c r="E1540" i="4"/>
  <c r="E1539" i="1"/>
  <c r="A1540" i="1"/>
  <c r="C1541" i="4"/>
  <c r="B1541" i="4"/>
  <c r="B1540" i="1"/>
  <c r="C1540" i="1"/>
  <c r="D1540" i="1"/>
  <c r="E1540" i="1"/>
  <c r="A1541" i="1"/>
  <c r="C1542" i="4"/>
  <c r="B1542" i="4"/>
  <c r="B1541" i="1"/>
  <c r="C1541" i="1"/>
  <c r="D1541" i="1"/>
  <c r="E1541" i="1"/>
  <c r="A1542" i="1"/>
  <c r="C1543" i="4"/>
  <c r="B1543" i="4"/>
  <c r="B1542" i="1"/>
  <c r="C1542" i="1"/>
  <c r="D1542" i="1"/>
  <c r="E1542" i="1"/>
  <c r="A1543" i="1"/>
  <c r="C1544" i="4"/>
  <c r="B1544" i="4"/>
  <c r="B1543" i="1"/>
  <c r="C1543" i="1"/>
  <c r="D1543" i="1"/>
  <c r="E1543" i="1"/>
  <c r="A1544" i="1"/>
  <c r="C1545" i="4"/>
  <c r="B1545" i="4"/>
  <c r="B1544" i="1"/>
  <c r="C1544" i="1"/>
  <c r="D1544" i="1"/>
  <c r="E1544" i="1"/>
  <c r="A1545" i="1"/>
  <c r="C1546" i="4"/>
  <c r="B1546" i="4"/>
  <c r="B1545" i="1"/>
  <c r="C1545" i="1"/>
  <c r="D1545" i="1"/>
  <c r="E1545" i="1"/>
  <c r="A1546" i="1"/>
  <c r="C1547" i="4"/>
  <c r="B1547" i="4"/>
  <c r="B1546" i="1"/>
  <c r="C1546" i="1"/>
  <c r="D1546" i="1"/>
  <c r="E1546" i="1"/>
  <c r="A1547" i="1"/>
  <c r="C1548" i="4"/>
  <c r="B1548" i="4"/>
  <c r="B1547" i="1"/>
  <c r="C1547" i="1"/>
  <c r="D1547" i="1"/>
  <c r="E1547" i="1"/>
  <c r="A1548" i="1"/>
  <c r="C1549" i="4"/>
  <c r="B1549" i="4"/>
  <c r="B1548" i="1"/>
  <c r="C1548" i="1"/>
  <c r="D1548" i="1"/>
  <c r="E1548" i="1"/>
  <c r="A1549" i="1"/>
  <c r="C1550" i="4"/>
  <c r="B1550" i="4"/>
  <c r="B1549" i="1"/>
  <c r="C1549" i="1"/>
  <c r="D1549" i="1"/>
  <c r="E1549" i="1"/>
  <c r="A1550" i="1"/>
  <c r="C1551" i="4"/>
  <c r="B1551" i="4"/>
  <c r="B1550" i="1"/>
  <c r="C1550" i="1"/>
  <c r="D1550" i="1"/>
  <c r="E1550" i="1"/>
  <c r="A1551" i="1"/>
  <c r="C1552" i="4"/>
  <c r="B1552" i="4"/>
  <c r="B1551" i="1"/>
  <c r="C1551" i="1"/>
  <c r="D1551" i="1"/>
  <c r="E1551" i="1"/>
  <c r="A1552" i="1"/>
  <c r="C1553" i="4"/>
  <c r="B1553" i="4"/>
  <c r="B1552" i="1"/>
  <c r="C1552" i="1"/>
  <c r="D1552" i="1"/>
  <c r="E1552" i="1"/>
  <c r="A1553" i="1"/>
  <c r="C1554" i="4"/>
  <c r="B1554" i="4"/>
  <c r="B1553" i="1"/>
  <c r="C1553" i="1"/>
  <c r="D1553" i="1"/>
  <c r="E1553" i="1"/>
  <c r="A1554" i="1"/>
  <c r="C1555" i="4"/>
  <c r="B1555" i="4"/>
  <c r="B1554" i="1"/>
  <c r="C1554" i="1"/>
  <c r="D1554" i="1"/>
  <c r="E1554" i="1"/>
  <c r="A1555" i="1"/>
  <c r="C1556" i="4"/>
  <c r="B1556" i="4"/>
  <c r="B1555" i="1"/>
  <c r="C1555" i="1"/>
  <c r="D1555" i="1"/>
  <c r="E1555" i="1"/>
  <c r="A1556" i="1"/>
  <c r="C1557" i="4"/>
  <c r="B1557" i="4"/>
  <c r="B1556" i="1"/>
  <c r="C1556" i="1"/>
  <c r="D1556" i="1"/>
  <c r="E1556" i="1"/>
  <c r="A1557" i="1"/>
  <c r="C1558" i="4"/>
  <c r="B1558" i="4"/>
  <c r="B1557" i="1"/>
  <c r="C1557" i="1"/>
  <c r="D1557" i="1"/>
  <c r="E1557" i="1"/>
  <c r="A1558" i="1"/>
  <c r="C1559" i="4"/>
  <c r="B1559" i="4"/>
  <c r="B1558" i="1"/>
  <c r="C1558" i="1"/>
  <c r="D1558" i="1"/>
  <c r="E1558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G171" i="4"/>
  <c r="G1524" i="4"/>
  <c r="G27" i="4"/>
  <c r="G26" i="1"/>
  <c r="I171" i="4"/>
  <c r="I1524" i="4"/>
  <c r="I27" i="4"/>
  <c r="H171" i="4"/>
  <c r="H1524" i="4"/>
  <c r="H27" i="4"/>
  <c r="H26" i="1"/>
  <c r="J171" i="4"/>
  <c r="J1524" i="4"/>
  <c r="J27" i="4"/>
  <c r="I26" i="1"/>
  <c r="K171" i="4"/>
  <c r="K1524" i="4"/>
  <c r="K27" i="4"/>
  <c r="L171" i="4"/>
  <c r="L1524" i="4"/>
  <c r="L27" i="4"/>
  <c r="J26" i="1"/>
  <c r="M171" i="4"/>
  <c r="M1524" i="4"/>
  <c r="M27" i="4"/>
  <c r="K26" i="1"/>
  <c r="N27" i="4"/>
  <c r="O27" i="4"/>
  <c r="P27" i="4"/>
  <c r="L26" i="1"/>
  <c r="Q27" i="4"/>
  <c r="M26" i="1"/>
  <c r="R171" i="4"/>
  <c r="R1524" i="4"/>
  <c r="R27" i="4"/>
  <c r="N26" i="1"/>
  <c r="S171" i="4"/>
  <c r="S1524" i="4"/>
  <c r="S27" i="4"/>
  <c r="O26" i="1"/>
  <c r="T171" i="4"/>
  <c r="T1524" i="4"/>
  <c r="T27" i="4"/>
  <c r="P26" i="1"/>
  <c r="U171" i="4"/>
  <c r="U1524" i="4"/>
  <c r="U27" i="4"/>
  <c r="Q26" i="1"/>
  <c r="V171" i="4"/>
  <c r="V1524" i="4"/>
  <c r="V27" i="4"/>
  <c r="W171" i="4"/>
  <c r="W1524" i="4"/>
  <c r="W27" i="4"/>
  <c r="R26" i="1"/>
  <c r="X171" i="4"/>
  <c r="X1524" i="4"/>
  <c r="X27" i="4"/>
  <c r="S26" i="1"/>
  <c r="Y171" i="4"/>
  <c r="Y1524" i="4"/>
  <c r="Y27" i="4"/>
  <c r="T26" i="1"/>
  <c r="Z171" i="4"/>
  <c r="Z1524" i="4"/>
  <c r="Z27" i="4"/>
  <c r="U26" i="1"/>
  <c r="V26" i="1"/>
  <c r="G172" i="4"/>
  <c r="G1525" i="4"/>
  <c r="G28" i="4"/>
  <c r="G27" i="1"/>
  <c r="I172" i="4"/>
  <c r="I1525" i="4"/>
  <c r="I28" i="4"/>
  <c r="H172" i="4"/>
  <c r="H1525" i="4"/>
  <c r="H28" i="4"/>
  <c r="H27" i="1"/>
  <c r="J172" i="4"/>
  <c r="J1525" i="4"/>
  <c r="J28" i="4"/>
  <c r="I27" i="1"/>
  <c r="K172" i="4"/>
  <c r="K1525" i="4"/>
  <c r="K28" i="4"/>
  <c r="L172" i="4"/>
  <c r="L1525" i="4"/>
  <c r="L28" i="4"/>
  <c r="J27" i="1"/>
  <c r="M172" i="4"/>
  <c r="M1525" i="4"/>
  <c r="M28" i="4"/>
  <c r="K27" i="1"/>
  <c r="N28" i="4"/>
  <c r="O28" i="4"/>
  <c r="P28" i="4"/>
  <c r="L27" i="1"/>
  <c r="Q28" i="4"/>
  <c r="M27" i="1"/>
  <c r="R172" i="4"/>
  <c r="R1525" i="4"/>
  <c r="R28" i="4"/>
  <c r="N27" i="1"/>
  <c r="S172" i="4"/>
  <c r="S1525" i="4"/>
  <c r="S28" i="4"/>
  <c r="O27" i="1"/>
  <c r="T172" i="4"/>
  <c r="T1525" i="4"/>
  <c r="T28" i="4"/>
  <c r="P27" i="1"/>
  <c r="U172" i="4"/>
  <c r="U1525" i="4"/>
  <c r="U28" i="4"/>
  <c r="Q27" i="1"/>
  <c r="V172" i="4"/>
  <c r="V1525" i="4"/>
  <c r="V28" i="4"/>
  <c r="W172" i="4"/>
  <c r="W1525" i="4"/>
  <c r="W28" i="4"/>
  <c r="R27" i="1"/>
  <c r="X172" i="4"/>
  <c r="X1525" i="4"/>
  <c r="X28" i="4"/>
  <c r="S27" i="1"/>
  <c r="Y172" i="4"/>
  <c r="Y1525" i="4"/>
  <c r="Y28" i="4"/>
  <c r="T27" i="1"/>
  <c r="Z172" i="4"/>
  <c r="Z1525" i="4"/>
  <c r="Z28" i="4"/>
  <c r="U27" i="1"/>
  <c r="V27" i="1"/>
  <c r="G173" i="4"/>
  <c r="G1526" i="4"/>
  <c r="G29" i="4"/>
  <c r="G28" i="1"/>
  <c r="I173" i="4"/>
  <c r="I1526" i="4"/>
  <c r="I29" i="4"/>
  <c r="H173" i="4"/>
  <c r="H1526" i="4"/>
  <c r="H29" i="4"/>
  <c r="H28" i="1"/>
  <c r="J173" i="4"/>
  <c r="J1526" i="4"/>
  <c r="J29" i="4"/>
  <c r="I28" i="1"/>
  <c r="K173" i="4"/>
  <c r="K1526" i="4"/>
  <c r="K29" i="4"/>
  <c r="L173" i="4"/>
  <c r="L1526" i="4"/>
  <c r="L29" i="4"/>
  <c r="J28" i="1"/>
  <c r="M173" i="4"/>
  <c r="M1526" i="4"/>
  <c r="M29" i="4"/>
  <c r="K28" i="1"/>
  <c r="N29" i="4"/>
  <c r="O29" i="4"/>
  <c r="P29" i="4"/>
  <c r="L28" i="1"/>
  <c r="Q29" i="4"/>
  <c r="M28" i="1"/>
  <c r="R173" i="4"/>
  <c r="R1526" i="4"/>
  <c r="R29" i="4"/>
  <c r="N28" i="1"/>
  <c r="S173" i="4"/>
  <c r="S1526" i="4"/>
  <c r="S29" i="4"/>
  <c r="O28" i="1"/>
  <c r="T173" i="4"/>
  <c r="T1526" i="4"/>
  <c r="T29" i="4"/>
  <c r="P28" i="1"/>
  <c r="U173" i="4"/>
  <c r="U1526" i="4"/>
  <c r="U29" i="4"/>
  <c r="Q28" i="1"/>
  <c r="V173" i="4"/>
  <c r="V1526" i="4"/>
  <c r="V29" i="4"/>
  <c r="W173" i="4"/>
  <c r="W1526" i="4"/>
  <c r="W29" i="4"/>
  <c r="R28" i="1"/>
  <c r="X173" i="4"/>
  <c r="X1526" i="4"/>
  <c r="X29" i="4"/>
  <c r="S28" i="1"/>
  <c r="Y173" i="4"/>
  <c r="Y1526" i="4"/>
  <c r="Y29" i="4"/>
  <c r="T28" i="1"/>
  <c r="Z173" i="4"/>
  <c r="Z1526" i="4"/>
  <c r="Z29" i="4"/>
  <c r="U28" i="1"/>
  <c r="V28" i="1"/>
  <c r="G174" i="4"/>
  <c r="G1527" i="4"/>
  <c r="G30" i="4"/>
  <c r="G29" i="1"/>
  <c r="I174" i="4"/>
  <c r="I1527" i="4"/>
  <c r="I30" i="4"/>
  <c r="H174" i="4"/>
  <c r="H1527" i="4"/>
  <c r="H30" i="4"/>
  <c r="H29" i="1"/>
  <c r="J174" i="4"/>
  <c r="J1527" i="4"/>
  <c r="J30" i="4"/>
  <c r="I29" i="1"/>
  <c r="K174" i="4"/>
  <c r="K1527" i="4"/>
  <c r="K30" i="4"/>
  <c r="L174" i="4"/>
  <c r="L1527" i="4"/>
  <c r="L30" i="4"/>
  <c r="J29" i="1"/>
  <c r="M174" i="4"/>
  <c r="M1527" i="4"/>
  <c r="M30" i="4"/>
  <c r="K29" i="1"/>
  <c r="N30" i="4"/>
  <c r="O30" i="4"/>
  <c r="P30" i="4"/>
  <c r="L29" i="1"/>
  <c r="Q30" i="4"/>
  <c r="M29" i="1"/>
  <c r="R174" i="4"/>
  <c r="R1527" i="4"/>
  <c r="R30" i="4"/>
  <c r="N29" i="1"/>
  <c r="S174" i="4"/>
  <c r="S1527" i="4"/>
  <c r="S30" i="4"/>
  <c r="O29" i="1"/>
  <c r="T174" i="4"/>
  <c r="T1527" i="4"/>
  <c r="T30" i="4"/>
  <c r="P29" i="1"/>
  <c r="U174" i="4"/>
  <c r="U1527" i="4"/>
  <c r="U30" i="4"/>
  <c r="Q29" i="1"/>
  <c r="V174" i="4"/>
  <c r="V1527" i="4"/>
  <c r="V30" i="4"/>
  <c r="W174" i="4"/>
  <c r="W1527" i="4"/>
  <c r="W30" i="4"/>
  <c r="R29" i="1"/>
  <c r="X174" i="4"/>
  <c r="X1527" i="4"/>
  <c r="X30" i="4"/>
  <c r="S29" i="1"/>
  <c r="Y174" i="4"/>
  <c r="Y1527" i="4"/>
  <c r="Y30" i="4"/>
  <c r="T29" i="1"/>
  <c r="Z174" i="4"/>
  <c r="Z1527" i="4"/>
  <c r="Z30" i="4"/>
  <c r="U29" i="1"/>
  <c r="V29" i="1"/>
  <c r="G175" i="4"/>
  <c r="G1528" i="4"/>
  <c r="G31" i="4"/>
  <c r="G30" i="1"/>
  <c r="I175" i="4"/>
  <c r="I1528" i="4"/>
  <c r="I31" i="4"/>
  <c r="H175" i="4"/>
  <c r="H1528" i="4"/>
  <c r="H31" i="4"/>
  <c r="H30" i="1"/>
  <c r="J175" i="4"/>
  <c r="J1528" i="4"/>
  <c r="J31" i="4"/>
  <c r="I30" i="1"/>
  <c r="K175" i="4"/>
  <c r="K1528" i="4"/>
  <c r="K31" i="4"/>
  <c r="L175" i="4"/>
  <c r="L1528" i="4"/>
  <c r="L31" i="4"/>
  <c r="J30" i="1"/>
  <c r="M175" i="4"/>
  <c r="M1528" i="4"/>
  <c r="M31" i="4"/>
  <c r="K30" i="1"/>
  <c r="N31" i="4"/>
  <c r="O31" i="4"/>
  <c r="P31" i="4"/>
  <c r="L30" i="1"/>
  <c r="Q31" i="4"/>
  <c r="M30" i="1"/>
  <c r="R175" i="4"/>
  <c r="R1528" i="4"/>
  <c r="R31" i="4"/>
  <c r="N30" i="1"/>
  <c r="S175" i="4"/>
  <c r="S1528" i="4"/>
  <c r="S31" i="4"/>
  <c r="O30" i="1"/>
  <c r="T175" i="4"/>
  <c r="T1528" i="4"/>
  <c r="T31" i="4"/>
  <c r="P30" i="1"/>
  <c r="U175" i="4"/>
  <c r="U1528" i="4"/>
  <c r="U31" i="4"/>
  <c r="Q30" i="1"/>
  <c r="V175" i="4"/>
  <c r="V1528" i="4"/>
  <c r="V31" i="4"/>
  <c r="W175" i="4"/>
  <c r="W1528" i="4"/>
  <c r="W31" i="4"/>
  <c r="R30" i="1"/>
  <c r="X175" i="4"/>
  <c r="X1528" i="4"/>
  <c r="X31" i="4"/>
  <c r="S30" i="1"/>
  <c r="Y175" i="4"/>
  <c r="Y1528" i="4"/>
  <c r="Y31" i="4"/>
  <c r="T30" i="1"/>
  <c r="Z175" i="4"/>
  <c r="Z1528" i="4"/>
  <c r="Z31" i="4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G194" i="4"/>
  <c r="G1541" i="4"/>
  <c r="G50" i="4"/>
  <c r="G49" i="1"/>
  <c r="I194" i="4"/>
  <c r="I1541" i="4"/>
  <c r="I50" i="4"/>
  <c r="H194" i="4"/>
  <c r="H1541" i="4"/>
  <c r="H50" i="4"/>
  <c r="H49" i="1"/>
  <c r="J194" i="4"/>
  <c r="J1541" i="4"/>
  <c r="J50" i="4"/>
  <c r="I49" i="1"/>
  <c r="K194" i="4"/>
  <c r="K1541" i="4"/>
  <c r="K50" i="4"/>
  <c r="L194" i="4"/>
  <c r="L1541" i="4"/>
  <c r="L50" i="4"/>
  <c r="J49" i="1"/>
  <c r="M194" i="4"/>
  <c r="M1541" i="4"/>
  <c r="M50" i="4"/>
  <c r="K49" i="1"/>
  <c r="N50" i="4"/>
  <c r="O50" i="4"/>
  <c r="P50" i="4"/>
  <c r="L49" i="1"/>
  <c r="Q50" i="4"/>
  <c r="M49" i="1"/>
  <c r="R194" i="4"/>
  <c r="R1541" i="4"/>
  <c r="R50" i="4"/>
  <c r="N49" i="1"/>
  <c r="S194" i="4"/>
  <c r="S1541" i="4"/>
  <c r="S50" i="4"/>
  <c r="O49" i="1"/>
  <c r="T194" i="4"/>
  <c r="T1541" i="4"/>
  <c r="T50" i="4"/>
  <c r="P49" i="1"/>
  <c r="U194" i="4"/>
  <c r="U1541" i="4"/>
  <c r="U50" i="4"/>
  <c r="Q49" i="1"/>
  <c r="V194" i="4"/>
  <c r="V1541" i="4"/>
  <c r="V50" i="4"/>
  <c r="W194" i="4"/>
  <c r="W1541" i="4"/>
  <c r="W50" i="4"/>
  <c r="R49" i="1"/>
  <c r="X194" i="4"/>
  <c r="X1541" i="4"/>
  <c r="X50" i="4"/>
  <c r="S49" i="1"/>
  <c r="Y194" i="4"/>
  <c r="Y1541" i="4"/>
  <c r="Y50" i="4"/>
  <c r="T49" i="1"/>
  <c r="Z194" i="4"/>
  <c r="Z1541" i="4"/>
  <c r="Z50" i="4"/>
  <c r="U49" i="1"/>
  <c r="V49" i="1"/>
  <c r="G459" i="4"/>
  <c r="G219" i="4"/>
  <c r="G51" i="4"/>
  <c r="G50" i="1"/>
  <c r="I459" i="4"/>
  <c r="I219" i="4"/>
  <c r="I51" i="4"/>
  <c r="H459" i="4"/>
  <c r="H219" i="4"/>
  <c r="H51" i="4"/>
  <c r="H50" i="1"/>
  <c r="J459" i="4"/>
  <c r="J219" i="4"/>
  <c r="J51" i="4"/>
  <c r="I50" i="1"/>
  <c r="K459" i="4"/>
  <c r="K219" i="4"/>
  <c r="K51" i="4"/>
  <c r="L459" i="4"/>
  <c r="L219" i="4"/>
  <c r="L51" i="4"/>
  <c r="J50" i="1"/>
  <c r="M459" i="4"/>
  <c r="M219" i="4"/>
  <c r="M51" i="4"/>
  <c r="K50" i="1"/>
  <c r="N459" i="4"/>
  <c r="N219" i="4"/>
  <c r="N51" i="4"/>
  <c r="O459" i="4"/>
  <c r="O219" i="4"/>
  <c r="O51" i="4"/>
  <c r="P459" i="4"/>
  <c r="P219" i="4"/>
  <c r="P51" i="4"/>
  <c r="L50" i="1"/>
  <c r="Q459" i="4"/>
  <c r="Q219" i="4"/>
  <c r="Q51" i="4"/>
  <c r="M50" i="1"/>
  <c r="R459" i="4"/>
  <c r="R219" i="4"/>
  <c r="R51" i="4"/>
  <c r="N50" i="1"/>
  <c r="S459" i="4"/>
  <c r="S219" i="4"/>
  <c r="S51" i="4"/>
  <c r="O50" i="1"/>
  <c r="T459" i="4"/>
  <c r="T219" i="4"/>
  <c r="T51" i="4"/>
  <c r="P50" i="1"/>
  <c r="U459" i="4"/>
  <c r="U219" i="4"/>
  <c r="U51" i="4"/>
  <c r="Q50" i="1"/>
  <c r="V459" i="4"/>
  <c r="V219" i="4"/>
  <c r="V51" i="4"/>
  <c r="W459" i="4"/>
  <c r="W219" i="4"/>
  <c r="W51" i="4"/>
  <c r="R50" i="1"/>
  <c r="X459" i="4"/>
  <c r="X219" i="4"/>
  <c r="X51" i="4"/>
  <c r="S50" i="1"/>
  <c r="Y459" i="4"/>
  <c r="Y219" i="4"/>
  <c r="Y51" i="4"/>
  <c r="T50" i="1"/>
  <c r="Z459" i="4"/>
  <c r="Z219" i="4"/>
  <c r="Z51" i="4"/>
  <c r="U50" i="1"/>
  <c r="V50" i="1"/>
  <c r="G460" i="4"/>
  <c r="G220" i="4"/>
  <c r="G52" i="4"/>
  <c r="G51" i="1"/>
  <c r="I460" i="4"/>
  <c r="I220" i="4"/>
  <c r="I52" i="4"/>
  <c r="H460" i="4"/>
  <c r="H220" i="4"/>
  <c r="H52" i="4"/>
  <c r="H51" i="1"/>
  <c r="J460" i="4"/>
  <c r="J220" i="4"/>
  <c r="J52" i="4"/>
  <c r="I51" i="1"/>
  <c r="K460" i="4"/>
  <c r="K220" i="4"/>
  <c r="K52" i="4"/>
  <c r="L460" i="4"/>
  <c r="L220" i="4"/>
  <c r="L52" i="4"/>
  <c r="J51" i="1"/>
  <c r="M460" i="4"/>
  <c r="M220" i="4"/>
  <c r="M52" i="4"/>
  <c r="K51" i="1"/>
  <c r="N460" i="4"/>
  <c r="N220" i="4"/>
  <c r="N52" i="4"/>
  <c r="O460" i="4"/>
  <c r="O220" i="4"/>
  <c r="O52" i="4"/>
  <c r="P460" i="4"/>
  <c r="P220" i="4"/>
  <c r="P52" i="4"/>
  <c r="L51" i="1"/>
  <c r="Q460" i="4"/>
  <c r="Q220" i="4"/>
  <c r="Q52" i="4"/>
  <c r="M51" i="1"/>
  <c r="R460" i="4"/>
  <c r="R220" i="4"/>
  <c r="R52" i="4"/>
  <c r="N51" i="1"/>
  <c r="S460" i="4"/>
  <c r="S220" i="4"/>
  <c r="S52" i="4"/>
  <c r="O51" i="1"/>
  <c r="T460" i="4"/>
  <c r="T220" i="4"/>
  <c r="T52" i="4"/>
  <c r="P51" i="1"/>
  <c r="U460" i="4"/>
  <c r="U220" i="4"/>
  <c r="U52" i="4"/>
  <c r="Q51" i="1"/>
  <c r="V460" i="4"/>
  <c r="V220" i="4"/>
  <c r="V52" i="4"/>
  <c r="W460" i="4"/>
  <c r="W220" i="4"/>
  <c r="W52" i="4"/>
  <c r="R51" i="1"/>
  <c r="X460" i="4"/>
  <c r="X220" i="4"/>
  <c r="X52" i="4"/>
  <c r="S51" i="1"/>
  <c r="Y460" i="4"/>
  <c r="Y220" i="4"/>
  <c r="Y52" i="4"/>
  <c r="T51" i="1"/>
  <c r="Z460" i="4"/>
  <c r="Z220" i="4"/>
  <c r="Z52" i="4"/>
  <c r="U51" i="1"/>
  <c r="V51" i="1"/>
  <c r="G461" i="4"/>
  <c r="G221" i="4"/>
  <c r="G53" i="4"/>
  <c r="G52" i="1"/>
  <c r="I461" i="4"/>
  <c r="I221" i="4"/>
  <c r="I53" i="4"/>
  <c r="H461" i="4"/>
  <c r="H221" i="4"/>
  <c r="H53" i="4"/>
  <c r="H52" i="1"/>
  <c r="J461" i="4"/>
  <c r="J221" i="4"/>
  <c r="J53" i="4"/>
  <c r="I52" i="1"/>
  <c r="K461" i="4"/>
  <c r="K221" i="4"/>
  <c r="K53" i="4"/>
  <c r="L461" i="4"/>
  <c r="L221" i="4"/>
  <c r="L53" i="4"/>
  <c r="J52" i="1"/>
  <c r="M461" i="4"/>
  <c r="M221" i="4"/>
  <c r="M53" i="4"/>
  <c r="K52" i="1"/>
  <c r="N461" i="4"/>
  <c r="N221" i="4"/>
  <c r="N53" i="4"/>
  <c r="O461" i="4"/>
  <c r="O221" i="4"/>
  <c r="O53" i="4"/>
  <c r="P461" i="4"/>
  <c r="P221" i="4"/>
  <c r="P53" i="4"/>
  <c r="L52" i="1"/>
  <c r="Q461" i="4"/>
  <c r="Q221" i="4"/>
  <c r="Q53" i="4"/>
  <c r="M52" i="1"/>
  <c r="R461" i="4"/>
  <c r="R221" i="4"/>
  <c r="R53" i="4"/>
  <c r="N52" i="1"/>
  <c r="S461" i="4"/>
  <c r="S221" i="4"/>
  <c r="S53" i="4"/>
  <c r="O52" i="1"/>
  <c r="T461" i="4"/>
  <c r="T221" i="4"/>
  <c r="T53" i="4"/>
  <c r="P52" i="1"/>
  <c r="U461" i="4"/>
  <c r="U221" i="4"/>
  <c r="U53" i="4"/>
  <c r="Q52" i="1"/>
  <c r="V461" i="4"/>
  <c r="V221" i="4"/>
  <c r="V53" i="4"/>
  <c r="W461" i="4"/>
  <c r="W221" i="4"/>
  <c r="W53" i="4"/>
  <c r="R52" i="1"/>
  <c r="X461" i="4"/>
  <c r="X221" i="4"/>
  <c r="X53" i="4"/>
  <c r="S52" i="1"/>
  <c r="Y461" i="4"/>
  <c r="Y221" i="4"/>
  <c r="Y53" i="4"/>
  <c r="T52" i="1"/>
  <c r="Z461" i="4"/>
  <c r="Z221" i="4"/>
  <c r="Z53" i="4"/>
  <c r="U52" i="1"/>
  <c r="V52" i="1"/>
  <c r="G462" i="4"/>
  <c r="G222" i="4"/>
  <c r="G54" i="4"/>
  <c r="G53" i="1"/>
  <c r="I462" i="4"/>
  <c r="I222" i="4"/>
  <c r="I54" i="4"/>
  <c r="H462" i="4"/>
  <c r="H222" i="4"/>
  <c r="H54" i="4"/>
  <c r="H53" i="1"/>
  <c r="J462" i="4"/>
  <c r="J222" i="4"/>
  <c r="J54" i="4"/>
  <c r="I53" i="1"/>
  <c r="K462" i="4"/>
  <c r="K222" i="4"/>
  <c r="K54" i="4"/>
  <c r="L462" i="4"/>
  <c r="L222" i="4"/>
  <c r="L54" i="4"/>
  <c r="J53" i="1"/>
  <c r="M462" i="4"/>
  <c r="M222" i="4"/>
  <c r="M54" i="4"/>
  <c r="K53" i="1"/>
  <c r="N462" i="4"/>
  <c r="N222" i="4"/>
  <c r="N54" i="4"/>
  <c r="O462" i="4"/>
  <c r="O222" i="4"/>
  <c r="O54" i="4"/>
  <c r="P462" i="4"/>
  <c r="P222" i="4"/>
  <c r="P54" i="4"/>
  <c r="L53" i="1"/>
  <c r="Q462" i="4"/>
  <c r="Q222" i="4"/>
  <c r="Q54" i="4"/>
  <c r="M53" i="1"/>
  <c r="R462" i="4"/>
  <c r="R222" i="4"/>
  <c r="R54" i="4"/>
  <c r="N53" i="1"/>
  <c r="S462" i="4"/>
  <c r="S222" i="4"/>
  <c r="S54" i="4"/>
  <c r="O53" i="1"/>
  <c r="T462" i="4"/>
  <c r="T222" i="4"/>
  <c r="T54" i="4"/>
  <c r="P53" i="1"/>
  <c r="U462" i="4"/>
  <c r="U222" i="4"/>
  <c r="U54" i="4"/>
  <c r="Q53" i="1"/>
  <c r="V462" i="4"/>
  <c r="V222" i="4"/>
  <c r="V54" i="4"/>
  <c r="W462" i="4"/>
  <c r="W222" i="4"/>
  <c r="W54" i="4"/>
  <c r="R53" i="1"/>
  <c r="X462" i="4"/>
  <c r="X222" i="4"/>
  <c r="X54" i="4"/>
  <c r="S53" i="1"/>
  <c r="Y462" i="4"/>
  <c r="Y222" i="4"/>
  <c r="Y54" i="4"/>
  <c r="T53" i="1"/>
  <c r="Z462" i="4"/>
  <c r="Z222" i="4"/>
  <c r="Z54" i="4"/>
  <c r="U53" i="1"/>
  <c r="V53" i="1"/>
  <c r="G463" i="4"/>
  <c r="G223" i="4"/>
  <c r="G55" i="4"/>
  <c r="G54" i="1"/>
  <c r="I463" i="4"/>
  <c r="I223" i="4"/>
  <c r="I55" i="4"/>
  <c r="H463" i="4"/>
  <c r="H223" i="4"/>
  <c r="H55" i="4"/>
  <c r="H54" i="1"/>
  <c r="J463" i="4"/>
  <c r="J223" i="4"/>
  <c r="J55" i="4"/>
  <c r="I54" i="1"/>
  <c r="K463" i="4"/>
  <c r="K223" i="4"/>
  <c r="K55" i="4"/>
  <c r="L463" i="4"/>
  <c r="L223" i="4"/>
  <c r="L55" i="4"/>
  <c r="J54" i="1"/>
  <c r="M463" i="4"/>
  <c r="M223" i="4"/>
  <c r="M55" i="4"/>
  <c r="K54" i="1"/>
  <c r="N463" i="4"/>
  <c r="N223" i="4"/>
  <c r="N55" i="4"/>
  <c r="O463" i="4"/>
  <c r="O223" i="4"/>
  <c r="O55" i="4"/>
  <c r="P463" i="4"/>
  <c r="P223" i="4"/>
  <c r="P55" i="4"/>
  <c r="L54" i="1"/>
  <c r="Q463" i="4"/>
  <c r="Q223" i="4"/>
  <c r="Q55" i="4"/>
  <c r="M54" i="1"/>
  <c r="R463" i="4"/>
  <c r="R223" i="4"/>
  <c r="R55" i="4"/>
  <c r="N54" i="1"/>
  <c r="S463" i="4"/>
  <c r="S223" i="4"/>
  <c r="S55" i="4"/>
  <c r="O54" i="1"/>
  <c r="T463" i="4"/>
  <c r="T223" i="4"/>
  <c r="T55" i="4"/>
  <c r="P54" i="1"/>
  <c r="U463" i="4"/>
  <c r="U223" i="4"/>
  <c r="U55" i="4"/>
  <c r="Q54" i="1"/>
  <c r="V463" i="4"/>
  <c r="V223" i="4"/>
  <c r="V55" i="4"/>
  <c r="W463" i="4"/>
  <c r="W223" i="4"/>
  <c r="W55" i="4"/>
  <c r="R54" i="1"/>
  <c r="X463" i="4"/>
  <c r="X223" i="4"/>
  <c r="X55" i="4"/>
  <c r="S54" i="1"/>
  <c r="Y463" i="4"/>
  <c r="Y223" i="4"/>
  <c r="Y55" i="4"/>
  <c r="T54" i="1"/>
  <c r="Z463" i="4"/>
  <c r="Z223" i="4"/>
  <c r="Z55" i="4"/>
  <c r="U54" i="1"/>
  <c r="V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G482" i="4"/>
  <c r="G242" i="4"/>
  <c r="G74" i="4"/>
  <c r="G73" i="1"/>
  <c r="I482" i="4"/>
  <c r="I242" i="4"/>
  <c r="I74" i="4"/>
  <c r="H482" i="4"/>
  <c r="H242" i="4"/>
  <c r="H74" i="4"/>
  <c r="H73" i="1"/>
  <c r="J482" i="4"/>
  <c r="J242" i="4"/>
  <c r="J74" i="4"/>
  <c r="I73" i="1"/>
  <c r="K482" i="4"/>
  <c r="K242" i="4"/>
  <c r="K74" i="4"/>
  <c r="L482" i="4"/>
  <c r="L242" i="4"/>
  <c r="L74" i="4"/>
  <c r="J73" i="1"/>
  <c r="M482" i="4"/>
  <c r="M242" i="4"/>
  <c r="M74" i="4"/>
  <c r="K73" i="1"/>
  <c r="N482" i="4"/>
  <c r="N242" i="4"/>
  <c r="N74" i="4"/>
  <c r="O482" i="4"/>
  <c r="O242" i="4"/>
  <c r="O74" i="4"/>
  <c r="P482" i="4"/>
  <c r="P242" i="4"/>
  <c r="P74" i="4"/>
  <c r="L73" i="1"/>
  <c r="Q482" i="4"/>
  <c r="Q242" i="4"/>
  <c r="Q74" i="4"/>
  <c r="M73" i="1"/>
  <c r="R482" i="4"/>
  <c r="R242" i="4"/>
  <c r="R74" i="4"/>
  <c r="N73" i="1"/>
  <c r="S482" i="4"/>
  <c r="S242" i="4"/>
  <c r="S74" i="4"/>
  <c r="O73" i="1"/>
  <c r="T482" i="4"/>
  <c r="T242" i="4"/>
  <c r="T74" i="4"/>
  <c r="P73" i="1"/>
  <c r="U482" i="4"/>
  <c r="U242" i="4"/>
  <c r="U74" i="4"/>
  <c r="Q73" i="1"/>
  <c r="V482" i="4"/>
  <c r="V242" i="4"/>
  <c r="V74" i="4"/>
  <c r="W482" i="4"/>
  <c r="W242" i="4"/>
  <c r="W74" i="4"/>
  <c r="R73" i="1"/>
  <c r="X482" i="4"/>
  <c r="X242" i="4"/>
  <c r="X74" i="4"/>
  <c r="S73" i="1"/>
  <c r="Y482" i="4"/>
  <c r="Y242" i="4"/>
  <c r="Y74" i="4"/>
  <c r="T73" i="1"/>
  <c r="Z482" i="4"/>
  <c r="Z242" i="4"/>
  <c r="Z74" i="4"/>
  <c r="U73" i="1"/>
  <c r="V73" i="1"/>
  <c r="G75" i="4"/>
  <c r="G74" i="1"/>
  <c r="I75" i="4"/>
  <c r="H75" i="4"/>
  <c r="H74" i="1"/>
  <c r="J75" i="4"/>
  <c r="I74" i="1"/>
  <c r="K75" i="4"/>
  <c r="L75" i="4"/>
  <c r="J74" i="1"/>
  <c r="M75" i="4"/>
  <c r="K74" i="1"/>
  <c r="N75" i="4"/>
  <c r="O75" i="4"/>
  <c r="P75" i="4"/>
  <c r="L74" i="1"/>
  <c r="Q75" i="4"/>
  <c r="M74" i="1"/>
  <c r="R75" i="4"/>
  <c r="N74" i="1"/>
  <c r="S75" i="4"/>
  <c r="O74" i="1"/>
  <c r="T75" i="4"/>
  <c r="P74" i="1"/>
  <c r="U75" i="4"/>
  <c r="Q74" i="1"/>
  <c r="V75" i="4"/>
  <c r="W75" i="4"/>
  <c r="R74" i="1"/>
  <c r="X75" i="4"/>
  <c r="S74" i="1"/>
  <c r="Y75" i="4"/>
  <c r="T74" i="1"/>
  <c r="Z75" i="4"/>
  <c r="U74" i="1"/>
  <c r="V74" i="1"/>
  <c r="G76" i="4"/>
  <c r="G75" i="1"/>
  <c r="I76" i="4"/>
  <c r="H76" i="4"/>
  <c r="H75" i="1"/>
  <c r="J76" i="4"/>
  <c r="I75" i="1"/>
  <c r="K76" i="4"/>
  <c r="L76" i="4"/>
  <c r="J75" i="1"/>
  <c r="M76" i="4"/>
  <c r="K75" i="1"/>
  <c r="N76" i="4"/>
  <c r="O76" i="4"/>
  <c r="P76" i="4"/>
  <c r="L75" i="1"/>
  <c r="Q76" i="4"/>
  <c r="M75" i="1"/>
  <c r="R76" i="4"/>
  <c r="N75" i="1"/>
  <c r="S76" i="4"/>
  <c r="O75" i="1"/>
  <c r="T76" i="4"/>
  <c r="P75" i="1"/>
  <c r="U76" i="4"/>
  <c r="Q75" i="1"/>
  <c r="V76" i="4"/>
  <c r="W76" i="4"/>
  <c r="R75" i="1"/>
  <c r="X76" i="4"/>
  <c r="S75" i="1"/>
  <c r="Y76" i="4"/>
  <c r="T75" i="1"/>
  <c r="Z76" i="4"/>
  <c r="U75" i="1"/>
  <c r="V75" i="1"/>
  <c r="G77" i="4"/>
  <c r="G76" i="1"/>
  <c r="I77" i="4"/>
  <c r="H77" i="4"/>
  <c r="H76" i="1"/>
  <c r="J77" i="4"/>
  <c r="I76" i="1"/>
  <c r="K77" i="4"/>
  <c r="L77" i="4"/>
  <c r="J76" i="1"/>
  <c r="M77" i="4"/>
  <c r="K76" i="1"/>
  <c r="N77" i="4"/>
  <c r="O77" i="4"/>
  <c r="P77" i="4"/>
  <c r="L76" i="1"/>
  <c r="Q77" i="4"/>
  <c r="M76" i="1"/>
  <c r="R77" i="4"/>
  <c r="N76" i="1"/>
  <c r="S77" i="4"/>
  <c r="O76" i="1"/>
  <c r="T77" i="4"/>
  <c r="P76" i="1"/>
  <c r="U77" i="4"/>
  <c r="Q76" i="1"/>
  <c r="V77" i="4"/>
  <c r="W77" i="4"/>
  <c r="R76" i="1"/>
  <c r="X77" i="4"/>
  <c r="S76" i="1"/>
  <c r="Y77" i="4"/>
  <c r="T76" i="1"/>
  <c r="Z77" i="4"/>
  <c r="U76" i="1"/>
  <c r="V76" i="1"/>
  <c r="G78" i="4"/>
  <c r="G77" i="1"/>
  <c r="I78" i="4"/>
  <c r="H78" i="4"/>
  <c r="H77" i="1"/>
  <c r="J78" i="4"/>
  <c r="I77" i="1"/>
  <c r="K78" i="4"/>
  <c r="L78" i="4"/>
  <c r="J77" i="1"/>
  <c r="M78" i="4"/>
  <c r="K77" i="1"/>
  <c r="N78" i="4"/>
  <c r="O78" i="4"/>
  <c r="P78" i="4"/>
  <c r="L77" i="1"/>
  <c r="Q78" i="4"/>
  <c r="M77" i="1"/>
  <c r="R78" i="4"/>
  <c r="N77" i="1"/>
  <c r="S78" i="4"/>
  <c r="O77" i="1"/>
  <c r="T78" i="4"/>
  <c r="P77" i="1"/>
  <c r="U78" i="4"/>
  <c r="Q77" i="1"/>
  <c r="V78" i="4"/>
  <c r="W78" i="4"/>
  <c r="R77" i="1"/>
  <c r="X78" i="4"/>
  <c r="S77" i="1"/>
  <c r="Y78" i="4"/>
  <c r="T77" i="1"/>
  <c r="Z78" i="4"/>
  <c r="U77" i="1"/>
  <c r="V77" i="1"/>
  <c r="G79" i="4"/>
  <c r="G78" i="1"/>
  <c r="I79" i="4"/>
  <c r="H79" i="4"/>
  <c r="H78" i="1"/>
  <c r="J79" i="4"/>
  <c r="I78" i="1"/>
  <c r="K79" i="4"/>
  <c r="L79" i="4"/>
  <c r="J78" i="1"/>
  <c r="M79" i="4"/>
  <c r="K78" i="1"/>
  <c r="N79" i="4"/>
  <c r="O79" i="4"/>
  <c r="P79" i="4"/>
  <c r="L78" i="1"/>
  <c r="Q79" i="4"/>
  <c r="M78" i="1"/>
  <c r="R79" i="4"/>
  <c r="N78" i="1"/>
  <c r="S79" i="4"/>
  <c r="O78" i="1"/>
  <c r="T79" i="4"/>
  <c r="P78" i="1"/>
  <c r="U79" i="4"/>
  <c r="Q78" i="1"/>
  <c r="V79" i="4"/>
  <c r="W79" i="4"/>
  <c r="R78" i="1"/>
  <c r="X79" i="4"/>
  <c r="S78" i="1"/>
  <c r="Y79" i="4"/>
  <c r="T78" i="1"/>
  <c r="Z79" i="4"/>
  <c r="U78" i="1"/>
  <c r="V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G98" i="4"/>
  <c r="G97" i="1"/>
  <c r="I98" i="4"/>
  <c r="H98" i="4"/>
  <c r="H97" i="1"/>
  <c r="J98" i="4"/>
  <c r="I97" i="1"/>
  <c r="K98" i="4"/>
  <c r="L98" i="4"/>
  <c r="J97" i="1"/>
  <c r="M98" i="4"/>
  <c r="K97" i="1"/>
  <c r="N98" i="4"/>
  <c r="O98" i="4"/>
  <c r="P98" i="4"/>
  <c r="L97" i="1"/>
  <c r="Q98" i="4"/>
  <c r="M97" i="1"/>
  <c r="R98" i="4"/>
  <c r="N97" i="1"/>
  <c r="S98" i="4"/>
  <c r="O97" i="1"/>
  <c r="T98" i="4"/>
  <c r="P97" i="1"/>
  <c r="U98" i="4"/>
  <c r="Q97" i="1"/>
  <c r="V98" i="4"/>
  <c r="W98" i="4"/>
  <c r="R97" i="1"/>
  <c r="X98" i="4"/>
  <c r="S97" i="1"/>
  <c r="Y98" i="4"/>
  <c r="T97" i="1"/>
  <c r="Z98" i="4"/>
  <c r="U97" i="1"/>
  <c r="V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G123" i="4"/>
  <c r="G122" i="1"/>
  <c r="I123" i="4"/>
  <c r="H123" i="4"/>
  <c r="H122" i="1"/>
  <c r="J123" i="4"/>
  <c r="I122" i="1"/>
  <c r="K123" i="4"/>
  <c r="L123" i="4"/>
  <c r="J122" i="1"/>
  <c r="M123" i="4"/>
  <c r="K122" i="1"/>
  <c r="N123" i="4"/>
  <c r="O123" i="4"/>
  <c r="P123" i="4"/>
  <c r="L122" i="1"/>
  <c r="Q123" i="4"/>
  <c r="M122" i="1"/>
  <c r="R123" i="4"/>
  <c r="N122" i="1"/>
  <c r="S123" i="4"/>
  <c r="O122" i="1"/>
  <c r="T123" i="4"/>
  <c r="P122" i="1"/>
  <c r="U123" i="4"/>
  <c r="Q122" i="1"/>
  <c r="V123" i="4"/>
  <c r="W123" i="4"/>
  <c r="R122" i="1"/>
  <c r="X123" i="4"/>
  <c r="S122" i="1"/>
  <c r="Y123" i="4"/>
  <c r="T122" i="1"/>
  <c r="Z123" i="4"/>
  <c r="U122" i="1"/>
  <c r="V122" i="1"/>
  <c r="G124" i="4"/>
  <c r="G123" i="1"/>
  <c r="I124" i="4"/>
  <c r="H124" i="4"/>
  <c r="H123" i="1"/>
  <c r="J124" i="4"/>
  <c r="I123" i="1"/>
  <c r="K124" i="4"/>
  <c r="L124" i="4"/>
  <c r="J123" i="1"/>
  <c r="M124" i="4"/>
  <c r="K123" i="1"/>
  <c r="N124" i="4"/>
  <c r="O124" i="4"/>
  <c r="P124" i="4"/>
  <c r="L123" i="1"/>
  <c r="Q124" i="4"/>
  <c r="M123" i="1"/>
  <c r="R124" i="4"/>
  <c r="N123" i="1"/>
  <c r="S124" i="4"/>
  <c r="O123" i="1"/>
  <c r="T124" i="4"/>
  <c r="P123" i="1"/>
  <c r="U124" i="4"/>
  <c r="Q123" i="1"/>
  <c r="V124" i="4"/>
  <c r="W124" i="4"/>
  <c r="R123" i="1"/>
  <c r="X124" i="4"/>
  <c r="S123" i="1"/>
  <c r="Y124" i="4"/>
  <c r="T123" i="1"/>
  <c r="Z124" i="4"/>
  <c r="U123" i="1"/>
  <c r="V123" i="1"/>
  <c r="G125" i="4"/>
  <c r="G124" i="1"/>
  <c r="I125" i="4"/>
  <c r="H125" i="4"/>
  <c r="H124" i="1"/>
  <c r="J125" i="4"/>
  <c r="I124" i="1"/>
  <c r="K125" i="4"/>
  <c r="L125" i="4"/>
  <c r="J124" i="1"/>
  <c r="M125" i="4"/>
  <c r="K124" i="1"/>
  <c r="N125" i="4"/>
  <c r="O125" i="4"/>
  <c r="P125" i="4"/>
  <c r="L124" i="1"/>
  <c r="Q125" i="4"/>
  <c r="M124" i="1"/>
  <c r="R125" i="4"/>
  <c r="N124" i="1"/>
  <c r="S125" i="4"/>
  <c r="O124" i="1"/>
  <c r="T125" i="4"/>
  <c r="P124" i="1"/>
  <c r="U125" i="4"/>
  <c r="Q124" i="1"/>
  <c r="V125" i="4"/>
  <c r="W125" i="4"/>
  <c r="R124" i="1"/>
  <c r="X125" i="4"/>
  <c r="S124" i="1"/>
  <c r="Y125" i="4"/>
  <c r="T124" i="1"/>
  <c r="Z125" i="4"/>
  <c r="U124" i="1"/>
  <c r="V124" i="1"/>
  <c r="G126" i="4"/>
  <c r="G125" i="1"/>
  <c r="I126" i="4"/>
  <c r="H126" i="4"/>
  <c r="H125" i="1"/>
  <c r="J126" i="4"/>
  <c r="I125" i="1"/>
  <c r="K126" i="4"/>
  <c r="L126" i="4"/>
  <c r="J125" i="1"/>
  <c r="M126" i="4"/>
  <c r="K125" i="1"/>
  <c r="N126" i="4"/>
  <c r="O126" i="4"/>
  <c r="P126" i="4"/>
  <c r="L125" i="1"/>
  <c r="Q126" i="4"/>
  <c r="M125" i="1"/>
  <c r="R126" i="4"/>
  <c r="N125" i="1"/>
  <c r="S126" i="4"/>
  <c r="O125" i="1"/>
  <c r="T126" i="4"/>
  <c r="P125" i="1"/>
  <c r="U126" i="4"/>
  <c r="Q125" i="1"/>
  <c r="V126" i="4"/>
  <c r="W126" i="4"/>
  <c r="R125" i="1"/>
  <c r="X126" i="4"/>
  <c r="S125" i="1"/>
  <c r="Y126" i="4"/>
  <c r="T125" i="1"/>
  <c r="Z126" i="4"/>
  <c r="U125" i="1"/>
  <c r="V125" i="1"/>
  <c r="G127" i="4"/>
  <c r="G126" i="1"/>
  <c r="I127" i="4"/>
  <c r="H127" i="4"/>
  <c r="H126" i="1"/>
  <c r="J127" i="4"/>
  <c r="I126" i="1"/>
  <c r="K127" i="4"/>
  <c r="L127" i="4"/>
  <c r="J126" i="1"/>
  <c r="M127" i="4"/>
  <c r="K126" i="1"/>
  <c r="N127" i="4"/>
  <c r="O127" i="4"/>
  <c r="P127" i="4"/>
  <c r="L126" i="1"/>
  <c r="Q127" i="4"/>
  <c r="M126" i="1"/>
  <c r="R127" i="4"/>
  <c r="N126" i="1"/>
  <c r="S127" i="4"/>
  <c r="O126" i="1"/>
  <c r="T127" i="4"/>
  <c r="P126" i="1"/>
  <c r="U127" i="4"/>
  <c r="Q126" i="1"/>
  <c r="V127" i="4"/>
  <c r="W127" i="4"/>
  <c r="R126" i="1"/>
  <c r="X127" i="4"/>
  <c r="S126" i="1"/>
  <c r="Y127" i="4"/>
  <c r="T126" i="1"/>
  <c r="Z127" i="4"/>
  <c r="U126" i="1"/>
  <c r="V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G146" i="4"/>
  <c r="G145" i="1"/>
  <c r="I146" i="4"/>
  <c r="H146" i="4"/>
  <c r="H145" i="1"/>
  <c r="J146" i="4"/>
  <c r="I145" i="1"/>
  <c r="K146" i="4"/>
  <c r="L146" i="4"/>
  <c r="J145" i="1"/>
  <c r="M146" i="4"/>
  <c r="K145" i="1"/>
  <c r="N146" i="4"/>
  <c r="O146" i="4"/>
  <c r="P146" i="4"/>
  <c r="L145" i="1"/>
  <c r="Q146" i="4"/>
  <c r="M145" i="1"/>
  <c r="R146" i="4"/>
  <c r="N145" i="1"/>
  <c r="S146" i="4"/>
  <c r="O145" i="1"/>
  <c r="T146" i="4"/>
  <c r="P145" i="1"/>
  <c r="U146" i="4"/>
  <c r="Q145" i="1"/>
  <c r="V146" i="4"/>
  <c r="W146" i="4"/>
  <c r="R145" i="1"/>
  <c r="X146" i="4"/>
  <c r="S145" i="1"/>
  <c r="Y146" i="4"/>
  <c r="T145" i="1"/>
  <c r="Z146" i="4"/>
  <c r="U145" i="1"/>
  <c r="V145" i="1"/>
  <c r="G315" i="4"/>
  <c r="G147" i="4"/>
  <c r="G146" i="1"/>
  <c r="I315" i="4"/>
  <c r="I147" i="4"/>
  <c r="H315" i="4"/>
  <c r="H147" i="4"/>
  <c r="H146" i="1"/>
  <c r="J315" i="4"/>
  <c r="J147" i="4"/>
  <c r="I146" i="1"/>
  <c r="K315" i="4"/>
  <c r="K147" i="4"/>
  <c r="L315" i="4"/>
  <c r="L147" i="4"/>
  <c r="J146" i="1"/>
  <c r="M315" i="4"/>
  <c r="M147" i="4"/>
  <c r="K146" i="1"/>
  <c r="N315" i="4"/>
  <c r="N147" i="4"/>
  <c r="O315" i="4"/>
  <c r="O147" i="4"/>
  <c r="P315" i="4"/>
  <c r="P147" i="4"/>
  <c r="L146" i="1"/>
  <c r="Q315" i="4"/>
  <c r="Q147" i="4"/>
  <c r="M146" i="1"/>
  <c r="R315" i="4"/>
  <c r="R147" i="4"/>
  <c r="N146" i="1"/>
  <c r="S315" i="4"/>
  <c r="S147" i="4"/>
  <c r="O146" i="1"/>
  <c r="T315" i="4"/>
  <c r="T147" i="4"/>
  <c r="P146" i="1"/>
  <c r="U315" i="4"/>
  <c r="U147" i="4"/>
  <c r="Q146" i="1"/>
  <c r="V315" i="4"/>
  <c r="V147" i="4"/>
  <c r="W315" i="4"/>
  <c r="W147" i="4"/>
  <c r="R146" i="1"/>
  <c r="X315" i="4"/>
  <c r="X147" i="4"/>
  <c r="S146" i="1"/>
  <c r="Y315" i="4"/>
  <c r="Y147" i="4"/>
  <c r="T146" i="1"/>
  <c r="Z315" i="4"/>
  <c r="Z147" i="4"/>
  <c r="U146" i="1"/>
  <c r="V146" i="1"/>
  <c r="G316" i="4"/>
  <c r="G148" i="4"/>
  <c r="G147" i="1"/>
  <c r="I316" i="4"/>
  <c r="I148" i="4"/>
  <c r="H316" i="4"/>
  <c r="H148" i="4"/>
  <c r="H147" i="1"/>
  <c r="J316" i="4"/>
  <c r="J148" i="4"/>
  <c r="I147" i="1"/>
  <c r="K316" i="4"/>
  <c r="K148" i="4"/>
  <c r="L316" i="4"/>
  <c r="L148" i="4"/>
  <c r="J147" i="1"/>
  <c r="M316" i="4"/>
  <c r="M148" i="4"/>
  <c r="K147" i="1"/>
  <c r="N316" i="4"/>
  <c r="N148" i="4"/>
  <c r="O316" i="4"/>
  <c r="O148" i="4"/>
  <c r="P316" i="4"/>
  <c r="P148" i="4"/>
  <c r="L147" i="1"/>
  <c r="Q316" i="4"/>
  <c r="Q148" i="4"/>
  <c r="M147" i="1"/>
  <c r="R316" i="4"/>
  <c r="R148" i="4"/>
  <c r="N147" i="1"/>
  <c r="S316" i="4"/>
  <c r="S148" i="4"/>
  <c r="O147" i="1"/>
  <c r="T316" i="4"/>
  <c r="T148" i="4"/>
  <c r="P147" i="1"/>
  <c r="U316" i="4"/>
  <c r="U148" i="4"/>
  <c r="Q147" i="1"/>
  <c r="V316" i="4"/>
  <c r="V148" i="4"/>
  <c r="W316" i="4"/>
  <c r="W148" i="4"/>
  <c r="R147" i="1"/>
  <c r="X316" i="4"/>
  <c r="X148" i="4"/>
  <c r="S147" i="1"/>
  <c r="Y316" i="4"/>
  <c r="Y148" i="4"/>
  <c r="T147" i="1"/>
  <c r="Z316" i="4"/>
  <c r="Z148" i="4"/>
  <c r="U147" i="1"/>
  <c r="V147" i="1"/>
  <c r="G317" i="4"/>
  <c r="G149" i="4"/>
  <c r="G148" i="1"/>
  <c r="I317" i="4"/>
  <c r="I149" i="4"/>
  <c r="H317" i="4"/>
  <c r="H149" i="4"/>
  <c r="H148" i="1"/>
  <c r="J317" i="4"/>
  <c r="J149" i="4"/>
  <c r="I148" i="1"/>
  <c r="K317" i="4"/>
  <c r="K149" i="4"/>
  <c r="L317" i="4"/>
  <c r="L149" i="4"/>
  <c r="J148" i="1"/>
  <c r="M317" i="4"/>
  <c r="M149" i="4"/>
  <c r="K148" i="1"/>
  <c r="N317" i="4"/>
  <c r="N149" i="4"/>
  <c r="O317" i="4"/>
  <c r="O149" i="4"/>
  <c r="P317" i="4"/>
  <c r="P149" i="4"/>
  <c r="L148" i="1"/>
  <c r="Q317" i="4"/>
  <c r="Q149" i="4"/>
  <c r="M148" i="1"/>
  <c r="R317" i="4"/>
  <c r="R149" i="4"/>
  <c r="N148" i="1"/>
  <c r="S317" i="4"/>
  <c r="S149" i="4"/>
  <c r="O148" i="1"/>
  <c r="T317" i="4"/>
  <c r="T149" i="4"/>
  <c r="P148" i="1"/>
  <c r="U317" i="4"/>
  <c r="U149" i="4"/>
  <c r="Q148" i="1"/>
  <c r="V317" i="4"/>
  <c r="V149" i="4"/>
  <c r="W317" i="4"/>
  <c r="W149" i="4"/>
  <c r="R148" i="1"/>
  <c r="X317" i="4"/>
  <c r="X149" i="4"/>
  <c r="S148" i="1"/>
  <c r="Y317" i="4"/>
  <c r="Y149" i="4"/>
  <c r="T148" i="1"/>
  <c r="Z317" i="4"/>
  <c r="Z149" i="4"/>
  <c r="U148" i="1"/>
  <c r="V148" i="1"/>
  <c r="G318" i="4"/>
  <c r="G150" i="4"/>
  <c r="G149" i="1"/>
  <c r="I318" i="4"/>
  <c r="I150" i="4"/>
  <c r="H318" i="4"/>
  <c r="H150" i="4"/>
  <c r="H149" i="1"/>
  <c r="J318" i="4"/>
  <c r="J150" i="4"/>
  <c r="I149" i="1"/>
  <c r="K318" i="4"/>
  <c r="K150" i="4"/>
  <c r="L318" i="4"/>
  <c r="L150" i="4"/>
  <c r="J149" i="1"/>
  <c r="M318" i="4"/>
  <c r="M150" i="4"/>
  <c r="K149" i="1"/>
  <c r="N318" i="4"/>
  <c r="N150" i="4"/>
  <c r="O318" i="4"/>
  <c r="O150" i="4"/>
  <c r="P318" i="4"/>
  <c r="P150" i="4"/>
  <c r="L149" i="1"/>
  <c r="Q318" i="4"/>
  <c r="Q150" i="4"/>
  <c r="M149" i="1"/>
  <c r="R318" i="4"/>
  <c r="R150" i="4"/>
  <c r="N149" i="1"/>
  <c r="S318" i="4"/>
  <c r="S150" i="4"/>
  <c r="O149" i="1"/>
  <c r="T318" i="4"/>
  <c r="T150" i="4"/>
  <c r="P149" i="1"/>
  <c r="U318" i="4"/>
  <c r="U150" i="4"/>
  <c r="Q149" i="1"/>
  <c r="V318" i="4"/>
  <c r="V150" i="4"/>
  <c r="W318" i="4"/>
  <c r="W150" i="4"/>
  <c r="R149" i="1"/>
  <c r="X318" i="4"/>
  <c r="X150" i="4"/>
  <c r="S149" i="1"/>
  <c r="Y318" i="4"/>
  <c r="Y150" i="4"/>
  <c r="T149" i="1"/>
  <c r="Z318" i="4"/>
  <c r="Z150" i="4"/>
  <c r="U149" i="1"/>
  <c r="V149" i="1"/>
  <c r="G319" i="4"/>
  <c r="G151" i="4"/>
  <c r="G150" i="1"/>
  <c r="I319" i="4"/>
  <c r="I151" i="4"/>
  <c r="H319" i="4"/>
  <c r="H151" i="4"/>
  <c r="H150" i="1"/>
  <c r="J319" i="4"/>
  <c r="J151" i="4"/>
  <c r="I150" i="1"/>
  <c r="K319" i="4"/>
  <c r="K151" i="4"/>
  <c r="L319" i="4"/>
  <c r="L151" i="4"/>
  <c r="J150" i="1"/>
  <c r="M319" i="4"/>
  <c r="M151" i="4"/>
  <c r="K150" i="1"/>
  <c r="N319" i="4"/>
  <c r="N151" i="4"/>
  <c r="O319" i="4"/>
  <c r="O151" i="4"/>
  <c r="P319" i="4"/>
  <c r="P151" i="4"/>
  <c r="L150" i="1"/>
  <c r="Q319" i="4"/>
  <c r="Q151" i="4"/>
  <c r="M150" i="1"/>
  <c r="R319" i="4"/>
  <c r="R151" i="4"/>
  <c r="N150" i="1"/>
  <c r="S319" i="4"/>
  <c r="S151" i="4"/>
  <c r="O150" i="1"/>
  <c r="T319" i="4"/>
  <c r="T151" i="4"/>
  <c r="P150" i="1"/>
  <c r="U319" i="4"/>
  <c r="U151" i="4"/>
  <c r="Q150" i="1"/>
  <c r="V319" i="4"/>
  <c r="V151" i="4"/>
  <c r="W319" i="4"/>
  <c r="W151" i="4"/>
  <c r="R150" i="1"/>
  <c r="X319" i="4"/>
  <c r="X151" i="4"/>
  <c r="S150" i="1"/>
  <c r="Y319" i="4"/>
  <c r="Y151" i="4"/>
  <c r="T150" i="1"/>
  <c r="Z319" i="4"/>
  <c r="Z151" i="4"/>
  <c r="U150" i="1"/>
  <c r="V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G338" i="4"/>
  <c r="G170" i="4"/>
  <c r="G169" i="1"/>
  <c r="I338" i="4"/>
  <c r="I170" i="4"/>
  <c r="H338" i="4"/>
  <c r="H170" i="4"/>
  <c r="H169" i="1"/>
  <c r="J338" i="4"/>
  <c r="J170" i="4"/>
  <c r="I169" i="1"/>
  <c r="K338" i="4"/>
  <c r="K170" i="4"/>
  <c r="L338" i="4"/>
  <c r="L170" i="4"/>
  <c r="J169" i="1"/>
  <c r="M338" i="4"/>
  <c r="M170" i="4"/>
  <c r="K169" i="1"/>
  <c r="N338" i="4"/>
  <c r="N170" i="4"/>
  <c r="O338" i="4"/>
  <c r="O170" i="4"/>
  <c r="P338" i="4"/>
  <c r="P170" i="4"/>
  <c r="L169" i="1"/>
  <c r="Q338" i="4"/>
  <c r="Q170" i="4"/>
  <c r="M169" i="1"/>
  <c r="R338" i="4"/>
  <c r="R170" i="4"/>
  <c r="N169" i="1"/>
  <c r="S338" i="4"/>
  <c r="S170" i="4"/>
  <c r="O169" i="1"/>
  <c r="T338" i="4"/>
  <c r="T170" i="4"/>
  <c r="P169" i="1"/>
  <c r="U338" i="4"/>
  <c r="U170" i="4"/>
  <c r="Q169" i="1"/>
  <c r="V338" i="4"/>
  <c r="V170" i="4"/>
  <c r="W338" i="4"/>
  <c r="W170" i="4"/>
  <c r="R169" i="1"/>
  <c r="X338" i="4"/>
  <c r="X170" i="4"/>
  <c r="S169" i="1"/>
  <c r="Y338" i="4"/>
  <c r="Y170" i="4"/>
  <c r="T169" i="1"/>
  <c r="Z338" i="4"/>
  <c r="Z170" i="4"/>
  <c r="U169" i="1"/>
  <c r="V169" i="1"/>
  <c r="G170" i="1"/>
  <c r="H170" i="1"/>
  <c r="I170" i="1"/>
  <c r="J170" i="1"/>
  <c r="K170" i="1"/>
  <c r="N171" i="4"/>
  <c r="O171" i="4"/>
  <c r="P171" i="4"/>
  <c r="L170" i="1"/>
  <c r="Q171" i="4"/>
  <c r="M170" i="1"/>
  <c r="N170" i="1"/>
  <c r="O170" i="1"/>
  <c r="P170" i="1"/>
  <c r="Q170" i="1"/>
  <c r="R170" i="1"/>
  <c r="S170" i="1"/>
  <c r="T170" i="1"/>
  <c r="U170" i="1"/>
  <c r="V170" i="1"/>
  <c r="G171" i="1"/>
  <c r="H171" i="1"/>
  <c r="I171" i="1"/>
  <c r="J171" i="1"/>
  <c r="K171" i="1"/>
  <c r="N172" i="4"/>
  <c r="O172" i="4"/>
  <c r="P172" i="4"/>
  <c r="L171" i="1"/>
  <c r="Q172" i="4"/>
  <c r="M171" i="1"/>
  <c r="N171" i="1"/>
  <c r="O171" i="1"/>
  <c r="P171" i="1"/>
  <c r="Q171" i="1"/>
  <c r="R171" i="1"/>
  <c r="S171" i="1"/>
  <c r="T171" i="1"/>
  <c r="U171" i="1"/>
  <c r="V171" i="1"/>
  <c r="G172" i="1"/>
  <c r="H172" i="1"/>
  <c r="I172" i="1"/>
  <c r="J172" i="1"/>
  <c r="K172" i="1"/>
  <c r="N173" i="4"/>
  <c r="O173" i="4"/>
  <c r="P173" i="4"/>
  <c r="L172" i="1"/>
  <c r="Q173" i="4"/>
  <c r="M172" i="1"/>
  <c r="N172" i="1"/>
  <c r="O172" i="1"/>
  <c r="P172" i="1"/>
  <c r="Q172" i="1"/>
  <c r="R172" i="1"/>
  <c r="S172" i="1"/>
  <c r="T172" i="1"/>
  <c r="U172" i="1"/>
  <c r="V172" i="1"/>
  <c r="G173" i="1"/>
  <c r="H173" i="1"/>
  <c r="I173" i="1"/>
  <c r="J173" i="1"/>
  <c r="K173" i="1"/>
  <c r="N174" i="4"/>
  <c r="O174" i="4"/>
  <c r="P174" i="4"/>
  <c r="L173" i="1"/>
  <c r="Q174" i="4"/>
  <c r="M173" i="1"/>
  <c r="N173" i="1"/>
  <c r="O173" i="1"/>
  <c r="P173" i="1"/>
  <c r="Q173" i="1"/>
  <c r="R173" i="1"/>
  <c r="S173" i="1"/>
  <c r="T173" i="1"/>
  <c r="U173" i="1"/>
  <c r="V173" i="1"/>
  <c r="G174" i="1"/>
  <c r="H174" i="1"/>
  <c r="I174" i="1"/>
  <c r="J174" i="1"/>
  <c r="K174" i="1"/>
  <c r="N175" i="4"/>
  <c r="O175" i="4"/>
  <c r="P175" i="4"/>
  <c r="L174" i="1"/>
  <c r="Q175" i="4"/>
  <c r="M174" i="1"/>
  <c r="N174" i="1"/>
  <c r="O174" i="1"/>
  <c r="P174" i="1"/>
  <c r="Q174" i="1"/>
  <c r="R174" i="1"/>
  <c r="S174" i="1"/>
  <c r="T174" i="1"/>
  <c r="U174" i="1"/>
  <c r="V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G193" i="1"/>
  <c r="H193" i="1"/>
  <c r="I193" i="1"/>
  <c r="J193" i="1"/>
  <c r="K193" i="1"/>
  <c r="N194" i="4"/>
  <c r="O194" i="4"/>
  <c r="P194" i="4"/>
  <c r="L193" i="1"/>
  <c r="Q194" i="4"/>
  <c r="M193" i="1"/>
  <c r="N193" i="1"/>
  <c r="O193" i="1"/>
  <c r="P193" i="1"/>
  <c r="Q193" i="1"/>
  <c r="R193" i="1"/>
  <c r="S193" i="1"/>
  <c r="T193" i="1"/>
  <c r="U193" i="1"/>
  <c r="V193" i="1"/>
  <c r="G195" i="4"/>
  <c r="G194" i="1"/>
  <c r="I195" i="4"/>
  <c r="H195" i="4"/>
  <c r="H194" i="1"/>
  <c r="J195" i="4"/>
  <c r="I194" i="1"/>
  <c r="K195" i="4"/>
  <c r="L195" i="4"/>
  <c r="J194" i="1"/>
  <c r="M195" i="4"/>
  <c r="K194" i="1"/>
  <c r="N195" i="4"/>
  <c r="O195" i="4"/>
  <c r="P195" i="4"/>
  <c r="L194" i="1"/>
  <c r="Q195" i="4"/>
  <c r="M194" i="1"/>
  <c r="R195" i="4"/>
  <c r="N194" i="1"/>
  <c r="S195" i="4"/>
  <c r="O194" i="1"/>
  <c r="T195" i="4"/>
  <c r="P194" i="1"/>
  <c r="U195" i="4"/>
  <c r="Q194" i="1"/>
  <c r="V195" i="4"/>
  <c r="W195" i="4"/>
  <c r="R194" i="1"/>
  <c r="X195" i="4"/>
  <c r="S194" i="1"/>
  <c r="Y195" i="4"/>
  <c r="T194" i="1"/>
  <c r="Z195" i="4"/>
  <c r="U194" i="1"/>
  <c r="V194" i="1"/>
  <c r="G196" i="4"/>
  <c r="G195" i="1"/>
  <c r="I196" i="4"/>
  <c r="H196" i="4"/>
  <c r="H195" i="1"/>
  <c r="J196" i="4"/>
  <c r="I195" i="1"/>
  <c r="K196" i="4"/>
  <c r="L196" i="4"/>
  <c r="J195" i="1"/>
  <c r="M196" i="4"/>
  <c r="K195" i="1"/>
  <c r="N196" i="4"/>
  <c r="O196" i="4"/>
  <c r="P196" i="4"/>
  <c r="L195" i="1"/>
  <c r="Q196" i="4"/>
  <c r="M195" i="1"/>
  <c r="R196" i="4"/>
  <c r="N195" i="1"/>
  <c r="S196" i="4"/>
  <c r="O195" i="1"/>
  <c r="T196" i="4"/>
  <c r="P195" i="1"/>
  <c r="U196" i="4"/>
  <c r="Q195" i="1"/>
  <c r="V196" i="4"/>
  <c r="W196" i="4"/>
  <c r="R195" i="1"/>
  <c r="X196" i="4"/>
  <c r="S195" i="1"/>
  <c r="Y196" i="4"/>
  <c r="T195" i="1"/>
  <c r="Z196" i="4"/>
  <c r="U195" i="1"/>
  <c r="V195" i="1"/>
  <c r="G197" i="4"/>
  <c r="G196" i="1"/>
  <c r="I197" i="4"/>
  <c r="H197" i="4"/>
  <c r="H196" i="1"/>
  <c r="J197" i="4"/>
  <c r="I196" i="1"/>
  <c r="K197" i="4"/>
  <c r="L197" i="4"/>
  <c r="J196" i="1"/>
  <c r="M197" i="4"/>
  <c r="K196" i="1"/>
  <c r="N197" i="4"/>
  <c r="O197" i="4"/>
  <c r="P197" i="4"/>
  <c r="L196" i="1"/>
  <c r="Q197" i="4"/>
  <c r="M196" i="1"/>
  <c r="R197" i="4"/>
  <c r="N196" i="1"/>
  <c r="S197" i="4"/>
  <c r="O196" i="1"/>
  <c r="T197" i="4"/>
  <c r="P196" i="1"/>
  <c r="U197" i="4"/>
  <c r="Q196" i="1"/>
  <c r="V197" i="4"/>
  <c r="W197" i="4"/>
  <c r="R196" i="1"/>
  <c r="X197" i="4"/>
  <c r="S196" i="1"/>
  <c r="Y197" i="4"/>
  <c r="T196" i="1"/>
  <c r="Z197" i="4"/>
  <c r="U196" i="1"/>
  <c r="V196" i="1"/>
  <c r="G198" i="4"/>
  <c r="G197" i="1"/>
  <c r="I198" i="4"/>
  <c r="H198" i="4"/>
  <c r="H197" i="1"/>
  <c r="J198" i="4"/>
  <c r="I197" i="1"/>
  <c r="K198" i="4"/>
  <c r="L198" i="4"/>
  <c r="J197" i="1"/>
  <c r="M198" i="4"/>
  <c r="K197" i="1"/>
  <c r="N198" i="4"/>
  <c r="O198" i="4"/>
  <c r="P198" i="4"/>
  <c r="L197" i="1"/>
  <c r="Q198" i="4"/>
  <c r="M197" i="1"/>
  <c r="R198" i="4"/>
  <c r="N197" i="1"/>
  <c r="S198" i="4"/>
  <c r="O197" i="1"/>
  <c r="T198" i="4"/>
  <c r="P197" i="1"/>
  <c r="U198" i="4"/>
  <c r="Q197" i="1"/>
  <c r="V198" i="4"/>
  <c r="W198" i="4"/>
  <c r="R197" i="1"/>
  <c r="X198" i="4"/>
  <c r="S197" i="1"/>
  <c r="Y198" i="4"/>
  <c r="T197" i="1"/>
  <c r="Z198" i="4"/>
  <c r="U197" i="1"/>
  <c r="V197" i="1"/>
  <c r="G199" i="4"/>
  <c r="G198" i="1"/>
  <c r="I199" i="4"/>
  <c r="H199" i="4"/>
  <c r="H198" i="1"/>
  <c r="J199" i="4"/>
  <c r="I198" i="1"/>
  <c r="K199" i="4"/>
  <c r="L199" i="4"/>
  <c r="J198" i="1"/>
  <c r="M199" i="4"/>
  <c r="K198" i="1"/>
  <c r="N199" i="4"/>
  <c r="O199" i="4"/>
  <c r="P199" i="4"/>
  <c r="L198" i="1"/>
  <c r="Q199" i="4"/>
  <c r="M198" i="1"/>
  <c r="R199" i="4"/>
  <c r="N198" i="1"/>
  <c r="S199" i="4"/>
  <c r="O198" i="1"/>
  <c r="T199" i="4"/>
  <c r="P198" i="1"/>
  <c r="U199" i="4"/>
  <c r="Q198" i="1"/>
  <c r="V199" i="4"/>
  <c r="W199" i="4"/>
  <c r="R198" i="1"/>
  <c r="X199" i="4"/>
  <c r="S198" i="1"/>
  <c r="Y199" i="4"/>
  <c r="T198" i="1"/>
  <c r="Z199" i="4"/>
  <c r="U198" i="1"/>
  <c r="V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G218" i="4"/>
  <c r="G217" i="1"/>
  <c r="I218" i="4"/>
  <c r="H218" i="4"/>
  <c r="H217" i="1"/>
  <c r="J218" i="4"/>
  <c r="I217" i="1"/>
  <c r="K218" i="4"/>
  <c r="L218" i="4"/>
  <c r="J217" i="1"/>
  <c r="M218" i="4"/>
  <c r="K217" i="1"/>
  <c r="N218" i="4"/>
  <c r="O218" i="4"/>
  <c r="P218" i="4"/>
  <c r="L217" i="1"/>
  <c r="Q218" i="4"/>
  <c r="M217" i="1"/>
  <c r="R218" i="4"/>
  <c r="N217" i="1"/>
  <c r="S218" i="4"/>
  <c r="O217" i="1"/>
  <c r="T218" i="4"/>
  <c r="P217" i="1"/>
  <c r="U218" i="4"/>
  <c r="Q217" i="1"/>
  <c r="V218" i="4"/>
  <c r="W218" i="4"/>
  <c r="R217" i="1"/>
  <c r="X218" i="4"/>
  <c r="S217" i="1"/>
  <c r="Y218" i="4"/>
  <c r="T217" i="1"/>
  <c r="Z218" i="4"/>
  <c r="U217" i="1"/>
  <c r="V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G243" i="4"/>
  <c r="G242" i="1"/>
  <c r="I243" i="4"/>
  <c r="H243" i="4"/>
  <c r="H242" i="1"/>
  <c r="J243" i="4"/>
  <c r="I242" i="1"/>
  <c r="K243" i="4"/>
  <c r="L243" i="4"/>
  <c r="J242" i="1"/>
  <c r="M243" i="4"/>
  <c r="K242" i="1"/>
  <c r="N243" i="4"/>
  <c r="O243" i="4"/>
  <c r="P243" i="4"/>
  <c r="L242" i="1"/>
  <c r="Q243" i="4"/>
  <c r="M242" i="1"/>
  <c r="R243" i="4"/>
  <c r="N242" i="1"/>
  <c r="S243" i="4"/>
  <c r="O242" i="1"/>
  <c r="T243" i="4"/>
  <c r="P242" i="1"/>
  <c r="U243" i="4"/>
  <c r="Q242" i="1"/>
  <c r="V243" i="4"/>
  <c r="W243" i="4"/>
  <c r="R242" i="1"/>
  <c r="X243" i="4"/>
  <c r="S242" i="1"/>
  <c r="Y243" i="4"/>
  <c r="T242" i="1"/>
  <c r="Z243" i="4"/>
  <c r="U242" i="1"/>
  <c r="V242" i="1"/>
  <c r="G244" i="4"/>
  <c r="G243" i="1"/>
  <c r="I244" i="4"/>
  <c r="H244" i="4"/>
  <c r="H243" i="1"/>
  <c r="J244" i="4"/>
  <c r="I243" i="1"/>
  <c r="K244" i="4"/>
  <c r="L244" i="4"/>
  <c r="J243" i="1"/>
  <c r="M244" i="4"/>
  <c r="K243" i="1"/>
  <c r="N244" i="4"/>
  <c r="O244" i="4"/>
  <c r="P244" i="4"/>
  <c r="L243" i="1"/>
  <c r="Q244" i="4"/>
  <c r="M243" i="1"/>
  <c r="R244" i="4"/>
  <c r="N243" i="1"/>
  <c r="S244" i="4"/>
  <c r="O243" i="1"/>
  <c r="T244" i="4"/>
  <c r="P243" i="1"/>
  <c r="U244" i="4"/>
  <c r="Q243" i="1"/>
  <c r="V244" i="4"/>
  <c r="W244" i="4"/>
  <c r="R243" i="1"/>
  <c r="X244" i="4"/>
  <c r="S243" i="1"/>
  <c r="Y244" i="4"/>
  <c r="T243" i="1"/>
  <c r="Z244" i="4"/>
  <c r="U243" i="1"/>
  <c r="V243" i="1"/>
  <c r="G245" i="4"/>
  <c r="G244" i="1"/>
  <c r="I245" i="4"/>
  <c r="H245" i="4"/>
  <c r="H244" i="1"/>
  <c r="J245" i="4"/>
  <c r="I244" i="1"/>
  <c r="K245" i="4"/>
  <c r="L245" i="4"/>
  <c r="J244" i="1"/>
  <c r="M245" i="4"/>
  <c r="K244" i="1"/>
  <c r="N245" i="4"/>
  <c r="O245" i="4"/>
  <c r="P245" i="4"/>
  <c r="L244" i="1"/>
  <c r="Q245" i="4"/>
  <c r="M244" i="1"/>
  <c r="R245" i="4"/>
  <c r="N244" i="1"/>
  <c r="S245" i="4"/>
  <c r="O244" i="1"/>
  <c r="T245" i="4"/>
  <c r="P244" i="1"/>
  <c r="U245" i="4"/>
  <c r="Q244" i="1"/>
  <c r="V245" i="4"/>
  <c r="W245" i="4"/>
  <c r="R244" i="1"/>
  <c r="X245" i="4"/>
  <c r="S244" i="1"/>
  <c r="Y245" i="4"/>
  <c r="T244" i="1"/>
  <c r="Z245" i="4"/>
  <c r="U244" i="1"/>
  <c r="V244" i="1"/>
  <c r="G246" i="4"/>
  <c r="G245" i="1"/>
  <c r="I246" i="4"/>
  <c r="H246" i="4"/>
  <c r="H245" i="1"/>
  <c r="J246" i="4"/>
  <c r="I245" i="1"/>
  <c r="K246" i="4"/>
  <c r="L246" i="4"/>
  <c r="J245" i="1"/>
  <c r="M246" i="4"/>
  <c r="K245" i="1"/>
  <c r="N246" i="4"/>
  <c r="O246" i="4"/>
  <c r="P246" i="4"/>
  <c r="L245" i="1"/>
  <c r="Q246" i="4"/>
  <c r="M245" i="1"/>
  <c r="R246" i="4"/>
  <c r="N245" i="1"/>
  <c r="S246" i="4"/>
  <c r="O245" i="1"/>
  <c r="T246" i="4"/>
  <c r="P245" i="1"/>
  <c r="U246" i="4"/>
  <c r="Q245" i="1"/>
  <c r="V246" i="4"/>
  <c r="W246" i="4"/>
  <c r="R245" i="1"/>
  <c r="X246" i="4"/>
  <c r="S245" i="1"/>
  <c r="Y246" i="4"/>
  <c r="T245" i="1"/>
  <c r="Z246" i="4"/>
  <c r="U245" i="1"/>
  <c r="V245" i="1"/>
  <c r="G247" i="4"/>
  <c r="G246" i="1"/>
  <c r="I247" i="4"/>
  <c r="H247" i="4"/>
  <c r="H246" i="1"/>
  <c r="J247" i="4"/>
  <c r="I246" i="1"/>
  <c r="K247" i="4"/>
  <c r="L247" i="4"/>
  <c r="J246" i="1"/>
  <c r="M247" i="4"/>
  <c r="K246" i="1"/>
  <c r="N247" i="4"/>
  <c r="O247" i="4"/>
  <c r="P247" i="4"/>
  <c r="L246" i="1"/>
  <c r="Q247" i="4"/>
  <c r="M246" i="1"/>
  <c r="R247" i="4"/>
  <c r="N246" i="1"/>
  <c r="S247" i="4"/>
  <c r="O246" i="1"/>
  <c r="T247" i="4"/>
  <c r="P246" i="1"/>
  <c r="U247" i="4"/>
  <c r="Q246" i="1"/>
  <c r="V247" i="4"/>
  <c r="W247" i="4"/>
  <c r="R246" i="1"/>
  <c r="X247" i="4"/>
  <c r="S246" i="1"/>
  <c r="Y247" i="4"/>
  <c r="T246" i="1"/>
  <c r="Z247" i="4"/>
  <c r="U246" i="1"/>
  <c r="V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G266" i="4"/>
  <c r="G265" i="1"/>
  <c r="I266" i="4"/>
  <c r="H266" i="4"/>
  <c r="H265" i="1"/>
  <c r="J266" i="4"/>
  <c r="I265" i="1"/>
  <c r="K266" i="4"/>
  <c r="L266" i="4"/>
  <c r="J265" i="1"/>
  <c r="M266" i="4"/>
  <c r="K265" i="1"/>
  <c r="N266" i="4"/>
  <c r="O266" i="4"/>
  <c r="P266" i="4"/>
  <c r="L265" i="1"/>
  <c r="Q266" i="4"/>
  <c r="M265" i="1"/>
  <c r="R266" i="4"/>
  <c r="N265" i="1"/>
  <c r="S266" i="4"/>
  <c r="O265" i="1"/>
  <c r="T266" i="4"/>
  <c r="P265" i="1"/>
  <c r="U266" i="4"/>
  <c r="Q265" i="1"/>
  <c r="V266" i="4"/>
  <c r="W266" i="4"/>
  <c r="R265" i="1"/>
  <c r="X266" i="4"/>
  <c r="S265" i="1"/>
  <c r="Y266" i="4"/>
  <c r="T265" i="1"/>
  <c r="Z266" i="4"/>
  <c r="U265" i="1"/>
  <c r="V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G339" i="4"/>
  <c r="G338" i="1"/>
  <c r="I339" i="4"/>
  <c r="H339" i="4"/>
  <c r="H338" i="1"/>
  <c r="J339" i="4"/>
  <c r="I338" i="1"/>
  <c r="K339" i="4"/>
  <c r="L339" i="4"/>
  <c r="J338" i="1"/>
  <c r="M339" i="4"/>
  <c r="K338" i="1"/>
  <c r="N339" i="4"/>
  <c r="O339" i="4"/>
  <c r="P339" i="4"/>
  <c r="L338" i="1"/>
  <c r="Q339" i="4"/>
  <c r="M338" i="1"/>
  <c r="R339" i="4"/>
  <c r="N338" i="1"/>
  <c r="S339" i="4"/>
  <c r="O338" i="1"/>
  <c r="T339" i="4"/>
  <c r="P338" i="1"/>
  <c r="U339" i="4"/>
  <c r="Q338" i="1"/>
  <c r="V339" i="4"/>
  <c r="W339" i="4"/>
  <c r="R338" i="1"/>
  <c r="X339" i="4"/>
  <c r="S338" i="1"/>
  <c r="Y339" i="4"/>
  <c r="T338" i="1"/>
  <c r="Z339" i="4"/>
  <c r="U338" i="1"/>
  <c r="V338" i="1"/>
  <c r="G340" i="4"/>
  <c r="G339" i="1"/>
  <c r="I340" i="4"/>
  <c r="H340" i="4"/>
  <c r="H339" i="1"/>
  <c r="J340" i="4"/>
  <c r="I339" i="1"/>
  <c r="K340" i="4"/>
  <c r="L340" i="4"/>
  <c r="J339" i="1"/>
  <c r="M340" i="4"/>
  <c r="K339" i="1"/>
  <c r="N340" i="4"/>
  <c r="O340" i="4"/>
  <c r="P340" i="4"/>
  <c r="L339" i="1"/>
  <c r="Q340" i="4"/>
  <c r="M339" i="1"/>
  <c r="R340" i="4"/>
  <c r="N339" i="1"/>
  <c r="S340" i="4"/>
  <c r="O339" i="1"/>
  <c r="T340" i="4"/>
  <c r="P339" i="1"/>
  <c r="U340" i="4"/>
  <c r="Q339" i="1"/>
  <c r="V340" i="4"/>
  <c r="W340" i="4"/>
  <c r="R339" i="1"/>
  <c r="X340" i="4"/>
  <c r="S339" i="1"/>
  <c r="Y340" i="4"/>
  <c r="T339" i="1"/>
  <c r="Z340" i="4"/>
  <c r="U339" i="1"/>
  <c r="V339" i="1"/>
  <c r="G341" i="4"/>
  <c r="G340" i="1"/>
  <c r="I341" i="4"/>
  <c r="H341" i="4"/>
  <c r="H340" i="1"/>
  <c r="J341" i="4"/>
  <c r="I340" i="1"/>
  <c r="K341" i="4"/>
  <c r="L341" i="4"/>
  <c r="J340" i="1"/>
  <c r="M341" i="4"/>
  <c r="K340" i="1"/>
  <c r="N341" i="4"/>
  <c r="O341" i="4"/>
  <c r="P341" i="4"/>
  <c r="L340" i="1"/>
  <c r="Q341" i="4"/>
  <c r="M340" i="1"/>
  <c r="R341" i="4"/>
  <c r="N340" i="1"/>
  <c r="S341" i="4"/>
  <c r="O340" i="1"/>
  <c r="T341" i="4"/>
  <c r="P340" i="1"/>
  <c r="U341" i="4"/>
  <c r="Q340" i="1"/>
  <c r="V341" i="4"/>
  <c r="W341" i="4"/>
  <c r="R340" i="1"/>
  <c r="X341" i="4"/>
  <c r="S340" i="1"/>
  <c r="Y341" i="4"/>
  <c r="T340" i="1"/>
  <c r="Z341" i="4"/>
  <c r="U340" i="1"/>
  <c r="V340" i="1"/>
  <c r="G342" i="4"/>
  <c r="G341" i="1"/>
  <c r="I342" i="4"/>
  <c r="H342" i="4"/>
  <c r="H341" i="1"/>
  <c r="J342" i="4"/>
  <c r="I341" i="1"/>
  <c r="K342" i="4"/>
  <c r="L342" i="4"/>
  <c r="J341" i="1"/>
  <c r="M342" i="4"/>
  <c r="K341" i="1"/>
  <c r="N342" i="4"/>
  <c r="O342" i="4"/>
  <c r="P342" i="4"/>
  <c r="L341" i="1"/>
  <c r="Q342" i="4"/>
  <c r="M341" i="1"/>
  <c r="R342" i="4"/>
  <c r="N341" i="1"/>
  <c r="S342" i="4"/>
  <c r="O341" i="1"/>
  <c r="T342" i="4"/>
  <c r="P341" i="1"/>
  <c r="U342" i="4"/>
  <c r="Q341" i="1"/>
  <c r="V342" i="4"/>
  <c r="W342" i="4"/>
  <c r="R341" i="1"/>
  <c r="X342" i="4"/>
  <c r="S341" i="1"/>
  <c r="Y342" i="4"/>
  <c r="T341" i="1"/>
  <c r="Z342" i="4"/>
  <c r="U341" i="1"/>
  <c r="V341" i="1"/>
  <c r="G343" i="4"/>
  <c r="G342" i="1"/>
  <c r="I343" i="4"/>
  <c r="H343" i="4"/>
  <c r="H342" i="1"/>
  <c r="J343" i="4"/>
  <c r="I342" i="1"/>
  <c r="K343" i="4"/>
  <c r="L343" i="4"/>
  <c r="J342" i="1"/>
  <c r="M343" i="4"/>
  <c r="K342" i="1"/>
  <c r="N343" i="4"/>
  <c r="O343" i="4"/>
  <c r="P343" i="4"/>
  <c r="L342" i="1"/>
  <c r="Q343" i="4"/>
  <c r="M342" i="1"/>
  <c r="R343" i="4"/>
  <c r="N342" i="1"/>
  <c r="S343" i="4"/>
  <c r="O342" i="1"/>
  <c r="T343" i="4"/>
  <c r="P342" i="1"/>
  <c r="U343" i="4"/>
  <c r="Q342" i="1"/>
  <c r="V343" i="4"/>
  <c r="W343" i="4"/>
  <c r="R342" i="1"/>
  <c r="X343" i="4"/>
  <c r="S342" i="1"/>
  <c r="Y343" i="4"/>
  <c r="T342" i="1"/>
  <c r="Z343" i="4"/>
  <c r="U342" i="1"/>
  <c r="V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G362" i="4"/>
  <c r="G361" i="1"/>
  <c r="I362" i="4"/>
  <c r="H362" i="4"/>
  <c r="H361" i="1"/>
  <c r="J362" i="4"/>
  <c r="I361" i="1"/>
  <c r="K362" i="4"/>
  <c r="L362" i="4"/>
  <c r="J361" i="1"/>
  <c r="M362" i="4"/>
  <c r="K361" i="1"/>
  <c r="N362" i="4"/>
  <c r="O362" i="4"/>
  <c r="P362" i="4"/>
  <c r="L361" i="1"/>
  <c r="Q362" i="4"/>
  <c r="M361" i="1"/>
  <c r="R362" i="4"/>
  <c r="N361" i="1"/>
  <c r="S362" i="4"/>
  <c r="O361" i="1"/>
  <c r="T362" i="4"/>
  <c r="P361" i="1"/>
  <c r="U362" i="4"/>
  <c r="Q361" i="1"/>
  <c r="V362" i="4"/>
  <c r="W362" i="4"/>
  <c r="R361" i="1"/>
  <c r="X362" i="4"/>
  <c r="S361" i="1"/>
  <c r="Y362" i="4"/>
  <c r="T361" i="1"/>
  <c r="Z362" i="4"/>
  <c r="U361" i="1"/>
  <c r="V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G506" i="4"/>
  <c r="G505" i="1"/>
  <c r="I506" i="4"/>
  <c r="H506" i="4"/>
  <c r="H505" i="1"/>
  <c r="J506" i="4"/>
  <c r="I505" i="1"/>
  <c r="K506" i="4"/>
  <c r="L506" i="4"/>
  <c r="J505" i="1"/>
  <c r="M506" i="4"/>
  <c r="K505" i="1"/>
  <c r="N506" i="4"/>
  <c r="O506" i="4"/>
  <c r="P506" i="4"/>
  <c r="L505" i="1"/>
  <c r="Q506" i="4"/>
  <c r="M505" i="1"/>
  <c r="R506" i="4"/>
  <c r="N505" i="1"/>
  <c r="S506" i="4"/>
  <c r="O505" i="1"/>
  <c r="T506" i="4"/>
  <c r="P505" i="1"/>
  <c r="U506" i="4"/>
  <c r="Q505" i="1"/>
  <c r="V506" i="4"/>
  <c r="W506" i="4"/>
  <c r="R505" i="1"/>
  <c r="X506" i="4"/>
  <c r="S505" i="1"/>
  <c r="Y506" i="4"/>
  <c r="T505" i="1"/>
  <c r="Z506" i="4"/>
  <c r="U505" i="1"/>
  <c r="V505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G555" i="4"/>
  <c r="G554" i="1"/>
  <c r="I555" i="4"/>
  <c r="H555" i="4"/>
  <c r="H554" i="1"/>
  <c r="J555" i="4"/>
  <c r="I554" i="1"/>
  <c r="K555" i="4"/>
  <c r="L555" i="4"/>
  <c r="J554" i="1"/>
  <c r="M555" i="4"/>
  <c r="K554" i="1"/>
  <c r="N555" i="4"/>
  <c r="O555" i="4"/>
  <c r="P555" i="4"/>
  <c r="L554" i="1"/>
  <c r="Q555" i="4"/>
  <c r="M554" i="1"/>
  <c r="R555" i="4"/>
  <c r="N554" i="1"/>
  <c r="S555" i="4"/>
  <c r="O554" i="1"/>
  <c r="T555" i="4"/>
  <c r="P554" i="1"/>
  <c r="U555" i="4"/>
  <c r="Q554" i="1"/>
  <c r="V555" i="4"/>
  <c r="W555" i="4"/>
  <c r="R554" i="1"/>
  <c r="X555" i="4"/>
  <c r="S554" i="1"/>
  <c r="Y555" i="4"/>
  <c r="T554" i="1"/>
  <c r="Z555" i="4"/>
  <c r="U554" i="1"/>
  <c r="V554" i="1"/>
  <c r="G556" i="4"/>
  <c r="G555" i="1"/>
  <c r="I556" i="4"/>
  <c r="H556" i="4"/>
  <c r="H555" i="1"/>
  <c r="J556" i="4"/>
  <c r="I555" i="1"/>
  <c r="K556" i="4"/>
  <c r="L556" i="4"/>
  <c r="J555" i="1"/>
  <c r="M556" i="4"/>
  <c r="K555" i="1"/>
  <c r="N556" i="4"/>
  <c r="O556" i="4"/>
  <c r="P556" i="4"/>
  <c r="L555" i="1"/>
  <c r="Q556" i="4"/>
  <c r="M555" i="1"/>
  <c r="R556" i="4"/>
  <c r="N555" i="1"/>
  <c r="S556" i="4"/>
  <c r="O555" i="1"/>
  <c r="T556" i="4"/>
  <c r="P555" i="1"/>
  <c r="U556" i="4"/>
  <c r="Q555" i="1"/>
  <c r="V556" i="4"/>
  <c r="W556" i="4"/>
  <c r="R555" i="1"/>
  <c r="X556" i="4"/>
  <c r="S555" i="1"/>
  <c r="Y556" i="4"/>
  <c r="T555" i="1"/>
  <c r="Z556" i="4"/>
  <c r="U555" i="1"/>
  <c r="V555" i="1"/>
  <c r="G557" i="4"/>
  <c r="G556" i="1"/>
  <c r="I557" i="4"/>
  <c r="H557" i="4"/>
  <c r="H556" i="1"/>
  <c r="J557" i="4"/>
  <c r="I556" i="1"/>
  <c r="K557" i="4"/>
  <c r="L557" i="4"/>
  <c r="J556" i="1"/>
  <c r="M557" i="4"/>
  <c r="K556" i="1"/>
  <c r="N557" i="4"/>
  <c r="O557" i="4"/>
  <c r="P557" i="4"/>
  <c r="L556" i="1"/>
  <c r="Q557" i="4"/>
  <c r="M556" i="1"/>
  <c r="R557" i="4"/>
  <c r="N556" i="1"/>
  <c r="S557" i="4"/>
  <c r="O556" i="1"/>
  <c r="T557" i="4"/>
  <c r="P556" i="1"/>
  <c r="U557" i="4"/>
  <c r="Q556" i="1"/>
  <c r="V557" i="4"/>
  <c r="W557" i="4"/>
  <c r="R556" i="1"/>
  <c r="X557" i="4"/>
  <c r="S556" i="1"/>
  <c r="Y557" i="4"/>
  <c r="T556" i="1"/>
  <c r="Z557" i="4"/>
  <c r="U556" i="1"/>
  <c r="V556" i="1"/>
  <c r="G558" i="4"/>
  <c r="G557" i="1"/>
  <c r="I558" i="4"/>
  <c r="H558" i="4"/>
  <c r="H557" i="1"/>
  <c r="J558" i="4"/>
  <c r="I557" i="1"/>
  <c r="K558" i="4"/>
  <c r="L558" i="4"/>
  <c r="J557" i="1"/>
  <c r="M558" i="4"/>
  <c r="K557" i="1"/>
  <c r="N558" i="4"/>
  <c r="O558" i="4"/>
  <c r="P558" i="4"/>
  <c r="L557" i="1"/>
  <c r="Q558" i="4"/>
  <c r="M557" i="1"/>
  <c r="R558" i="4"/>
  <c r="N557" i="1"/>
  <c r="S558" i="4"/>
  <c r="O557" i="1"/>
  <c r="T558" i="4"/>
  <c r="P557" i="1"/>
  <c r="U558" i="4"/>
  <c r="Q557" i="1"/>
  <c r="V558" i="4"/>
  <c r="W558" i="4"/>
  <c r="R557" i="1"/>
  <c r="X558" i="4"/>
  <c r="S557" i="1"/>
  <c r="Y558" i="4"/>
  <c r="T557" i="1"/>
  <c r="Z558" i="4"/>
  <c r="U557" i="1"/>
  <c r="V557" i="1"/>
  <c r="G559" i="4"/>
  <c r="G558" i="1"/>
  <c r="I559" i="4"/>
  <c r="H559" i="4"/>
  <c r="H558" i="1"/>
  <c r="J559" i="4"/>
  <c r="I558" i="1"/>
  <c r="K559" i="4"/>
  <c r="L559" i="4"/>
  <c r="J558" i="1"/>
  <c r="M559" i="4"/>
  <c r="K558" i="1"/>
  <c r="N559" i="4"/>
  <c r="O559" i="4"/>
  <c r="P559" i="4"/>
  <c r="L558" i="1"/>
  <c r="Q559" i="4"/>
  <c r="M558" i="1"/>
  <c r="R559" i="4"/>
  <c r="N558" i="1"/>
  <c r="S559" i="4"/>
  <c r="O558" i="1"/>
  <c r="T559" i="4"/>
  <c r="P558" i="1"/>
  <c r="U559" i="4"/>
  <c r="Q558" i="1"/>
  <c r="V559" i="4"/>
  <c r="W559" i="4"/>
  <c r="R558" i="1"/>
  <c r="X559" i="4"/>
  <c r="S558" i="1"/>
  <c r="Y559" i="4"/>
  <c r="T558" i="1"/>
  <c r="Z559" i="4"/>
  <c r="U558" i="1"/>
  <c r="V558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G578" i="4"/>
  <c r="G577" i="1"/>
  <c r="I578" i="4"/>
  <c r="H578" i="4"/>
  <c r="H577" i="1"/>
  <c r="J578" i="4"/>
  <c r="I577" i="1"/>
  <c r="K578" i="4"/>
  <c r="L578" i="4"/>
  <c r="J577" i="1"/>
  <c r="M578" i="4"/>
  <c r="K577" i="1"/>
  <c r="N578" i="4"/>
  <c r="O578" i="4"/>
  <c r="P578" i="4"/>
  <c r="L577" i="1"/>
  <c r="Q578" i="4"/>
  <c r="M577" i="1"/>
  <c r="R578" i="4"/>
  <c r="N577" i="1"/>
  <c r="S578" i="4"/>
  <c r="O577" i="1"/>
  <c r="T578" i="4"/>
  <c r="P577" i="1"/>
  <c r="U578" i="4"/>
  <c r="Q577" i="1"/>
  <c r="V578" i="4"/>
  <c r="W578" i="4"/>
  <c r="R577" i="1"/>
  <c r="X578" i="4"/>
  <c r="S577" i="1"/>
  <c r="Y578" i="4"/>
  <c r="T577" i="1"/>
  <c r="Z578" i="4"/>
  <c r="U577" i="1"/>
  <c r="V577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G626" i="4"/>
  <c r="G625" i="1"/>
  <c r="I626" i="4"/>
  <c r="H626" i="4"/>
  <c r="H625" i="1"/>
  <c r="J626" i="4"/>
  <c r="I625" i="1"/>
  <c r="K626" i="4"/>
  <c r="L626" i="4"/>
  <c r="J625" i="1"/>
  <c r="M626" i="4"/>
  <c r="K625" i="1"/>
  <c r="N626" i="4"/>
  <c r="O626" i="4"/>
  <c r="P626" i="4"/>
  <c r="L625" i="1"/>
  <c r="Q626" i="4"/>
  <c r="M625" i="1"/>
  <c r="R626" i="4"/>
  <c r="N625" i="1"/>
  <c r="S626" i="4"/>
  <c r="O625" i="1"/>
  <c r="T626" i="4"/>
  <c r="P625" i="1"/>
  <c r="U626" i="4"/>
  <c r="Q625" i="1"/>
  <c r="V626" i="4"/>
  <c r="W626" i="4"/>
  <c r="R625" i="1"/>
  <c r="X626" i="4"/>
  <c r="S625" i="1"/>
  <c r="Y626" i="4"/>
  <c r="T625" i="1"/>
  <c r="Z626" i="4"/>
  <c r="U625" i="1"/>
  <c r="V625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G744" i="4"/>
  <c r="G743" i="1"/>
  <c r="I744" i="4"/>
  <c r="H744" i="4"/>
  <c r="H743" i="1"/>
  <c r="J744" i="4"/>
  <c r="I743" i="1"/>
  <c r="K744" i="4"/>
  <c r="L744" i="4"/>
  <c r="J743" i="1"/>
  <c r="M744" i="4"/>
  <c r="K743" i="1"/>
  <c r="N744" i="4"/>
  <c r="O744" i="4"/>
  <c r="P744" i="4"/>
  <c r="L743" i="1"/>
  <c r="Q744" i="4"/>
  <c r="M743" i="1"/>
  <c r="R744" i="4"/>
  <c r="N743" i="1"/>
  <c r="S744" i="4"/>
  <c r="O743" i="1"/>
  <c r="T744" i="4"/>
  <c r="P743" i="1"/>
  <c r="U744" i="4"/>
  <c r="Q743" i="1"/>
  <c r="V744" i="4"/>
  <c r="W744" i="4"/>
  <c r="R743" i="1"/>
  <c r="X744" i="4"/>
  <c r="S743" i="1"/>
  <c r="Y744" i="4"/>
  <c r="T743" i="1"/>
  <c r="Z744" i="4"/>
  <c r="U743" i="1"/>
  <c r="V743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G792" i="4"/>
  <c r="G791" i="1"/>
  <c r="I792" i="4"/>
  <c r="H792" i="4"/>
  <c r="H791" i="1"/>
  <c r="J792" i="4"/>
  <c r="I791" i="1"/>
  <c r="K792" i="4"/>
  <c r="L792" i="4"/>
  <c r="J791" i="1"/>
  <c r="M792" i="4"/>
  <c r="K791" i="1"/>
  <c r="N792" i="4"/>
  <c r="O792" i="4"/>
  <c r="P792" i="4"/>
  <c r="L791" i="1"/>
  <c r="Q792" i="4"/>
  <c r="M791" i="1"/>
  <c r="R792" i="4"/>
  <c r="N791" i="1"/>
  <c r="S792" i="4"/>
  <c r="O791" i="1"/>
  <c r="T792" i="4"/>
  <c r="P791" i="1"/>
  <c r="U792" i="4"/>
  <c r="Q791" i="1"/>
  <c r="V792" i="4"/>
  <c r="W792" i="4"/>
  <c r="R791" i="1"/>
  <c r="X792" i="4"/>
  <c r="S791" i="1"/>
  <c r="Y792" i="4"/>
  <c r="T791" i="1"/>
  <c r="Z792" i="4"/>
  <c r="U791" i="1"/>
  <c r="V791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G840" i="4"/>
  <c r="G839" i="1"/>
  <c r="I840" i="4"/>
  <c r="H840" i="4"/>
  <c r="H839" i="1"/>
  <c r="J840" i="4"/>
  <c r="I839" i="1"/>
  <c r="K840" i="4"/>
  <c r="L840" i="4"/>
  <c r="J839" i="1"/>
  <c r="M840" i="4"/>
  <c r="K839" i="1"/>
  <c r="N840" i="4"/>
  <c r="O840" i="4"/>
  <c r="P840" i="4"/>
  <c r="L839" i="1"/>
  <c r="Q840" i="4"/>
  <c r="M839" i="1"/>
  <c r="R840" i="4"/>
  <c r="N839" i="1"/>
  <c r="S840" i="4"/>
  <c r="O839" i="1"/>
  <c r="T840" i="4"/>
  <c r="P839" i="1"/>
  <c r="U840" i="4"/>
  <c r="Q839" i="1"/>
  <c r="V840" i="4"/>
  <c r="W840" i="4"/>
  <c r="R839" i="1"/>
  <c r="X840" i="4"/>
  <c r="S839" i="1"/>
  <c r="Y840" i="4"/>
  <c r="T839" i="1"/>
  <c r="Z840" i="4"/>
  <c r="U839" i="1"/>
  <c r="V839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G864" i="4"/>
  <c r="G863" i="1"/>
  <c r="I864" i="4"/>
  <c r="H864" i="4"/>
  <c r="H863" i="1"/>
  <c r="J864" i="4"/>
  <c r="I863" i="1"/>
  <c r="K864" i="4"/>
  <c r="L864" i="4"/>
  <c r="J863" i="1"/>
  <c r="M864" i="4"/>
  <c r="K863" i="1"/>
  <c r="L863" i="1"/>
  <c r="M863" i="1"/>
  <c r="R864" i="4"/>
  <c r="N863" i="1"/>
  <c r="S864" i="4"/>
  <c r="O863" i="1"/>
  <c r="T864" i="4"/>
  <c r="P863" i="1"/>
  <c r="U864" i="4"/>
  <c r="Q863" i="1"/>
  <c r="V864" i="4"/>
  <c r="W864" i="4"/>
  <c r="R863" i="1"/>
  <c r="X864" i="4"/>
  <c r="S863" i="1"/>
  <c r="Y864" i="4"/>
  <c r="T863" i="1"/>
  <c r="Z864" i="4"/>
  <c r="U863" i="1"/>
  <c r="V863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G888" i="4"/>
  <c r="G887" i="1"/>
  <c r="I888" i="4"/>
  <c r="H888" i="4"/>
  <c r="H887" i="1"/>
  <c r="J888" i="4"/>
  <c r="I887" i="1"/>
  <c r="K888" i="4"/>
  <c r="L888" i="4"/>
  <c r="J887" i="1"/>
  <c r="M888" i="4"/>
  <c r="K887" i="1"/>
  <c r="N888" i="4"/>
  <c r="O888" i="4"/>
  <c r="P888" i="4"/>
  <c r="L887" i="1"/>
  <c r="Q888" i="4"/>
  <c r="M887" i="1"/>
  <c r="R888" i="4"/>
  <c r="N887" i="1"/>
  <c r="S888" i="4"/>
  <c r="O887" i="1"/>
  <c r="T888" i="4"/>
  <c r="P887" i="1"/>
  <c r="U888" i="4"/>
  <c r="Q887" i="1"/>
  <c r="V888" i="4"/>
  <c r="W888" i="4"/>
  <c r="R887" i="1"/>
  <c r="X888" i="4"/>
  <c r="S887" i="1"/>
  <c r="Y888" i="4"/>
  <c r="T887" i="1"/>
  <c r="Z888" i="4"/>
  <c r="U887" i="1"/>
  <c r="V887" i="1"/>
  <c r="G889" i="4"/>
  <c r="G888" i="1"/>
  <c r="I889" i="4"/>
  <c r="H889" i="4"/>
  <c r="H888" i="1"/>
  <c r="J889" i="4"/>
  <c r="I888" i="1"/>
  <c r="K889" i="4"/>
  <c r="L889" i="4"/>
  <c r="J888" i="1"/>
  <c r="M889" i="4"/>
  <c r="K888" i="1"/>
  <c r="N889" i="4"/>
  <c r="O889" i="4"/>
  <c r="P889" i="4"/>
  <c r="L888" i="1"/>
  <c r="Q889" i="4"/>
  <c r="M888" i="1"/>
  <c r="R889" i="4"/>
  <c r="N888" i="1"/>
  <c r="S889" i="4"/>
  <c r="O888" i="1"/>
  <c r="T889" i="4"/>
  <c r="P888" i="1"/>
  <c r="U889" i="4"/>
  <c r="Q888" i="1"/>
  <c r="V889" i="4"/>
  <c r="W889" i="4"/>
  <c r="R888" i="1"/>
  <c r="X889" i="4"/>
  <c r="S888" i="1"/>
  <c r="Y889" i="4"/>
  <c r="T888" i="1"/>
  <c r="Z889" i="4"/>
  <c r="U888" i="1"/>
  <c r="V888" i="1"/>
  <c r="G890" i="4"/>
  <c r="G889" i="1"/>
  <c r="I890" i="4"/>
  <c r="H890" i="4"/>
  <c r="H889" i="1"/>
  <c r="J890" i="4"/>
  <c r="I889" i="1"/>
  <c r="K890" i="4"/>
  <c r="L890" i="4"/>
  <c r="J889" i="1"/>
  <c r="M890" i="4"/>
  <c r="K889" i="1"/>
  <c r="N890" i="4"/>
  <c r="O890" i="4"/>
  <c r="P890" i="4"/>
  <c r="L889" i="1"/>
  <c r="Q890" i="4"/>
  <c r="M889" i="1"/>
  <c r="R890" i="4"/>
  <c r="N889" i="1"/>
  <c r="S890" i="4"/>
  <c r="O889" i="1"/>
  <c r="T890" i="4"/>
  <c r="P889" i="1"/>
  <c r="U890" i="4"/>
  <c r="Q889" i="1"/>
  <c r="V890" i="4"/>
  <c r="W890" i="4"/>
  <c r="R889" i="1"/>
  <c r="X890" i="4"/>
  <c r="S889" i="1"/>
  <c r="Y890" i="4"/>
  <c r="T889" i="1"/>
  <c r="Z890" i="4"/>
  <c r="U889" i="1"/>
  <c r="V889" i="1"/>
  <c r="G891" i="4"/>
  <c r="G890" i="1"/>
  <c r="I891" i="4"/>
  <c r="H891" i="4"/>
  <c r="H890" i="1"/>
  <c r="J891" i="4"/>
  <c r="I890" i="1"/>
  <c r="K891" i="4"/>
  <c r="L891" i="4"/>
  <c r="J890" i="1"/>
  <c r="M891" i="4"/>
  <c r="K890" i="1"/>
  <c r="N891" i="4"/>
  <c r="O891" i="4"/>
  <c r="P891" i="4"/>
  <c r="L890" i="1"/>
  <c r="Q891" i="4"/>
  <c r="M890" i="1"/>
  <c r="R891" i="4"/>
  <c r="N890" i="1"/>
  <c r="S891" i="4"/>
  <c r="O890" i="1"/>
  <c r="T891" i="4"/>
  <c r="P890" i="1"/>
  <c r="U891" i="4"/>
  <c r="Q890" i="1"/>
  <c r="V891" i="4"/>
  <c r="W891" i="4"/>
  <c r="R890" i="1"/>
  <c r="X891" i="4"/>
  <c r="S890" i="1"/>
  <c r="Y891" i="4"/>
  <c r="T890" i="1"/>
  <c r="Z891" i="4"/>
  <c r="U890" i="1"/>
  <c r="V890" i="1"/>
  <c r="G892" i="4"/>
  <c r="G891" i="1"/>
  <c r="I892" i="4"/>
  <c r="H892" i="4"/>
  <c r="H891" i="1"/>
  <c r="J892" i="4"/>
  <c r="I891" i="1"/>
  <c r="K892" i="4"/>
  <c r="L892" i="4"/>
  <c r="J891" i="1"/>
  <c r="M892" i="4"/>
  <c r="K891" i="1"/>
  <c r="N892" i="4"/>
  <c r="O892" i="4"/>
  <c r="P892" i="4"/>
  <c r="L891" i="1"/>
  <c r="Q892" i="4"/>
  <c r="M891" i="1"/>
  <c r="R892" i="4"/>
  <c r="N891" i="1"/>
  <c r="S892" i="4"/>
  <c r="O891" i="1"/>
  <c r="T892" i="4"/>
  <c r="P891" i="1"/>
  <c r="U892" i="4"/>
  <c r="Q891" i="1"/>
  <c r="V892" i="4"/>
  <c r="W892" i="4"/>
  <c r="R891" i="1"/>
  <c r="X892" i="4"/>
  <c r="S891" i="1"/>
  <c r="Y892" i="4"/>
  <c r="T891" i="1"/>
  <c r="Z892" i="4"/>
  <c r="U891" i="1"/>
  <c r="V891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G911" i="4"/>
  <c r="G910" i="1"/>
  <c r="I911" i="4"/>
  <c r="H911" i="4"/>
  <c r="H910" i="1"/>
  <c r="J911" i="4"/>
  <c r="I910" i="1"/>
  <c r="K911" i="4"/>
  <c r="L911" i="4"/>
  <c r="J910" i="1"/>
  <c r="M911" i="4"/>
  <c r="K910" i="1"/>
  <c r="N911" i="4"/>
  <c r="O911" i="4"/>
  <c r="P911" i="4"/>
  <c r="L910" i="1"/>
  <c r="Q911" i="4"/>
  <c r="M910" i="1"/>
  <c r="R911" i="4"/>
  <c r="N910" i="1"/>
  <c r="S911" i="4"/>
  <c r="O910" i="1"/>
  <c r="T911" i="4"/>
  <c r="P910" i="1"/>
  <c r="U911" i="4"/>
  <c r="Q910" i="1"/>
  <c r="V911" i="4"/>
  <c r="W911" i="4"/>
  <c r="R910" i="1"/>
  <c r="X911" i="4"/>
  <c r="S910" i="1"/>
  <c r="Y911" i="4"/>
  <c r="T910" i="1"/>
  <c r="Z911" i="4"/>
  <c r="U910" i="1"/>
  <c r="V910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G1494" i="4"/>
  <c r="G1493" i="1"/>
  <c r="I1494" i="4"/>
  <c r="H1494" i="4"/>
  <c r="H1493" i="1"/>
  <c r="J1494" i="4"/>
  <c r="I1493" i="1"/>
  <c r="K1494" i="4"/>
  <c r="L1494" i="4"/>
  <c r="J1493" i="1"/>
  <c r="M1494" i="4"/>
  <c r="K1493" i="1"/>
  <c r="N1494" i="4"/>
  <c r="O1494" i="4"/>
  <c r="P1494" i="4"/>
  <c r="L1493" i="1"/>
  <c r="Q1494" i="4"/>
  <c r="M1493" i="1"/>
  <c r="R1494" i="4"/>
  <c r="N1493" i="1"/>
  <c r="S1494" i="4"/>
  <c r="O1493" i="1"/>
  <c r="T1494" i="4"/>
  <c r="P1493" i="1"/>
  <c r="U1494" i="4"/>
  <c r="Q1493" i="1"/>
  <c r="V1494" i="4"/>
  <c r="W1494" i="4"/>
  <c r="R1493" i="1"/>
  <c r="X1494" i="4"/>
  <c r="S1493" i="1"/>
  <c r="Y1494" i="4"/>
  <c r="T1493" i="1"/>
  <c r="Z1494" i="4"/>
  <c r="U1493" i="1"/>
  <c r="V1493" i="1"/>
  <c r="G1495" i="4"/>
  <c r="G1494" i="1"/>
  <c r="I1495" i="4"/>
  <c r="H1495" i="4"/>
  <c r="H1494" i="1"/>
  <c r="J1495" i="4"/>
  <c r="I1494" i="1"/>
  <c r="K1495" i="4"/>
  <c r="L1495" i="4"/>
  <c r="J1494" i="1"/>
  <c r="M1495" i="4"/>
  <c r="K1494" i="1"/>
  <c r="N1495" i="4"/>
  <c r="O1495" i="4"/>
  <c r="P1495" i="4"/>
  <c r="L1494" i="1"/>
  <c r="Q1495" i="4"/>
  <c r="M1494" i="1"/>
  <c r="R1495" i="4"/>
  <c r="N1494" i="1"/>
  <c r="S1495" i="4"/>
  <c r="O1494" i="1"/>
  <c r="T1495" i="4"/>
  <c r="P1494" i="1"/>
  <c r="U1495" i="4"/>
  <c r="Q1494" i="1"/>
  <c r="V1495" i="4"/>
  <c r="W1495" i="4"/>
  <c r="R1494" i="1"/>
  <c r="X1495" i="4"/>
  <c r="S1494" i="1"/>
  <c r="Y1495" i="4"/>
  <c r="T1494" i="1"/>
  <c r="Z1495" i="4"/>
  <c r="U1494" i="1"/>
  <c r="V1494" i="1"/>
  <c r="G1496" i="4"/>
  <c r="G1495" i="1"/>
  <c r="I1496" i="4"/>
  <c r="H1496" i="4"/>
  <c r="H1495" i="1"/>
  <c r="J1496" i="4"/>
  <c r="I1495" i="1"/>
  <c r="K1496" i="4"/>
  <c r="L1496" i="4"/>
  <c r="J1495" i="1"/>
  <c r="M1496" i="4"/>
  <c r="K1495" i="1"/>
  <c r="N1496" i="4"/>
  <c r="O1496" i="4"/>
  <c r="P1496" i="4"/>
  <c r="L1495" i="1"/>
  <c r="Q1496" i="4"/>
  <c r="M1495" i="1"/>
  <c r="R1496" i="4"/>
  <c r="N1495" i="1"/>
  <c r="S1496" i="4"/>
  <c r="O1495" i="1"/>
  <c r="T1496" i="4"/>
  <c r="P1495" i="1"/>
  <c r="U1496" i="4"/>
  <c r="Q1495" i="1"/>
  <c r="V1496" i="4"/>
  <c r="W1496" i="4"/>
  <c r="R1495" i="1"/>
  <c r="X1496" i="4"/>
  <c r="S1495" i="1"/>
  <c r="Y1496" i="4"/>
  <c r="T1495" i="1"/>
  <c r="Z1496" i="4"/>
  <c r="U1495" i="1"/>
  <c r="V1495" i="1"/>
  <c r="G1497" i="4"/>
  <c r="G1496" i="1"/>
  <c r="I1497" i="4"/>
  <c r="H1497" i="4"/>
  <c r="H1496" i="1"/>
  <c r="J1497" i="4"/>
  <c r="I1496" i="1"/>
  <c r="K1497" i="4"/>
  <c r="L1497" i="4"/>
  <c r="J1496" i="1"/>
  <c r="M1497" i="4"/>
  <c r="K1496" i="1"/>
  <c r="N1497" i="4"/>
  <c r="O1497" i="4"/>
  <c r="P1497" i="4"/>
  <c r="L1496" i="1"/>
  <c r="Q1497" i="4"/>
  <c r="M1496" i="1"/>
  <c r="R1497" i="4"/>
  <c r="N1496" i="1"/>
  <c r="S1497" i="4"/>
  <c r="O1496" i="1"/>
  <c r="T1497" i="4"/>
  <c r="P1496" i="1"/>
  <c r="U1497" i="4"/>
  <c r="Q1496" i="1"/>
  <c r="V1497" i="4"/>
  <c r="W1497" i="4"/>
  <c r="R1496" i="1"/>
  <c r="X1497" i="4"/>
  <c r="S1496" i="1"/>
  <c r="Y1497" i="4"/>
  <c r="T1496" i="1"/>
  <c r="Z1497" i="4"/>
  <c r="U1496" i="1"/>
  <c r="V1496" i="1"/>
  <c r="G1498" i="4"/>
  <c r="G1497" i="1"/>
  <c r="I1498" i="4"/>
  <c r="H1498" i="4"/>
  <c r="H1497" i="1"/>
  <c r="J1498" i="4"/>
  <c r="I1497" i="1"/>
  <c r="K1498" i="4"/>
  <c r="L1498" i="4"/>
  <c r="J1497" i="1"/>
  <c r="M1498" i="4"/>
  <c r="K1497" i="1"/>
  <c r="N1498" i="4"/>
  <c r="O1498" i="4"/>
  <c r="P1498" i="4"/>
  <c r="L1497" i="1"/>
  <c r="Q1498" i="4"/>
  <c r="M1497" i="1"/>
  <c r="R1498" i="4"/>
  <c r="N1497" i="1"/>
  <c r="S1498" i="4"/>
  <c r="O1497" i="1"/>
  <c r="T1498" i="4"/>
  <c r="P1497" i="1"/>
  <c r="U1498" i="4"/>
  <c r="Q1497" i="1"/>
  <c r="V1498" i="4"/>
  <c r="W1498" i="4"/>
  <c r="R1497" i="1"/>
  <c r="X1498" i="4"/>
  <c r="S1497" i="1"/>
  <c r="Y1498" i="4"/>
  <c r="T1497" i="1"/>
  <c r="Z1498" i="4"/>
  <c r="U1497" i="1"/>
  <c r="V1497" i="1"/>
  <c r="G1499" i="4"/>
  <c r="G1498" i="1"/>
  <c r="I1499" i="4"/>
  <c r="H1499" i="4"/>
  <c r="H1498" i="1"/>
  <c r="J1499" i="4"/>
  <c r="I1498" i="1"/>
  <c r="K1499" i="4"/>
  <c r="L1499" i="4"/>
  <c r="J1498" i="1"/>
  <c r="M1499" i="4"/>
  <c r="K1498" i="1"/>
  <c r="N1499" i="4"/>
  <c r="O1499" i="4"/>
  <c r="P1499" i="4"/>
  <c r="L1498" i="1"/>
  <c r="Q1499" i="4"/>
  <c r="M1498" i="1"/>
  <c r="R1499" i="4"/>
  <c r="N1498" i="1"/>
  <c r="S1499" i="4"/>
  <c r="O1498" i="1"/>
  <c r="T1499" i="4"/>
  <c r="P1498" i="1"/>
  <c r="U1499" i="4"/>
  <c r="Q1498" i="1"/>
  <c r="V1499" i="4"/>
  <c r="W1499" i="4"/>
  <c r="R1498" i="1"/>
  <c r="X1499" i="4"/>
  <c r="S1498" i="1"/>
  <c r="Y1499" i="4"/>
  <c r="T1498" i="1"/>
  <c r="Z1499" i="4"/>
  <c r="U1498" i="1"/>
  <c r="V1498" i="1"/>
  <c r="G1500" i="4"/>
  <c r="G1499" i="1"/>
  <c r="I1500" i="4"/>
  <c r="H1500" i="4"/>
  <c r="H1499" i="1"/>
  <c r="J1500" i="4"/>
  <c r="I1499" i="1"/>
  <c r="K1500" i="4"/>
  <c r="L1500" i="4"/>
  <c r="J1499" i="1"/>
  <c r="M1500" i="4"/>
  <c r="K1499" i="1"/>
  <c r="N1500" i="4"/>
  <c r="O1500" i="4"/>
  <c r="P1500" i="4"/>
  <c r="L1499" i="1"/>
  <c r="Q1500" i="4"/>
  <c r="M1499" i="1"/>
  <c r="R1500" i="4"/>
  <c r="N1499" i="1"/>
  <c r="S1500" i="4"/>
  <c r="O1499" i="1"/>
  <c r="T1500" i="4"/>
  <c r="P1499" i="1"/>
  <c r="U1500" i="4"/>
  <c r="Q1499" i="1"/>
  <c r="V1500" i="4"/>
  <c r="W1500" i="4"/>
  <c r="R1499" i="1"/>
  <c r="X1500" i="4"/>
  <c r="S1499" i="1"/>
  <c r="Y1500" i="4"/>
  <c r="T1499" i="1"/>
  <c r="Z1500" i="4"/>
  <c r="U1499" i="1"/>
  <c r="V1499" i="1"/>
  <c r="G1501" i="4"/>
  <c r="G1500" i="1"/>
  <c r="I1501" i="4"/>
  <c r="H1501" i="4"/>
  <c r="H1500" i="1"/>
  <c r="J1501" i="4"/>
  <c r="I1500" i="1"/>
  <c r="K1501" i="4"/>
  <c r="L1501" i="4"/>
  <c r="J1500" i="1"/>
  <c r="M1501" i="4"/>
  <c r="K1500" i="1"/>
  <c r="N1501" i="4"/>
  <c r="O1501" i="4"/>
  <c r="P1501" i="4"/>
  <c r="L1500" i="1"/>
  <c r="Q1501" i="4"/>
  <c r="M1500" i="1"/>
  <c r="R1501" i="4"/>
  <c r="N1500" i="1"/>
  <c r="S1501" i="4"/>
  <c r="O1500" i="1"/>
  <c r="T1501" i="4"/>
  <c r="P1500" i="1"/>
  <c r="U1501" i="4"/>
  <c r="Q1500" i="1"/>
  <c r="V1501" i="4"/>
  <c r="W1501" i="4"/>
  <c r="R1500" i="1"/>
  <c r="X1501" i="4"/>
  <c r="S1500" i="1"/>
  <c r="Y1501" i="4"/>
  <c r="T1500" i="1"/>
  <c r="Z1501" i="4"/>
  <c r="U1500" i="1"/>
  <c r="V1500" i="1"/>
  <c r="G1502" i="4"/>
  <c r="G1501" i="1"/>
  <c r="I1502" i="4"/>
  <c r="H1502" i="4"/>
  <c r="H1501" i="1"/>
  <c r="J1502" i="4"/>
  <c r="I1501" i="1"/>
  <c r="K1502" i="4"/>
  <c r="L1502" i="4"/>
  <c r="J1501" i="1"/>
  <c r="M1502" i="4"/>
  <c r="K1501" i="1"/>
  <c r="N1502" i="4"/>
  <c r="O1502" i="4"/>
  <c r="P1502" i="4"/>
  <c r="L1501" i="1"/>
  <c r="Q1502" i="4"/>
  <c r="M1501" i="1"/>
  <c r="R1502" i="4"/>
  <c r="N1501" i="1"/>
  <c r="S1502" i="4"/>
  <c r="O1501" i="1"/>
  <c r="T1502" i="4"/>
  <c r="P1501" i="1"/>
  <c r="U1502" i="4"/>
  <c r="Q1501" i="1"/>
  <c r="V1502" i="4"/>
  <c r="W1502" i="4"/>
  <c r="R1501" i="1"/>
  <c r="X1502" i="4"/>
  <c r="S1501" i="1"/>
  <c r="Y1502" i="4"/>
  <c r="T1501" i="1"/>
  <c r="Z1502" i="4"/>
  <c r="U1501" i="1"/>
  <c r="V1501" i="1"/>
  <c r="G1503" i="4"/>
  <c r="G1502" i="1"/>
  <c r="I1503" i="4"/>
  <c r="H1503" i="4"/>
  <c r="H1502" i="1"/>
  <c r="J1503" i="4"/>
  <c r="I1502" i="1"/>
  <c r="K1503" i="4"/>
  <c r="L1503" i="4"/>
  <c r="J1502" i="1"/>
  <c r="M1503" i="4"/>
  <c r="K1502" i="1"/>
  <c r="N1503" i="4"/>
  <c r="O1503" i="4"/>
  <c r="P1503" i="4"/>
  <c r="L1502" i="1"/>
  <c r="Q1503" i="4"/>
  <c r="M1502" i="1"/>
  <c r="R1503" i="4"/>
  <c r="N1502" i="1"/>
  <c r="S1503" i="4"/>
  <c r="O1502" i="1"/>
  <c r="T1503" i="4"/>
  <c r="P1502" i="1"/>
  <c r="U1503" i="4"/>
  <c r="Q1502" i="1"/>
  <c r="V1503" i="4"/>
  <c r="W1503" i="4"/>
  <c r="R1502" i="1"/>
  <c r="X1503" i="4"/>
  <c r="S1502" i="1"/>
  <c r="Y1503" i="4"/>
  <c r="T1502" i="1"/>
  <c r="Z1503" i="4"/>
  <c r="U1502" i="1"/>
  <c r="V1502" i="1"/>
  <c r="G1504" i="4"/>
  <c r="G1503" i="1"/>
  <c r="I1504" i="4"/>
  <c r="H1504" i="4"/>
  <c r="H1503" i="1"/>
  <c r="J1504" i="4"/>
  <c r="I1503" i="1"/>
  <c r="K1504" i="4"/>
  <c r="L1504" i="4"/>
  <c r="J1503" i="1"/>
  <c r="M1504" i="4"/>
  <c r="K1503" i="1"/>
  <c r="N1504" i="4"/>
  <c r="O1504" i="4"/>
  <c r="P1504" i="4"/>
  <c r="L1503" i="1"/>
  <c r="Q1504" i="4"/>
  <c r="M1503" i="1"/>
  <c r="R1504" i="4"/>
  <c r="N1503" i="1"/>
  <c r="S1504" i="4"/>
  <c r="O1503" i="1"/>
  <c r="T1504" i="4"/>
  <c r="P1503" i="1"/>
  <c r="U1504" i="4"/>
  <c r="Q1503" i="1"/>
  <c r="V1504" i="4"/>
  <c r="W1504" i="4"/>
  <c r="R1503" i="1"/>
  <c r="X1504" i="4"/>
  <c r="S1503" i="1"/>
  <c r="Y1504" i="4"/>
  <c r="T1503" i="1"/>
  <c r="Z1504" i="4"/>
  <c r="U1503" i="1"/>
  <c r="V1503" i="1"/>
  <c r="G1505" i="4"/>
  <c r="G1504" i="1"/>
  <c r="I1505" i="4"/>
  <c r="H1505" i="4"/>
  <c r="H1504" i="1"/>
  <c r="J1505" i="4"/>
  <c r="I1504" i="1"/>
  <c r="K1505" i="4"/>
  <c r="L1505" i="4"/>
  <c r="J1504" i="1"/>
  <c r="M1505" i="4"/>
  <c r="K1504" i="1"/>
  <c r="N1505" i="4"/>
  <c r="O1505" i="4"/>
  <c r="P1505" i="4"/>
  <c r="L1504" i="1"/>
  <c r="Q1505" i="4"/>
  <c r="M1504" i="1"/>
  <c r="R1505" i="4"/>
  <c r="N1504" i="1"/>
  <c r="S1505" i="4"/>
  <c r="O1504" i="1"/>
  <c r="T1505" i="4"/>
  <c r="P1504" i="1"/>
  <c r="U1505" i="4"/>
  <c r="Q1504" i="1"/>
  <c r="V1505" i="4"/>
  <c r="W1505" i="4"/>
  <c r="R1504" i="1"/>
  <c r="X1505" i="4"/>
  <c r="S1504" i="1"/>
  <c r="Y1505" i="4"/>
  <c r="T1504" i="1"/>
  <c r="Z1505" i="4"/>
  <c r="U1504" i="1"/>
  <c r="V1504" i="1"/>
  <c r="G1506" i="4"/>
  <c r="G1505" i="1"/>
  <c r="I1506" i="4"/>
  <c r="H1506" i="4"/>
  <c r="H1505" i="1"/>
  <c r="J1506" i="4"/>
  <c r="I1505" i="1"/>
  <c r="K1506" i="4"/>
  <c r="L1506" i="4"/>
  <c r="J1505" i="1"/>
  <c r="M1506" i="4"/>
  <c r="K1505" i="1"/>
  <c r="N1506" i="4"/>
  <c r="O1506" i="4"/>
  <c r="P1506" i="4"/>
  <c r="L1505" i="1"/>
  <c r="Q1506" i="4"/>
  <c r="M1505" i="1"/>
  <c r="R1506" i="4"/>
  <c r="N1505" i="1"/>
  <c r="S1506" i="4"/>
  <c r="O1505" i="1"/>
  <c r="T1506" i="4"/>
  <c r="P1505" i="1"/>
  <c r="U1506" i="4"/>
  <c r="Q1505" i="1"/>
  <c r="V1506" i="4"/>
  <c r="W1506" i="4"/>
  <c r="R1505" i="1"/>
  <c r="X1506" i="4"/>
  <c r="S1505" i="1"/>
  <c r="Y1506" i="4"/>
  <c r="T1505" i="1"/>
  <c r="Z1506" i="4"/>
  <c r="U1505" i="1"/>
  <c r="V1505" i="1"/>
  <c r="G1507" i="4"/>
  <c r="G1506" i="1"/>
  <c r="I1507" i="4"/>
  <c r="H1507" i="4"/>
  <c r="H1506" i="1"/>
  <c r="J1507" i="4"/>
  <c r="I1506" i="1"/>
  <c r="K1507" i="4"/>
  <c r="L1507" i="4"/>
  <c r="J1506" i="1"/>
  <c r="M1507" i="4"/>
  <c r="K1506" i="1"/>
  <c r="N1507" i="4"/>
  <c r="O1507" i="4"/>
  <c r="P1507" i="4"/>
  <c r="L1506" i="1"/>
  <c r="Q1507" i="4"/>
  <c r="M1506" i="1"/>
  <c r="R1507" i="4"/>
  <c r="N1506" i="1"/>
  <c r="S1507" i="4"/>
  <c r="O1506" i="1"/>
  <c r="T1507" i="4"/>
  <c r="P1506" i="1"/>
  <c r="U1507" i="4"/>
  <c r="Q1506" i="1"/>
  <c r="V1507" i="4"/>
  <c r="W1507" i="4"/>
  <c r="R1506" i="1"/>
  <c r="X1507" i="4"/>
  <c r="S1506" i="1"/>
  <c r="Y1507" i="4"/>
  <c r="T1506" i="1"/>
  <c r="Z1507" i="4"/>
  <c r="U1506" i="1"/>
  <c r="V1506" i="1"/>
  <c r="G1508" i="4"/>
  <c r="G1507" i="1"/>
  <c r="I1508" i="4"/>
  <c r="H1508" i="4"/>
  <c r="H1507" i="1"/>
  <c r="J1508" i="4"/>
  <c r="I1507" i="1"/>
  <c r="K1508" i="4"/>
  <c r="L1508" i="4"/>
  <c r="J1507" i="1"/>
  <c r="M1508" i="4"/>
  <c r="K1507" i="1"/>
  <c r="N1508" i="4"/>
  <c r="O1508" i="4"/>
  <c r="P1508" i="4"/>
  <c r="L1507" i="1"/>
  <c r="Q1508" i="4"/>
  <c r="M1507" i="1"/>
  <c r="R1508" i="4"/>
  <c r="N1507" i="1"/>
  <c r="S1508" i="4"/>
  <c r="O1507" i="1"/>
  <c r="T1508" i="4"/>
  <c r="P1507" i="1"/>
  <c r="U1508" i="4"/>
  <c r="Q1507" i="1"/>
  <c r="V1508" i="4"/>
  <c r="W1508" i="4"/>
  <c r="R1507" i="1"/>
  <c r="X1508" i="4"/>
  <c r="S1507" i="1"/>
  <c r="Y1508" i="4"/>
  <c r="T1507" i="1"/>
  <c r="Z1508" i="4"/>
  <c r="U1507" i="1"/>
  <c r="V1507" i="1"/>
  <c r="G1509" i="4"/>
  <c r="G1508" i="1"/>
  <c r="I1509" i="4"/>
  <c r="H1509" i="4"/>
  <c r="H1508" i="1"/>
  <c r="J1509" i="4"/>
  <c r="I1508" i="1"/>
  <c r="K1509" i="4"/>
  <c r="L1509" i="4"/>
  <c r="J1508" i="1"/>
  <c r="M1509" i="4"/>
  <c r="K1508" i="1"/>
  <c r="N1509" i="4"/>
  <c r="O1509" i="4"/>
  <c r="P1509" i="4"/>
  <c r="L1508" i="1"/>
  <c r="Q1509" i="4"/>
  <c r="M1508" i="1"/>
  <c r="R1509" i="4"/>
  <c r="N1508" i="1"/>
  <c r="S1509" i="4"/>
  <c r="O1508" i="1"/>
  <c r="T1509" i="4"/>
  <c r="P1508" i="1"/>
  <c r="U1509" i="4"/>
  <c r="Q1508" i="1"/>
  <c r="V1509" i="4"/>
  <c r="W1509" i="4"/>
  <c r="R1508" i="1"/>
  <c r="X1509" i="4"/>
  <c r="S1508" i="1"/>
  <c r="Y1509" i="4"/>
  <c r="T1508" i="1"/>
  <c r="Z1509" i="4"/>
  <c r="U1508" i="1"/>
  <c r="V1508" i="1"/>
  <c r="G1510" i="4"/>
  <c r="G1509" i="1"/>
  <c r="I1510" i="4"/>
  <c r="H1510" i="4"/>
  <c r="H1509" i="1"/>
  <c r="J1510" i="4"/>
  <c r="I1509" i="1"/>
  <c r="K1510" i="4"/>
  <c r="L1510" i="4"/>
  <c r="J1509" i="1"/>
  <c r="M1510" i="4"/>
  <c r="K1509" i="1"/>
  <c r="N1510" i="4"/>
  <c r="O1510" i="4"/>
  <c r="P1510" i="4"/>
  <c r="L1509" i="1"/>
  <c r="Q1510" i="4"/>
  <c r="M1509" i="1"/>
  <c r="R1510" i="4"/>
  <c r="N1509" i="1"/>
  <c r="S1510" i="4"/>
  <c r="O1509" i="1"/>
  <c r="T1510" i="4"/>
  <c r="P1509" i="1"/>
  <c r="U1510" i="4"/>
  <c r="Q1509" i="1"/>
  <c r="V1510" i="4"/>
  <c r="W1510" i="4"/>
  <c r="R1509" i="1"/>
  <c r="X1510" i="4"/>
  <c r="S1509" i="1"/>
  <c r="Y1510" i="4"/>
  <c r="T1509" i="1"/>
  <c r="Z1510" i="4"/>
  <c r="U1509" i="1"/>
  <c r="V1509" i="1"/>
  <c r="G1511" i="4"/>
  <c r="G1510" i="1"/>
  <c r="I1511" i="4"/>
  <c r="H1511" i="4"/>
  <c r="H1510" i="1"/>
  <c r="J1511" i="4"/>
  <c r="I1510" i="1"/>
  <c r="K1511" i="4"/>
  <c r="L1511" i="4"/>
  <c r="J1510" i="1"/>
  <c r="M1511" i="4"/>
  <c r="K1510" i="1"/>
  <c r="N1511" i="4"/>
  <c r="O1511" i="4"/>
  <c r="P1511" i="4"/>
  <c r="L1510" i="1"/>
  <c r="Q1511" i="4"/>
  <c r="M1510" i="1"/>
  <c r="R1511" i="4"/>
  <c r="N1510" i="1"/>
  <c r="S1511" i="4"/>
  <c r="O1510" i="1"/>
  <c r="T1511" i="4"/>
  <c r="P1510" i="1"/>
  <c r="U1511" i="4"/>
  <c r="Q1510" i="1"/>
  <c r="V1511" i="4"/>
  <c r="W1511" i="4"/>
  <c r="R1510" i="1"/>
  <c r="X1511" i="4"/>
  <c r="S1510" i="1"/>
  <c r="Y1511" i="4"/>
  <c r="T1510" i="1"/>
  <c r="Z1511" i="4"/>
  <c r="U1510" i="1"/>
  <c r="V1510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V1512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V1513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V1514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V1515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V1516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V1517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V1518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V1520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V1521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G1523" i="1"/>
  <c r="H1523" i="1"/>
  <c r="I1523" i="1"/>
  <c r="J1523" i="1"/>
  <c r="K1523" i="1"/>
  <c r="N1524" i="4"/>
  <c r="O1524" i="4"/>
  <c r="P1524" i="4"/>
  <c r="L1523" i="1"/>
  <c r="Q1524" i="4"/>
  <c r="M1523" i="1"/>
  <c r="N1523" i="1"/>
  <c r="O1523" i="1"/>
  <c r="P1523" i="1"/>
  <c r="Q1523" i="1"/>
  <c r="R1523" i="1"/>
  <c r="S1523" i="1"/>
  <c r="T1523" i="1"/>
  <c r="U1523" i="1"/>
  <c r="V1523" i="1"/>
  <c r="G1524" i="1"/>
  <c r="H1524" i="1"/>
  <c r="I1524" i="1"/>
  <c r="J1524" i="1"/>
  <c r="K1524" i="1"/>
  <c r="N1525" i="4"/>
  <c r="O1525" i="4"/>
  <c r="P1525" i="4"/>
  <c r="L1524" i="1"/>
  <c r="Q1525" i="4"/>
  <c r="M1524" i="1"/>
  <c r="N1524" i="1"/>
  <c r="O1524" i="1"/>
  <c r="P1524" i="1"/>
  <c r="Q1524" i="1"/>
  <c r="R1524" i="1"/>
  <c r="S1524" i="1"/>
  <c r="T1524" i="1"/>
  <c r="U1524" i="1"/>
  <c r="V1524" i="1"/>
  <c r="G1525" i="1"/>
  <c r="H1525" i="1"/>
  <c r="I1525" i="1"/>
  <c r="J1525" i="1"/>
  <c r="K1525" i="1"/>
  <c r="N1526" i="4"/>
  <c r="O1526" i="4"/>
  <c r="P1526" i="4"/>
  <c r="L1525" i="1"/>
  <c r="Q1526" i="4"/>
  <c r="M1525" i="1"/>
  <c r="N1525" i="1"/>
  <c r="O1525" i="1"/>
  <c r="P1525" i="1"/>
  <c r="Q1525" i="1"/>
  <c r="R1525" i="1"/>
  <c r="S1525" i="1"/>
  <c r="T1525" i="1"/>
  <c r="U1525" i="1"/>
  <c r="V1525" i="1"/>
  <c r="G1526" i="1"/>
  <c r="H1526" i="1"/>
  <c r="I1526" i="1"/>
  <c r="J1526" i="1"/>
  <c r="K1526" i="1"/>
  <c r="N1527" i="4"/>
  <c r="O1527" i="4"/>
  <c r="P1527" i="4"/>
  <c r="L1526" i="1"/>
  <c r="Q1527" i="4"/>
  <c r="M1526" i="1"/>
  <c r="N1526" i="1"/>
  <c r="O1526" i="1"/>
  <c r="P1526" i="1"/>
  <c r="Q1526" i="1"/>
  <c r="R1526" i="1"/>
  <c r="S1526" i="1"/>
  <c r="T1526" i="1"/>
  <c r="U1526" i="1"/>
  <c r="V1526" i="1"/>
  <c r="G1527" i="1"/>
  <c r="H1527" i="1"/>
  <c r="I1527" i="1"/>
  <c r="J1527" i="1"/>
  <c r="K1527" i="1"/>
  <c r="N1528" i="4"/>
  <c r="O1528" i="4"/>
  <c r="P1528" i="4"/>
  <c r="L1527" i="1"/>
  <c r="Q1528" i="4"/>
  <c r="M1527" i="1"/>
  <c r="N1527" i="1"/>
  <c r="O1527" i="1"/>
  <c r="P1527" i="1"/>
  <c r="Q1527" i="1"/>
  <c r="R1527" i="1"/>
  <c r="S1527" i="1"/>
  <c r="T1527" i="1"/>
  <c r="U1527" i="1"/>
  <c r="V1527" i="1"/>
  <c r="G1529" i="4"/>
  <c r="G1528" i="1"/>
  <c r="I1529" i="4"/>
  <c r="H1529" i="4"/>
  <c r="H1528" i="1"/>
  <c r="J1529" i="4"/>
  <c r="I1528" i="1"/>
  <c r="K1529" i="4"/>
  <c r="L1529" i="4"/>
  <c r="J1528" i="1"/>
  <c r="M1529" i="4"/>
  <c r="K1528" i="1"/>
  <c r="N1529" i="4"/>
  <c r="O1529" i="4"/>
  <c r="P1529" i="4"/>
  <c r="L1528" i="1"/>
  <c r="Q1529" i="4"/>
  <c r="M1528" i="1"/>
  <c r="R1529" i="4"/>
  <c r="N1528" i="1"/>
  <c r="S1529" i="4"/>
  <c r="O1528" i="1"/>
  <c r="T1529" i="4"/>
  <c r="P1528" i="1"/>
  <c r="U1529" i="4"/>
  <c r="Q1528" i="1"/>
  <c r="V1529" i="4"/>
  <c r="W1529" i="4"/>
  <c r="R1528" i="1"/>
  <c r="X1529" i="4"/>
  <c r="S1528" i="1"/>
  <c r="Y1529" i="4"/>
  <c r="T1528" i="1"/>
  <c r="Z1529" i="4"/>
  <c r="U1528" i="1"/>
  <c r="V1528" i="1"/>
  <c r="G1530" i="4"/>
  <c r="G1529" i="1"/>
  <c r="I1530" i="4"/>
  <c r="H1530" i="4"/>
  <c r="H1529" i="1"/>
  <c r="J1530" i="4"/>
  <c r="I1529" i="1"/>
  <c r="K1530" i="4"/>
  <c r="L1530" i="4"/>
  <c r="J1529" i="1"/>
  <c r="M1530" i="4"/>
  <c r="K1529" i="1"/>
  <c r="N1530" i="4"/>
  <c r="O1530" i="4"/>
  <c r="P1530" i="4"/>
  <c r="L1529" i="1"/>
  <c r="Q1530" i="4"/>
  <c r="M1529" i="1"/>
  <c r="R1530" i="4"/>
  <c r="N1529" i="1"/>
  <c r="S1530" i="4"/>
  <c r="O1529" i="1"/>
  <c r="T1530" i="4"/>
  <c r="P1529" i="1"/>
  <c r="U1530" i="4"/>
  <c r="Q1529" i="1"/>
  <c r="V1530" i="4"/>
  <c r="W1530" i="4"/>
  <c r="R1529" i="1"/>
  <c r="X1530" i="4"/>
  <c r="S1529" i="1"/>
  <c r="Y1530" i="4"/>
  <c r="T1529" i="1"/>
  <c r="Z1530" i="4"/>
  <c r="U1529" i="1"/>
  <c r="V1529" i="1"/>
  <c r="G1531" i="4"/>
  <c r="G1530" i="1"/>
  <c r="I1531" i="4"/>
  <c r="H1531" i="4"/>
  <c r="H1530" i="1"/>
  <c r="J1531" i="4"/>
  <c r="I1530" i="1"/>
  <c r="K1531" i="4"/>
  <c r="L1531" i="4"/>
  <c r="J1530" i="1"/>
  <c r="M1531" i="4"/>
  <c r="K1530" i="1"/>
  <c r="N1531" i="4"/>
  <c r="O1531" i="4"/>
  <c r="P1531" i="4"/>
  <c r="L1530" i="1"/>
  <c r="Q1531" i="4"/>
  <c r="M1530" i="1"/>
  <c r="R1531" i="4"/>
  <c r="N1530" i="1"/>
  <c r="S1531" i="4"/>
  <c r="O1530" i="1"/>
  <c r="T1531" i="4"/>
  <c r="P1530" i="1"/>
  <c r="U1531" i="4"/>
  <c r="Q1530" i="1"/>
  <c r="V1531" i="4"/>
  <c r="W1531" i="4"/>
  <c r="R1530" i="1"/>
  <c r="X1531" i="4"/>
  <c r="S1530" i="1"/>
  <c r="Y1531" i="4"/>
  <c r="T1530" i="1"/>
  <c r="Z1531" i="4"/>
  <c r="U1530" i="1"/>
  <c r="V1530" i="1"/>
  <c r="G1532" i="4"/>
  <c r="G1531" i="1"/>
  <c r="I1532" i="4"/>
  <c r="H1532" i="4"/>
  <c r="H1531" i="1"/>
  <c r="J1532" i="4"/>
  <c r="I1531" i="1"/>
  <c r="K1532" i="4"/>
  <c r="L1532" i="4"/>
  <c r="J1531" i="1"/>
  <c r="M1532" i="4"/>
  <c r="K1531" i="1"/>
  <c r="N1532" i="4"/>
  <c r="O1532" i="4"/>
  <c r="P1532" i="4"/>
  <c r="L1531" i="1"/>
  <c r="Q1532" i="4"/>
  <c r="M1531" i="1"/>
  <c r="R1532" i="4"/>
  <c r="N1531" i="1"/>
  <c r="S1532" i="4"/>
  <c r="O1531" i="1"/>
  <c r="T1532" i="4"/>
  <c r="P1531" i="1"/>
  <c r="U1532" i="4"/>
  <c r="Q1531" i="1"/>
  <c r="V1532" i="4"/>
  <c r="W1532" i="4"/>
  <c r="R1531" i="1"/>
  <c r="X1532" i="4"/>
  <c r="S1531" i="1"/>
  <c r="Y1532" i="4"/>
  <c r="T1531" i="1"/>
  <c r="Z1532" i="4"/>
  <c r="U1531" i="1"/>
  <c r="V1531" i="1"/>
  <c r="G1533" i="4"/>
  <c r="G1532" i="1"/>
  <c r="I1533" i="4"/>
  <c r="H1533" i="4"/>
  <c r="H1532" i="1"/>
  <c r="J1533" i="4"/>
  <c r="I1532" i="1"/>
  <c r="K1533" i="4"/>
  <c r="L1533" i="4"/>
  <c r="J1532" i="1"/>
  <c r="M1533" i="4"/>
  <c r="K1532" i="1"/>
  <c r="N1533" i="4"/>
  <c r="O1533" i="4"/>
  <c r="P1533" i="4"/>
  <c r="L1532" i="1"/>
  <c r="Q1533" i="4"/>
  <c r="M1532" i="1"/>
  <c r="R1533" i="4"/>
  <c r="N1532" i="1"/>
  <c r="S1533" i="4"/>
  <c r="O1532" i="1"/>
  <c r="T1533" i="4"/>
  <c r="P1532" i="1"/>
  <c r="U1533" i="4"/>
  <c r="Q1532" i="1"/>
  <c r="V1533" i="4"/>
  <c r="W1533" i="4"/>
  <c r="R1532" i="1"/>
  <c r="X1533" i="4"/>
  <c r="S1532" i="1"/>
  <c r="Y1533" i="4"/>
  <c r="T1532" i="1"/>
  <c r="Z1533" i="4"/>
  <c r="U1532" i="1"/>
  <c r="V1532" i="1"/>
  <c r="G1534" i="4"/>
  <c r="G1533" i="1"/>
  <c r="I1534" i="4"/>
  <c r="H1534" i="4"/>
  <c r="H1533" i="1"/>
  <c r="J1534" i="4"/>
  <c r="I1533" i="1"/>
  <c r="K1534" i="4"/>
  <c r="L1534" i="4"/>
  <c r="J1533" i="1"/>
  <c r="M1534" i="4"/>
  <c r="K1533" i="1"/>
  <c r="N1534" i="4"/>
  <c r="O1534" i="4"/>
  <c r="P1534" i="4"/>
  <c r="L1533" i="1"/>
  <c r="Q1534" i="4"/>
  <c r="M1533" i="1"/>
  <c r="R1534" i="4"/>
  <c r="N1533" i="1"/>
  <c r="S1534" i="4"/>
  <c r="O1533" i="1"/>
  <c r="T1534" i="4"/>
  <c r="P1533" i="1"/>
  <c r="U1534" i="4"/>
  <c r="Q1533" i="1"/>
  <c r="V1534" i="4"/>
  <c r="W1534" i="4"/>
  <c r="R1533" i="1"/>
  <c r="X1534" i="4"/>
  <c r="S1533" i="1"/>
  <c r="Y1534" i="4"/>
  <c r="T1533" i="1"/>
  <c r="Z1534" i="4"/>
  <c r="U1533" i="1"/>
  <c r="V1533" i="1"/>
  <c r="G1535" i="4"/>
  <c r="G1534" i="1"/>
  <c r="I1535" i="4"/>
  <c r="H1535" i="4"/>
  <c r="H1534" i="1"/>
  <c r="J1535" i="4"/>
  <c r="I1534" i="1"/>
  <c r="K1535" i="4"/>
  <c r="L1535" i="4"/>
  <c r="J1534" i="1"/>
  <c r="M1535" i="4"/>
  <c r="K1534" i="1"/>
  <c r="N1535" i="4"/>
  <c r="O1535" i="4"/>
  <c r="P1535" i="4"/>
  <c r="L1534" i="1"/>
  <c r="Q1535" i="4"/>
  <c r="M1534" i="1"/>
  <c r="R1535" i="4"/>
  <c r="N1534" i="1"/>
  <c r="S1535" i="4"/>
  <c r="O1534" i="1"/>
  <c r="T1535" i="4"/>
  <c r="P1534" i="1"/>
  <c r="U1535" i="4"/>
  <c r="Q1534" i="1"/>
  <c r="V1535" i="4"/>
  <c r="W1535" i="4"/>
  <c r="R1534" i="1"/>
  <c r="X1535" i="4"/>
  <c r="S1534" i="1"/>
  <c r="Y1535" i="4"/>
  <c r="T1534" i="1"/>
  <c r="Z1535" i="4"/>
  <c r="U1534" i="1"/>
  <c r="V1534" i="1"/>
  <c r="G1536" i="4"/>
  <c r="G1535" i="1"/>
  <c r="I1536" i="4"/>
  <c r="H1536" i="4"/>
  <c r="H1535" i="1"/>
  <c r="J1536" i="4"/>
  <c r="I1535" i="1"/>
  <c r="K1536" i="4"/>
  <c r="L1536" i="4"/>
  <c r="J1535" i="1"/>
  <c r="M1536" i="4"/>
  <c r="K1535" i="1"/>
  <c r="N1536" i="4"/>
  <c r="O1536" i="4"/>
  <c r="P1536" i="4"/>
  <c r="L1535" i="1"/>
  <c r="Q1536" i="4"/>
  <c r="M1535" i="1"/>
  <c r="R1536" i="4"/>
  <c r="N1535" i="1"/>
  <c r="S1536" i="4"/>
  <c r="O1535" i="1"/>
  <c r="T1536" i="4"/>
  <c r="P1535" i="1"/>
  <c r="U1536" i="4"/>
  <c r="Q1535" i="1"/>
  <c r="V1536" i="4"/>
  <c r="W1536" i="4"/>
  <c r="R1535" i="1"/>
  <c r="X1536" i="4"/>
  <c r="S1535" i="1"/>
  <c r="Y1536" i="4"/>
  <c r="T1535" i="1"/>
  <c r="Z1536" i="4"/>
  <c r="U1535" i="1"/>
  <c r="V1535" i="1"/>
  <c r="G1537" i="4"/>
  <c r="G1536" i="1"/>
  <c r="I1537" i="4"/>
  <c r="H1537" i="4"/>
  <c r="H1536" i="1"/>
  <c r="J1537" i="4"/>
  <c r="I1536" i="1"/>
  <c r="K1537" i="4"/>
  <c r="L1537" i="4"/>
  <c r="J1536" i="1"/>
  <c r="M1537" i="4"/>
  <c r="K1536" i="1"/>
  <c r="N1537" i="4"/>
  <c r="O1537" i="4"/>
  <c r="P1537" i="4"/>
  <c r="L1536" i="1"/>
  <c r="Q1537" i="4"/>
  <c r="M1536" i="1"/>
  <c r="R1537" i="4"/>
  <c r="N1536" i="1"/>
  <c r="S1537" i="4"/>
  <c r="O1536" i="1"/>
  <c r="T1537" i="4"/>
  <c r="P1536" i="1"/>
  <c r="U1537" i="4"/>
  <c r="Q1536" i="1"/>
  <c r="V1537" i="4"/>
  <c r="W1537" i="4"/>
  <c r="R1536" i="1"/>
  <c r="X1537" i="4"/>
  <c r="S1536" i="1"/>
  <c r="Y1537" i="4"/>
  <c r="T1536" i="1"/>
  <c r="Z1537" i="4"/>
  <c r="U1536" i="1"/>
  <c r="V1536" i="1"/>
  <c r="G1538" i="4"/>
  <c r="G1537" i="1"/>
  <c r="I1538" i="4"/>
  <c r="H1538" i="4"/>
  <c r="H1537" i="1"/>
  <c r="J1538" i="4"/>
  <c r="I1537" i="1"/>
  <c r="K1538" i="4"/>
  <c r="L1538" i="4"/>
  <c r="J1537" i="1"/>
  <c r="M1538" i="4"/>
  <c r="K1537" i="1"/>
  <c r="N1538" i="4"/>
  <c r="O1538" i="4"/>
  <c r="P1538" i="4"/>
  <c r="L1537" i="1"/>
  <c r="Q1538" i="4"/>
  <c r="M1537" i="1"/>
  <c r="R1538" i="4"/>
  <c r="N1537" i="1"/>
  <c r="S1538" i="4"/>
  <c r="O1537" i="1"/>
  <c r="T1538" i="4"/>
  <c r="P1537" i="1"/>
  <c r="U1538" i="4"/>
  <c r="Q1537" i="1"/>
  <c r="V1538" i="4"/>
  <c r="W1538" i="4"/>
  <c r="R1537" i="1"/>
  <c r="X1538" i="4"/>
  <c r="S1537" i="1"/>
  <c r="Y1538" i="4"/>
  <c r="T1537" i="1"/>
  <c r="Z1538" i="4"/>
  <c r="U1537" i="1"/>
  <c r="V1537" i="1"/>
  <c r="G1539" i="4"/>
  <c r="G1538" i="1"/>
  <c r="I1539" i="4"/>
  <c r="H1539" i="4"/>
  <c r="H1538" i="1"/>
  <c r="J1539" i="4"/>
  <c r="I1538" i="1"/>
  <c r="K1539" i="4"/>
  <c r="L1539" i="4"/>
  <c r="J1538" i="1"/>
  <c r="M1539" i="4"/>
  <c r="K1538" i="1"/>
  <c r="N1539" i="4"/>
  <c r="O1539" i="4"/>
  <c r="P1539" i="4"/>
  <c r="L1538" i="1"/>
  <c r="Q1539" i="4"/>
  <c r="M1538" i="1"/>
  <c r="R1539" i="4"/>
  <c r="N1538" i="1"/>
  <c r="S1539" i="4"/>
  <c r="O1538" i="1"/>
  <c r="T1539" i="4"/>
  <c r="P1538" i="1"/>
  <c r="U1539" i="4"/>
  <c r="Q1538" i="1"/>
  <c r="V1539" i="4"/>
  <c r="W1539" i="4"/>
  <c r="R1538" i="1"/>
  <c r="X1539" i="4"/>
  <c r="S1538" i="1"/>
  <c r="Y1539" i="4"/>
  <c r="T1538" i="1"/>
  <c r="Z1539" i="4"/>
  <c r="U1538" i="1"/>
  <c r="V1538" i="1"/>
  <c r="G1540" i="4"/>
  <c r="G1539" i="1"/>
  <c r="I1540" i="4"/>
  <c r="H1540" i="4"/>
  <c r="H1539" i="1"/>
  <c r="J1540" i="4"/>
  <c r="I1539" i="1"/>
  <c r="K1540" i="4"/>
  <c r="L1540" i="4"/>
  <c r="J1539" i="1"/>
  <c r="M1540" i="4"/>
  <c r="K1539" i="1"/>
  <c r="N1540" i="4"/>
  <c r="O1540" i="4"/>
  <c r="P1540" i="4"/>
  <c r="L1539" i="1"/>
  <c r="Q1540" i="4"/>
  <c r="M1539" i="1"/>
  <c r="R1540" i="4"/>
  <c r="N1539" i="1"/>
  <c r="S1540" i="4"/>
  <c r="O1539" i="1"/>
  <c r="T1540" i="4"/>
  <c r="P1539" i="1"/>
  <c r="U1540" i="4"/>
  <c r="Q1539" i="1"/>
  <c r="V1540" i="4"/>
  <c r="W1540" i="4"/>
  <c r="R1539" i="1"/>
  <c r="X1540" i="4"/>
  <c r="S1539" i="1"/>
  <c r="Y1540" i="4"/>
  <c r="T1539" i="1"/>
  <c r="Z1540" i="4"/>
  <c r="U1539" i="1"/>
  <c r="V1539" i="1"/>
  <c r="G1540" i="1"/>
  <c r="H1540" i="1"/>
  <c r="I1540" i="1"/>
  <c r="J1540" i="1"/>
  <c r="K1540" i="1"/>
  <c r="N1541" i="4"/>
  <c r="O1541" i="4"/>
  <c r="P1541" i="4"/>
  <c r="L1540" i="1"/>
  <c r="Q1541" i="4"/>
  <c r="M1540" i="1"/>
  <c r="N1540" i="1"/>
  <c r="O1540" i="1"/>
  <c r="P1540" i="1"/>
  <c r="Q1540" i="1"/>
  <c r="R1540" i="1"/>
  <c r="S1540" i="1"/>
  <c r="T1540" i="1"/>
  <c r="U1540" i="1"/>
  <c r="V1540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V1541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V1542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V1543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V1544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V1545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V1546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V1548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V1550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V1551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V1552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V1553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V1554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V1556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V1558" i="1"/>
  <c r="C3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911" i="4"/>
  <c r="F892" i="4"/>
  <c r="F891" i="4"/>
  <c r="F890" i="4"/>
  <c r="F889" i="4"/>
  <c r="F888" i="4"/>
  <c r="F864" i="4"/>
  <c r="F840" i="4"/>
  <c r="F792" i="4"/>
  <c r="F744" i="4"/>
  <c r="F626" i="4"/>
  <c r="F578" i="4"/>
  <c r="F559" i="4"/>
  <c r="F558" i="4"/>
  <c r="F557" i="4"/>
  <c r="F556" i="4"/>
  <c r="F555" i="4"/>
  <c r="F506" i="4"/>
  <c r="F482" i="4"/>
  <c r="F463" i="4"/>
  <c r="F462" i="4"/>
  <c r="F461" i="4"/>
  <c r="F460" i="4"/>
  <c r="F459" i="4"/>
  <c r="F362" i="4"/>
  <c r="F343" i="4"/>
  <c r="F342" i="4"/>
  <c r="F341" i="4"/>
  <c r="F340" i="4"/>
  <c r="F339" i="4"/>
  <c r="F338" i="4"/>
  <c r="F319" i="4"/>
  <c r="F318" i="4"/>
  <c r="F317" i="4"/>
  <c r="F316" i="4"/>
  <c r="F315" i="4"/>
  <c r="F266" i="4"/>
  <c r="F247" i="4"/>
  <c r="F246" i="4"/>
  <c r="F245" i="4"/>
  <c r="F244" i="4"/>
  <c r="F243" i="4"/>
  <c r="F242" i="4"/>
  <c r="F223" i="4"/>
  <c r="F222" i="4"/>
  <c r="F221" i="4"/>
  <c r="F220" i="4"/>
  <c r="F219" i="4"/>
  <c r="F194" i="4"/>
  <c r="F1541" i="4"/>
  <c r="F50" i="4"/>
  <c r="F218" i="4"/>
  <c r="F175" i="4"/>
  <c r="F1528" i="4"/>
  <c r="F31" i="4"/>
  <c r="F199" i="4"/>
  <c r="F174" i="4"/>
  <c r="F1527" i="4"/>
  <c r="F30" i="4"/>
  <c r="F198" i="4"/>
  <c r="F173" i="4"/>
  <c r="F1526" i="4"/>
  <c r="F29" i="4"/>
  <c r="F197" i="4"/>
  <c r="F172" i="4"/>
  <c r="F1525" i="4"/>
  <c r="F28" i="4"/>
  <c r="F196" i="4"/>
  <c r="F171" i="4"/>
  <c r="F1524" i="4"/>
  <c r="F27" i="4"/>
  <c r="F195" i="4"/>
  <c r="F170" i="4"/>
  <c r="F151" i="4"/>
  <c r="F150" i="4"/>
  <c r="F149" i="4"/>
  <c r="F148" i="4"/>
  <c r="F147" i="4"/>
  <c r="F146" i="4"/>
  <c r="F127" i="4"/>
  <c r="F1498" i="4"/>
  <c r="F126" i="4"/>
  <c r="F1497" i="4"/>
  <c r="F125" i="4"/>
  <c r="F1496" i="4"/>
  <c r="F124" i="4"/>
  <c r="F1495" i="4"/>
  <c r="F123" i="4"/>
  <c r="F1494" i="4"/>
  <c r="F98" i="4"/>
  <c r="F79" i="4"/>
  <c r="F78" i="4"/>
  <c r="F77" i="4"/>
  <c r="F76" i="4"/>
  <c r="F75" i="4"/>
  <c r="F74" i="4"/>
  <c r="F55" i="4"/>
  <c r="F54" i="4"/>
  <c r="F53" i="4"/>
  <c r="F52" i="4"/>
  <c r="F51" i="4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910" i="1"/>
  <c r="F891" i="1"/>
  <c r="F890" i="1"/>
  <c r="F889" i="1"/>
  <c r="F888" i="1"/>
  <c r="F887" i="1"/>
  <c r="F863" i="1"/>
  <c r="F839" i="1"/>
  <c r="F791" i="1"/>
  <c r="F743" i="1"/>
  <c r="F625" i="1"/>
  <c r="F577" i="1"/>
  <c r="F558" i="1"/>
  <c r="F557" i="1"/>
  <c r="F556" i="1"/>
  <c r="F555" i="1"/>
  <c r="F554" i="1"/>
  <c r="F505" i="1"/>
  <c r="F481" i="1"/>
  <c r="F462" i="1"/>
  <c r="F461" i="1"/>
  <c r="F460" i="1"/>
  <c r="F459" i="1"/>
  <c r="F458" i="1"/>
  <c r="F361" i="1"/>
  <c r="F342" i="1"/>
  <c r="F341" i="1"/>
  <c r="F340" i="1"/>
  <c r="F339" i="1"/>
  <c r="F338" i="1"/>
  <c r="F337" i="1"/>
  <c r="F318" i="1"/>
  <c r="F317" i="1"/>
  <c r="F316" i="1"/>
  <c r="F315" i="1"/>
  <c r="F314" i="1"/>
  <c r="F265" i="1"/>
  <c r="F246" i="1"/>
  <c r="F245" i="1"/>
  <c r="F244" i="1"/>
  <c r="F243" i="1"/>
  <c r="F242" i="1"/>
  <c r="F241" i="1"/>
  <c r="F222" i="1"/>
  <c r="F221" i="1"/>
  <c r="F220" i="1"/>
  <c r="F219" i="1"/>
  <c r="F218" i="1"/>
  <c r="F193" i="1"/>
  <c r="F1540" i="1"/>
  <c r="F49" i="1"/>
  <c r="F217" i="1"/>
  <c r="F174" i="1"/>
  <c r="F1527" i="1"/>
  <c r="F30" i="1"/>
  <c r="F198" i="1"/>
  <c r="F173" i="1"/>
  <c r="F1526" i="1"/>
  <c r="F29" i="1"/>
  <c r="F197" i="1"/>
  <c r="F172" i="1"/>
  <c r="F1525" i="1"/>
  <c r="F28" i="1"/>
  <c r="F196" i="1"/>
  <c r="F171" i="1"/>
  <c r="F1524" i="1"/>
  <c r="F27" i="1"/>
  <c r="F195" i="1"/>
  <c r="F170" i="1"/>
  <c r="F1523" i="1"/>
  <c r="F26" i="1"/>
  <c r="F194" i="1"/>
  <c r="F169" i="1"/>
  <c r="F150" i="1"/>
  <c r="F149" i="1"/>
  <c r="F148" i="1"/>
  <c r="F147" i="1"/>
  <c r="F146" i="1"/>
  <c r="F145" i="1"/>
  <c r="F126" i="1"/>
  <c r="F1497" i="1"/>
  <c r="F125" i="1"/>
  <c r="F1496" i="1"/>
  <c r="F124" i="1"/>
  <c r="F1495" i="1"/>
  <c r="F123" i="1"/>
  <c r="F1494" i="1"/>
  <c r="F122" i="1"/>
  <c r="F1493" i="1"/>
  <c r="F97" i="1"/>
  <c r="F78" i="1"/>
  <c r="F77" i="1"/>
  <c r="F76" i="1"/>
  <c r="F75" i="1"/>
  <c r="F74" i="1"/>
  <c r="F73" i="1"/>
  <c r="F54" i="1"/>
  <c r="F53" i="1"/>
  <c r="F52" i="1"/>
  <c r="F51" i="1"/>
  <c r="F50" i="1"/>
  <c r="U2" i="1"/>
  <c r="T2" i="1"/>
  <c r="S2" i="1"/>
  <c r="R2" i="1"/>
  <c r="N2" i="1"/>
  <c r="O2" i="1"/>
  <c r="P2" i="1"/>
  <c r="Q2" i="1"/>
  <c r="M2" i="1"/>
  <c r="K2" i="1"/>
  <c r="J2" i="1"/>
  <c r="I2" i="1"/>
  <c r="H2" i="1"/>
  <c r="A2" i="1"/>
  <c r="D2" i="1"/>
  <c r="E2" i="1"/>
  <c r="G2" i="1"/>
  <c r="V2" i="1"/>
  <c r="AB1559" i="4"/>
  <c r="AB1558" i="4"/>
  <c r="AB1557" i="4"/>
  <c r="AB1556" i="4"/>
  <c r="AB1555" i="4"/>
  <c r="AB1554" i="4"/>
  <c r="AB1553" i="4"/>
  <c r="AB1552" i="4"/>
  <c r="AB1551" i="4"/>
  <c r="AB1550" i="4"/>
  <c r="AB1549" i="4"/>
  <c r="AB1548" i="4"/>
  <c r="AB1547" i="4"/>
  <c r="AB1546" i="4"/>
  <c r="AB1545" i="4"/>
  <c r="AB1544" i="4"/>
  <c r="AB1543" i="4"/>
  <c r="AB1542" i="4"/>
  <c r="AA1540" i="4"/>
  <c r="AA1539" i="4"/>
  <c r="AA1538" i="4"/>
  <c r="AA1537" i="4"/>
  <c r="AA1536" i="4"/>
  <c r="AA1535" i="4"/>
  <c r="AA1534" i="4"/>
  <c r="AA1533" i="4"/>
  <c r="AA1532" i="4"/>
  <c r="AA1531" i="4"/>
  <c r="AA1530" i="4"/>
  <c r="AA1529" i="4"/>
  <c r="AB1523" i="4"/>
  <c r="AB1522" i="4"/>
  <c r="AB1521" i="4"/>
  <c r="AB1520" i="4"/>
  <c r="AB1519" i="4"/>
  <c r="AB1518" i="4"/>
  <c r="AB1517" i="4"/>
  <c r="AB1516" i="4"/>
  <c r="AB1515" i="4"/>
  <c r="AB1514" i="4"/>
  <c r="AB1513" i="4"/>
  <c r="AB1512" i="4"/>
  <c r="AA1511" i="4"/>
  <c r="AA1510" i="4"/>
  <c r="AA1509" i="4"/>
  <c r="AA1508" i="4"/>
  <c r="AA1507" i="4"/>
  <c r="AA1506" i="4"/>
  <c r="AA1505" i="4"/>
  <c r="AA1504" i="4"/>
  <c r="AA1503" i="4"/>
  <c r="AA1502" i="4"/>
  <c r="AA1501" i="4"/>
  <c r="AA1500" i="4"/>
  <c r="AA1499" i="4"/>
  <c r="AB1493" i="4"/>
  <c r="AB1492" i="4"/>
  <c r="AB1491" i="4"/>
  <c r="AB1490" i="4"/>
  <c r="AB1489" i="4"/>
  <c r="AB1488" i="4"/>
  <c r="AB1487" i="4"/>
  <c r="AB1486" i="4"/>
  <c r="AB1485" i="4"/>
  <c r="AB1484" i="4"/>
  <c r="AB1483" i="4"/>
  <c r="AB1482" i="4"/>
  <c r="AB1481" i="4"/>
  <c r="AB1480" i="4"/>
  <c r="AB1479" i="4"/>
  <c r="AB1478" i="4"/>
  <c r="AB1477" i="4"/>
  <c r="AB1476" i="4"/>
  <c r="AB1475" i="4"/>
  <c r="AB1474" i="4"/>
  <c r="AB1473" i="4"/>
  <c r="AB1472" i="4"/>
  <c r="AB1471" i="4"/>
  <c r="AB1470" i="4"/>
  <c r="AB1469" i="4"/>
  <c r="AB1468" i="4"/>
  <c r="AB1467" i="4"/>
  <c r="AB1466" i="4"/>
  <c r="AB1465" i="4"/>
  <c r="AB1464" i="4"/>
  <c r="AB1463" i="4"/>
  <c r="AB1462" i="4"/>
  <c r="AB1461" i="4"/>
  <c r="AB1460" i="4"/>
  <c r="AB1459" i="4"/>
  <c r="AB1458" i="4"/>
  <c r="AB1457" i="4"/>
  <c r="AB1456" i="4"/>
  <c r="AB1455" i="4"/>
  <c r="AB1454" i="4"/>
  <c r="AB1453" i="4"/>
  <c r="AB1452" i="4"/>
  <c r="AB1451" i="4"/>
  <c r="AB1450" i="4"/>
  <c r="AB1449" i="4"/>
  <c r="AB1448" i="4"/>
  <c r="AB1447" i="4"/>
  <c r="AB1446" i="4"/>
  <c r="AB1445" i="4"/>
  <c r="AB1444" i="4"/>
  <c r="AB1443" i="4"/>
  <c r="AB1442" i="4"/>
  <c r="AB1441" i="4"/>
  <c r="AB1440" i="4"/>
  <c r="AB1439" i="4"/>
  <c r="AB1438" i="4"/>
  <c r="AB1437" i="4"/>
  <c r="AB1436" i="4"/>
  <c r="AB1435" i="4"/>
  <c r="AB1434" i="4"/>
  <c r="AB1433" i="4"/>
  <c r="AB1432" i="4"/>
  <c r="AB1431" i="4"/>
  <c r="AB1430" i="4"/>
  <c r="AB1429" i="4"/>
  <c r="AB1428" i="4"/>
  <c r="AB1427" i="4"/>
  <c r="AB1426" i="4"/>
  <c r="AB1425" i="4"/>
  <c r="AB1424" i="4"/>
  <c r="AB1423" i="4"/>
  <c r="AB1422" i="4"/>
  <c r="AB1421" i="4"/>
  <c r="AB1420" i="4"/>
  <c r="AB1419" i="4"/>
  <c r="AB1418" i="4"/>
  <c r="AB1417" i="4"/>
  <c r="AB1416" i="4"/>
  <c r="AB1415" i="4"/>
  <c r="AB1414" i="4"/>
  <c r="AB1413" i="4"/>
  <c r="AB1412" i="4"/>
  <c r="AB1411" i="4"/>
  <c r="AB1410" i="4"/>
  <c r="AB1409" i="4"/>
  <c r="AB1408" i="4"/>
  <c r="AB1407" i="4"/>
  <c r="AB1406" i="4"/>
  <c r="AB1405" i="4"/>
  <c r="AB1404" i="4"/>
  <c r="AB1403" i="4"/>
  <c r="AB1402" i="4"/>
  <c r="AB1401" i="4"/>
  <c r="AB1400" i="4"/>
  <c r="AB1399" i="4"/>
  <c r="AB1398" i="4"/>
  <c r="AB1397" i="4"/>
  <c r="AB1396" i="4"/>
  <c r="AB1395" i="4"/>
  <c r="AB1394" i="4"/>
  <c r="AB1393" i="4"/>
  <c r="AB1392" i="4"/>
  <c r="AB1391" i="4"/>
  <c r="AB1390" i="4"/>
  <c r="AB1389" i="4"/>
  <c r="AB1388" i="4"/>
  <c r="AB1387" i="4"/>
  <c r="AB1386" i="4"/>
  <c r="AB1385" i="4"/>
  <c r="AB1384" i="4"/>
  <c r="AB1383" i="4"/>
  <c r="AB1382" i="4"/>
  <c r="AB1381" i="4"/>
  <c r="AB1380" i="4"/>
  <c r="AB1379" i="4"/>
  <c r="AB1378" i="4"/>
  <c r="AB1377" i="4"/>
  <c r="AB1376" i="4"/>
  <c r="AB1375" i="4"/>
  <c r="AB1374" i="4"/>
  <c r="AB1373" i="4"/>
  <c r="AB1372" i="4"/>
  <c r="AB1371" i="4"/>
  <c r="AB1370" i="4"/>
  <c r="AB1369" i="4"/>
  <c r="AB1368" i="4"/>
  <c r="AB1367" i="4"/>
  <c r="AB1366" i="4"/>
  <c r="AB1365" i="4"/>
  <c r="AB1364" i="4"/>
  <c r="AB1363" i="4"/>
  <c r="AB1362" i="4"/>
  <c r="AB1361" i="4"/>
  <c r="AB1360" i="4"/>
  <c r="AB1359" i="4"/>
  <c r="AB1358" i="4"/>
  <c r="AB1357" i="4"/>
  <c r="AB1356" i="4"/>
  <c r="AB1355" i="4"/>
  <c r="AB1354" i="4"/>
  <c r="AB1353" i="4"/>
  <c r="AB1352" i="4"/>
  <c r="AB1351" i="4"/>
  <c r="AB1350" i="4"/>
  <c r="AB1349" i="4"/>
  <c r="AB1348" i="4"/>
  <c r="AB1347" i="4"/>
  <c r="AB1346" i="4"/>
  <c r="AB1345" i="4"/>
  <c r="AB1344" i="4"/>
  <c r="AB1343" i="4"/>
  <c r="AB1342" i="4"/>
  <c r="AB1341" i="4"/>
  <c r="AB1340" i="4"/>
  <c r="AB1339" i="4"/>
  <c r="AB1338" i="4"/>
  <c r="AB1337" i="4"/>
  <c r="AB1336" i="4"/>
  <c r="AB1335" i="4"/>
  <c r="AB1334" i="4"/>
  <c r="AB1333" i="4"/>
  <c r="AB1332" i="4"/>
  <c r="AB1331" i="4"/>
  <c r="AB1330" i="4"/>
  <c r="AB1329" i="4"/>
  <c r="AB1328" i="4"/>
  <c r="AB1327" i="4"/>
  <c r="AB1326" i="4"/>
  <c r="AB1325" i="4"/>
  <c r="AB1324" i="4"/>
  <c r="AB1323" i="4"/>
  <c r="AB1322" i="4"/>
  <c r="AB1321" i="4"/>
  <c r="AB1320" i="4"/>
  <c r="AB1319" i="4"/>
  <c r="AB1318" i="4"/>
  <c r="AB1317" i="4"/>
  <c r="AB1316" i="4"/>
  <c r="AB1315" i="4"/>
  <c r="AB1314" i="4"/>
  <c r="AB1313" i="4"/>
  <c r="AB1312" i="4"/>
  <c r="AB1311" i="4"/>
  <c r="AB1310" i="4"/>
  <c r="AB1309" i="4"/>
  <c r="AB1308" i="4"/>
  <c r="AB1307" i="4"/>
  <c r="AB1306" i="4"/>
  <c r="AB1305" i="4"/>
  <c r="AB1304" i="4"/>
  <c r="AB1303" i="4"/>
  <c r="AB1302" i="4"/>
  <c r="AB1301" i="4"/>
  <c r="AB1300" i="4"/>
  <c r="AB1299" i="4"/>
  <c r="AB1298" i="4"/>
  <c r="AB1297" i="4"/>
  <c r="AB1296" i="4"/>
  <c r="AB1295" i="4"/>
  <c r="AB1294" i="4"/>
  <c r="AB1293" i="4"/>
  <c r="AB1292" i="4"/>
  <c r="AB1291" i="4"/>
  <c r="AB1290" i="4"/>
  <c r="AB1289" i="4"/>
  <c r="AB1288" i="4"/>
  <c r="AB1287" i="4"/>
  <c r="AB1286" i="4"/>
  <c r="AB1285" i="4"/>
  <c r="AB1284" i="4"/>
  <c r="AB1283" i="4"/>
  <c r="AB1282" i="4"/>
  <c r="AB1281" i="4"/>
  <c r="AB1280" i="4"/>
  <c r="AB1279" i="4"/>
  <c r="AB1278" i="4"/>
  <c r="AB1277" i="4"/>
  <c r="AB1276" i="4"/>
  <c r="AB1275" i="4"/>
  <c r="AB1274" i="4"/>
  <c r="AB1273" i="4"/>
  <c r="AB1272" i="4"/>
  <c r="AB1271" i="4"/>
  <c r="AB1270" i="4"/>
  <c r="AB1269" i="4"/>
  <c r="AB1268" i="4"/>
  <c r="AB1267" i="4"/>
  <c r="AB1266" i="4"/>
  <c r="AB1265" i="4"/>
  <c r="AB1264" i="4"/>
  <c r="AB1263" i="4"/>
  <c r="AB1262" i="4"/>
  <c r="AB1261" i="4"/>
  <c r="AB1260" i="4"/>
  <c r="AB1259" i="4"/>
  <c r="AB1258" i="4"/>
  <c r="AB1257" i="4"/>
  <c r="AB1256" i="4"/>
  <c r="AB1255" i="4"/>
  <c r="AB1254" i="4"/>
  <c r="AB1253" i="4"/>
  <c r="AB1252" i="4"/>
  <c r="AB1251" i="4"/>
  <c r="AB1250" i="4"/>
  <c r="AB1249" i="4"/>
  <c r="AB1248" i="4"/>
  <c r="AB1247" i="4"/>
  <c r="AB1246" i="4"/>
  <c r="AB1245" i="4"/>
  <c r="AB1244" i="4"/>
  <c r="AB1243" i="4"/>
  <c r="AB1242" i="4"/>
  <c r="AB1241" i="4"/>
  <c r="AB1240" i="4"/>
  <c r="AB1239" i="4"/>
  <c r="AB1238" i="4"/>
  <c r="AB1237" i="4"/>
  <c r="AB1236" i="4"/>
  <c r="AB1235" i="4"/>
  <c r="AB1234" i="4"/>
  <c r="AB1233" i="4"/>
  <c r="AB1232" i="4"/>
  <c r="AB1231" i="4"/>
  <c r="AB1230" i="4"/>
  <c r="AB1229" i="4"/>
  <c r="AB1228" i="4"/>
  <c r="AB1227" i="4"/>
  <c r="AB1226" i="4"/>
  <c r="AB1225" i="4"/>
  <c r="AB1224" i="4"/>
  <c r="AB1223" i="4"/>
  <c r="AB1222" i="4"/>
  <c r="AB1221" i="4"/>
  <c r="AB1220" i="4"/>
  <c r="AB1219" i="4"/>
  <c r="AB1218" i="4"/>
  <c r="AB1217" i="4"/>
  <c r="AB1216" i="4"/>
  <c r="AB1215" i="4"/>
  <c r="AB1214" i="4"/>
  <c r="AB1213" i="4"/>
  <c r="AB1212" i="4"/>
  <c r="AB1211" i="4"/>
  <c r="AB1210" i="4"/>
  <c r="AB1209" i="4"/>
  <c r="AB1208" i="4"/>
  <c r="AB1207" i="4"/>
  <c r="AB1206" i="4"/>
  <c r="AB1205" i="4"/>
  <c r="AB1204" i="4"/>
  <c r="AB1203" i="4"/>
  <c r="AB1202" i="4"/>
  <c r="AB1201" i="4"/>
  <c r="AB1200" i="4"/>
  <c r="AB1199" i="4"/>
  <c r="AB1198" i="4"/>
  <c r="AB1197" i="4"/>
  <c r="AB1196" i="4"/>
  <c r="AB1195" i="4"/>
  <c r="AB1194" i="4"/>
  <c r="AB1193" i="4"/>
  <c r="AB1192" i="4"/>
  <c r="AB1191" i="4"/>
  <c r="AB1190" i="4"/>
  <c r="AB1189" i="4"/>
  <c r="AB1188" i="4"/>
  <c r="AB1187" i="4"/>
  <c r="AB1186" i="4"/>
  <c r="AB1185" i="4"/>
  <c r="AB1184" i="4"/>
  <c r="AB1183" i="4"/>
  <c r="AB1182" i="4"/>
  <c r="AB1181" i="4"/>
  <c r="AB1180" i="4"/>
  <c r="AB1179" i="4"/>
  <c r="AB1178" i="4"/>
  <c r="AB1177" i="4"/>
  <c r="AB1176" i="4"/>
  <c r="AB1175" i="4"/>
  <c r="AB1174" i="4"/>
  <c r="AB1173" i="4"/>
  <c r="AB1172" i="4"/>
  <c r="AB1171" i="4"/>
  <c r="AB1170" i="4"/>
  <c r="AB1169" i="4"/>
  <c r="AB1168" i="4"/>
  <c r="AB1167" i="4"/>
  <c r="AB1166" i="4"/>
  <c r="AB1165" i="4"/>
  <c r="AB1164" i="4"/>
  <c r="AB1163" i="4"/>
  <c r="AB1162" i="4"/>
  <c r="AB1161" i="4"/>
  <c r="AB1160" i="4"/>
  <c r="AB1159" i="4"/>
  <c r="AB1158" i="4"/>
  <c r="AB1157" i="4"/>
  <c r="AB1156" i="4"/>
  <c r="AB1155" i="4"/>
  <c r="AB1154" i="4"/>
  <c r="AB1153" i="4"/>
  <c r="AB1152" i="4"/>
  <c r="AB1151" i="4"/>
  <c r="AB1150" i="4"/>
  <c r="AB1149" i="4"/>
  <c r="AB1148" i="4"/>
  <c r="AB1147" i="4"/>
  <c r="AB1146" i="4"/>
  <c r="AB1145" i="4"/>
  <c r="AB1144" i="4"/>
  <c r="AB1143" i="4"/>
  <c r="AB1142" i="4"/>
  <c r="AB1141" i="4"/>
  <c r="AB1140" i="4"/>
  <c r="AB1139" i="4"/>
  <c r="AB1138" i="4"/>
  <c r="AB1137" i="4"/>
  <c r="AB1136" i="4"/>
  <c r="AB1135" i="4"/>
  <c r="AB1134" i="4"/>
  <c r="AB1133" i="4"/>
  <c r="AB1132" i="4"/>
  <c r="AB1131" i="4"/>
  <c r="AB1130" i="4"/>
  <c r="AB1129" i="4"/>
  <c r="AB1128" i="4"/>
  <c r="AB1127" i="4"/>
  <c r="AB1126" i="4"/>
  <c r="AB1125" i="4"/>
  <c r="AB1124" i="4"/>
  <c r="AB1123" i="4"/>
  <c r="AB1122" i="4"/>
  <c r="AB1121" i="4"/>
  <c r="AB1120" i="4"/>
  <c r="AB1119" i="4"/>
  <c r="AB1118" i="4"/>
  <c r="AB1117" i="4"/>
  <c r="AB1116" i="4"/>
  <c r="AB1115" i="4"/>
  <c r="AB1114" i="4"/>
  <c r="AB1113" i="4"/>
  <c r="AB1112" i="4"/>
  <c r="AB1111" i="4"/>
  <c r="AB1110" i="4"/>
  <c r="AB1109" i="4"/>
  <c r="AB1108" i="4"/>
  <c r="AB1107" i="4"/>
  <c r="AB1106" i="4"/>
  <c r="AB1105" i="4"/>
  <c r="AB1104" i="4"/>
  <c r="AB1103" i="4"/>
  <c r="AB1102" i="4"/>
  <c r="AB1101" i="4"/>
  <c r="AB1100" i="4"/>
  <c r="AB1099" i="4"/>
  <c r="AB1098" i="4"/>
  <c r="AB1097" i="4"/>
  <c r="AB1096" i="4"/>
  <c r="AB1095" i="4"/>
  <c r="AB1094" i="4"/>
  <c r="AB1093" i="4"/>
  <c r="AB1092" i="4"/>
  <c r="AB1091" i="4"/>
  <c r="AB1090" i="4"/>
  <c r="AB1089" i="4"/>
  <c r="AB1088" i="4"/>
  <c r="AB1087" i="4"/>
  <c r="AB1086" i="4"/>
  <c r="AB1085" i="4"/>
  <c r="AB1084" i="4"/>
  <c r="AB1083" i="4"/>
  <c r="AB1082" i="4"/>
  <c r="AB1081" i="4"/>
  <c r="AB1080" i="4"/>
  <c r="AB1079" i="4"/>
  <c r="AB1078" i="4"/>
  <c r="AB1077" i="4"/>
  <c r="AB1076" i="4"/>
  <c r="AB1075" i="4"/>
  <c r="AB1074" i="4"/>
  <c r="AB1073" i="4"/>
  <c r="AB1072" i="4"/>
  <c r="AB1071" i="4"/>
  <c r="AB1070" i="4"/>
  <c r="AB1069" i="4"/>
  <c r="AB1068" i="4"/>
  <c r="AB1067" i="4"/>
  <c r="AB1066" i="4"/>
  <c r="AB1065" i="4"/>
  <c r="AB1064" i="4"/>
  <c r="AB1063" i="4"/>
  <c r="AB1062" i="4"/>
  <c r="AB1061" i="4"/>
  <c r="AB1060" i="4"/>
  <c r="AB1059" i="4"/>
  <c r="AB1058" i="4"/>
  <c r="AB1057" i="4"/>
  <c r="AB1056" i="4"/>
  <c r="AB1055" i="4"/>
  <c r="AB1054" i="4"/>
  <c r="AB1053" i="4"/>
  <c r="AB1052" i="4"/>
  <c r="AB1051" i="4"/>
  <c r="AB1050" i="4"/>
  <c r="AB1049" i="4"/>
  <c r="AB1048" i="4"/>
  <c r="AB1047" i="4"/>
  <c r="AB1046" i="4"/>
  <c r="AB1045" i="4"/>
  <c r="AB1044" i="4"/>
  <c r="AB1043" i="4"/>
  <c r="AB1042" i="4"/>
  <c r="AB1041" i="4"/>
  <c r="AB1040" i="4"/>
  <c r="AB1039" i="4"/>
  <c r="AB1038" i="4"/>
  <c r="AB1037" i="4"/>
  <c r="AB1036" i="4"/>
  <c r="AB1035" i="4"/>
  <c r="AB1034" i="4"/>
  <c r="AB1033" i="4"/>
  <c r="AB1032" i="4"/>
  <c r="AB1031" i="4"/>
  <c r="AB1030" i="4"/>
  <c r="AB1029" i="4"/>
  <c r="AB1028" i="4"/>
  <c r="AB1027" i="4"/>
  <c r="AB1026" i="4"/>
  <c r="AB1025" i="4"/>
  <c r="AB1024" i="4"/>
  <c r="AB1023" i="4"/>
  <c r="AB1022" i="4"/>
  <c r="AB1021" i="4"/>
  <c r="AB1020" i="4"/>
  <c r="AB1019" i="4"/>
  <c r="AB1018" i="4"/>
  <c r="AB1017" i="4"/>
  <c r="AB1016" i="4"/>
  <c r="AB1015" i="4"/>
  <c r="AB1014" i="4"/>
  <c r="AB1013" i="4"/>
  <c r="AB1012" i="4"/>
  <c r="AB1011" i="4"/>
  <c r="AB1010" i="4"/>
  <c r="AB1009" i="4"/>
  <c r="AB1008" i="4"/>
  <c r="AB1007" i="4"/>
  <c r="AB1006" i="4"/>
  <c r="AB1005" i="4"/>
  <c r="AB1004" i="4"/>
  <c r="AB1003" i="4"/>
  <c r="AB1002" i="4"/>
  <c r="AB1001" i="4"/>
  <c r="AB1000" i="4"/>
  <c r="AB999" i="4"/>
  <c r="AB998" i="4"/>
  <c r="AB997" i="4"/>
  <c r="AB996" i="4"/>
  <c r="AB995" i="4"/>
  <c r="AB994" i="4"/>
  <c r="AB993" i="4"/>
  <c r="AB992" i="4"/>
  <c r="AB991" i="4"/>
  <c r="AB990" i="4"/>
  <c r="AB989" i="4"/>
  <c r="AB988" i="4"/>
  <c r="AB987" i="4"/>
  <c r="AB986" i="4"/>
  <c r="AB985" i="4"/>
  <c r="AB984" i="4"/>
  <c r="AB983" i="4"/>
  <c r="AB982" i="4"/>
  <c r="AB981" i="4"/>
  <c r="AB980" i="4"/>
  <c r="AB979" i="4"/>
  <c r="AB978" i="4"/>
  <c r="AB977" i="4"/>
  <c r="AB976" i="4"/>
  <c r="AB975" i="4"/>
  <c r="AB974" i="4"/>
  <c r="AB973" i="4"/>
  <c r="AB972" i="4"/>
  <c r="AB971" i="4"/>
  <c r="AB970" i="4"/>
  <c r="AB969" i="4"/>
  <c r="AB968" i="4"/>
  <c r="AB967" i="4"/>
  <c r="AB966" i="4"/>
  <c r="AB965" i="4"/>
  <c r="AB964" i="4"/>
  <c r="AB963" i="4"/>
  <c r="AB962" i="4"/>
  <c r="AB961" i="4"/>
  <c r="AB960" i="4"/>
  <c r="AB959" i="4"/>
  <c r="AB958" i="4"/>
  <c r="AB957" i="4"/>
  <c r="AB956" i="4"/>
  <c r="AB955" i="4"/>
  <c r="AB954" i="4"/>
  <c r="AB953" i="4"/>
  <c r="AB952" i="4"/>
  <c r="AB951" i="4"/>
  <c r="AB950" i="4"/>
  <c r="AB949" i="4"/>
  <c r="AB948" i="4"/>
  <c r="AB947" i="4"/>
  <c r="AB946" i="4"/>
  <c r="AB945" i="4"/>
  <c r="AB944" i="4"/>
  <c r="AB943" i="4"/>
  <c r="AB942" i="4"/>
  <c r="AB941" i="4"/>
  <c r="AB940" i="4"/>
  <c r="AB939" i="4"/>
  <c r="AB938" i="4"/>
  <c r="AB937" i="4"/>
  <c r="AB936" i="4"/>
  <c r="AB935" i="4"/>
  <c r="AB934" i="4"/>
  <c r="AB933" i="4"/>
  <c r="AB932" i="4"/>
  <c r="AB931" i="4"/>
  <c r="AB930" i="4"/>
  <c r="AB929" i="4"/>
  <c r="AB928" i="4"/>
  <c r="AB927" i="4"/>
  <c r="AB926" i="4"/>
  <c r="AB925" i="4"/>
  <c r="AB924" i="4"/>
  <c r="AB923" i="4"/>
  <c r="AB922" i="4"/>
  <c r="AB921" i="4"/>
  <c r="AB920" i="4"/>
  <c r="AB919" i="4"/>
  <c r="AB918" i="4"/>
  <c r="AB917" i="4"/>
  <c r="AB916" i="4"/>
  <c r="AB915" i="4"/>
  <c r="AB914" i="4"/>
  <c r="AB913" i="4"/>
  <c r="AB912" i="4"/>
  <c r="AA911" i="4"/>
  <c r="AB910" i="4"/>
  <c r="AB909" i="4"/>
  <c r="AB908" i="4"/>
  <c r="AB907" i="4"/>
  <c r="AB906" i="4"/>
  <c r="AB905" i="4"/>
  <c r="AB904" i="4"/>
  <c r="AB903" i="4"/>
  <c r="AB902" i="4"/>
  <c r="AB901" i="4"/>
  <c r="AB900" i="4"/>
  <c r="AB899" i="4"/>
  <c r="AB898" i="4"/>
  <c r="AB897" i="4"/>
  <c r="AB896" i="4"/>
  <c r="AB895" i="4"/>
  <c r="AB894" i="4"/>
  <c r="AB893" i="4"/>
  <c r="AA892" i="4"/>
  <c r="AA891" i="4"/>
  <c r="AA890" i="4"/>
  <c r="AA889" i="4"/>
  <c r="AA888" i="4"/>
  <c r="AB887" i="4"/>
  <c r="AB886" i="4"/>
  <c r="AB885" i="4"/>
  <c r="AB884" i="4"/>
  <c r="AB883" i="4"/>
  <c r="AB882" i="4"/>
  <c r="AB881" i="4"/>
  <c r="AB880" i="4"/>
  <c r="AB879" i="4"/>
  <c r="AB878" i="4"/>
  <c r="AB877" i="4"/>
  <c r="AB876" i="4"/>
  <c r="AB875" i="4"/>
  <c r="AB874" i="4"/>
  <c r="AB873" i="4"/>
  <c r="AB872" i="4"/>
  <c r="AB871" i="4"/>
  <c r="AB870" i="4"/>
  <c r="AB869" i="4"/>
  <c r="AB868" i="4"/>
  <c r="AB867" i="4"/>
  <c r="AB866" i="4"/>
  <c r="AB865" i="4"/>
  <c r="AA864" i="4"/>
  <c r="AB863" i="4"/>
  <c r="AB862" i="4"/>
  <c r="AB861" i="4"/>
  <c r="AB860" i="4"/>
  <c r="AB859" i="4"/>
  <c r="AB858" i="4"/>
  <c r="AB857" i="4"/>
  <c r="AB856" i="4"/>
  <c r="AB855" i="4"/>
  <c r="AB854" i="4"/>
  <c r="AB853" i="4"/>
  <c r="AB852" i="4"/>
  <c r="AB851" i="4"/>
  <c r="AB850" i="4"/>
  <c r="AB849" i="4"/>
  <c r="AB848" i="4"/>
  <c r="AB847" i="4"/>
  <c r="AB846" i="4"/>
  <c r="AB845" i="4"/>
  <c r="AB844" i="4"/>
  <c r="AB843" i="4"/>
  <c r="AB842" i="4"/>
  <c r="AB841" i="4"/>
  <c r="AA840" i="4"/>
  <c r="AB839" i="4"/>
  <c r="AB838" i="4"/>
  <c r="AB837" i="4"/>
  <c r="AB836" i="4"/>
  <c r="AB835" i="4"/>
  <c r="AB834" i="4"/>
  <c r="AB833" i="4"/>
  <c r="AB832" i="4"/>
  <c r="AB831" i="4"/>
  <c r="AB830" i="4"/>
  <c r="AB829" i="4"/>
  <c r="AB828" i="4"/>
  <c r="AB827" i="4"/>
  <c r="AB826" i="4"/>
  <c r="AB825" i="4"/>
  <c r="AB824" i="4"/>
  <c r="AB823" i="4"/>
  <c r="AB822" i="4"/>
  <c r="AB821" i="4"/>
  <c r="AB820" i="4"/>
  <c r="AB819" i="4"/>
  <c r="AB818" i="4"/>
  <c r="AB817" i="4"/>
  <c r="AB816" i="4"/>
  <c r="AB815" i="4"/>
  <c r="AB814" i="4"/>
  <c r="AB813" i="4"/>
  <c r="AB812" i="4"/>
  <c r="AB811" i="4"/>
  <c r="AB810" i="4"/>
  <c r="AB809" i="4"/>
  <c r="AB808" i="4"/>
  <c r="AB807" i="4"/>
  <c r="AB806" i="4"/>
  <c r="AB805" i="4"/>
  <c r="AB804" i="4"/>
  <c r="AB803" i="4"/>
  <c r="AB802" i="4"/>
  <c r="AB801" i="4"/>
  <c r="AB800" i="4"/>
  <c r="AB799" i="4"/>
  <c r="AB798" i="4"/>
  <c r="AB797" i="4"/>
  <c r="AB796" i="4"/>
  <c r="AB795" i="4"/>
  <c r="AB794" i="4"/>
  <c r="AB793" i="4"/>
  <c r="AA792" i="4"/>
  <c r="AB791" i="4"/>
  <c r="AB790" i="4"/>
  <c r="AB789" i="4"/>
  <c r="AB788" i="4"/>
  <c r="AB787" i="4"/>
  <c r="AB786" i="4"/>
  <c r="AB785" i="4"/>
  <c r="AB784" i="4"/>
  <c r="AB783" i="4"/>
  <c r="AB782" i="4"/>
  <c r="AB781" i="4"/>
  <c r="AB780" i="4"/>
  <c r="AB779" i="4"/>
  <c r="AB778" i="4"/>
  <c r="AB777" i="4"/>
  <c r="AB776" i="4"/>
  <c r="AB775" i="4"/>
  <c r="AB774" i="4"/>
  <c r="AB773" i="4"/>
  <c r="AB772" i="4"/>
  <c r="AB771" i="4"/>
  <c r="AB770" i="4"/>
  <c r="AB769" i="4"/>
  <c r="AB768" i="4"/>
  <c r="AB767" i="4"/>
  <c r="AB766" i="4"/>
  <c r="AB765" i="4"/>
  <c r="AB764" i="4"/>
  <c r="AB763" i="4"/>
  <c r="AB762" i="4"/>
  <c r="AB761" i="4"/>
  <c r="AB760" i="4"/>
  <c r="AB759" i="4"/>
  <c r="AB758" i="4"/>
  <c r="AB757" i="4"/>
  <c r="AB756" i="4"/>
  <c r="AB755" i="4"/>
  <c r="AB754" i="4"/>
  <c r="AB753" i="4"/>
  <c r="AB752" i="4"/>
  <c r="AB751" i="4"/>
  <c r="AB750" i="4"/>
  <c r="AB749" i="4"/>
  <c r="AB748" i="4"/>
  <c r="AB747" i="4"/>
  <c r="AB746" i="4"/>
  <c r="AB745" i="4"/>
  <c r="AA744" i="4"/>
  <c r="AB743" i="4"/>
  <c r="AB742" i="4"/>
  <c r="AB741" i="4"/>
  <c r="AB740" i="4"/>
  <c r="AB739" i="4"/>
  <c r="AB738" i="4"/>
  <c r="AB737" i="4"/>
  <c r="AB736" i="4"/>
  <c r="AB735" i="4"/>
  <c r="AB734" i="4"/>
  <c r="AB733" i="4"/>
  <c r="AB732" i="4"/>
  <c r="AB731" i="4"/>
  <c r="AB730" i="4"/>
  <c r="AB729" i="4"/>
  <c r="AB728" i="4"/>
  <c r="AB727" i="4"/>
  <c r="AB726" i="4"/>
  <c r="AB725" i="4"/>
  <c r="AB724" i="4"/>
  <c r="AB723" i="4"/>
  <c r="AB722" i="4"/>
  <c r="AB721" i="4"/>
  <c r="AB720" i="4"/>
  <c r="AB719" i="4"/>
  <c r="AB718" i="4"/>
  <c r="AB717" i="4"/>
  <c r="AB716" i="4"/>
  <c r="AB715" i="4"/>
  <c r="AB714" i="4"/>
  <c r="AB713" i="4"/>
  <c r="AB712" i="4"/>
  <c r="AB711" i="4"/>
  <c r="AB710" i="4"/>
  <c r="AB709" i="4"/>
  <c r="AB708" i="4"/>
  <c r="AB707" i="4"/>
  <c r="AB706" i="4"/>
  <c r="AB705" i="4"/>
  <c r="AB704" i="4"/>
  <c r="AB703" i="4"/>
  <c r="AB702" i="4"/>
  <c r="AB701" i="4"/>
  <c r="AB700" i="4"/>
  <c r="AB699" i="4"/>
  <c r="AB698" i="4"/>
  <c r="AB697" i="4"/>
  <c r="AB696" i="4"/>
  <c r="AB695" i="4"/>
  <c r="AB694" i="4"/>
  <c r="AB693" i="4"/>
  <c r="AB692" i="4"/>
  <c r="AB691" i="4"/>
  <c r="AB690" i="4"/>
  <c r="AB689" i="4"/>
  <c r="AB688" i="4"/>
  <c r="AB687" i="4"/>
  <c r="AB686" i="4"/>
  <c r="AB685" i="4"/>
  <c r="AB684" i="4"/>
  <c r="AB683" i="4"/>
  <c r="AB682" i="4"/>
  <c r="AB681" i="4"/>
  <c r="AB680" i="4"/>
  <c r="AB679" i="4"/>
  <c r="AB678" i="4"/>
  <c r="AB677" i="4"/>
  <c r="AB676" i="4"/>
  <c r="AB675" i="4"/>
  <c r="AB674" i="4"/>
  <c r="AB673" i="4"/>
  <c r="AB672" i="4"/>
  <c r="AB671" i="4"/>
  <c r="AB670" i="4"/>
  <c r="AB669" i="4"/>
  <c r="AB668" i="4"/>
  <c r="AB667" i="4"/>
  <c r="AB666" i="4"/>
  <c r="AB665" i="4"/>
  <c r="AB664" i="4"/>
  <c r="AB663" i="4"/>
  <c r="AB662" i="4"/>
  <c r="AB661" i="4"/>
  <c r="AB660" i="4"/>
  <c r="AB659" i="4"/>
  <c r="AB658" i="4"/>
  <c r="AB657" i="4"/>
  <c r="AB656" i="4"/>
  <c r="AB655" i="4"/>
  <c r="AB654" i="4"/>
  <c r="AB653" i="4"/>
  <c r="AB652" i="4"/>
  <c r="AB651" i="4"/>
  <c r="AB650" i="4"/>
  <c r="AB649" i="4"/>
  <c r="AB648" i="4"/>
  <c r="AB647" i="4"/>
  <c r="AB646" i="4"/>
  <c r="AB645" i="4"/>
  <c r="AB644" i="4"/>
  <c r="AB643" i="4"/>
  <c r="AB642" i="4"/>
  <c r="AB641" i="4"/>
  <c r="AB640" i="4"/>
  <c r="AB639" i="4"/>
  <c r="AB638" i="4"/>
  <c r="AB637" i="4"/>
  <c r="AB636" i="4"/>
  <c r="AB635" i="4"/>
  <c r="AB634" i="4"/>
  <c r="AB633" i="4"/>
  <c r="AB632" i="4"/>
  <c r="AB631" i="4"/>
  <c r="AB630" i="4"/>
  <c r="AB629" i="4"/>
  <c r="AB628" i="4"/>
  <c r="AB627" i="4"/>
  <c r="AA626" i="4"/>
  <c r="AB625" i="4"/>
  <c r="AB624" i="4"/>
  <c r="AB623" i="4"/>
  <c r="AB622" i="4"/>
  <c r="AB621" i="4"/>
  <c r="AB620" i="4"/>
  <c r="AB619" i="4"/>
  <c r="AB618" i="4"/>
  <c r="AB617" i="4"/>
  <c r="AB616" i="4"/>
  <c r="AB615" i="4"/>
  <c r="AB614" i="4"/>
  <c r="AB613" i="4"/>
  <c r="AB612" i="4"/>
  <c r="AB611" i="4"/>
  <c r="AB610" i="4"/>
  <c r="AB609" i="4"/>
  <c r="AB608" i="4"/>
  <c r="AB607" i="4"/>
  <c r="AB606" i="4"/>
  <c r="AB605" i="4"/>
  <c r="AB604" i="4"/>
  <c r="AB603" i="4"/>
  <c r="AB602" i="4"/>
  <c r="AB601" i="4"/>
  <c r="AB600" i="4"/>
  <c r="AB599" i="4"/>
  <c r="AB598" i="4"/>
  <c r="AB597" i="4"/>
  <c r="AB596" i="4"/>
  <c r="AB595" i="4"/>
  <c r="AB594" i="4"/>
  <c r="AB593" i="4"/>
  <c r="AB592" i="4"/>
  <c r="AB591" i="4"/>
  <c r="AB590" i="4"/>
  <c r="AB589" i="4"/>
  <c r="AB588" i="4"/>
  <c r="AB587" i="4"/>
  <c r="AB586" i="4"/>
  <c r="AB585" i="4"/>
  <c r="AB584" i="4"/>
  <c r="AB583" i="4"/>
  <c r="AB582" i="4"/>
  <c r="AB581" i="4"/>
  <c r="AB580" i="4"/>
  <c r="AB579" i="4"/>
  <c r="AA578" i="4"/>
  <c r="AB577" i="4"/>
  <c r="AB576" i="4"/>
  <c r="AB575" i="4"/>
  <c r="AB574" i="4"/>
  <c r="AB573" i="4"/>
  <c r="AB572" i="4"/>
  <c r="AB571" i="4"/>
  <c r="AB570" i="4"/>
  <c r="AB569" i="4"/>
  <c r="AB568" i="4"/>
  <c r="AB567" i="4"/>
  <c r="AB566" i="4"/>
  <c r="AB565" i="4"/>
  <c r="AB564" i="4"/>
  <c r="AB563" i="4"/>
  <c r="AB562" i="4"/>
  <c r="AB561" i="4"/>
  <c r="AB560" i="4"/>
  <c r="AA559" i="4"/>
  <c r="AA558" i="4"/>
  <c r="AA557" i="4"/>
  <c r="AA556" i="4"/>
  <c r="AA555" i="4"/>
  <c r="AB554" i="4"/>
  <c r="AB553" i="4"/>
  <c r="AB552" i="4"/>
  <c r="AB551" i="4"/>
  <c r="AB550" i="4"/>
  <c r="AB549" i="4"/>
  <c r="AB548" i="4"/>
  <c r="AB547" i="4"/>
  <c r="AB546" i="4"/>
  <c r="AB545" i="4"/>
  <c r="AB544" i="4"/>
  <c r="AB543" i="4"/>
  <c r="AB542" i="4"/>
  <c r="AB541" i="4"/>
  <c r="AB540" i="4"/>
  <c r="AB539" i="4"/>
  <c r="AB538" i="4"/>
  <c r="AB537" i="4"/>
  <c r="AB536" i="4"/>
  <c r="AB535" i="4"/>
  <c r="AB534" i="4"/>
  <c r="AB533" i="4"/>
  <c r="AB532" i="4"/>
  <c r="AB531" i="4"/>
  <c r="AB530" i="4"/>
  <c r="AB529" i="4"/>
  <c r="AB528" i="4"/>
  <c r="AB527" i="4"/>
  <c r="AB526" i="4"/>
  <c r="AB525" i="4"/>
  <c r="AB524" i="4"/>
  <c r="AB523" i="4"/>
  <c r="AB522" i="4"/>
  <c r="AB521" i="4"/>
  <c r="AB520" i="4"/>
  <c r="AB519" i="4"/>
  <c r="AB518" i="4"/>
  <c r="AB517" i="4"/>
  <c r="AB516" i="4"/>
  <c r="AB515" i="4"/>
  <c r="AB514" i="4"/>
  <c r="AB513" i="4"/>
  <c r="AB512" i="4"/>
  <c r="AB511" i="4"/>
  <c r="AB510" i="4"/>
  <c r="AB509" i="4"/>
  <c r="AB508" i="4"/>
  <c r="AB507" i="4"/>
  <c r="AA506" i="4"/>
  <c r="AB505" i="4"/>
  <c r="AB504" i="4"/>
  <c r="AB503" i="4"/>
  <c r="AB502" i="4"/>
  <c r="AB501" i="4"/>
  <c r="AB500" i="4"/>
  <c r="AB499" i="4"/>
  <c r="AB498" i="4"/>
  <c r="AB497" i="4"/>
  <c r="AB496" i="4"/>
  <c r="AB495" i="4"/>
  <c r="AB494" i="4"/>
  <c r="AB493" i="4"/>
  <c r="AB492" i="4"/>
  <c r="AB491" i="4"/>
  <c r="AB490" i="4"/>
  <c r="AB489" i="4"/>
  <c r="AB488" i="4"/>
  <c r="AB487" i="4"/>
  <c r="AB486" i="4"/>
  <c r="AB485" i="4"/>
  <c r="AB484" i="4"/>
  <c r="AB483" i="4"/>
  <c r="AA482" i="4"/>
  <c r="AB481" i="4"/>
  <c r="AB480" i="4"/>
  <c r="AB479" i="4"/>
  <c r="AB478" i="4"/>
  <c r="AB477" i="4"/>
  <c r="AB476" i="4"/>
  <c r="AB475" i="4"/>
  <c r="AB474" i="4"/>
  <c r="AB473" i="4"/>
  <c r="AB472" i="4"/>
  <c r="AB471" i="4"/>
  <c r="AB470" i="4"/>
  <c r="AB469" i="4"/>
  <c r="AB468" i="4"/>
  <c r="AB467" i="4"/>
  <c r="AB466" i="4"/>
  <c r="AB465" i="4"/>
  <c r="AB464" i="4"/>
  <c r="AA463" i="4"/>
  <c r="AA462" i="4"/>
  <c r="AA461" i="4"/>
  <c r="AA460" i="4"/>
  <c r="AA340" i="4"/>
  <c r="AA459" i="4"/>
  <c r="AB458" i="4"/>
  <c r="AB457" i="4"/>
  <c r="AB456" i="4"/>
  <c r="AB455" i="4"/>
  <c r="AB454" i="4"/>
  <c r="AB453" i="4"/>
  <c r="AB452" i="4"/>
  <c r="AB451" i="4"/>
  <c r="AB450" i="4"/>
  <c r="AB449" i="4"/>
  <c r="AB448" i="4"/>
  <c r="AB447" i="4"/>
  <c r="AB446" i="4"/>
  <c r="AB445" i="4"/>
  <c r="AB444" i="4"/>
  <c r="AB443" i="4"/>
  <c r="AB442" i="4"/>
  <c r="AB441" i="4"/>
  <c r="AB440" i="4"/>
  <c r="AB439" i="4"/>
  <c r="AB438" i="4"/>
  <c r="AB437" i="4"/>
  <c r="AB436" i="4"/>
  <c r="AB435" i="4"/>
  <c r="AB434" i="4"/>
  <c r="AB433" i="4"/>
  <c r="AB432" i="4"/>
  <c r="AB431" i="4"/>
  <c r="AB430" i="4"/>
  <c r="AB429" i="4"/>
  <c r="AB428" i="4"/>
  <c r="AB427" i="4"/>
  <c r="AB426" i="4"/>
  <c r="AB425" i="4"/>
  <c r="AB424" i="4"/>
  <c r="AB423" i="4"/>
  <c r="AB422" i="4"/>
  <c r="AB421" i="4"/>
  <c r="AB420" i="4"/>
  <c r="AB419" i="4"/>
  <c r="AB418" i="4"/>
  <c r="AB417" i="4"/>
  <c r="AB416" i="4"/>
  <c r="AB415" i="4"/>
  <c r="AB414" i="4"/>
  <c r="AB413" i="4"/>
  <c r="AB412" i="4"/>
  <c r="AB411" i="4"/>
  <c r="AB410" i="4"/>
  <c r="AB409" i="4"/>
  <c r="AB408" i="4"/>
  <c r="AB407" i="4"/>
  <c r="AB406" i="4"/>
  <c r="AB405" i="4"/>
  <c r="AB404" i="4"/>
  <c r="AB403" i="4"/>
  <c r="AB402" i="4"/>
  <c r="AB401" i="4"/>
  <c r="AB400" i="4"/>
  <c r="AB399" i="4"/>
  <c r="AB398" i="4"/>
  <c r="AB397" i="4"/>
  <c r="AB396" i="4"/>
  <c r="AB395" i="4"/>
  <c r="AB394" i="4"/>
  <c r="AB393" i="4"/>
  <c r="AB392" i="4"/>
  <c r="AB391" i="4"/>
  <c r="AB390" i="4"/>
  <c r="AB389" i="4"/>
  <c r="AB388" i="4"/>
  <c r="AB387" i="4"/>
  <c r="AB386" i="4"/>
  <c r="AB385" i="4"/>
  <c r="AB384" i="4"/>
  <c r="AB383" i="4"/>
  <c r="AB382" i="4"/>
  <c r="AB381" i="4"/>
  <c r="AB380" i="4"/>
  <c r="AB379" i="4"/>
  <c r="AB378" i="4"/>
  <c r="AB377" i="4"/>
  <c r="AB376" i="4"/>
  <c r="AB375" i="4"/>
  <c r="AB374" i="4"/>
  <c r="AB373" i="4"/>
  <c r="AB372" i="4"/>
  <c r="AB371" i="4"/>
  <c r="AB370" i="4"/>
  <c r="AB369" i="4"/>
  <c r="AB368" i="4"/>
  <c r="AB367" i="4"/>
  <c r="AB366" i="4"/>
  <c r="AB365" i="4"/>
  <c r="AB364" i="4"/>
  <c r="AB363" i="4"/>
  <c r="AA362" i="4"/>
  <c r="AB361" i="4"/>
  <c r="AB360" i="4"/>
  <c r="AB359" i="4"/>
  <c r="AB358" i="4"/>
  <c r="AB357" i="4"/>
  <c r="AB356" i="4"/>
  <c r="AB355" i="4"/>
  <c r="AB354" i="4"/>
  <c r="AB353" i="4"/>
  <c r="AB352" i="4"/>
  <c r="AB351" i="4"/>
  <c r="AB350" i="4"/>
  <c r="AB349" i="4"/>
  <c r="AB348" i="4"/>
  <c r="AB347" i="4"/>
  <c r="AB346" i="4"/>
  <c r="AB345" i="4"/>
  <c r="AB344" i="4"/>
  <c r="AA338" i="4"/>
  <c r="AA170" i="4"/>
  <c r="AB337" i="4"/>
  <c r="AB336" i="4"/>
  <c r="AB335" i="4"/>
  <c r="AB334" i="4"/>
  <c r="AB333" i="4"/>
  <c r="AB332" i="4"/>
  <c r="AB331" i="4"/>
  <c r="AB330" i="4"/>
  <c r="AB329" i="4"/>
  <c r="AB328" i="4"/>
  <c r="AB327" i="4"/>
  <c r="AB326" i="4"/>
  <c r="AB325" i="4"/>
  <c r="AB324" i="4"/>
  <c r="AB323" i="4"/>
  <c r="AB322" i="4"/>
  <c r="AB321" i="4"/>
  <c r="AB320" i="4"/>
  <c r="AA319" i="4"/>
  <c r="AA151" i="4"/>
  <c r="AA318" i="4"/>
  <c r="AA317" i="4"/>
  <c r="AA149" i="4"/>
  <c r="AA316" i="4"/>
  <c r="AA148" i="4"/>
  <c r="AA315" i="4"/>
  <c r="AB314" i="4"/>
  <c r="AB313" i="4"/>
  <c r="AB312" i="4"/>
  <c r="AB311" i="4"/>
  <c r="AB310" i="4"/>
  <c r="AB309" i="4"/>
  <c r="AB308" i="4"/>
  <c r="AB307" i="4"/>
  <c r="AB306" i="4"/>
  <c r="AB305" i="4"/>
  <c r="AB304" i="4"/>
  <c r="AB303" i="4"/>
  <c r="AB302" i="4"/>
  <c r="AB301" i="4"/>
  <c r="AB300" i="4"/>
  <c r="AB299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3" i="4"/>
  <c r="AB272" i="4"/>
  <c r="AB271" i="4"/>
  <c r="AB270" i="4"/>
  <c r="AB269" i="4"/>
  <c r="AB268" i="4"/>
  <c r="AB267" i="4"/>
  <c r="AA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B248" i="4"/>
  <c r="AA247" i="4"/>
  <c r="AA246" i="4"/>
  <c r="AA245" i="4"/>
  <c r="AA244" i="4"/>
  <c r="AA243" i="4"/>
  <c r="AA242" i="4"/>
  <c r="AA74" i="4"/>
  <c r="AB241" i="4"/>
  <c r="AB240" i="4"/>
  <c r="AB239" i="4"/>
  <c r="AB238" i="4"/>
  <c r="AB237" i="4"/>
  <c r="AB236" i="4"/>
  <c r="AB235" i="4"/>
  <c r="AB234" i="4"/>
  <c r="AB233" i="4"/>
  <c r="AB232" i="4"/>
  <c r="AB231" i="4"/>
  <c r="AB230" i="4"/>
  <c r="AB229" i="4"/>
  <c r="AB228" i="4"/>
  <c r="AB227" i="4"/>
  <c r="AB226" i="4"/>
  <c r="AB225" i="4"/>
  <c r="AB224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02" i="4"/>
  <c r="AB201" i="4"/>
  <c r="AB200" i="4"/>
  <c r="AA194" i="4"/>
  <c r="AA1541" i="4"/>
  <c r="AA50" i="4"/>
  <c r="AA218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A175" i="4"/>
  <c r="AA1528" i="4"/>
  <c r="AA31" i="4"/>
  <c r="AA199" i="4"/>
  <c r="AA174" i="4"/>
  <c r="AA1527" i="4"/>
  <c r="AA30" i="4"/>
  <c r="AA198" i="4"/>
  <c r="AA173" i="4"/>
  <c r="AA1526" i="4"/>
  <c r="AA29" i="4"/>
  <c r="AA197" i="4"/>
  <c r="AA172" i="4"/>
  <c r="AA1525" i="4"/>
  <c r="AA28" i="4"/>
  <c r="AA196" i="4"/>
  <c r="AA171" i="4"/>
  <c r="AA1524" i="4"/>
  <c r="AA27" i="4"/>
  <c r="AA195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A150" i="4"/>
  <c r="AA147" i="4"/>
  <c r="AA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A127" i="4"/>
  <c r="AA1498" i="4"/>
  <c r="AA126" i="4"/>
  <c r="AA1497" i="4"/>
  <c r="AA125" i="4"/>
  <c r="AA1496" i="4"/>
  <c r="AA124" i="4"/>
  <c r="AA1495" i="4"/>
  <c r="AA123" i="4"/>
  <c r="AA1494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A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A79" i="4"/>
  <c r="AA78" i="4"/>
  <c r="AA77" i="4"/>
  <c r="AA76" i="4"/>
  <c r="AA75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C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B3" i="4"/>
  <c r="B2" i="1"/>
  <c r="C2" i="1"/>
  <c r="AB864" i="4"/>
  <c r="AB146" i="4"/>
  <c r="AB1541" i="4"/>
  <c r="AB558" i="4"/>
  <c r="AB559" i="4"/>
  <c r="AB578" i="4"/>
  <c r="AB195" i="4"/>
  <c r="AB197" i="4"/>
  <c r="AB1497" i="4"/>
  <c r="AB1524" i="4"/>
  <c r="AB1525" i="4"/>
  <c r="AB1526" i="4"/>
  <c r="AB1527" i="4"/>
  <c r="AB1528" i="4"/>
  <c r="AB888" i="4"/>
  <c r="AB890" i="4"/>
  <c r="AB1500" i="4"/>
  <c r="AB1502" i="4"/>
  <c r="AB1504" i="4"/>
  <c r="AB1506" i="4"/>
  <c r="AB1508" i="4"/>
  <c r="AB1510" i="4"/>
  <c r="AB147" i="4"/>
  <c r="AB148" i="4"/>
  <c r="AB149" i="4"/>
  <c r="AB150" i="4"/>
  <c r="AB151" i="4"/>
  <c r="AB76" i="4"/>
  <c r="AB98" i="4"/>
  <c r="AA220" i="4"/>
  <c r="AA52" i="4"/>
  <c r="AB626" i="4"/>
  <c r="AB482" i="4"/>
  <c r="AA339" i="4"/>
  <c r="AA219" i="4"/>
  <c r="AA51" i="4"/>
  <c r="AB460" i="4"/>
  <c r="AA341" i="4"/>
  <c r="AA221" i="4"/>
  <c r="AA53" i="4"/>
  <c r="AA342" i="4"/>
  <c r="AA222" i="4"/>
  <c r="AA54" i="4"/>
  <c r="AA343" i="4"/>
  <c r="AA223" i="4"/>
  <c r="AA55" i="4"/>
  <c r="AB199" i="4"/>
  <c r="AB53" i="4"/>
  <c r="AB75" i="4"/>
  <c r="AB77" i="4"/>
  <c r="AB78" i="4"/>
  <c r="AB79" i="4"/>
  <c r="AB1495" i="4"/>
  <c r="AB170" i="4"/>
  <c r="AB341" i="4"/>
  <c r="AB243" i="4"/>
  <c r="AB244" i="4"/>
  <c r="AB245" i="4"/>
  <c r="AB246" i="4"/>
  <c r="AB247" i="4"/>
  <c r="AB266" i="4"/>
  <c r="AB315" i="4"/>
  <c r="AB316" i="4"/>
  <c r="AB317" i="4"/>
  <c r="AB318" i="4"/>
  <c r="AB319" i="4"/>
  <c r="AB338" i="4"/>
  <c r="AB459" i="4"/>
  <c r="AB461" i="4"/>
  <c r="AB462" i="4"/>
  <c r="AB463" i="4"/>
  <c r="AB506" i="4"/>
  <c r="AB555" i="4"/>
  <c r="AB556" i="4"/>
  <c r="AB557" i="4"/>
  <c r="AB744" i="4"/>
  <c r="AB792" i="4"/>
  <c r="AB840" i="4"/>
  <c r="AB889" i="4"/>
  <c r="AB891" i="4"/>
  <c r="AB892" i="4"/>
  <c r="AB911" i="4"/>
  <c r="AB1499" i="4"/>
  <c r="AB1501" i="4"/>
  <c r="AB1503" i="4"/>
  <c r="AB1505" i="4"/>
  <c r="AB1507" i="4"/>
  <c r="AB1509" i="4"/>
  <c r="AB1511" i="4"/>
  <c r="AB1529" i="4"/>
  <c r="AB1530" i="4"/>
  <c r="AB1531" i="4"/>
  <c r="AB1532" i="4"/>
  <c r="AB1533" i="4"/>
  <c r="AB1534" i="4"/>
  <c r="AB1535" i="4"/>
  <c r="AB1536" i="4"/>
  <c r="AB1537" i="4"/>
  <c r="AB1538" i="4"/>
  <c r="AB1539" i="4"/>
  <c r="AB1540" i="4"/>
  <c r="AB27" i="4"/>
  <c r="AB29" i="4"/>
  <c r="AB31" i="4"/>
  <c r="AB124" i="4"/>
  <c r="AB126" i="4"/>
  <c r="AB171" i="4"/>
  <c r="AB173" i="4"/>
  <c r="AB175" i="4"/>
  <c r="AB196" i="4"/>
  <c r="AB28" i="4"/>
  <c r="AB198" i="4"/>
  <c r="AB30" i="4"/>
  <c r="AB218" i="4"/>
  <c r="AB50" i="4"/>
  <c r="AB1494" i="4"/>
  <c r="AB123" i="4"/>
  <c r="AB1496" i="4"/>
  <c r="AB125" i="4"/>
  <c r="AB1498" i="4"/>
  <c r="AB127" i="4"/>
  <c r="AB172" i="4"/>
  <c r="AB174" i="4"/>
  <c r="AB194" i="4"/>
  <c r="AB223" i="4"/>
  <c r="AB221" i="4"/>
  <c r="AB343" i="4"/>
  <c r="AB51" i="4"/>
  <c r="AB362" i="4"/>
  <c r="AB54" i="4"/>
  <c r="AB55" i="4"/>
  <c r="AB339" i="4"/>
  <c r="AB342" i="4"/>
  <c r="AB220" i="4"/>
  <c r="AB52" i="4"/>
  <c r="AB219" i="4"/>
  <c r="AB242" i="4"/>
  <c r="AB74" i="4"/>
  <c r="AB340" i="4"/>
  <c r="AB222" i="4"/>
</calcChain>
</file>

<file path=xl/comments1.xml><?xml version="1.0" encoding="utf-8"?>
<comments xmlns="http://schemas.openxmlformats.org/spreadsheetml/2006/main">
  <authors>
    <author>Autor</author>
  </authors>
  <commentList>
    <comment ref="G2" authorId="0">
      <text>
        <r>
          <rPr>
            <b/>
            <sz val="8"/>
            <color indexed="81"/>
            <rFont val="Tahoma"/>
            <family val="2"/>
          </rPr>
          <t>VEHICULOS LIVIANOS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COLECTIVOS PEQUEÑOS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>COLECTIVOS GRANDES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BUSETAS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BUSES
CORRIENTES</t>
        </r>
      </text>
    </comment>
    <comment ref="L2" authorId="0">
      <text>
        <r>
          <rPr>
            <b/>
            <sz val="8"/>
            <color indexed="81"/>
            <rFont val="Tahoma"/>
            <family val="2"/>
          </rPr>
          <t>BUSES
EJECUTIVOS</t>
        </r>
      </text>
    </comment>
    <comment ref="M2" authorId="0">
      <text>
        <r>
          <rPr>
            <b/>
            <sz val="8"/>
            <color indexed="81"/>
            <rFont val="Tahoma"/>
            <family val="2"/>
          </rPr>
          <t>ALIMENTADORES
TRANSMILENIO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>ARTICULADOS
CORRIENTES
TRANSMILENIO</t>
        </r>
      </text>
    </comment>
    <comment ref="O2" authorId="0">
      <text>
        <r>
          <rPr>
            <b/>
            <sz val="8"/>
            <color indexed="81"/>
            <rFont val="Tahoma"/>
            <family val="2"/>
          </rPr>
          <t>ARTICULADOS
EXPRESOS
TRANSMILENIO</t>
        </r>
      </text>
    </comment>
    <comment ref="P2" authorId="0">
      <text>
        <r>
          <rPr>
            <b/>
            <sz val="8"/>
            <color indexed="81"/>
            <rFont val="Tahoma"/>
            <family val="2"/>
          </rPr>
          <t>ARTICULADOS
FUERA DE 
SERVICIO
TRANSMILENIO</t>
        </r>
      </text>
    </comment>
    <comment ref="R2" authorId="0">
      <text>
        <r>
          <rPr>
            <b/>
            <sz val="8"/>
            <color indexed="81"/>
            <rFont val="Tahoma"/>
            <family val="2"/>
          </rPr>
          <t>VEHICULOS ESPECIALES</t>
        </r>
      </text>
    </comment>
    <comment ref="S2" authorId="0">
      <text>
        <r>
          <rPr>
            <b/>
            <sz val="8"/>
            <color indexed="81"/>
            <rFont val="Tahoma"/>
            <family val="2"/>
          </rPr>
          <t>VEHICULOS
INTERMUNICIPALES</t>
        </r>
      </text>
    </comment>
    <comment ref="T2" authorId="0">
      <text>
        <r>
          <rPr>
            <b/>
            <sz val="8"/>
            <color indexed="81"/>
            <rFont val="Tahoma"/>
            <family val="2"/>
          </rPr>
          <t>CAMIONES DE
2 EJES PEQUEÑOS</t>
        </r>
      </text>
    </comment>
    <comment ref="U2" authorId="0">
      <text>
        <r>
          <rPr>
            <b/>
            <sz val="8"/>
            <color indexed="81"/>
            <rFont val="Tahoma"/>
            <family val="2"/>
          </rPr>
          <t>CAMIONES DE
2 EJES GRANDES</t>
        </r>
      </text>
    </comment>
    <comment ref="V2" authorId="0">
      <text>
        <r>
          <rPr>
            <b/>
            <sz val="8"/>
            <color indexed="81"/>
            <rFont val="Tahoma"/>
            <family val="2"/>
          </rPr>
          <t>CAMIONES DE
3 EJES</t>
        </r>
      </text>
    </comment>
    <comment ref="W2" authorId="0">
      <text>
        <r>
          <rPr>
            <b/>
            <sz val="8"/>
            <color indexed="81"/>
            <rFont val="Tahoma"/>
            <family val="2"/>
          </rPr>
          <t>CAMIONES DE
4 EJES</t>
        </r>
      </text>
    </comment>
    <comment ref="X2" authorId="0">
      <text>
        <r>
          <rPr>
            <b/>
            <sz val="8"/>
            <color indexed="81"/>
            <rFont val="Tahoma"/>
            <family val="2"/>
          </rPr>
          <t>CAMIONES DE
5 EJES</t>
        </r>
      </text>
    </comment>
    <comment ref="Y2" authorId="0">
      <text>
        <r>
          <rPr>
            <b/>
            <sz val="8"/>
            <color indexed="81"/>
            <rFont val="Tahoma"/>
            <family val="2"/>
          </rPr>
          <t>CAMIONES DE
MAS DE 5 EJES</t>
        </r>
      </text>
    </comment>
    <comment ref="Z2" authorId="0">
      <text>
        <r>
          <rPr>
            <b/>
            <sz val="8"/>
            <color indexed="81"/>
            <rFont val="Tahoma"/>
            <family val="2"/>
          </rPr>
          <t>MOTOS</t>
        </r>
      </text>
    </comment>
    <comment ref="AA2" authorId="0">
      <text>
        <r>
          <rPr>
            <b/>
            <sz val="8"/>
            <color indexed="81"/>
            <rFont val="Tahoma"/>
            <family val="2"/>
          </rPr>
          <t>BICICLETAS</t>
        </r>
      </text>
    </comment>
  </commentList>
</comments>
</file>

<file path=xl/sharedStrings.xml><?xml version="1.0" encoding="utf-8"?>
<sst xmlns="http://schemas.openxmlformats.org/spreadsheetml/2006/main" count="4019" uniqueCount="195">
  <si>
    <t>AUTOMOVILES</t>
  </si>
  <si>
    <t>COLECTIVOS PEQUEÑOS</t>
  </si>
  <si>
    <t>COLECTIVOS GRANDES</t>
  </si>
  <si>
    <t>BUSETAS</t>
  </si>
  <si>
    <t>BUS CORTO</t>
  </si>
  <si>
    <t>BUS LARGO</t>
  </si>
  <si>
    <t>ALIMENTADOR</t>
  </si>
  <si>
    <t xml:space="preserve">ARTICULADO CORRIENTE </t>
  </si>
  <si>
    <t>ARTICULADO EXPRESO</t>
  </si>
  <si>
    <t>ARTICULADO FUERA DE SERVICIO</t>
  </si>
  <si>
    <t>BIARTICULADO</t>
  </si>
  <si>
    <t>BUS ESPECIAL</t>
  </si>
  <si>
    <t>BUS INTERMUNICIPAL</t>
  </si>
  <si>
    <t>CAMION DE 2 EJES PEQUEÑO</t>
  </si>
  <si>
    <t>CAMION DE 2 EJES GRANDE</t>
  </si>
  <si>
    <t>CAMION DE 3 EJES</t>
  </si>
  <si>
    <t>CAMION DE 4 EJES</t>
  </si>
  <si>
    <t>CAMION DE 5 EJES</t>
  </si>
  <si>
    <t>CAMION DE MAS DE 5 EJES</t>
  </si>
  <si>
    <t>MOTOS</t>
  </si>
  <si>
    <t>BICICLETAS</t>
  </si>
  <si>
    <t>P</t>
  </si>
  <si>
    <t>CP</t>
  </si>
  <si>
    <t>CG</t>
  </si>
  <si>
    <t>BT</t>
  </si>
  <si>
    <t>BC</t>
  </si>
  <si>
    <t>BL</t>
  </si>
  <si>
    <t>AL</t>
  </si>
  <si>
    <t>AC</t>
  </si>
  <si>
    <t>AE</t>
  </si>
  <si>
    <t>AFS</t>
  </si>
  <si>
    <t>BA</t>
  </si>
  <si>
    <t>ESP</t>
  </si>
  <si>
    <t>INT</t>
  </si>
  <si>
    <t>C2P</t>
  </si>
  <si>
    <t>C2G</t>
  </si>
  <si>
    <t>C3</t>
  </si>
  <si>
    <t>C4</t>
  </si>
  <si>
    <t>C5</t>
  </si>
  <si>
    <t>&gt;C5</t>
  </si>
  <si>
    <t>M</t>
  </si>
  <si>
    <t>BIC</t>
  </si>
  <si>
    <t>Estación</t>
  </si>
  <si>
    <t>IDNodo</t>
  </si>
  <si>
    <t>IDEstacion</t>
  </si>
  <si>
    <t>Día</t>
  </si>
  <si>
    <t>TipoEstación</t>
  </si>
  <si>
    <t>Hora</t>
  </si>
  <si>
    <t>Total</t>
  </si>
  <si>
    <t>AK_45_X_AC_127</t>
  </si>
  <si>
    <t>Hábil</t>
  </si>
  <si>
    <t>24h</t>
  </si>
  <si>
    <t>AK_86_X_AC_80</t>
  </si>
  <si>
    <t>AK_7_X_AC_127</t>
  </si>
  <si>
    <t>AC_100_X_TV_60</t>
  </si>
  <si>
    <t>AK_72_X_AC_72</t>
  </si>
  <si>
    <t>AC_100_X_AK_15</t>
  </si>
  <si>
    <t>AC_26_X_TV_93</t>
  </si>
  <si>
    <t>AK_70_X_AC_63</t>
  </si>
  <si>
    <t>AK_20_X_AC_80</t>
  </si>
  <si>
    <t>AK_7_X_AC_85</t>
  </si>
  <si>
    <t>AK_86_X_AC_17</t>
  </si>
  <si>
    <t>AK_24_X_C_66_Y_AC_68</t>
  </si>
  <si>
    <t>AK_68_X_AC_26</t>
  </si>
  <si>
    <t>AC_24A_Y_AC_24_X_KR_68B</t>
  </si>
  <si>
    <t>KR_13_X_AC_63</t>
  </si>
  <si>
    <t>AK_72_X_AC_17</t>
  </si>
  <si>
    <t>AK_30_X_AC_53</t>
  </si>
  <si>
    <t>AK_14_X_AC_53</t>
  </si>
  <si>
    <t>KR_13_X_AC_53</t>
  </si>
  <si>
    <t>AK_7_X_AC_45</t>
  </si>
  <si>
    <t>AK_68_X_AC_9</t>
  </si>
  <si>
    <t>AK_86_X_AC_43_S</t>
  </si>
  <si>
    <t>AC_20_X_TV_39BISA</t>
  </si>
  <si>
    <t>AK_45_X_AC_170</t>
  </si>
  <si>
    <t>AK_72_X_AC_26_S</t>
  </si>
  <si>
    <t>AK_50_X_AC_3</t>
  </si>
  <si>
    <t>AK_80_X_AC_55_S</t>
  </si>
  <si>
    <t>AK_10_X_AC_19</t>
  </si>
  <si>
    <t>AC_6_X_AK_27</t>
  </si>
  <si>
    <t>AC_145_X_KR_104</t>
  </si>
  <si>
    <t>KR_77G_X_CL_59_S</t>
  </si>
  <si>
    <t>AC_45A_S_X_AK_68</t>
  </si>
  <si>
    <t>AC_68_S_X_AK_51</t>
  </si>
  <si>
    <t>AK_10_X_AC_20_S</t>
  </si>
  <si>
    <t>AC_20_S_X_KR_3_E</t>
  </si>
  <si>
    <t>AC_60A_S_X_KR_19C</t>
  </si>
  <si>
    <t>DG_78BIS_S_X_AK_1</t>
  </si>
  <si>
    <t>AK_72_X_AC_138</t>
  </si>
  <si>
    <t>Sábado</t>
  </si>
  <si>
    <t>Domingo</t>
  </si>
  <si>
    <t>H.pico</t>
  </si>
  <si>
    <t>AK_19_X_AC_127</t>
  </si>
  <si>
    <t>AC_72_X_AK_86</t>
  </si>
  <si>
    <t>Id</t>
  </si>
  <si>
    <t>New_Id</t>
  </si>
  <si>
    <t>NOMBRE CATASTRO</t>
  </si>
  <si>
    <t>NOMBRE ESTACIÓN</t>
  </si>
  <si>
    <t>NOMBRE ESTACIÓN LÍNEAS</t>
  </si>
  <si>
    <t>IDNODO</t>
  </si>
  <si>
    <t>Completada con</t>
  </si>
  <si>
    <t>Completado Origen</t>
  </si>
  <si>
    <t>Articulados Transmilenio</t>
  </si>
  <si>
    <t>Horas completadas</t>
  </si>
  <si>
    <t>AK 45 X AC 170</t>
  </si>
  <si>
    <t>ATNORTEXAC170</t>
  </si>
  <si>
    <t>23 a 04</t>
  </si>
  <si>
    <t>AC 145 X KR 104</t>
  </si>
  <si>
    <t>AVSUBAXAVCALI</t>
  </si>
  <si>
    <t>AK 72 X AC 138</t>
  </si>
  <si>
    <t>AVBOYACAXC138</t>
  </si>
  <si>
    <t>AK 45 X AC 127</t>
  </si>
  <si>
    <t>ATNORTEXAC127</t>
  </si>
  <si>
    <t>AK 86 X AC 80</t>
  </si>
  <si>
    <t>AVCIUDADDECALIXAC80</t>
  </si>
  <si>
    <t>AK 7 X AC 127</t>
  </si>
  <si>
    <t>AK7XAC127</t>
  </si>
  <si>
    <t>AC 72 X AK 86</t>
  </si>
  <si>
    <t>AC72XAK86</t>
  </si>
  <si>
    <t>No pico</t>
  </si>
  <si>
    <t>AC 100 X TV 60</t>
  </si>
  <si>
    <t>AC100XAVSUBA</t>
  </si>
  <si>
    <t>AK 72 X AC 72</t>
  </si>
  <si>
    <t>AVBOYACAXAC72</t>
  </si>
  <si>
    <t>AC 100 X AK 15</t>
  </si>
  <si>
    <t>AC100XAK15</t>
  </si>
  <si>
    <t>AC 26 X TV 93</t>
  </si>
  <si>
    <t>AK 70 X AC 63</t>
  </si>
  <si>
    <t>AVROJASXAC63</t>
  </si>
  <si>
    <t>AK 20 X AC 80</t>
  </si>
  <si>
    <t>AVCARACASXAC80</t>
  </si>
  <si>
    <t>AK 7 X AC 85</t>
  </si>
  <si>
    <t>AK7XC85</t>
  </si>
  <si>
    <t>AK 86 X AC 17</t>
  </si>
  <si>
    <t>AVCIUDADDECALIXAC13</t>
  </si>
  <si>
    <r>
      <t>AK_72_X_AC</t>
    </r>
    <r>
      <rPr>
        <sz val="11"/>
        <color indexed="10"/>
        <rFont val="Calibri"/>
        <family val="2"/>
      </rPr>
      <t>_</t>
    </r>
    <r>
      <rPr>
        <sz val="11"/>
        <color indexed="8"/>
        <rFont val="Calibri"/>
        <family val="2"/>
      </rPr>
      <t>17</t>
    </r>
  </si>
  <si>
    <t>AK 68 X AC 26</t>
  </si>
  <si>
    <t>AK68XAC26</t>
  </si>
  <si>
    <t>KR 13 X AC 63</t>
  </si>
  <si>
    <t>KR13XAC63</t>
  </si>
  <si>
    <t>AK 72 X AC 17</t>
  </si>
  <si>
    <t>AVBOYACAXAC13</t>
  </si>
  <si>
    <t>AK 30 X AC 53</t>
  </si>
  <si>
    <t>AVNQSXAC53</t>
  </si>
  <si>
    <t>AK 7 X AC 45</t>
  </si>
  <si>
    <t>AK7XAC45</t>
  </si>
  <si>
    <t>AK 68 X AC 9</t>
  </si>
  <si>
    <t>AK68XAVAMERICAS</t>
  </si>
  <si>
    <t>AK 86 X AC 43 S</t>
  </si>
  <si>
    <t>AVCIUDAD DECALIXAVCIUDAD</t>
  </si>
  <si>
    <t>AC 20 X TV 39BISA</t>
  </si>
  <si>
    <t>AVAMERICASXK42B-AC19</t>
  </si>
  <si>
    <t>AK 50 X AC 3</t>
  </si>
  <si>
    <t>AK50XAC3</t>
  </si>
  <si>
    <t>AK 80 X AC 55 S</t>
  </si>
  <si>
    <t>AVAGOBERTOMEJIAXAV1DEM</t>
  </si>
  <si>
    <t>AK 10 X AC 19</t>
  </si>
  <si>
    <t>AK10XAC19</t>
  </si>
  <si>
    <t>AC 6 X AK 27</t>
  </si>
  <si>
    <t>AC6XK24-K27</t>
  </si>
  <si>
    <t>KR 77G X CL 59 S</t>
  </si>
  <si>
    <t>ATSURXAVBOSA</t>
  </si>
  <si>
    <t>AC 45A S X AK 68</t>
  </si>
  <si>
    <t>ATSURXAK68</t>
  </si>
  <si>
    <t>AC 68 S X AK 51</t>
  </si>
  <si>
    <t>AVCIUDADDEVILLAVICENCIOX</t>
  </si>
  <si>
    <t>AK 10 X AC 20 S</t>
  </si>
  <si>
    <t>AK10XAV1DEMAYO</t>
  </si>
  <si>
    <t>AC 20 S X KR 3 E</t>
  </si>
  <si>
    <t>AV1DEMAYOXK3ESTE</t>
  </si>
  <si>
    <t>AC 60A S X KR 19C</t>
  </si>
  <si>
    <t>AVBOYACAXAVCIUDADDEVILL</t>
  </si>
  <si>
    <t>DG 78BIS S X AK 1</t>
  </si>
  <si>
    <t>AVBOYACAXAVCARACAS-CAIY</t>
  </si>
  <si>
    <r>
      <t>DG_7</t>
    </r>
    <r>
      <rPr>
        <sz val="11"/>
        <color indexed="17"/>
        <rFont val="Calibri"/>
        <family val="2"/>
      </rPr>
      <t>8B</t>
    </r>
    <r>
      <rPr>
        <sz val="11"/>
        <color indexed="8"/>
        <rFont val="Calibri"/>
        <family val="2"/>
      </rPr>
      <t>IS_S_X_AK_1</t>
    </r>
  </si>
  <si>
    <t>AK 14 X AC53</t>
  </si>
  <si>
    <t>AK14XAC53</t>
  </si>
  <si>
    <t>AK19 X AC127</t>
  </si>
  <si>
    <t>AK19XAC127</t>
  </si>
  <si>
    <t>AK 13 X AC 53</t>
  </si>
  <si>
    <t>AK13XAC53</t>
  </si>
  <si>
    <t>AC 24 Y AC 24 X KR 68</t>
  </si>
  <si>
    <t>AC24AYAC24XKR68B</t>
  </si>
  <si>
    <t>AK 24 X C 66 Y AC 68</t>
  </si>
  <si>
    <r>
      <rPr>
        <sz val="11"/>
        <color indexed="10"/>
        <rFont val="Calibri"/>
        <family val="2"/>
      </rPr>
      <t>AV.ESPERANZA</t>
    </r>
    <r>
      <rPr>
        <sz val="11"/>
        <color indexed="8"/>
        <rFont val="Calibri"/>
        <family val="2"/>
      </rPr>
      <t>XAC68</t>
    </r>
  </si>
  <si>
    <t>AK 72 X AC 26 S</t>
  </si>
  <si>
    <t>AUT</t>
  </si>
  <si>
    <t>MIB</t>
  </si>
  <si>
    <t>BUS</t>
  </si>
  <si>
    <t>AT</t>
  </si>
  <si>
    <t>C3C4</t>
  </si>
  <si>
    <t>C5E</t>
  </si>
  <si>
    <t>SC5E</t>
  </si>
  <si>
    <t>MOTO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</si>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</sst>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9" fillId="0" borderId="0" xfId="0" applyFont="1"/>
    <xf numFmtId="0" fontId="9" fillId="0" borderId="1" xfId="0" applyFont="1" applyBorder="1"/>
    <xf numFmtId="2" fontId="2" fillId="0" borderId="1" xfId="3" applyNumberFormat="1" applyFont="1" applyFill="1" applyBorder="1" applyAlignment="1">
      <alignment horizontal="center" vertical="center" textRotation="90" wrapText="1"/>
    </xf>
    <xf numFmtId="1" fontId="0" fillId="0" borderId="0" xfId="0" applyNumberFormat="1"/>
    <xf numFmtId="2" fontId="3" fillId="0" borderId="2" xfId="3" applyNumberFormat="1" applyFont="1" applyFill="1" applyBorder="1" applyAlignment="1">
      <alignment horizontal="center" vertical="center"/>
    </xf>
    <xf numFmtId="2" fontId="3" fillId="0" borderId="1" xfId="3" applyNumberFormat="1" applyFont="1" applyFill="1" applyBorder="1" applyAlignment="1">
      <alignment horizontal="center" vertical="center"/>
    </xf>
    <xf numFmtId="2" fontId="3" fillId="2" borderId="1" xfId="3" applyNumberFormat="1" applyFont="1" applyFill="1" applyBorder="1" applyAlignment="1">
      <alignment horizontal="center" vertical="center"/>
    </xf>
    <xf numFmtId="1" fontId="0" fillId="2" borderId="0" xfId="0" applyNumberFormat="1" applyFill="1"/>
    <xf numFmtId="0" fontId="0" fillId="0" borderId="1" xfId="0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0" fontId="7" fillId="0" borderId="4" xfId="2" applyNumberFormat="1" applyFont="1" applyBorder="1"/>
    <xf numFmtId="0" fontId="7" fillId="0" borderId="0" xfId="2" applyNumberFormat="1" applyFont="1" applyBorder="1"/>
    <xf numFmtId="0" fontId="10" fillId="0" borderId="5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0" xfId="0" applyFont="1" applyFill="1" applyBorder="1"/>
    <xf numFmtId="0" fontId="0" fillId="0" borderId="0" xfId="0" applyFill="1"/>
    <xf numFmtId="0" fontId="10" fillId="0" borderId="8" xfId="0" applyFont="1" applyFill="1" applyBorder="1" applyAlignment="1">
      <alignment horizontal="right"/>
    </xf>
    <xf numFmtId="0" fontId="10" fillId="0" borderId="9" xfId="0" applyFont="1" applyFill="1" applyBorder="1" applyAlignment="1">
      <alignment horizontal="right"/>
    </xf>
    <xf numFmtId="0" fontId="10" fillId="0" borderId="9" xfId="0" applyFont="1" applyFill="1" applyBorder="1"/>
    <xf numFmtId="0" fontId="0" fillId="0" borderId="0" xfId="0" applyNumberFormat="1" applyFill="1"/>
    <xf numFmtId="0" fontId="10" fillId="5" borderId="8" xfId="0" applyFont="1" applyFill="1" applyBorder="1" applyAlignment="1">
      <alignment horizontal="right"/>
    </xf>
    <xf numFmtId="0" fontId="10" fillId="5" borderId="9" xfId="0" applyFont="1" applyFill="1" applyBorder="1"/>
    <xf numFmtId="0" fontId="10" fillId="5" borderId="9" xfId="0" applyFont="1" applyFill="1" applyBorder="1" applyAlignment="1">
      <alignment horizontal="right"/>
    </xf>
    <xf numFmtId="0" fontId="0" fillId="5" borderId="0" xfId="0" applyFill="1"/>
    <xf numFmtId="0" fontId="11" fillId="5" borderId="9" xfId="0" applyFont="1" applyFill="1" applyBorder="1"/>
    <xf numFmtId="0" fontId="10" fillId="6" borderId="9" xfId="0" applyFont="1" applyFill="1" applyBorder="1" applyAlignment="1">
      <alignment horizontal="right"/>
    </xf>
    <xf numFmtId="0" fontId="10" fillId="6" borderId="9" xfId="0" applyFont="1" applyFill="1" applyBorder="1"/>
    <xf numFmtId="0" fontId="11" fillId="0" borderId="9" xfId="0" applyFont="1" applyFill="1" applyBorder="1"/>
    <xf numFmtId="0" fontId="10" fillId="4" borderId="8" xfId="0" applyFont="1" applyFill="1" applyBorder="1" applyAlignment="1">
      <alignment horizontal="right"/>
    </xf>
    <xf numFmtId="0" fontId="10" fillId="4" borderId="9" xfId="0" applyFont="1" applyFill="1" applyBorder="1" applyAlignment="1">
      <alignment horizontal="right"/>
    </xf>
    <xf numFmtId="0" fontId="10" fillId="4" borderId="9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NumberFormat="1" applyFill="1"/>
    <xf numFmtId="1" fontId="0" fillId="0" borderId="0" xfId="0" applyNumberFormat="1" applyFill="1"/>
    <xf numFmtId="0" fontId="9" fillId="0" borderId="10" xfId="0" applyFont="1" applyFill="1" applyBorder="1"/>
    <xf numFmtId="0" fontId="9" fillId="0" borderId="0" xfId="0" applyNumberFormat="1" applyFont="1"/>
    <xf numFmtId="0" fontId="0" fillId="0" borderId="0" xfId="0" applyNumberFormat="1"/>
  </cellXfs>
  <cellStyles count="5">
    <cellStyle name="Millares 2" xfId="1"/>
    <cellStyle name="Moneda" xfId="2" builtinId="4"/>
    <cellStyle name="Normal" xfId="0" builtinId="0"/>
    <cellStyle name="Normal 3" xfId="3"/>
    <cellStyle name="Título 4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330200</xdr:colOff>
      <xdr:row>9</xdr:row>
      <xdr:rowOff>101600</xdr:rowOff>
    </xdr:to>
    <xdr:sp macro="" textlink="">
      <xdr:nvSpPr>
        <xdr:cNvPr id="1068" name="AutoShape 21" descr="Inline image 1"/>
        <xdr:cNvSpPr>
          <a:spLocks noChangeAspect="1" noChangeArrowheads="1"/>
        </xdr:cNvSpPr>
      </xdr:nvSpPr>
      <xdr:spPr bwMode="auto">
        <a:xfrm>
          <a:off x="5880100" y="1422400"/>
          <a:ext cx="3302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330200</xdr:colOff>
      <xdr:row>12</xdr:row>
      <xdr:rowOff>101600</xdr:rowOff>
    </xdr:to>
    <xdr:sp macro="" textlink="">
      <xdr:nvSpPr>
        <xdr:cNvPr id="1069" name="AutoShape 22" descr="Inline image 1"/>
        <xdr:cNvSpPr>
          <a:spLocks noChangeAspect="1" noChangeArrowheads="1"/>
        </xdr:cNvSpPr>
      </xdr:nvSpPr>
      <xdr:spPr bwMode="auto">
        <a:xfrm>
          <a:off x="6705600" y="1955800"/>
          <a:ext cx="3302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330200</xdr:colOff>
      <xdr:row>8</xdr:row>
      <xdr:rowOff>101600</xdr:rowOff>
    </xdr:to>
    <xdr:sp macro="" textlink="">
      <xdr:nvSpPr>
        <xdr:cNvPr id="1070" name="AutoShape 23" descr="Inline image 1"/>
        <xdr:cNvSpPr>
          <a:spLocks noChangeAspect="1" noChangeArrowheads="1"/>
        </xdr:cNvSpPr>
      </xdr:nvSpPr>
      <xdr:spPr bwMode="auto">
        <a:xfrm>
          <a:off x="5880100" y="1244600"/>
          <a:ext cx="3302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%20Movilidad_20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 Estaciones"/>
      <sheetName val="BDAcceso"/>
      <sheetName val="BDPromAcceso"/>
      <sheetName val="BDSumaAcceso"/>
    </sheetNames>
    <sheetDataSet>
      <sheetData sheetId="0">
        <row r="2">
          <cell r="A2">
            <v>1</v>
          </cell>
          <cell r="E2" t="str">
            <v>AK_45_X_AC_170</v>
          </cell>
          <cell r="F2">
            <v>3493</v>
          </cell>
        </row>
        <row r="3">
          <cell r="A3">
            <v>2</v>
          </cell>
          <cell r="E3" t="str">
            <v>AC_145_X_KR_104</v>
          </cell>
          <cell r="F3">
            <v>4428</v>
          </cell>
        </row>
        <row r="4">
          <cell r="A4">
            <v>3</v>
          </cell>
          <cell r="E4" t="str">
            <v>AK_72_X_AC_138</v>
          </cell>
          <cell r="F4">
            <v>9047</v>
          </cell>
        </row>
        <row r="5">
          <cell r="A5">
            <v>4</v>
          </cell>
          <cell r="E5" t="str">
            <v>AK_45_X_AC_127</v>
          </cell>
          <cell r="F5">
            <v>14816</v>
          </cell>
        </row>
        <row r="6">
          <cell r="A6">
            <v>5</v>
          </cell>
          <cell r="E6" t="str">
            <v>AK_86_X_AC_80</v>
          </cell>
          <cell r="F6">
            <v>15798</v>
          </cell>
        </row>
        <row r="7">
          <cell r="A7">
            <v>6</v>
          </cell>
          <cell r="E7" t="str">
            <v>AK_7_X_AC_127</v>
          </cell>
          <cell r="F7">
            <v>16057</v>
          </cell>
        </row>
        <row r="8">
          <cell r="A8">
            <v>7</v>
          </cell>
          <cell r="E8" t="str">
            <v>AC_72_X_AK_86</v>
          </cell>
          <cell r="F8">
            <v>17606</v>
          </cell>
        </row>
        <row r="9">
          <cell r="A9">
            <v>8</v>
          </cell>
          <cell r="E9" t="str">
            <v>AC_100_X_TV_60</v>
          </cell>
          <cell r="F9">
            <v>19124</v>
          </cell>
        </row>
        <row r="10">
          <cell r="A10">
            <v>9</v>
          </cell>
          <cell r="E10" t="str">
            <v>AK_72_X_AC_72</v>
          </cell>
          <cell r="F10">
            <v>19513</v>
          </cell>
        </row>
        <row r="11">
          <cell r="A11">
            <v>10</v>
          </cell>
          <cell r="E11" t="str">
            <v>AC_100_X_AK_15</v>
          </cell>
          <cell r="F11">
            <v>20081</v>
          </cell>
        </row>
        <row r="12">
          <cell r="A12">
            <v>11</v>
          </cell>
          <cell r="E12" t="str">
            <v>AC_26_X_TV_93</v>
          </cell>
          <cell r="F12">
            <v>20173</v>
          </cell>
        </row>
        <row r="13">
          <cell r="A13">
            <v>12</v>
          </cell>
          <cell r="E13" t="str">
            <v>AK_70_X_AC_63</v>
          </cell>
          <cell r="F13">
            <v>23647</v>
          </cell>
        </row>
        <row r="14">
          <cell r="A14">
            <v>13</v>
          </cell>
          <cell r="E14" t="str">
            <v>AK_20_X_AC_80</v>
          </cell>
          <cell r="F14">
            <v>24852</v>
          </cell>
        </row>
        <row r="15">
          <cell r="A15">
            <v>14</v>
          </cell>
          <cell r="E15" t="str">
            <v>AK_7_X_AC_85</v>
          </cell>
          <cell r="F15">
            <v>24931</v>
          </cell>
        </row>
        <row r="16">
          <cell r="A16">
            <v>15</v>
          </cell>
          <cell r="E16" t="str">
            <v>AK_86_X_AC_17</v>
          </cell>
          <cell r="F16">
            <v>25640</v>
          </cell>
        </row>
        <row r="17">
          <cell r="A17">
            <v>16</v>
          </cell>
          <cell r="E17" t="str">
            <v>AK_68_X_AC_26</v>
          </cell>
          <cell r="F17">
            <v>26213</v>
          </cell>
        </row>
        <row r="18">
          <cell r="A18">
            <v>17</v>
          </cell>
          <cell r="E18" t="str">
            <v>KR_13_X_AC_63</v>
          </cell>
          <cell r="F18">
            <v>26983</v>
          </cell>
        </row>
        <row r="19">
          <cell r="A19">
            <v>18</v>
          </cell>
          <cell r="E19" t="str">
            <v>AK_72_X_AC_17</v>
          </cell>
          <cell r="F19">
            <v>27020</v>
          </cell>
        </row>
        <row r="20">
          <cell r="A20">
            <v>19</v>
          </cell>
          <cell r="E20" t="str">
            <v>AK_30_X_AC_53</v>
          </cell>
          <cell r="F20">
            <v>28871</v>
          </cell>
        </row>
        <row r="21">
          <cell r="A21">
            <v>20</v>
          </cell>
          <cell r="E21" t="str">
            <v>AK_7_X_AC_45</v>
          </cell>
          <cell r="F21">
            <v>32066</v>
          </cell>
        </row>
        <row r="22">
          <cell r="A22">
            <v>21</v>
          </cell>
          <cell r="E22" t="str">
            <v>AK_68_X_AC_9</v>
          </cell>
          <cell r="F22">
            <v>32883</v>
          </cell>
        </row>
        <row r="23">
          <cell r="A23">
            <v>22</v>
          </cell>
          <cell r="E23" t="str">
            <v>AK_86_X_AC_43_S</v>
          </cell>
          <cell r="F23">
            <v>33144</v>
          </cell>
        </row>
        <row r="24">
          <cell r="A24">
            <v>23</v>
          </cell>
          <cell r="E24" t="str">
            <v>AC_20_X_TV_39BISA</v>
          </cell>
          <cell r="F24">
            <v>34013</v>
          </cell>
        </row>
        <row r="25">
          <cell r="A25">
            <v>24</v>
          </cell>
          <cell r="E25" t="str">
            <v>AK_50_X_AC_3</v>
          </cell>
          <cell r="F25">
            <v>38632</v>
          </cell>
        </row>
        <row r="26">
          <cell r="A26">
            <v>25</v>
          </cell>
          <cell r="E26" t="str">
            <v>AK_80_X_AC_55_S</v>
          </cell>
          <cell r="F26">
            <v>39068</v>
          </cell>
        </row>
        <row r="27">
          <cell r="A27">
            <v>26</v>
          </cell>
          <cell r="E27" t="str">
            <v>AK_10_X_AC_19</v>
          </cell>
          <cell r="F27">
            <v>42508</v>
          </cell>
        </row>
        <row r="28">
          <cell r="A28">
            <v>27</v>
          </cell>
          <cell r="E28" t="str">
            <v>AC_6_X_AK_27</v>
          </cell>
          <cell r="F28">
            <v>43604</v>
          </cell>
        </row>
        <row r="29">
          <cell r="A29">
            <v>28</v>
          </cell>
          <cell r="E29" t="str">
            <v>KR_77G_X_CL_59_S</v>
          </cell>
          <cell r="F29">
            <v>46626</v>
          </cell>
        </row>
        <row r="30">
          <cell r="A30">
            <v>29</v>
          </cell>
          <cell r="E30" t="str">
            <v>AC_45A_S_X_AK_68</v>
          </cell>
          <cell r="F30">
            <v>47160</v>
          </cell>
        </row>
        <row r="31">
          <cell r="A31">
            <v>30</v>
          </cell>
          <cell r="E31" t="str">
            <v>AC_68_S_X_AK_51</v>
          </cell>
          <cell r="F31">
            <v>52129</v>
          </cell>
        </row>
        <row r="32">
          <cell r="A32">
            <v>31</v>
          </cell>
          <cell r="E32" t="str">
            <v>AK_10_X_AC_20_S</v>
          </cell>
          <cell r="F32">
            <v>53939</v>
          </cell>
        </row>
        <row r="33">
          <cell r="A33">
            <v>32</v>
          </cell>
          <cell r="E33" t="str">
            <v>AC_20_S_X_KR_3_E</v>
          </cell>
          <cell r="F33">
            <v>56123</v>
          </cell>
        </row>
        <row r="34">
          <cell r="A34">
            <v>33</v>
          </cell>
          <cell r="E34" t="str">
            <v>AC_60A_S_X_KR_19C</v>
          </cell>
          <cell r="F34">
            <v>57083</v>
          </cell>
        </row>
        <row r="35">
          <cell r="A35">
            <v>34</v>
          </cell>
          <cell r="E35" t="str">
            <v>DG_78BIS_S_X_AK_1</v>
          </cell>
          <cell r="F35">
            <v>71518</v>
          </cell>
        </row>
        <row r="36">
          <cell r="A36">
            <v>35</v>
          </cell>
          <cell r="E36" t="str">
            <v>AK_14_X_AC_53</v>
          </cell>
          <cell r="F36">
            <v>29163</v>
          </cell>
        </row>
        <row r="37">
          <cell r="A37">
            <v>36</v>
          </cell>
          <cell r="E37" t="str">
            <v>AK_19_X_AC_127</v>
          </cell>
          <cell r="F37">
            <v>15151</v>
          </cell>
        </row>
        <row r="38">
          <cell r="A38">
            <v>37</v>
          </cell>
          <cell r="E38" t="str">
            <v>KR_13_X_AC_53</v>
          </cell>
          <cell r="F38">
            <v>29225</v>
          </cell>
        </row>
        <row r="39">
          <cell r="A39">
            <v>38</v>
          </cell>
          <cell r="E39" t="str">
            <v>AC_24A_Y_AC_24_X_KR_68B</v>
          </cell>
          <cell r="F39">
            <v>26356</v>
          </cell>
        </row>
        <row r="40">
          <cell r="A40">
            <v>39</v>
          </cell>
          <cell r="E40" t="str">
            <v>AK_24_X_C_66_Y_AC_68</v>
          </cell>
          <cell r="F40">
            <v>25654</v>
          </cell>
        </row>
        <row r="41">
          <cell r="A41">
            <v>40</v>
          </cell>
          <cell r="E41" t="str">
            <v>AK_72_X_AC_26_S</v>
          </cell>
          <cell r="F41">
            <v>37173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58"/>
  <sheetViews>
    <sheetView tabSelected="1" topLeftCell="Q1" zoomScale="75" zoomScaleNormal="75" zoomScalePageLayoutView="75" workbookViewId="0">
      <selection sqref="A1:XFD1"/>
    </sheetView>
  </sheetViews>
  <sheetFormatPr baseColWidth="10" defaultRowHeight="14" x14ac:dyDescent="0"/>
  <cols>
    <col min="2" max="3" width="11.5" style="45" customWidth="1"/>
  </cols>
  <sheetData>
    <row r="1" spans="1:22">
      <c r="A1" s="1" t="s">
        <v>42</v>
      </c>
      <c r="B1" s="44" t="s">
        <v>43</v>
      </c>
      <c r="C1" s="44" t="s">
        <v>44</v>
      </c>
      <c r="D1" s="2" t="s">
        <v>45</v>
      </c>
      <c r="E1" s="2" t="s">
        <v>46</v>
      </c>
      <c r="F1" s="2" t="s">
        <v>47</v>
      </c>
      <c r="G1" s="2" t="s">
        <v>186</v>
      </c>
      <c r="H1" s="2" t="s">
        <v>187</v>
      </c>
      <c r="I1" s="2" t="s">
        <v>24</v>
      </c>
      <c r="J1" s="2" t="s">
        <v>188</v>
      </c>
      <c r="K1" s="2" t="s">
        <v>27</v>
      </c>
      <c r="L1" s="2" t="s">
        <v>189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190</v>
      </c>
      <c r="S1" s="2" t="s">
        <v>191</v>
      </c>
      <c r="T1" s="2" t="s">
        <v>192</v>
      </c>
      <c r="U1" s="2" t="s">
        <v>193</v>
      </c>
      <c r="V1" s="1" t="s">
        <v>194</v>
      </c>
    </row>
    <row r="2" spans="1:22">
      <c r="A2" s="10" t="str">
        <f>+BDPromAcceso!A3</f>
        <v>AK_45_X_AC_127</v>
      </c>
      <c r="B2" s="45">
        <f>+BDPromAcceso!B3</f>
        <v>14816</v>
      </c>
      <c r="C2" s="45">
        <f>+BDPromAcceso!C3</f>
        <v>4</v>
      </c>
      <c r="D2" s="10" t="str">
        <f>+BDPromAcceso!D3</f>
        <v>Hábil</v>
      </c>
      <c r="E2" s="10" t="str">
        <f>+BDPromAcceso!E3</f>
        <v>24h</v>
      </c>
      <c r="F2" s="9">
        <v>0</v>
      </c>
      <c r="G2" s="10">
        <f>+BDPromAcceso!G3</f>
        <v>306.81818181818102</v>
      </c>
      <c r="H2" s="10">
        <f>+BDPromAcceso!I3+BDPromAcceso!H3</f>
        <v>0.81818181818181801</v>
      </c>
      <c r="I2" s="10">
        <f>+BDPromAcceso!J3</f>
        <v>3.03030303030303E-2</v>
      </c>
      <c r="J2" s="10">
        <f>+BDPromAcceso!K3+BDPromAcceso!L3</f>
        <v>0.57575757575757514</v>
      </c>
      <c r="K2" s="10">
        <f>+BDPromAcceso!M3</f>
        <v>0</v>
      </c>
      <c r="L2" s="10">
        <f>+BDPromAcceso!N3+BDPromAcceso!O3+BDPromAcceso!P3</f>
        <v>0.45454545454545359</v>
      </c>
      <c r="M2" s="10">
        <f>+BDPromAcceso!Q3</f>
        <v>4.54545454545454E-2</v>
      </c>
      <c r="N2" s="10">
        <f>+BDPromAcceso!R3</f>
        <v>4.9545454545454497</v>
      </c>
      <c r="O2" s="10">
        <f>+BDPromAcceso!S3</f>
        <v>0.19696969696969599</v>
      </c>
      <c r="P2" s="10">
        <f>+BDPromAcceso!T3</f>
        <v>11.2878787878787</v>
      </c>
      <c r="Q2" s="10">
        <f>+BDPromAcceso!U3</f>
        <v>9.6060606060606002</v>
      </c>
      <c r="R2" s="10">
        <f>+BDPromAcceso!V3+BDPromAcceso!W3</f>
        <v>2.1212121212121202</v>
      </c>
      <c r="S2" s="10">
        <f>+BDPromAcceso!X3</f>
        <v>1.0757575757575699</v>
      </c>
      <c r="T2" s="10">
        <f>+BDPromAcceso!Y3</f>
        <v>4.5757575757575699</v>
      </c>
      <c r="U2" s="10">
        <f>+BDPromAcceso!Z3</f>
        <v>27.7878787878787</v>
      </c>
      <c r="V2" s="10">
        <f>+SUM(G2:U2)</f>
        <v>370.34848484848379</v>
      </c>
    </row>
    <row r="3" spans="1:22">
      <c r="A3" s="10" t="str">
        <f>+BDPromAcceso!A4</f>
        <v>AK_45_X_AC_127</v>
      </c>
      <c r="B3" s="45">
        <f>+BDPromAcceso!B4</f>
        <v>14816</v>
      </c>
      <c r="C3" s="45">
        <f>+BDPromAcceso!C4</f>
        <v>4</v>
      </c>
      <c r="D3" s="10" t="str">
        <f>+BDPromAcceso!D4</f>
        <v>Hábil</v>
      </c>
      <c r="E3" s="10" t="str">
        <f>+BDPromAcceso!E4</f>
        <v>24h</v>
      </c>
      <c r="F3" s="9">
        <v>100</v>
      </c>
      <c r="G3" s="10">
        <f>+BDPromAcceso!G4</f>
        <v>174.51515151515099</v>
      </c>
      <c r="H3" s="10">
        <f>+BDPromAcceso!I4+BDPromAcceso!H4</f>
        <v>0.33333333333333298</v>
      </c>
      <c r="I3" s="10">
        <f>+BDPromAcceso!J4</f>
        <v>4.54545454545454E-2</v>
      </c>
      <c r="J3" s="10">
        <f>+BDPromAcceso!K4+BDPromAcceso!L4</f>
        <v>0.1969696969696961</v>
      </c>
      <c r="K3" s="10">
        <f>+BDPromAcceso!M4</f>
        <v>0</v>
      </c>
      <c r="L3" s="10">
        <f>+BDPromAcceso!N4+BDPromAcceso!O4+BDPromAcceso!P4</f>
        <v>0.12121212121212109</v>
      </c>
      <c r="M3" s="10">
        <f>+BDPromAcceso!Q4</f>
        <v>0</v>
      </c>
      <c r="N3" s="10">
        <f>+BDPromAcceso!R4</f>
        <v>4.87878787878787</v>
      </c>
      <c r="O3" s="10">
        <f>+BDPromAcceso!S4</f>
        <v>0.37878787878787801</v>
      </c>
      <c r="P3" s="10">
        <f>+BDPromAcceso!T4</f>
        <v>8.2878787878787801</v>
      </c>
      <c r="Q3" s="10">
        <f>+BDPromAcceso!U4</f>
        <v>7.8484848484848397</v>
      </c>
      <c r="R3" s="10">
        <f>+BDPromAcceso!V4+BDPromAcceso!W4</f>
        <v>1.909090909090903</v>
      </c>
      <c r="S3" s="10">
        <f>+BDPromAcceso!X4</f>
        <v>1.22727272727272</v>
      </c>
      <c r="T3" s="10">
        <f>+BDPromAcceso!Y4</f>
        <v>3.7121212121212102</v>
      </c>
      <c r="U3" s="10">
        <f>+BDPromAcceso!Z4</f>
        <v>13.6212121212121</v>
      </c>
      <c r="V3" s="10">
        <f t="shared" ref="V3:V66" si="0">+SUM(G3:U3)</f>
        <v>217.075757575757</v>
      </c>
    </row>
    <row r="4" spans="1:22">
      <c r="A4" s="10" t="str">
        <f>+BDPromAcceso!A5</f>
        <v>AK_45_X_AC_127</v>
      </c>
      <c r="B4" s="45">
        <f>+BDPromAcceso!B5</f>
        <v>14816</v>
      </c>
      <c r="C4" s="45">
        <f>+BDPromAcceso!C5</f>
        <v>4</v>
      </c>
      <c r="D4" s="10" t="str">
        <f>+BDPromAcceso!D5</f>
        <v>Hábil</v>
      </c>
      <c r="E4" s="10" t="str">
        <f>+BDPromAcceso!E5</f>
        <v>24h</v>
      </c>
      <c r="F4" s="9">
        <v>200</v>
      </c>
      <c r="G4" s="10">
        <f>+BDPromAcceso!G5</f>
        <v>119.515151515151</v>
      </c>
      <c r="H4" s="10">
        <f>+BDPromAcceso!I5+BDPromAcceso!H5</f>
        <v>4.54545454545454E-2</v>
      </c>
      <c r="I4" s="10">
        <f>+BDPromAcceso!J5</f>
        <v>9.0909090909090898E-2</v>
      </c>
      <c r="J4" s="10">
        <f>+BDPromAcceso!K5+BDPromAcceso!L5</f>
        <v>0.39393939393939359</v>
      </c>
      <c r="K4" s="10">
        <f>+BDPromAcceso!M5</f>
        <v>0</v>
      </c>
      <c r="L4" s="10">
        <f>+BDPromAcceso!N5+BDPromAcceso!O5+BDPromAcceso!P5</f>
        <v>4.54545454545454E-2</v>
      </c>
      <c r="M4" s="10">
        <f>+BDPromAcceso!Q5</f>
        <v>1.51515151515151E-2</v>
      </c>
      <c r="N4" s="10">
        <f>+BDPromAcceso!R5</f>
        <v>3.5909090909090899</v>
      </c>
      <c r="O4" s="10">
        <f>+BDPromAcceso!S5</f>
        <v>0.22727272727272699</v>
      </c>
      <c r="P4" s="10">
        <f>+BDPromAcceso!T5</f>
        <v>10.060606060606</v>
      </c>
      <c r="Q4" s="10">
        <f>+BDPromAcceso!U5</f>
        <v>5.4090909090909003</v>
      </c>
      <c r="R4" s="10">
        <f>+BDPromAcceso!V5+BDPromAcceso!W5</f>
        <v>2.257575757575748</v>
      </c>
      <c r="S4" s="10">
        <f>+BDPromAcceso!X5</f>
        <v>1.2878787878787801</v>
      </c>
      <c r="T4" s="10">
        <f>+BDPromAcceso!Y5</f>
        <v>4.1363636363636296</v>
      </c>
      <c r="U4" s="10">
        <f>+BDPromAcceso!Z5</f>
        <v>10.045454545454501</v>
      </c>
      <c r="V4" s="10">
        <f t="shared" si="0"/>
        <v>157.1212121212115</v>
      </c>
    </row>
    <row r="5" spans="1:22">
      <c r="A5" s="10" t="str">
        <f>+BDPromAcceso!A6</f>
        <v>AK_45_X_AC_127</v>
      </c>
      <c r="B5" s="45">
        <f>+BDPromAcceso!B6</f>
        <v>14816</v>
      </c>
      <c r="C5" s="45">
        <f>+BDPromAcceso!C6</f>
        <v>4</v>
      </c>
      <c r="D5" s="10" t="str">
        <f>+BDPromAcceso!D6</f>
        <v>Hábil</v>
      </c>
      <c r="E5" s="10" t="str">
        <f>+BDPromAcceso!E6</f>
        <v>24h</v>
      </c>
      <c r="F5" s="9">
        <v>300</v>
      </c>
      <c r="G5" s="10">
        <f>+BDPromAcceso!G6</f>
        <v>113.89393939393899</v>
      </c>
      <c r="H5" s="10">
        <f>+BDPromAcceso!I6+BDPromAcceso!H6</f>
        <v>0.13636363636363599</v>
      </c>
      <c r="I5" s="10">
        <f>+BDPromAcceso!J6</f>
        <v>0.13636363636363599</v>
      </c>
      <c r="J5" s="10">
        <f>+BDPromAcceso!K6+BDPromAcceso!L6</f>
        <v>2.2727272727272632</v>
      </c>
      <c r="K5" s="10">
        <f>+BDPromAcceso!M6</f>
        <v>0</v>
      </c>
      <c r="L5" s="10">
        <f>+BDPromAcceso!N6+BDPromAcceso!O6+BDPromAcceso!P6</f>
        <v>6.0606060606060601E-2</v>
      </c>
      <c r="M5" s="10">
        <f>+BDPromAcceso!Q6</f>
        <v>4.54545454545454E-2</v>
      </c>
      <c r="N5" s="10">
        <f>+BDPromAcceso!R6</f>
        <v>3.0606060606060601</v>
      </c>
      <c r="O5" s="10">
        <f>+BDPromAcceso!S6</f>
        <v>0.5</v>
      </c>
      <c r="P5" s="10">
        <f>+BDPromAcceso!T6</f>
        <v>12.1666666666666</v>
      </c>
      <c r="Q5" s="10">
        <f>+BDPromAcceso!U6</f>
        <v>7.37878787878787</v>
      </c>
      <c r="R5" s="10">
        <f>+BDPromAcceso!V6+BDPromAcceso!W6</f>
        <v>3.48484848484848</v>
      </c>
      <c r="S5" s="10">
        <f>+BDPromAcceso!X6</f>
        <v>1.9242424242424201</v>
      </c>
      <c r="T5" s="10">
        <f>+BDPromAcceso!Y6</f>
        <v>7</v>
      </c>
      <c r="U5" s="10">
        <f>+BDPromAcceso!Z6</f>
        <v>9.8333333333333304</v>
      </c>
      <c r="V5" s="10">
        <f t="shared" si="0"/>
        <v>161.89393939393889</v>
      </c>
    </row>
    <row r="6" spans="1:22">
      <c r="A6" s="10" t="str">
        <f>+BDPromAcceso!A7</f>
        <v>AK_45_X_AC_127</v>
      </c>
      <c r="B6" s="45">
        <f>+BDPromAcceso!B7</f>
        <v>14816</v>
      </c>
      <c r="C6" s="45">
        <f>+BDPromAcceso!C7</f>
        <v>4</v>
      </c>
      <c r="D6" s="10" t="str">
        <f>+BDPromAcceso!D7</f>
        <v>Hábil</v>
      </c>
      <c r="E6" s="10" t="str">
        <f>+BDPromAcceso!E7</f>
        <v>24h</v>
      </c>
      <c r="F6" s="9">
        <v>400</v>
      </c>
      <c r="G6" s="10">
        <f>+BDPromAcceso!G7</f>
        <v>205.89393939393901</v>
      </c>
      <c r="H6" s="10">
        <f>+BDPromAcceso!I7+BDPromAcceso!H7</f>
        <v>1.4545454545454504</v>
      </c>
      <c r="I6" s="10">
        <f>+BDPromAcceso!J7</f>
        <v>0.5</v>
      </c>
      <c r="J6" s="10">
        <f>+BDPromAcceso!K7+BDPromAcceso!L7</f>
        <v>7.5909090909090837</v>
      </c>
      <c r="K6" s="10">
        <f>+BDPromAcceso!M7</f>
        <v>4.54545454545454E-2</v>
      </c>
      <c r="L6" s="10">
        <f>+BDPromAcceso!N7+BDPromAcceso!O7+BDPromAcceso!P7</f>
        <v>3.954545454545451</v>
      </c>
      <c r="M6" s="10">
        <f>+BDPromAcceso!Q7</f>
        <v>0.54545454545454497</v>
      </c>
      <c r="N6" s="10">
        <f>+BDPromAcceso!R7</f>
        <v>11.9393939393939</v>
      </c>
      <c r="O6" s="10">
        <f>+BDPromAcceso!S7</f>
        <v>2.6969696969696901</v>
      </c>
      <c r="P6" s="10">
        <f>+BDPromAcceso!T7</f>
        <v>19.5</v>
      </c>
      <c r="Q6" s="10">
        <f>+BDPromAcceso!U7</f>
        <v>14.772727272727201</v>
      </c>
      <c r="R6" s="10">
        <f>+BDPromAcceso!V7+BDPromAcceso!W7</f>
        <v>6.3030303030302903</v>
      </c>
      <c r="S6" s="10">
        <f>+BDPromAcceso!X7</f>
        <v>4.7121212121212102</v>
      </c>
      <c r="T6" s="10">
        <f>+BDPromAcceso!Y7</f>
        <v>12.2424242424242</v>
      </c>
      <c r="U6" s="10">
        <f>+BDPromAcceso!Z7</f>
        <v>18.5</v>
      </c>
      <c r="V6" s="10">
        <f t="shared" si="0"/>
        <v>310.65151515151456</v>
      </c>
    </row>
    <row r="7" spans="1:22">
      <c r="A7" s="10" t="str">
        <f>+BDPromAcceso!A8</f>
        <v>AK_45_X_AC_127</v>
      </c>
      <c r="B7" s="45">
        <f>+BDPromAcceso!B8</f>
        <v>14816</v>
      </c>
      <c r="C7" s="45">
        <f>+BDPromAcceso!C8</f>
        <v>4</v>
      </c>
      <c r="D7" s="10" t="str">
        <f>+BDPromAcceso!D8</f>
        <v>Hábil</v>
      </c>
      <c r="E7" s="10" t="str">
        <f>+BDPromAcceso!E8</f>
        <v>24h</v>
      </c>
      <c r="F7" s="9">
        <v>500</v>
      </c>
      <c r="G7" s="10">
        <f>+BDPromAcceso!G8</f>
        <v>923.16666666666595</v>
      </c>
      <c r="H7" s="10">
        <f>+BDPromAcceso!I8+BDPromAcceso!H8</f>
        <v>8.7424242424242369</v>
      </c>
      <c r="I7" s="10">
        <f>+BDPromAcceso!J8</f>
        <v>2.2878787878787801</v>
      </c>
      <c r="J7" s="10">
        <f>+BDPromAcceso!K8+BDPromAcceso!L8</f>
        <v>21.090909090909012</v>
      </c>
      <c r="K7" s="10">
        <f>+BDPromAcceso!M8</f>
        <v>3.03030303030303E-2</v>
      </c>
      <c r="L7" s="10">
        <f>+BDPromAcceso!N8+BDPromAcceso!O8+BDPromAcceso!P8</f>
        <v>23.727272727272709</v>
      </c>
      <c r="M7" s="10">
        <f>+BDPromAcceso!Q8</f>
        <v>0.89393939393939303</v>
      </c>
      <c r="N7" s="10">
        <f>+BDPromAcceso!R8</f>
        <v>89.3333333333333</v>
      </c>
      <c r="O7" s="10">
        <f>+BDPromAcceso!S8</f>
        <v>2.6060606060606002</v>
      </c>
      <c r="P7" s="10">
        <f>+BDPromAcceso!T8</f>
        <v>40.772727272727202</v>
      </c>
      <c r="Q7" s="10">
        <f>+BDPromAcceso!U8</f>
        <v>32.469696969696898</v>
      </c>
      <c r="R7" s="10">
        <f>+BDPromAcceso!V8+BDPromAcceso!W8</f>
        <v>10.999999999999989</v>
      </c>
      <c r="S7" s="10">
        <f>+BDPromAcceso!X8</f>
        <v>5.7727272727272698</v>
      </c>
      <c r="T7" s="10">
        <f>+BDPromAcceso!Y8</f>
        <v>10.4696969696969</v>
      </c>
      <c r="U7" s="10">
        <f>+BDPromAcceso!Z8</f>
        <v>113.72727272727199</v>
      </c>
      <c r="V7" s="10">
        <f t="shared" si="0"/>
        <v>1286.0909090909074</v>
      </c>
    </row>
    <row r="8" spans="1:22">
      <c r="A8" s="10" t="str">
        <f>+BDPromAcceso!A9</f>
        <v>AK_45_X_AC_127</v>
      </c>
      <c r="B8" s="45">
        <f>+BDPromAcceso!B9</f>
        <v>14816</v>
      </c>
      <c r="C8" s="45">
        <f>+BDPromAcceso!C9</f>
        <v>4</v>
      </c>
      <c r="D8" s="10" t="str">
        <f>+BDPromAcceso!D9</f>
        <v>Hábil</v>
      </c>
      <c r="E8" s="10" t="str">
        <f>+BDPromAcceso!E9</f>
        <v>24h</v>
      </c>
      <c r="F8" s="9">
        <v>600</v>
      </c>
      <c r="G8" s="10">
        <f>+BDPromAcceso!G9</f>
        <v>2051.6060606060601</v>
      </c>
      <c r="H8" s="10">
        <f>+BDPromAcceso!I9+BDPromAcceso!H9</f>
        <v>9.7878787878787836</v>
      </c>
      <c r="I8" s="10">
        <f>+BDPromAcceso!J9</f>
        <v>5.3030303030303001</v>
      </c>
      <c r="J8" s="10">
        <f>+BDPromAcceso!K9+BDPromAcceso!L9</f>
        <v>41.68181818181808</v>
      </c>
      <c r="K8" s="10">
        <f>+BDPromAcceso!M9</f>
        <v>0</v>
      </c>
      <c r="L8" s="10">
        <f>+BDPromAcceso!N9+BDPromAcceso!O9+BDPromAcceso!P9</f>
        <v>65.606060606060566</v>
      </c>
      <c r="M8" s="10">
        <f>+BDPromAcceso!Q9</f>
        <v>2.72727272727272</v>
      </c>
      <c r="N8" s="10">
        <f>+BDPromAcceso!R9</f>
        <v>174.51515151515099</v>
      </c>
      <c r="O8" s="10">
        <f>+BDPromAcceso!S9</f>
        <v>2.0151515151515098</v>
      </c>
      <c r="P8" s="10">
        <f>+BDPromAcceso!T9</f>
        <v>49.606060606060602</v>
      </c>
      <c r="Q8" s="10">
        <f>+BDPromAcceso!U9</f>
        <v>27.181818181818102</v>
      </c>
      <c r="R8" s="10">
        <f>+BDPromAcceso!V9+BDPromAcceso!W9</f>
        <v>7.9545454545454524</v>
      </c>
      <c r="S8" s="10">
        <f>+BDPromAcceso!X9</f>
        <v>2.15151515151515</v>
      </c>
      <c r="T8" s="10">
        <f>+BDPromAcceso!Y9</f>
        <v>3.0606060606060601</v>
      </c>
      <c r="U8" s="10">
        <f>+BDPromAcceso!Z9</f>
        <v>311.95454545454498</v>
      </c>
      <c r="V8" s="10">
        <f t="shared" si="0"/>
        <v>2755.1515151515132</v>
      </c>
    </row>
    <row r="9" spans="1:22">
      <c r="A9" s="10" t="str">
        <f>+BDPromAcceso!A10</f>
        <v>AK_45_X_AC_127</v>
      </c>
      <c r="B9" s="45">
        <f>+BDPromAcceso!B10</f>
        <v>14816</v>
      </c>
      <c r="C9" s="45">
        <f>+BDPromAcceso!C10</f>
        <v>4</v>
      </c>
      <c r="D9" s="10" t="str">
        <f>+BDPromAcceso!D10</f>
        <v>Hábil</v>
      </c>
      <c r="E9" s="10" t="str">
        <f>+BDPromAcceso!E10</f>
        <v>24h</v>
      </c>
      <c r="F9" s="9">
        <v>700</v>
      </c>
      <c r="G9" s="10">
        <f>+BDPromAcceso!G10</f>
        <v>2047.3181818181799</v>
      </c>
      <c r="H9" s="10">
        <f>+BDPromAcceso!I10+BDPromAcceso!H10</f>
        <v>10.515151515151512</v>
      </c>
      <c r="I9" s="10">
        <f>+BDPromAcceso!J10</f>
        <v>5.3484848484848397</v>
      </c>
      <c r="J9" s="10">
        <f>+BDPromAcceso!K10+BDPromAcceso!L10</f>
        <v>42.393939393939348</v>
      </c>
      <c r="K9" s="10">
        <f>+BDPromAcceso!M10</f>
        <v>1.51515151515151E-2</v>
      </c>
      <c r="L9" s="10">
        <f>+BDPromAcceso!N10+BDPromAcceso!O10+BDPromAcceso!P10</f>
        <v>85.575757575757422</v>
      </c>
      <c r="M9" s="10">
        <f>+BDPromAcceso!Q10</f>
        <v>3.63636363636363</v>
      </c>
      <c r="N9" s="10">
        <f>+BDPromAcceso!R10</f>
        <v>86.393939393939306</v>
      </c>
      <c r="O9" s="10">
        <f>+BDPromAcceso!S10</f>
        <v>1.13636363636363</v>
      </c>
      <c r="P9" s="10">
        <f>+BDPromAcceso!T10</f>
        <v>37.712121212121197</v>
      </c>
      <c r="Q9" s="10">
        <f>+BDPromAcceso!U10</f>
        <v>11.636363636363599</v>
      </c>
      <c r="R9" s="10">
        <f>+BDPromAcceso!V10+BDPromAcceso!W10</f>
        <v>1.8333333333333319</v>
      </c>
      <c r="S9" s="10">
        <f>+BDPromAcceso!X10</f>
        <v>0.31818181818181801</v>
      </c>
      <c r="T9" s="10">
        <f>+BDPromAcceso!Y10</f>
        <v>0.57575757575757502</v>
      </c>
      <c r="U9" s="10">
        <f>+BDPromAcceso!Z10</f>
        <v>410.56060606060601</v>
      </c>
      <c r="V9" s="10">
        <f t="shared" si="0"/>
        <v>2744.9696969696952</v>
      </c>
    </row>
    <row r="10" spans="1:22">
      <c r="A10" s="10" t="str">
        <f>+BDPromAcceso!A11</f>
        <v>AK_45_X_AC_127</v>
      </c>
      <c r="B10" s="45">
        <f>+BDPromAcceso!B11</f>
        <v>14816</v>
      </c>
      <c r="C10" s="45">
        <f>+BDPromAcceso!C11</f>
        <v>4</v>
      </c>
      <c r="D10" s="10" t="str">
        <f>+BDPromAcceso!D11</f>
        <v>Hábil</v>
      </c>
      <c r="E10" s="10" t="str">
        <f>+BDPromAcceso!E11</f>
        <v>24h</v>
      </c>
      <c r="F10" s="9">
        <v>800</v>
      </c>
      <c r="G10" s="10">
        <f>+BDPromAcceso!G11</f>
        <v>2006.84848484848</v>
      </c>
      <c r="H10" s="10">
        <f>+BDPromAcceso!I11+BDPromAcceso!H11</f>
        <v>12.45454545454545</v>
      </c>
      <c r="I10" s="10">
        <f>+BDPromAcceso!J11</f>
        <v>5.0757575757575699</v>
      </c>
      <c r="J10" s="10">
        <f>+BDPromAcceso!K11+BDPromAcceso!L11</f>
        <v>42.196969696969617</v>
      </c>
      <c r="K10" s="10">
        <f>+BDPromAcceso!M11</f>
        <v>0</v>
      </c>
      <c r="L10" s="10">
        <f>+BDPromAcceso!N11+BDPromAcceso!O11+BDPromAcceso!P11</f>
        <v>89.07575757575745</v>
      </c>
      <c r="M10" s="10">
        <f>+BDPromAcceso!Q11</f>
        <v>4.1515151515151496</v>
      </c>
      <c r="N10" s="10">
        <f>+BDPromAcceso!R11</f>
        <v>52.757575757575701</v>
      </c>
      <c r="O10" s="10">
        <f>+BDPromAcceso!S11</f>
        <v>0.939393939393939</v>
      </c>
      <c r="P10" s="10">
        <f>+BDPromAcceso!T11</f>
        <v>50.181818181818102</v>
      </c>
      <c r="Q10" s="10">
        <f>+BDPromAcceso!U11</f>
        <v>15.803030303030299</v>
      </c>
      <c r="R10" s="10">
        <f>+BDPromAcceso!V11+BDPromAcceso!W11</f>
        <v>2.393939393939386</v>
      </c>
      <c r="S10" s="10">
        <f>+BDPromAcceso!X11</f>
        <v>0.53030303030303005</v>
      </c>
      <c r="T10" s="10">
        <f>+BDPromAcceso!Y11</f>
        <v>1.12121212121212</v>
      </c>
      <c r="U10" s="10">
        <f>+BDPromAcceso!Z11</f>
        <v>302.10606060606</v>
      </c>
      <c r="V10" s="10">
        <f t="shared" si="0"/>
        <v>2585.6363636363576</v>
      </c>
    </row>
    <row r="11" spans="1:22">
      <c r="A11" s="10" t="str">
        <f>+BDPromAcceso!A12</f>
        <v>AK_45_X_AC_127</v>
      </c>
      <c r="B11" s="45">
        <f>+BDPromAcceso!B12</f>
        <v>14816</v>
      </c>
      <c r="C11" s="45">
        <f>+BDPromAcceso!C12</f>
        <v>4</v>
      </c>
      <c r="D11" s="10" t="str">
        <f>+BDPromAcceso!D12</f>
        <v>Hábil</v>
      </c>
      <c r="E11" s="10" t="str">
        <f>+BDPromAcceso!E12</f>
        <v>24h</v>
      </c>
      <c r="F11" s="9">
        <v>900</v>
      </c>
      <c r="G11" s="10">
        <f>+BDPromAcceso!G12</f>
        <v>2147.5</v>
      </c>
      <c r="H11" s="10">
        <f>+BDPromAcceso!I12+BDPromAcceso!H12</f>
        <v>10.651515151515065</v>
      </c>
      <c r="I11" s="10">
        <f>+BDPromAcceso!J12</f>
        <v>4.5757575757575699</v>
      </c>
      <c r="J11" s="10">
        <f>+BDPromAcceso!K12+BDPromAcceso!L12</f>
        <v>36.909090909090857</v>
      </c>
      <c r="K11" s="10">
        <f>+BDPromAcceso!M12</f>
        <v>4.54545454545454E-2</v>
      </c>
      <c r="L11" s="10">
        <f>+BDPromAcceso!N12+BDPromAcceso!O12+BDPromAcceso!P12</f>
        <v>65.818181818181714</v>
      </c>
      <c r="M11" s="10">
        <f>+BDPromAcceso!Q12</f>
        <v>1.3181818181818099</v>
      </c>
      <c r="N11" s="10">
        <f>+BDPromAcceso!R12</f>
        <v>29.818181818181799</v>
      </c>
      <c r="O11" s="10">
        <f>+BDPromAcceso!S12</f>
        <v>0.66666666666666596</v>
      </c>
      <c r="P11" s="10">
        <f>+BDPromAcceso!T12</f>
        <v>62.818181818181799</v>
      </c>
      <c r="Q11" s="10">
        <f>+BDPromAcceso!U12</f>
        <v>17.378787878787801</v>
      </c>
      <c r="R11" s="10">
        <f>+BDPromAcceso!V12+BDPromAcceso!W12</f>
        <v>3.8484848484848406</v>
      </c>
      <c r="S11" s="10">
        <f>+BDPromAcceso!X12</f>
        <v>0.65151515151515105</v>
      </c>
      <c r="T11" s="10">
        <f>+BDPromAcceso!Y12</f>
        <v>0.77272727272727204</v>
      </c>
      <c r="U11" s="10">
        <f>+BDPromAcceso!Z12</f>
        <v>288.18181818181802</v>
      </c>
      <c r="V11" s="10">
        <f t="shared" si="0"/>
        <v>2670.9545454545455</v>
      </c>
    </row>
    <row r="12" spans="1:22">
      <c r="A12" s="10" t="str">
        <f>+BDPromAcceso!A13</f>
        <v>AK_45_X_AC_127</v>
      </c>
      <c r="B12" s="45">
        <f>+BDPromAcceso!B13</f>
        <v>14816</v>
      </c>
      <c r="C12" s="45">
        <f>+BDPromAcceso!C13</f>
        <v>4</v>
      </c>
      <c r="D12" s="10" t="str">
        <f>+BDPromAcceso!D13</f>
        <v>Hábil</v>
      </c>
      <c r="E12" s="10" t="str">
        <f>+BDPromAcceso!E13</f>
        <v>24h</v>
      </c>
      <c r="F12" s="9">
        <v>1000</v>
      </c>
      <c r="G12" s="10">
        <f>+BDPromAcceso!G13</f>
        <v>2158.7121212121201</v>
      </c>
      <c r="H12" s="10">
        <f>+BDPromAcceso!I13+BDPromAcceso!H13</f>
        <v>9.2878787878787872</v>
      </c>
      <c r="I12" s="10">
        <f>+BDPromAcceso!J13</f>
        <v>4.6212121212121202</v>
      </c>
      <c r="J12" s="10">
        <f>+BDPromAcceso!K13+BDPromAcceso!L13</f>
        <v>35.636363636363612</v>
      </c>
      <c r="K12" s="10">
        <f>+BDPromAcceso!M13</f>
        <v>1.51515151515151E-2</v>
      </c>
      <c r="L12" s="10">
        <f>+BDPromAcceso!N13+BDPromAcceso!O13+BDPromAcceso!P13</f>
        <v>56.439393939393909</v>
      </c>
      <c r="M12" s="10">
        <f>+BDPromAcceso!Q13</f>
        <v>0.63636363636363602</v>
      </c>
      <c r="N12" s="10">
        <f>+BDPromAcceso!R13</f>
        <v>21.863636363636299</v>
      </c>
      <c r="O12" s="10">
        <f>+BDPromAcceso!S13</f>
        <v>0.77272727272727204</v>
      </c>
      <c r="P12" s="10">
        <f>+BDPromAcceso!T13</f>
        <v>69.303030303030297</v>
      </c>
      <c r="Q12" s="10">
        <f>+BDPromAcceso!U13</f>
        <v>36.818181818181799</v>
      </c>
      <c r="R12" s="10">
        <f>+BDPromAcceso!V13+BDPromAcceso!W13</f>
        <v>12.893939393939331</v>
      </c>
      <c r="S12" s="10">
        <f>+BDPromAcceso!X13</f>
        <v>5.5606060606060597</v>
      </c>
      <c r="T12" s="10">
        <f>+BDPromAcceso!Y13</f>
        <v>13.1818181818181</v>
      </c>
      <c r="U12" s="10">
        <f>+BDPromAcceso!Z13</f>
        <v>292.93939393939303</v>
      </c>
      <c r="V12" s="10">
        <f t="shared" si="0"/>
        <v>2718.6818181818167</v>
      </c>
    </row>
    <row r="13" spans="1:22">
      <c r="A13" s="10" t="str">
        <f>+BDPromAcceso!A14</f>
        <v>AK_45_X_AC_127</v>
      </c>
      <c r="B13" s="45">
        <f>+BDPromAcceso!B14</f>
        <v>14816</v>
      </c>
      <c r="C13" s="45">
        <f>+BDPromAcceso!C14</f>
        <v>4</v>
      </c>
      <c r="D13" s="10" t="str">
        <f>+BDPromAcceso!D14</f>
        <v>Hábil</v>
      </c>
      <c r="E13" s="10" t="str">
        <f>+BDPromAcceso!E14</f>
        <v>24h</v>
      </c>
      <c r="F13" s="9">
        <v>1100</v>
      </c>
      <c r="G13" s="10">
        <f>+BDPromAcceso!G14</f>
        <v>2206.2121212121201</v>
      </c>
      <c r="H13" s="10">
        <f>+BDPromAcceso!I14+BDPromAcceso!H14</f>
        <v>10.439393939393851</v>
      </c>
      <c r="I13" s="10">
        <f>+BDPromAcceso!J14</f>
        <v>4.4545454545454497</v>
      </c>
      <c r="J13" s="10">
        <f>+BDPromAcceso!K14+BDPromAcceso!L14</f>
        <v>33.939393939393888</v>
      </c>
      <c r="K13" s="10">
        <f>+BDPromAcceso!M14</f>
        <v>0.15151515151515099</v>
      </c>
      <c r="L13" s="10">
        <f>+BDPromAcceso!N14+BDPromAcceso!O14+BDPromAcceso!P14</f>
        <v>50.393939393939348</v>
      </c>
      <c r="M13" s="10">
        <f>+BDPromAcceso!Q14</f>
        <v>0.37878787878787801</v>
      </c>
      <c r="N13" s="10">
        <f>+BDPromAcceso!R14</f>
        <v>27.2121212121212</v>
      </c>
      <c r="O13" s="10">
        <f>+BDPromAcceso!S14</f>
        <v>0.51515151515151503</v>
      </c>
      <c r="P13" s="10">
        <f>+BDPromAcceso!T14</f>
        <v>77.287878787878796</v>
      </c>
      <c r="Q13" s="10">
        <f>+BDPromAcceso!U14</f>
        <v>34.984848484848399</v>
      </c>
      <c r="R13" s="10">
        <f>+BDPromAcceso!V14+BDPromAcceso!W14</f>
        <v>10.92424242424242</v>
      </c>
      <c r="S13" s="10">
        <f>+BDPromAcceso!X14</f>
        <v>3.6060606060606002</v>
      </c>
      <c r="T13" s="10">
        <f>+BDPromAcceso!Y14</f>
        <v>10.757575757575699</v>
      </c>
      <c r="U13" s="10">
        <f>+BDPromAcceso!Z14</f>
        <v>302.469696969697</v>
      </c>
      <c r="V13" s="10">
        <f t="shared" si="0"/>
        <v>2773.7272727272716</v>
      </c>
    </row>
    <row r="14" spans="1:22">
      <c r="A14" s="10" t="str">
        <f>+BDPromAcceso!A15</f>
        <v>AK_45_X_AC_127</v>
      </c>
      <c r="B14" s="45">
        <f>+BDPromAcceso!B15</f>
        <v>14816</v>
      </c>
      <c r="C14" s="45">
        <f>+BDPromAcceso!C15</f>
        <v>4</v>
      </c>
      <c r="D14" s="10" t="str">
        <f>+BDPromAcceso!D15</f>
        <v>Hábil</v>
      </c>
      <c r="E14" s="10" t="str">
        <f>+BDPromAcceso!E15</f>
        <v>24h</v>
      </c>
      <c r="F14" s="9">
        <v>1200</v>
      </c>
      <c r="G14" s="10">
        <f>+BDPromAcceso!G15</f>
        <v>2222.4393939393899</v>
      </c>
      <c r="H14" s="10">
        <f>+BDPromAcceso!I15+BDPromAcceso!H15</f>
        <v>10.287878787878705</v>
      </c>
      <c r="I14" s="10">
        <f>+BDPromAcceso!J15</f>
        <v>4.1212121212121202</v>
      </c>
      <c r="J14" s="10">
        <f>+BDPromAcceso!K15+BDPromAcceso!L15</f>
        <v>32.227272727272727</v>
      </c>
      <c r="K14" s="10">
        <f>+BDPromAcceso!M15</f>
        <v>4.54545454545454E-2</v>
      </c>
      <c r="L14" s="10">
        <f>+BDPromAcceso!N15+BDPromAcceso!O15+BDPromAcceso!P15</f>
        <v>50.212121212121147</v>
      </c>
      <c r="M14" s="10">
        <f>+BDPromAcceso!Q15</f>
        <v>0.40909090909090901</v>
      </c>
      <c r="N14" s="10">
        <f>+BDPromAcceso!R15</f>
        <v>40.727272727272698</v>
      </c>
      <c r="O14" s="10">
        <f>+BDPromAcceso!S15</f>
        <v>0.53030303030303005</v>
      </c>
      <c r="P14" s="10">
        <f>+BDPromAcceso!T15</f>
        <v>72.3333333333333</v>
      </c>
      <c r="Q14" s="10">
        <f>+BDPromAcceso!U15</f>
        <v>32.181818181818102</v>
      </c>
      <c r="R14" s="10">
        <f>+BDPromAcceso!V15+BDPromAcceso!W15</f>
        <v>10.48484848484847</v>
      </c>
      <c r="S14" s="10">
        <f>+BDPromAcceso!X15</f>
        <v>3.5151515151515098</v>
      </c>
      <c r="T14" s="10">
        <f>+BDPromAcceso!Y15</f>
        <v>10.4545454545454</v>
      </c>
      <c r="U14" s="10">
        <f>+BDPromAcceso!Z15</f>
        <v>283.60606060606</v>
      </c>
      <c r="V14" s="10">
        <f t="shared" si="0"/>
        <v>2773.575757575752</v>
      </c>
    </row>
    <row r="15" spans="1:22">
      <c r="A15" s="10" t="str">
        <f>+BDPromAcceso!A16</f>
        <v>AK_45_X_AC_127</v>
      </c>
      <c r="B15" s="45">
        <f>+BDPromAcceso!B16</f>
        <v>14816</v>
      </c>
      <c r="C15" s="45">
        <f>+BDPromAcceso!C16</f>
        <v>4</v>
      </c>
      <c r="D15" s="10" t="str">
        <f>+BDPromAcceso!D16</f>
        <v>Hábil</v>
      </c>
      <c r="E15" s="10" t="str">
        <f>+BDPromAcceso!E16</f>
        <v>24h</v>
      </c>
      <c r="F15" s="9">
        <v>1300</v>
      </c>
      <c r="G15" s="10">
        <f>+BDPromAcceso!G16</f>
        <v>2280.3333333333298</v>
      </c>
      <c r="H15" s="10">
        <f>+BDPromAcceso!I16+BDPromAcceso!H16</f>
        <v>9.4393939393939323</v>
      </c>
      <c r="I15" s="10">
        <f>+BDPromAcceso!J16</f>
        <v>4.87878787878787</v>
      </c>
      <c r="J15" s="10">
        <f>+BDPromAcceso!K16+BDPromAcceso!L16</f>
        <v>33.454545454545425</v>
      </c>
      <c r="K15" s="10">
        <f>+BDPromAcceso!M16</f>
        <v>1.51515151515151E-2</v>
      </c>
      <c r="L15" s="10">
        <f>+BDPromAcceso!N16+BDPromAcceso!O16+BDPromAcceso!P16</f>
        <v>49.681818181818102</v>
      </c>
      <c r="M15" s="10">
        <f>+BDPromAcceso!Q16</f>
        <v>0.27272727272727199</v>
      </c>
      <c r="N15" s="10">
        <f>+BDPromAcceso!R16</f>
        <v>51.212121212121197</v>
      </c>
      <c r="O15" s="10">
        <f>+BDPromAcceso!S16</f>
        <v>0.75757575757575701</v>
      </c>
      <c r="P15" s="10">
        <f>+BDPromAcceso!T16</f>
        <v>69.939393939393895</v>
      </c>
      <c r="Q15" s="10">
        <f>+BDPromAcceso!U16</f>
        <v>30.272727272727199</v>
      </c>
      <c r="R15" s="10">
        <f>+BDPromAcceso!V16+BDPromAcceso!W16</f>
        <v>9.9090909090908994</v>
      </c>
      <c r="S15" s="10">
        <f>+BDPromAcceso!X16</f>
        <v>3.5303030303030298</v>
      </c>
      <c r="T15" s="10">
        <f>+BDPromAcceso!Y16</f>
        <v>9.8939393939393891</v>
      </c>
      <c r="U15" s="10">
        <f>+BDPromAcceso!Z16</f>
        <v>269.78787878787801</v>
      </c>
      <c r="V15" s="10">
        <f t="shared" si="0"/>
        <v>2823.3787878787839</v>
      </c>
    </row>
    <row r="16" spans="1:22">
      <c r="A16" s="10" t="str">
        <f>+BDPromAcceso!A17</f>
        <v>AK_45_X_AC_127</v>
      </c>
      <c r="B16" s="45">
        <f>+BDPromAcceso!B17</f>
        <v>14816</v>
      </c>
      <c r="C16" s="45">
        <f>+BDPromAcceso!C17</f>
        <v>4</v>
      </c>
      <c r="D16" s="10" t="str">
        <f>+BDPromAcceso!D17</f>
        <v>Hábil</v>
      </c>
      <c r="E16" s="10" t="str">
        <f>+BDPromAcceso!E17</f>
        <v>24h</v>
      </c>
      <c r="F16" s="9">
        <v>1400</v>
      </c>
      <c r="G16" s="10">
        <f>+BDPromAcceso!G17</f>
        <v>2328.9696969696902</v>
      </c>
      <c r="H16" s="10">
        <f>+BDPromAcceso!I17+BDPromAcceso!H17</f>
        <v>10.378787878787787</v>
      </c>
      <c r="I16" s="10">
        <f>+BDPromAcceso!J17</f>
        <v>5.9696969696969697</v>
      </c>
      <c r="J16" s="10">
        <f>+BDPromAcceso!K17+BDPromAcceso!L17</f>
        <v>32.515151515151452</v>
      </c>
      <c r="K16" s="10">
        <f>+BDPromAcceso!M17</f>
        <v>1.51515151515151E-2</v>
      </c>
      <c r="L16" s="10">
        <f>+BDPromAcceso!N17+BDPromAcceso!O17+BDPromAcceso!P17</f>
        <v>49.454545454545375</v>
      </c>
      <c r="M16" s="10">
        <f>+BDPromAcceso!Q17</f>
        <v>0.5</v>
      </c>
      <c r="N16" s="10">
        <f>+BDPromAcceso!R17</f>
        <v>61.227272727272698</v>
      </c>
      <c r="O16" s="10">
        <f>+BDPromAcceso!S17</f>
        <v>0.81818181818181801</v>
      </c>
      <c r="P16" s="10">
        <f>+BDPromAcceso!T17</f>
        <v>67.515151515151501</v>
      </c>
      <c r="Q16" s="10">
        <f>+BDPromAcceso!U17</f>
        <v>26.590909090909001</v>
      </c>
      <c r="R16" s="10">
        <f>+BDPromAcceso!V17+BDPromAcceso!W17</f>
        <v>9.3636363636363633</v>
      </c>
      <c r="S16" s="10">
        <f>+BDPromAcceso!X17</f>
        <v>4.1212121212121202</v>
      </c>
      <c r="T16" s="10">
        <f>+BDPromAcceso!Y17</f>
        <v>8.5454545454545396</v>
      </c>
      <c r="U16" s="10">
        <f>+BDPromAcceso!Z17</f>
        <v>280.92424242424198</v>
      </c>
      <c r="V16" s="10">
        <f t="shared" si="0"/>
        <v>2886.9090909090837</v>
      </c>
    </row>
    <row r="17" spans="1:22">
      <c r="A17" s="10" t="str">
        <f>+BDPromAcceso!A18</f>
        <v>AK_45_X_AC_127</v>
      </c>
      <c r="B17" s="45">
        <f>+BDPromAcceso!B18</f>
        <v>14816</v>
      </c>
      <c r="C17" s="45">
        <f>+BDPromAcceso!C18</f>
        <v>4</v>
      </c>
      <c r="D17" s="10" t="str">
        <f>+BDPromAcceso!D18</f>
        <v>Hábil</v>
      </c>
      <c r="E17" s="10" t="str">
        <f>+BDPromAcceso!E18</f>
        <v>24h</v>
      </c>
      <c r="F17" s="9">
        <v>1500</v>
      </c>
      <c r="G17" s="10">
        <f>+BDPromAcceso!G18</f>
        <v>2196.9090909090901</v>
      </c>
      <c r="H17" s="10">
        <f>+BDPromAcceso!I18+BDPromAcceso!H18</f>
        <v>10.530303030302992</v>
      </c>
      <c r="I17" s="10">
        <f>+BDPromAcceso!J18</f>
        <v>4.5151515151515103</v>
      </c>
      <c r="J17" s="10">
        <f>+BDPromAcceso!K18+BDPromAcceso!L18</f>
        <v>31.409090909090825</v>
      </c>
      <c r="K17" s="10">
        <f>+BDPromAcceso!M18</f>
        <v>0</v>
      </c>
      <c r="L17" s="10">
        <f>+BDPromAcceso!N18+BDPromAcceso!O18+BDPromAcceso!P18</f>
        <v>51.409090909090878</v>
      </c>
      <c r="M17" s="10">
        <f>+BDPromAcceso!Q18</f>
        <v>0.36363636363636298</v>
      </c>
      <c r="N17" s="10">
        <f>+BDPromAcceso!R18</f>
        <v>107.56060606060601</v>
      </c>
      <c r="O17" s="10">
        <f>+BDPromAcceso!S18</f>
        <v>1.3030303030303001</v>
      </c>
      <c r="P17" s="10">
        <f>+BDPromAcceso!T18</f>
        <v>69.606060606060595</v>
      </c>
      <c r="Q17" s="10">
        <f>+BDPromAcceso!U18</f>
        <v>28.348484848484802</v>
      </c>
      <c r="R17" s="10">
        <f>+BDPromAcceso!V18+BDPromAcceso!W18</f>
        <v>9.8787878787878682</v>
      </c>
      <c r="S17" s="10">
        <f>+BDPromAcceso!X18</f>
        <v>3.7727272727272698</v>
      </c>
      <c r="T17" s="10">
        <f>+BDPromAcceso!Y18</f>
        <v>8.5</v>
      </c>
      <c r="U17" s="10">
        <f>+BDPromAcceso!Z18</f>
        <v>308.04545454545399</v>
      </c>
      <c r="V17" s="10">
        <f t="shared" si="0"/>
        <v>2832.1515151515146</v>
      </c>
    </row>
    <row r="18" spans="1:22">
      <c r="A18" s="10" t="str">
        <f>+BDPromAcceso!A19</f>
        <v>AK_45_X_AC_127</v>
      </c>
      <c r="B18" s="45">
        <f>+BDPromAcceso!B19</f>
        <v>14816</v>
      </c>
      <c r="C18" s="45">
        <f>+BDPromAcceso!C19</f>
        <v>4</v>
      </c>
      <c r="D18" s="10" t="str">
        <f>+BDPromAcceso!D19</f>
        <v>Hábil</v>
      </c>
      <c r="E18" s="10" t="str">
        <f>+BDPromAcceso!E19</f>
        <v>24h</v>
      </c>
      <c r="F18" s="9">
        <v>1600</v>
      </c>
      <c r="G18" s="10">
        <f>+BDPromAcceso!G19</f>
        <v>2239.2575757575701</v>
      </c>
      <c r="H18" s="10">
        <f>+BDPromAcceso!I19+BDPromAcceso!H19</f>
        <v>10.196969696969605</v>
      </c>
      <c r="I18" s="10">
        <f>+BDPromAcceso!J19</f>
        <v>5.0909090909090899</v>
      </c>
      <c r="J18" s="10">
        <f>+BDPromAcceso!K19+BDPromAcceso!L19</f>
        <v>34.348484848484823</v>
      </c>
      <c r="K18" s="10">
        <f>+BDPromAcceso!M19</f>
        <v>0</v>
      </c>
      <c r="L18" s="10">
        <f>+BDPromAcceso!N19+BDPromAcceso!O19+BDPromAcceso!P19</f>
        <v>62.151515151515035</v>
      </c>
      <c r="M18" s="10">
        <f>+BDPromAcceso!Q19</f>
        <v>1.4393939393939299</v>
      </c>
      <c r="N18" s="10">
        <f>+BDPromAcceso!R19</f>
        <v>107.5</v>
      </c>
      <c r="O18" s="10">
        <f>+BDPromAcceso!S19</f>
        <v>1.1818181818181801</v>
      </c>
      <c r="P18" s="10">
        <f>+BDPromAcceso!T19</f>
        <v>62.878787878787797</v>
      </c>
      <c r="Q18" s="10">
        <f>+BDPromAcceso!U19</f>
        <v>23.909090909090899</v>
      </c>
      <c r="R18" s="10">
        <f>+BDPromAcceso!V19+BDPromAcceso!W19</f>
        <v>6.2424242424242351</v>
      </c>
      <c r="S18" s="10">
        <f>+BDPromAcceso!X19</f>
        <v>2.65151515151515</v>
      </c>
      <c r="T18" s="10">
        <f>+BDPromAcceso!Y19</f>
        <v>6.39393939393939</v>
      </c>
      <c r="U18" s="10">
        <f>+BDPromAcceso!Z19</f>
        <v>326.12121212121201</v>
      </c>
      <c r="V18" s="10">
        <f t="shared" si="0"/>
        <v>2889.3636363636301</v>
      </c>
    </row>
    <row r="19" spans="1:22">
      <c r="A19" s="10" t="str">
        <f>+BDPromAcceso!A20</f>
        <v>AK_45_X_AC_127</v>
      </c>
      <c r="B19" s="45">
        <f>+BDPromAcceso!B20</f>
        <v>14816</v>
      </c>
      <c r="C19" s="45">
        <f>+BDPromAcceso!C20</f>
        <v>4</v>
      </c>
      <c r="D19" s="10" t="str">
        <f>+BDPromAcceso!D20</f>
        <v>Hábil</v>
      </c>
      <c r="E19" s="10" t="str">
        <f>+BDPromAcceso!E20</f>
        <v>24h</v>
      </c>
      <c r="F19" s="9">
        <v>1700</v>
      </c>
      <c r="G19" s="10">
        <f>+BDPromAcceso!G20</f>
        <v>2395.5909090908999</v>
      </c>
      <c r="H19" s="10">
        <f>+BDPromAcceso!I20+BDPromAcceso!H20</f>
        <v>10.196969696969681</v>
      </c>
      <c r="I19" s="10">
        <f>+BDPromAcceso!J20</f>
        <v>5.0757575757575699</v>
      </c>
      <c r="J19" s="10">
        <f>+BDPromAcceso!K20+BDPromAcceso!L20</f>
        <v>35.045454545454533</v>
      </c>
      <c r="K19" s="10">
        <f>+BDPromAcceso!M20</f>
        <v>0</v>
      </c>
      <c r="L19" s="10">
        <f>+BDPromAcceso!N20+BDPromAcceso!O20+BDPromAcceso!P20</f>
        <v>79.303030303030198</v>
      </c>
      <c r="M19" s="10">
        <f>+BDPromAcceso!Q20</f>
        <v>4.3181818181818103</v>
      </c>
      <c r="N19" s="10">
        <f>+BDPromAcceso!R20</f>
        <v>71.545454545454504</v>
      </c>
      <c r="O19" s="10">
        <f>+BDPromAcceso!S20</f>
        <v>1.1060606060606</v>
      </c>
      <c r="P19" s="10">
        <f>+BDPromAcceso!T20</f>
        <v>52.181818181818102</v>
      </c>
      <c r="Q19" s="10">
        <f>+BDPromAcceso!U20</f>
        <v>14.818181818181801</v>
      </c>
      <c r="R19" s="10">
        <f>+BDPromAcceso!V20+BDPromAcceso!W20</f>
        <v>2.9090909090909003</v>
      </c>
      <c r="S19" s="10">
        <f>+BDPromAcceso!X20</f>
        <v>0.939393939393939</v>
      </c>
      <c r="T19" s="10">
        <f>+BDPromAcceso!Y20</f>
        <v>1.9545454545454499</v>
      </c>
      <c r="U19" s="10">
        <f>+BDPromAcceso!Z20</f>
        <v>402.54545454545399</v>
      </c>
      <c r="V19" s="10">
        <f t="shared" si="0"/>
        <v>3077.530303030293</v>
      </c>
    </row>
    <row r="20" spans="1:22">
      <c r="A20" s="10" t="str">
        <f>+BDPromAcceso!A21</f>
        <v>AK_45_X_AC_127</v>
      </c>
      <c r="B20" s="45">
        <f>+BDPromAcceso!B21</f>
        <v>14816</v>
      </c>
      <c r="C20" s="45">
        <f>+BDPromAcceso!C21</f>
        <v>4</v>
      </c>
      <c r="D20" s="10" t="str">
        <f>+BDPromAcceso!D21</f>
        <v>Hábil</v>
      </c>
      <c r="E20" s="10" t="str">
        <f>+BDPromAcceso!E21</f>
        <v>24h</v>
      </c>
      <c r="F20" s="9">
        <v>1800</v>
      </c>
      <c r="G20" s="10">
        <f>+BDPromAcceso!G21</f>
        <v>2279.5757575757498</v>
      </c>
      <c r="H20" s="10">
        <f>+BDPromAcceso!I21+BDPromAcceso!H21</f>
        <v>9.1666666666666661</v>
      </c>
      <c r="I20" s="10">
        <f>+BDPromAcceso!J21</f>
        <v>3.96969696969696</v>
      </c>
      <c r="J20" s="10">
        <f>+BDPromAcceso!K21+BDPromAcceso!L21</f>
        <v>29.772727272727227</v>
      </c>
      <c r="K20" s="10">
        <f>+BDPromAcceso!M21</f>
        <v>1.51515151515151E-2</v>
      </c>
      <c r="L20" s="10">
        <f>+BDPromAcceso!N21+BDPromAcceso!O21+BDPromAcceso!P21</f>
        <v>77.6666666666666</v>
      </c>
      <c r="M20" s="10">
        <f>+BDPromAcceso!Q21</f>
        <v>3.3030303030303001</v>
      </c>
      <c r="N20" s="10">
        <f>+BDPromAcceso!R21</f>
        <v>48.787878787878697</v>
      </c>
      <c r="O20" s="10">
        <f>+BDPromAcceso!S21</f>
        <v>0.98484848484848397</v>
      </c>
      <c r="P20" s="10">
        <f>+BDPromAcceso!T21</f>
        <v>38.348484848484802</v>
      </c>
      <c r="Q20" s="10">
        <f>+BDPromAcceso!U21</f>
        <v>10.924242424242401</v>
      </c>
      <c r="R20" s="10">
        <f>+BDPromAcceso!V21+BDPromAcceso!W21</f>
        <v>1.8484848484848468</v>
      </c>
      <c r="S20" s="10">
        <f>+BDPromAcceso!X21</f>
        <v>0.53030303030303005</v>
      </c>
      <c r="T20" s="10">
        <f>+BDPromAcceso!Y21</f>
        <v>1.22727272727272</v>
      </c>
      <c r="U20" s="10">
        <f>+BDPromAcceso!Z21</f>
        <v>323.60606060606</v>
      </c>
      <c r="V20" s="10">
        <f t="shared" si="0"/>
        <v>2829.7272727272639</v>
      </c>
    </row>
    <row r="21" spans="1:22">
      <c r="A21" s="10" t="str">
        <f>+BDPromAcceso!A22</f>
        <v>AK_45_X_AC_127</v>
      </c>
      <c r="B21" s="45">
        <f>+BDPromAcceso!B22</f>
        <v>14816</v>
      </c>
      <c r="C21" s="45">
        <f>+BDPromAcceso!C22</f>
        <v>4</v>
      </c>
      <c r="D21" s="10" t="str">
        <f>+BDPromAcceso!D22</f>
        <v>Hábil</v>
      </c>
      <c r="E21" s="10" t="str">
        <f>+BDPromAcceso!E22</f>
        <v>24h</v>
      </c>
      <c r="F21" s="9">
        <v>1900</v>
      </c>
      <c r="G21" s="10">
        <f>+BDPromAcceso!G22</f>
        <v>2187.4393939393899</v>
      </c>
      <c r="H21" s="10">
        <f>+BDPromAcceso!I22+BDPromAcceso!H22</f>
        <v>10.424242424242337</v>
      </c>
      <c r="I21" s="10">
        <f>+BDPromAcceso!J22</f>
        <v>3.0909090909090899</v>
      </c>
      <c r="J21" s="10">
        <f>+BDPromAcceso!K22+BDPromAcceso!L22</f>
        <v>27.63636363636358</v>
      </c>
      <c r="K21" s="10">
        <f>+BDPromAcceso!M22</f>
        <v>0</v>
      </c>
      <c r="L21" s="10">
        <f>+BDPromAcceso!N22+BDPromAcceso!O22+BDPromAcceso!P22</f>
        <v>71.40909090909075</v>
      </c>
      <c r="M21" s="10">
        <f>+BDPromAcceso!Q22</f>
        <v>3.87878787878787</v>
      </c>
      <c r="N21" s="10">
        <f>+BDPromAcceso!R22</f>
        <v>24.515151515151501</v>
      </c>
      <c r="O21" s="10">
        <f>+BDPromAcceso!S22</f>
        <v>1.01515151515151</v>
      </c>
      <c r="P21" s="10">
        <f>+BDPromAcceso!T22</f>
        <v>31.681818181818102</v>
      </c>
      <c r="Q21" s="10">
        <f>+BDPromAcceso!U22</f>
        <v>12.4696969696969</v>
      </c>
      <c r="R21" s="10">
        <f>+BDPromAcceso!V22+BDPromAcceso!W22</f>
        <v>2.909090909090903</v>
      </c>
      <c r="S21" s="10">
        <f>+BDPromAcceso!X22</f>
        <v>1.62121212121212</v>
      </c>
      <c r="T21" s="10">
        <f>+BDPromAcceso!Y22</f>
        <v>3.9393939393939301</v>
      </c>
      <c r="U21" s="10">
        <f>+BDPromAcceso!Z22</f>
        <v>211.075757575757</v>
      </c>
      <c r="V21" s="10">
        <f t="shared" si="0"/>
        <v>2593.1060606060555</v>
      </c>
    </row>
    <row r="22" spans="1:22">
      <c r="A22" s="10" t="str">
        <f>+BDPromAcceso!A23</f>
        <v>AK_45_X_AC_127</v>
      </c>
      <c r="B22" s="45">
        <f>+BDPromAcceso!B23</f>
        <v>14816</v>
      </c>
      <c r="C22" s="45">
        <f>+BDPromAcceso!C23</f>
        <v>4</v>
      </c>
      <c r="D22" s="10" t="str">
        <f>+BDPromAcceso!D23</f>
        <v>Hábil</v>
      </c>
      <c r="E22" s="10" t="str">
        <f>+BDPromAcceso!E23</f>
        <v>24h</v>
      </c>
      <c r="F22" s="9">
        <v>2000</v>
      </c>
      <c r="G22" s="10">
        <f>+BDPromAcceso!G23</f>
        <v>2102.6818181818098</v>
      </c>
      <c r="H22" s="10">
        <f>+BDPromAcceso!I23+BDPromAcceso!H23</f>
        <v>8.8787878787878771</v>
      </c>
      <c r="I22" s="10">
        <f>+BDPromAcceso!J23</f>
        <v>2.4393939393939301</v>
      </c>
      <c r="J22" s="10">
        <f>+BDPromAcceso!K23+BDPromAcceso!L23</f>
        <v>21.348484848484752</v>
      </c>
      <c r="K22" s="10">
        <f>+BDPromAcceso!M23</f>
        <v>0</v>
      </c>
      <c r="L22" s="10">
        <f>+BDPromAcceso!N23+BDPromAcceso!O23+BDPromAcceso!P23</f>
        <v>53.939393939393824</v>
      </c>
      <c r="M22" s="10">
        <f>+BDPromAcceso!Q23</f>
        <v>2.6818181818181799</v>
      </c>
      <c r="N22" s="10">
        <f>+BDPromAcceso!R23</f>
        <v>15.6666666666666</v>
      </c>
      <c r="O22" s="10">
        <f>+BDPromAcceso!S23</f>
        <v>1.34848484848484</v>
      </c>
      <c r="P22" s="10">
        <f>+BDPromAcceso!T23</f>
        <v>22.651515151515099</v>
      </c>
      <c r="Q22" s="10">
        <f>+BDPromAcceso!U23</f>
        <v>10</v>
      </c>
      <c r="R22" s="10">
        <f>+BDPromAcceso!V23+BDPromAcceso!W23</f>
        <v>2.6969696969696941</v>
      </c>
      <c r="S22" s="10">
        <f>+BDPromAcceso!X23</f>
        <v>2.3333333333333299</v>
      </c>
      <c r="T22" s="10">
        <f>+BDPromAcceso!Y23</f>
        <v>5.1515151515151496</v>
      </c>
      <c r="U22" s="10">
        <f>+BDPromAcceso!Z23</f>
        <v>157.60606060606</v>
      </c>
      <c r="V22" s="10">
        <f t="shared" si="0"/>
        <v>2409.4242424242329</v>
      </c>
    </row>
    <row r="23" spans="1:22">
      <c r="A23" s="10" t="str">
        <f>+BDPromAcceso!A24</f>
        <v>AK_45_X_AC_127</v>
      </c>
      <c r="B23" s="45">
        <f>+BDPromAcceso!B24</f>
        <v>14816</v>
      </c>
      <c r="C23" s="45">
        <f>+BDPromAcceso!C24</f>
        <v>4</v>
      </c>
      <c r="D23" s="10" t="str">
        <f>+BDPromAcceso!D24</f>
        <v>Hábil</v>
      </c>
      <c r="E23" s="10" t="str">
        <f>+BDPromAcceso!E24</f>
        <v>24h</v>
      </c>
      <c r="F23" s="9">
        <v>2100</v>
      </c>
      <c r="G23" s="10">
        <f>+BDPromAcceso!G24</f>
        <v>1750.8636363636299</v>
      </c>
      <c r="H23" s="10">
        <f>+BDPromAcceso!I24+BDPromAcceso!H24</f>
        <v>6.5757575757575708</v>
      </c>
      <c r="I23" s="10">
        <f>+BDPromAcceso!J24</f>
        <v>1.5606060606060601</v>
      </c>
      <c r="J23" s="10">
        <f>+BDPromAcceso!K24+BDPromAcceso!L24</f>
        <v>12.984848484848406</v>
      </c>
      <c r="K23" s="10">
        <f>+BDPromAcceso!M24</f>
        <v>1.51515151515151E-2</v>
      </c>
      <c r="L23" s="10">
        <f>+BDPromAcceso!N24+BDPromAcceso!O24+BDPromAcceso!P24</f>
        <v>46.318181818181721</v>
      </c>
      <c r="M23" s="10">
        <f>+BDPromAcceso!Q24</f>
        <v>2.9545454545454501</v>
      </c>
      <c r="N23" s="10">
        <f>+BDPromAcceso!R24</f>
        <v>14.545454545454501</v>
      </c>
      <c r="O23" s="10">
        <f>+BDPromAcceso!S24</f>
        <v>0.74242424242424199</v>
      </c>
      <c r="P23" s="10">
        <f>+BDPromAcceso!T24</f>
        <v>16.4545454545454</v>
      </c>
      <c r="Q23" s="10">
        <f>+BDPromAcceso!U24</f>
        <v>8.8939393939393891</v>
      </c>
      <c r="R23" s="10">
        <f>+BDPromAcceso!V24+BDPromAcceso!W24</f>
        <v>2.106060606060598</v>
      </c>
      <c r="S23" s="10">
        <f>+BDPromAcceso!X24</f>
        <v>2.3030303030303001</v>
      </c>
      <c r="T23" s="10">
        <f>+BDPromAcceso!Y24</f>
        <v>5.6363636363636296</v>
      </c>
      <c r="U23" s="10">
        <f>+BDPromAcceso!Z24</f>
        <v>139.24242424242399</v>
      </c>
      <c r="V23" s="10">
        <f t="shared" si="0"/>
        <v>2011.1969696969629</v>
      </c>
    </row>
    <row r="24" spans="1:22">
      <c r="A24" s="10" t="str">
        <f>+BDPromAcceso!A25</f>
        <v>AK_45_X_AC_127</v>
      </c>
      <c r="B24" s="45">
        <f>+BDPromAcceso!B25</f>
        <v>14816</v>
      </c>
      <c r="C24" s="45">
        <f>+BDPromAcceso!C25</f>
        <v>4</v>
      </c>
      <c r="D24" s="10" t="str">
        <f>+BDPromAcceso!D25</f>
        <v>Hábil</v>
      </c>
      <c r="E24" s="10" t="str">
        <f>+BDPromAcceso!E25</f>
        <v>24h</v>
      </c>
      <c r="F24" s="9">
        <v>2200</v>
      </c>
      <c r="G24" s="10">
        <f>+BDPromAcceso!G25</f>
        <v>1166.9393939393899</v>
      </c>
      <c r="H24" s="10">
        <f>+BDPromAcceso!I25+BDPromAcceso!H25</f>
        <v>3.8787878787878705</v>
      </c>
      <c r="I24" s="10">
        <f>+BDPromAcceso!J25</f>
        <v>0.57575757575757502</v>
      </c>
      <c r="J24" s="10">
        <f>+BDPromAcceso!K25+BDPromAcceso!L25</f>
        <v>6.2878787878787863</v>
      </c>
      <c r="K24" s="10">
        <f>+BDPromAcceso!M25</f>
        <v>7.5757575757575704E-2</v>
      </c>
      <c r="L24" s="10">
        <f>+BDPromAcceso!N25+BDPromAcceso!O25+BDPromAcceso!P25</f>
        <v>28.424242424242358</v>
      </c>
      <c r="M24" s="10">
        <f>+BDPromAcceso!Q25</f>
        <v>1.5757575757575699</v>
      </c>
      <c r="N24" s="10">
        <f>+BDPromAcceso!R25</f>
        <v>13.1666666666666</v>
      </c>
      <c r="O24" s="10">
        <f>+BDPromAcceso!S25</f>
        <v>0.90909090909090895</v>
      </c>
      <c r="P24" s="10">
        <f>+BDPromAcceso!T25</f>
        <v>16.651515151515099</v>
      </c>
      <c r="Q24" s="10">
        <f>+BDPromAcceso!U25</f>
        <v>8.2272727272727195</v>
      </c>
      <c r="R24" s="10">
        <f>+BDPromAcceso!V25+BDPromAcceso!W25</f>
        <v>2.7878787878787801</v>
      </c>
      <c r="S24" s="10">
        <f>+BDPromAcceso!X25</f>
        <v>2.3333333333333299</v>
      </c>
      <c r="T24" s="10">
        <f>+BDPromAcceso!Y25</f>
        <v>6.1818181818181799</v>
      </c>
      <c r="U24" s="10">
        <f>+BDPromAcceso!Z25</f>
        <v>120.54545454545401</v>
      </c>
      <c r="V24" s="10">
        <f t="shared" si="0"/>
        <v>1378.5606060606008</v>
      </c>
    </row>
    <row r="25" spans="1:22">
      <c r="A25" s="10" t="str">
        <f>+BDPromAcceso!A26</f>
        <v>AK_45_X_AC_127</v>
      </c>
      <c r="B25" s="45">
        <f>+BDPromAcceso!B26</f>
        <v>14816</v>
      </c>
      <c r="C25" s="45">
        <f>+BDPromAcceso!C26</f>
        <v>4</v>
      </c>
      <c r="D25" s="10" t="str">
        <f>+BDPromAcceso!D26</f>
        <v>Hábil</v>
      </c>
      <c r="E25" s="10" t="str">
        <f>+BDPromAcceso!E26</f>
        <v>24h</v>
      </c>
      <c r="F25" s="9">
        <v>2300</v>
      </c>
      <c r="G25" s="10">
        <f>+BDPromAcceso!G26</f>
        <v>599.27272727272702</v>
      </c>
      <c r="H25" s="10">
        <f>+BDPromAcceso!I26+BDPromAcceso!H26</f>
        <v>1.1969696969696904</v>
      </c>
      <c r="I25" s="10">
        <f>+BDPromAcceso!J26</f>
        <v>0.33333333333333298</v>
      </c>
      <c r="J25" s="10">
        <f>+BDPromAcceso!K26+BDPromAcceso!L26</f>
        <v>1.8939393939393854</v>
      </c>
      <c r="K25" s="10">
        <f>+BDPromAcceso!M26</f>
        <v>7.5757575757575704E-2</v>
      </c>
      <c r="L25" s="10">
        <f>+BDPromAcceso!N26+BDPromAcceso!O26+BDPromAcceso!P26</f>
        <v>11.69696969696969</v>
      </c>
      <c r="M25" s="10">
        <f>+BDPromAcceso!Q26</f>
        <v>0.18181818181818099</v>
      </c>
      <c r="N25" s="10">
        <f>+BDPromAcceso!R26</f>
        <v>7.3636363636363598</v>
      </c>
      <c r="O25" s="10">
        <f>+BDPromAcceso!S26</f>
        <v>0.56060606060606</v>
      </c>
      <c r="P25" s="10">
        <f>+BDPromAcceso!T26</f>
        <v>13.045454545454501</v>
      </c>
      <c r="Q25" s="10">
        <f>+BDPromAcceso!U26</f>
        <v>8.1212121212121193</v>
      </c>
      <c r="R25" s="10">
        <f>+BDPromAcceso!V26+BDPromAcceso!W26</f>
        <v>2.48484848484848</v>
      </c>
      <c r="S25" s="10">
        <f>+BDPromAcceso!X26</f>
        <v>2.1666666666666599</v>
      </c>
      <c r="T25" s="10">
        <f>+BDPromAcceso!Y26</f>
        <v>5.37878787878787</v>
      </c>
      <c r="U25" s="10">
        <f>+BDPromAcceso!Z26</f>
        <v>53.090909090909001</v>
      </c>
      <c r="V25" s="10">
        <f t="shared" si="0"/>
        <v>706.86363636363603</v>
      </c>
    </row>
    <row r="26" spans="1:22">
      <c r="A26" s="10" t="str">
        <f>+BDPromAcceso!A27</f>
        <v>AK_86_X_AC_80</v>
      </c>
      <c r="B26" s="45">
        <f>+BDPromAcceso!B27</f>
        <v>15798</v>
      </c>
      <c r="C26" s="45">
        <f>+BDPromAcceso!C27</f>
        <v>5</v>
      </c>
      <c r="D26" s="10" t="str">
        <f>+BDPromAcceso!D27</f>
        <v>Hábil</v>
      </c>
      <c r="E26" s="10" t="str">
        <f>+BDPromAcceso!E27</f>
        <v>24h</v>
      </c>
      <c r="F26" s="9">
        <f>+F1523</f>
        <v>0</v>
      </c>
      <c r="G26" s="10">
        <f>+BDPromAcceso!G27</f>
        <v>222.92424242424201</v>
      </c>
      <c r="H26" s="10">
        <f>+BDPromAcceso!I27+BDPromAcceso!H27</f>
        <v>1.515151515151506</v>
      </c>
      <c r="I26" s="10">
        <f>+BDPromAcceso!J27</f>
        <v>0.27272727272727199</v>
      </c>
      <c r="J26" s="10">
        <f>+BDPromAcceso!K27+BDPromAcceso!L27</f>
        <v>1.6818181818181803</v>
      </c>
      <c r="K26" s="10">
        <f>+BDPromAcceso!M27</f>
        <v>0</v>
      </c>
      <c r="L26" s="10">
        <f>+BDPromAcceso!N27+BDPromAcceso!O27+BDPromAcceso!P27</f>
        <v>0.45454545454545359</v>
      </c>
      <c r="M26" s="10">
        <f>+BDPromAcceso!Q27</f>
        <v>4.54545454545454E-2</v>
      </c>
      <c r="N26" s="10">
        <f>+BDPromAcceso!R27</f>
        <v>6.7272727272727204</v>
      </c>
      <c r="O26" s="10">
        <f>+BDPromAcceso!S27</f>
        <v>3.24242424242424</v>
      </c>
      <c r="P26" s="10">
        <f>+BDPromAcceso!T27</f>
        <v>7.1969696969696901</v>
      </c>
      <c r="Q26" s="10">
        <f>+BDPromAcceso!U27</f>
        <v>3.2575757575757498</v>
      </c>
      <c r="R26" s="10">
        <f>+BDPromAcceso!V27+BDPromAcceso!W27</f>
        <v>1.4848484848484782</v>
      </c>
      <c r="S26" s="10">
        <f>+BDPromAcceso!X27</f>
        <v>0.69696969696969702</v>
      </c>
      <c r="T26" s="10">
        <f>+BDPromAcceso!Y27</f>
        <v>2.37878787878787</v>
      </c>
      <c r="U26" s="10">
        <f>+BDPromAcceso!Z27</f>
        <v>19.015151515151501</v>
      </c>
      <c r="V26" s="10">
        <f t="shared" si="0"/>
        <v>270.89393939393892</v>
      </c>
    </row>
    <row r="27" spans="1:22">
      <c r="A27" s="10" t="str">
        <f>+BDPromAcceso!A28</f>
        <v>AK_86_X_AC_80</v>
      </c>
      <c r="B27" s="45">
        <f>+BDPromAcceso!B28</f>
        <v>15798</v>
      </c>
      <c r="C27" s="45">
        <f>+BDPromAcceso!C28</f>
        <v>5</v>
      </c>
      <c r="D27" s="10" t="str">
        <f>+BDPromAcceso!D28</f>
        <v>Hábil</v>
      </c>
      <c r="E27" s="10" t="str">
        <f>+BDPromAcceso!E28</f>
        <v>24h</v>
      </c>
      <c r="F27" s="9">
        <f>+F1524</f>
        <v>100</v>
      </c>
      <c r="G27" s="10">
        <f>+BDPromAcceso!G28</f>
        <v>133.01515151515099</v>
      </c>
      <c r="H27" s="10">
        <f>+BDPromAcceso!I28+BDPromAcceso!H28</f>
        <v>0.53030303030302994</v>
      </c>
      <c r="I27" s="10">
        <f>+BDPromAcceso!J28</f>
        <v>1.51515151515151E-2</v>
      </c>
      <c r="J27" s="10">
        <f>+BDPromAcceso!K28+BDPromAcceso!L28</f>
        <v>0.16666666666666599</v>
      </c>
      <c r="K27" s="10">
        <f>+BDPromAcceso!M28</f>
        <v>0</v>
      </c>
      <c r="L27" s="10">
        <f>+BDPromAcceso!N28+BDPromAcceso!O28+BDPromAcceso!P28</f>
        <v>0.12121212121212109</v>
      </c>
      <c r="M27" s="10">
        <f>+BDPromAcceso!Q28</f>
        <v>0</v>
      </c>
      <c r="N27" s="10">
        <f>+BDPromAcceso!R28</f>
        <v>5.2121212121212102</v>
      </c>
      <c r="O27" s="10">
        <f>+BDPromAcceso!S28</f>
        <v>1.9545454545454499</v>
      </c>
      <c r="P27" s="10">
        <f>+BDPromAcceso!T28</f>
        <v>7.0454545454545396</v>
      </c>
      <c r="Q27" s="10">
        <f>+BDPromAcceso!U28</f>
        <v>3.8333333333333299</v>
      </c>
      <c r="R27" s="10">
        <f>+BDPromAcceso!V28+BDPromAcceso!W28</f>
        <v>1.227272727272726</v>
      </c>
      <c r="S27" s="10">
        <f>+BDPromAcceso!X28</f>
        <v>0.48484848484848397</v>
      </c>
      <c r="T27" s="10">
        <f>+BDPromAcceso!Y28</f>
        <v>2.2727272727272698</v>
      </c>
      <c r="U27" s="10">
        <f>+BDPromAcceso!Z28</f>
        <v>10.8939393939393</v>
      </c>
      <c r="V27" s="10">
        <f t="shared" si="0"/>
        <v>166.7727272727266</v>
      </c>
    </row>
    <row r="28" spans="1:22">
      <c r="A28" s="10" t="str">
        <f>+BDPromAcceso!A29</f>
        <v>AK_86_X_AC_80</v>
      </c>
      <c r="B28" s="45">
        <f>+BDPromAcceso!B29</f>
        <v>15798</v>
      </c>
      <c r="C28" s="45">
        <f>+BDPromAcceso!C29</f>
        <v>5</v>
      </c>
      <c r="D28" s="10" t="str">
        <f>+BDPromAcceso!D29</f>
        <v>Hábil</v>
      </c>
      <c r="E28" s="10" t="str">
        <f>+BDPromAcceso!E29</f>
        <v>24h</v>
      </c>
      <c r="F28" s="9">
        <f>+F1525</f>
        <v>200</v>
      </c>
      <c r="G28" s="10">
        <f>+BDPromAcceso!G29</f>
        <v>103.287878787878</v>
      </c>
      <c r="H28" s="10">
        <f>+BDPromAcceso!I29+BDPromAcceso!H29</f>
        <v>0.12121212121212109</v>
      </c>
      <c r="I28" s="10">
        <f>+BDPromAcceso!J29</f>
        <v>1.51515151515151E-2</v>
      </c>
      <c r="J28" s="10">
        <f>+BDPromAcceso!K29+BDPromAcceso!L29</f>
        <v>0.19696969696969599</v>
      </c>
      <c r="K28" s="10">
        <f>+BDPromAcceso!M29</f>
        <v>0</v>
      </c>
      <c r="L28" s="10">
        <f>+BDPromAcceso!N29+BDPromAcceso!O29+BDPromAcceso!P29</f>
        <v>4.54545454545454E-2</v>
      </c>
      <c r="M28" s="10">
        <f>+BDPromAcceso!Q29</f>
        <v>1.51515151515151E-2</v>
      </c>
      <c r="N28" s="10">
        <f>+BDPromAcceso!R29</f>
        <v>4.0303030303030303</v>
      </c>
      <c r="O28" s="10">
        <f>+BDPromAcceso!S29</f>
        <v>1.63636363636363</v>
      </c>
      <c r="P28" s="10">
        <f>+BDPromAcceso!T29</f>
        <v>9.87878787878787</v>
      </c>
      <c r="Q28" s="10">
        <f>+BDPromAcceso!U29</f>
        <v>3.6969696969696901</v>
      </c>
      <c r="R28" s="10">
        <f>+BDPromAcceso!V29+BDPromAcceso!W29</f>
        <v>1.2727272727272658</v>
      </c>
      <c r="S28" s="10">
        <f>+BDPromAcceso!X29</f>
        <v>0.53030303030303005</v>
      </c>
      <c r="T28" s="10">
        <f>+BDPromAcceso!Y29</f>
        <v>2.4090909090908998</v>
      </c>
      <c r="U28" s="10">
        <f>+BDPromAcceso!Z29</f>
        <v>7.39393939393939</v>
      </c>
      <c r="V28" s="10">
        <f t="shared" si="0"/>
        <v>134.53030303030221</v>
      </c>
    </row>
    <row r="29" spans="1:22">
      <c r="A29" s="10" t="str">
        <f>+BDPromAcceso!A30</f>
        <v>AK_86_X_AC_80</v>
      </c>
      <c r="B29" s="45">
        <f>+BDPromAcceso!B30</f>
        <v>15798</v>
      </c>
      <c r="C29" s="45">
        <f>+BDPromAcceso!C30</f>
        <v>5</v>
      </c>
      <c r="D29" s="10" t="str">
        <f>+BDPromAcceso!D30</f>
        <v>Hábil</v>
      </c>
      <c r="E29" s="10" t="str">
        <f>+BDPromAcceso!E30</f>
        <v>24h</v>
      </c>
      <c r="F29" s="9">
        <f>+F1526</f>
        <v>300</v>
      </c>
      <c r="G29" s="10">
        <f>+BDPromAcceso!G30</f>
        <v>134.54545454545399</v>
      </c>
      <c r="H29" s="10">
        <f>+BDPromAcceso!I30+BDPromAcceso!H30</f>
        <v>0.95454545454545392</v>
      </c>
      <c r="I29" s="10">
        <f>+BDPromAcceso!J30</f>
        <v>0.39393939393939298</v>
      </c>
      <c r="J29" s="10">
        <f>+BDPromAcceso!K30+BDPromAcceso!L30</f>
        <v>2.0303030303030249</v>
      </c>
      <c r="K29" s="10">
        <f>+BDPromAcceso!M30</f>
        <v>0</v>
      </c>
      <c r="L29" s="10">
        <f>+BDPromAcceso!N30+BDPromAcceso!O30+BDPromAcceso!P30</f>
        <v>6.0606060606060601E-2</v>
      </c>
      <c r="M29" s="10">
        <f>+BDPromAcceso!Q30</f>
        <v>4.54545454545454E-2</v>
      </c>
      <c r="N29" s="10">
        <f>+BDPromAcceso!R30</f>
        <v>3.8333333333333299</v>
      </c>
      <c r="O29" s="10">
        <f>+BDPromAcceso!S30</f>
        <v>3.8030303030303001</v>
      </c>
      <c r="P29" s="10">
        <f>+BDPromAcceso!T30</f>
        <v>14.1060606060606</v>
      </c>
      <c r="Q29" s="10">
        <f>+BDPromAcceso!U30</f>
        <v>4.5909090909090899</v>
      </c>
      <c r="R29" s="10">
        <f>+BDPromAcceso!V30+BDPromAcceso!W30</f>
        <v>2.0757575757575752</v>
      </c>
      <c r="S29" s="10">
        <f>+BDPromAcceso!X30</f>
        <v>1.24242424242424</v>
      </c>
      <c r="T29" s="10">
        <f>+BDPromAcceso!Y30</f>
        <v>3.7575757575757498</v>
      </c>
      <c r="U29" s="10">
        <f>+BDPromAcceso!Z30</f>
        <v>9.4848484848484809</v>
      </c>
      <c r="V29" s="10">
        <f t="shared" si="0"/>
        <v>180.92424242424187</v>
      </c>
    </row>
    <row r="30" spans="1:22">
      <c r="A30" s="10" t="str">
        <f>+BDPromAcceso!A31</f>
        <v>AK_86_X_AC_80</v>
      </c>
      <c r="B30" s="45">
        <f>+BDPromAcceso!B31</f>
        <v>15798</v>
      </c>
      <c r="C30" s="45">
        <f>+BDPromAcceso!C31</f>
        <v>5</v>
      </c>
      <c r="D30" s="10" t="str">
        <f>+BDPromAcceso!D31</f>
        <v>Hábil</v>
      </c>
      <c r="E30" s="10" t="str">
        <f>+BDPromAcceso!E31</f>
        <v>24h</v>
      </c>
      <c r="F30" s="9">
        <f>+F1527</f>
        <v>400</v>
      </c>
      <c r="G30" s="10">
        <f>+BDPromAcceso!G31</f>
        <v>294.45454545454498</v>
      </c>
      <c r="H30" s="10">
        <f>+BDPromAcceso!I31+BDPromAcceso!H31</f>
        <v>6.3939393939393927</v>
      </c>
      <c r="I30" s="10">
        <f>+BDPromAcceso!J31</f>
        <v>1.6060606060606</v>
      </c>
      <c r="J30" s="10">
        <f>+BDPromAcceso!K31+BDPromAcceso!L31</f>
        <v>16.045454545454536</v>
      </c>
      <c r="K30" s="10">
        <f>+BDPromAcceso!M31</f>
        <v>1.51515151515151E-2</v>
      </c>
      <c r="L30" s="10">
        <f>+BDPromAcceso!N31+BDPromAcceso!O31+BDPromAcceso!P31</f>
        <v>3.954545454545451</v>
      </c>
      <c r="M30" s="10">
        <f>+BDPromAcceso!Q31</f>
        <v>0.54545454545454497</v>
      </c>
      <c r="N30" s="10">
        <f>+BDPromAcceso!R31</f>
        <v>22.060606060605998</v>
      </c>
      <c r="O30" s="10">
        <f>+BDPromAcceso!S31</f>
        <v>15.6060606060606</v>
      </c>
      <c r="P30" s="10">
        <f>+BDPromAcceso!T31</f>
        <v>16.272727272727199</v>
      </c>
      <c r="Q30" s="10">
        <f>+BDPromAcceso!U31</f>
        <v>7.46969696969696</v>
      </c>
      <c r="R30" s="10">
        <f>+BDPromAcceso!V31+BDPromAcceso!W31</f>
        <v>4.4242424242424185</v>
      </c>
      <c r="S30" s="10">
        <f>+BDPromAcceso!X31</f>
        <v>2.96969696969696</v>
      </c>
      <c r="T30" s="10">
        <f>+BDPromAcceso!Y31</f>
        <v>8.1060606060606002</v>
      </c>
      <c r="U30" s="10">
        <f>+BDPromAcceso!Z31</f>
        <v>23.7878787878787</v>
      </c>
      <c r="V30" s="10">
        <f t="shared" si="0"/>
        <v>423.71212121212051</v>
      </c>
    </row>
    <row r="31" spans="1:22">
      <c r="A31" s="10" t="str">
        <f>+BDPromAcceso!A32</f>
        <v>AK_86_X_AC_80</v>
      </c>
      <c r="B31" s="45">
        <f>+BDPromAcceso!B32</f>
        <v>15798</v>
      </c>
      <c r="C31" s="45">
        <f>+BDPromAcceso!C32</f>
        <v>5</v>
      </c>
      <c r="D31" s="10" t="str">
        <f>+BDPromAcceso!D32</f>
        <v>Hábil</v>
      </c>
      <c r="E31" s="10" t="str">
        <f>+BDPromAcceso!E32</f>
        <v>24h</v>
      </c>
      <c r="F31" s="9">
        <v>500</v>
      </c>
      <c r="G31" s="10">
        <f>+BDPromAcceso!G32</f>
        <v>973.5</v>
      </c>
      <c r="H31" s="10">
        <f>+BDPromAcceso!I32+BDPromAcceso!H32</f>
        <v>30.5</v>
      </c>
      <c r="I31" s="10">
        <f>+BDPromAcceso!J32</f>
        <v>7.25</v>
      </c>
      <c r="J31" s="10">
        <f>+BDPromAcceso!K32+BDPromAcceso!L32</f>
        <v>61.5</v>
      </c>
      <c r="K31" s="10">
        <f>+BDPromAcceso!M32</f>
        <v>6.25</v>
      </c>
      <c r="L31" s="10">
        <f>+BDPromAcceso!N32+BDPromAcceso!O32+BDPromAcceso!P32</f>
        <v>35</v>
      </c>
      <c r="M31" s="10">
        <f>+BDPromAcceso!Q32</f>
        <v>0</v>
      </c>
      <c r="N31" s="10">
        <f>+BDPromAcceso!R32</f>
        <v>173.75</v>
      </c>
      <c r="O31" s="10">
        <f>+BDPromAcceso!S32</f>
        <v>7.5</v>
      </c>
      <c r="P31" s="10">
        <f>+BDPromAcceso!T32</f>
        <v>63</v>
      </c>
      <c r="Q31" s="10">
        <f>+BDPromAcceso!U32</f>
        <v>41.5</v>
      </c>
      <c r="R31" s="10">
        <f>+BDPromAcceso!V32+BDPromAcceso!W32</f>
        <v>10</v>
      </c>
      <c r="S31" s="10">
        <f>+BDPromAcceso!X32</f>
        <v>4</v>
      </c>
      <c r="T31" s="10">
        <f>+BDPromAcceso!Y32</f>
        <v>6.25</v>
      </c>
      <c r="U31" s="10">
        <f>+BDPromAcceso!Z32</f>
        <v>331.5</v>
      </c>
      <c r="V31" s="10">
        <f t="shared" si="0"/>
        <v>1751.5</v>
      </c>
    </row>
    <row r="32" spans="1:22">
      <c r="A32" s="10" t="str">
        <f>+BDPromAcceso!A33</f>
        <v>AK_86_X_AC_80</v>
      </c>
      <c r="B32" s="45">
        <f>+BDPromAcceso!B33</f>
        <v>15798</v>
      </c>
      <c r="C32" s="45">
        <f>+BDPromAcceso!C33</f>
        <v>5</v>
      </c>
      <c r="D32" s="10" t="str">
        <f>+BDPromAcceso!D33</f>
        <v>Hábil</v>
      </c>
      <c r="E32" s="10" t="str">
        <f>+BDPromAcceso!E33</f>
        <v>24h</v>
      </c>
      <c r="F32" s="9">
        <v>600</v>
      </c>
      <c r="G32" s="10">
        <f>+BDPromAcceso!G33</f>
        <v>1594.75</v>
      </c>
      <c r="H32" s="10">
        <f>+BDPromAcceso!I33+BDPromAcceso!H33</f>
        <v>33.25</v>
      </c>
      <c r="I32" s="10">
        <f>+BDPromAcceso!J33</f>
        <v>3.75</v>
      </c>
      <c r="J32" s="10">
        <f>+BDPromAcceso!K33+BDPromAcceso!L33</f>
        <v>59.25</v>
      </c>
      <c r="K32" s="10">
        <f>+BDPromAcceso!M33</f>
        <v>4</v>
      </c>
      <c r="L32" s="10">
        <f>+BDPromAcceso!N33+BDPromAcceso!O33+BDPromAcceso!P33</f>
        <v>57</v>
      </c>
      <c r="M32" s="10">
        <f>+BDPromAcceso!Q33</f>
        <v>0</v>
      </c>
      <c r="N32" s="10">
        <f>+BDPromAcceso!R33</f>
        <v>131.75</v>
      </c>
      <c r="O32" s="10">
        <f>+BDPromAcceso!S33</f>
        <v>4.25</v>
      </c>
      <c r="P32" s="10">
        <f>+BDPromAcceso!T33</f>
        <v>77</v>
      </c>
      <c r="Q32" s="10">
        <f>+BDPromAcceso!U33</f>
        <v>43.75</v>
      </c>
      <c r="R32" s="10">
        <f>+BDPromAcceso!V33+BDPromAcceso!W33</f>
        <v>14.25</v>
      </c>
      <c r="S32" s="10">
        <f>+BDPromAcceso!X33</f>
        <v>2.75</v>
      </c>
      <c r="T32" s="10">
        <f>+BDPromAcceso!Y33</f>
        <v>2.5</v>
      </c>
      <c r="U32" s="10">
        <f>+BDPromAcceso!Z33</f>
        <v>785.75</v>
      </c>
      <c r="V32" s="10">
        <f t="shared" si="0"/>
        <v>2814</v>
      </c>
    </row>
    <row r="33" spans="1:22">
      <c r="A33" s="10" t="str">
        <f>+BDPromAcceso!A34</f>
        <v>AK_86_X_AC_80</v>
      </c>
      <c r="B33" s="45">
        <f>+BDPromAcceso!B34</f>
        <v>15798</v>
      </c>
      <c r="C33" s="45">
        <f>+BDPromAcceso!C34</f>
        <v>5</v>
      </c>
      <c r="D33" s="10" t="str">
        <f>+BDPromAcceso!D34</f>
        <v>Hábil</v>
      </c>
      <c r="E33" s="10" t="str">
        <f>+BDPromAcceso!E34</f>
        <v>24h</v>
      </c>
      <c r="F33" s="9">
        <v>700</v>
      </c>
      <c r="G33" s="10">
        <f>+BDPromAcceso!G34</f>
        <v>1404.75</v>
      </c>
      <c r="H33" s="10">
        <f>+BDPromAcceso!I34+BDPromAcceso!H34</f>
        <v>34.25</v>
      </c>
      <c r="I33" s="10">
        <f>+BDPromAcceso!J34</f>
        <v>5.75</v>
      </c>
      <c r="J33" s="10">
        <f>+BDPromAcceso!K34+BDPromAcceso!L34</f>
        <v>68.5</v>
      </c>
      <c r="K33" s="10">
        <f>+BDPromAcceso!M34</f>
        <v>2.75</v>
      </c>
      <c r="L33" s="10">
        <f>+BDPromAcceso!N34+BDPromAcceso!O34+BDPromAcceso!P34</f>
        <v>70.25</v>
      </c>
      <c r="M33" s="10">
        <f>+BDPromAcceso!Q34</f>
        <v>0</v>
      </c>
      <c r="N33" s="10">
        <f>+BDPromAcceso!R34</f>
        <v>56.5</v>
      </c>
      <c r="O33" s="10">
        <f>+BDPromAcceso!S34</f>
        <v>6.25</v>
      </c>
      <c r="P33" s="10">
        <f>+BDPromAcceso!T34</f>
        <v>76</v>
      </c>
      <c r="Q33" s="10">
        <f>+BDPromAcceso!U34</f>
        <v>37.5</v>
      </c>
      <c r="R33" s="10">
        <f>+BDPromAcceso!V34+BDPromAcceso!W34</f>
        <v>7.5</v>
      </c>
      <c r="S33" s="10">
        <f>+BDPromAcceso!X34</f>
        <v>1.75</v>
      </c>
      <c r="T33" s="10">
        <f>+BDPromAcceso!Y34</f>
        <v>4.5</v>
      </c>
      <c r="U33" s="10">
        <f>+BDPromAcceso!Z34</f>
        <v>920.75</v>
      </c>
      <c r="V33" s="10">
        <f t="shared" si="0"/>
        <v>2697</v>
      </c>
    </row>
    <row r="34" spans="1:22">
      <c r="A34" s="10" t="str">
        <f>+BDPromAcceso!A35</f>
        <v>AK_86_X_AC_80</v>
      </c>
      <c r="B34" s="45">
        <f>+BDPromAcceso!B35</f>
        <v>15798</v>
      </c>
      <c r="C34" s="45">
        <f>+BDPromAcceso!C35</f>
        <v>5</v>
      </c>
      <c r="D34" s="10" t="str">
        <f>+BDPromAcceso!D35</f>
        <v>Hábil</v>
      </c>
      <c r="E34" s="10" t="str">
        <f>+BDPromAcceso!E35</f>
        <v>24h</v>
      </c>
      <c r="F34" s="9">
        <v>800</v>
      </c>
      <c r="G34" s="10">
        <f>+BDPromAcceso!G35</f>
        <v>1285</v>
      </c>
      <c r="H34" s="10">
        <f>+BDPromAcceso!I35+BDPromAcceso!H35</f>
        <v>29.75</v>
      </c>
      <c r="I34" s="10">
        <f>+BDPromAcceso!J35</f>
        <v>7.25</v>
      </c>
      <c r="J34" s="10">
        <f>+BDPromAcceso!K35+BDPromAcceso!L35</f>
        <v>66.25</v>
      </c>
      <c r="K34" s="10">
        <f>+BDPromAcceso!M35</f>
        <v>4.75</v>
      </c>
      <c r="L34" s="10">
        <f>+BDPromAcceso!N35+BDPromAcceso!O35+BDPromAcceso!P35</f>
        <v>63</v>
      </c>
      <c r="M34" s="10">
        <f>+BDPromAcceso!Q35</f>
        <v>0</v>
      </c>
      <c r="N34" s="10">
        <f>+BDPromAcceso!R35</f>
        <v>48.5</v>
      </c>
      <c r="O34" s="10">
        <f>+BDPromAcceso!S35</f>
        <v>6.25</v>
      </c>
      <c r="P34" s="10">
        <f>+BDPromAcceso!T35</f>
        <v>92.75</v>
      </c>
      <c r="Q34" s="10">
        <f>+BDPromAcceso!U35</f>
        <v>48.75</v>
      </c>
      <c r="R34" s="10">
        <f>+BDPromAcceso!V35+BDPromAcceso!W35</f>
        <v>8</v>
      </c>
      <c r="S34" s="10">
        <f>+BDPromAcceso!X35</f>
        <v>0.75</v>
      </c>
      <c r="T34" s="10">
        <f>+BDPromAcceso!Y35</f>
        <v>2.25</v>
      </c>
      <c r="U34" s="10">
        <f>+BDPromAcceso!Z35</f>
        <v>547.25</v>
      </c>
      <c r="V34" s="10">
        <f t="shared" si="0"/>
        <v>2210.5</v>
      </c>
    </row>
    <row r="35" spans="1:22">
      <c r="A35" s="10" t="str">
        <f>+BDPromAcceso!A36</f>
        <v>AK_86_X_AC_80</v>
      </c>
      <c r="B35" s="45">
        <f>+BDPromAcceso!B36</f>
        <v>15798</v>
      </c>
      <c r="C35" s="45">
        <f>+BDPromAcceso!C36</f>
        <v>5</v>
      </c>
      <c r="D35" s="10" t="str">
        <f>+BDPromAcceso!D36</f>
        <v>Hábil</v>
      </c>
      <c r="E35" s="10" t="str">
        <f>+BDPromAcceso!E36</f>
        <v>24h</v>
      </c>
      <c r="F35" s="9">
        <v>900</v>
      </c>
      <c r="G35" s="10">
        <f>+BDPromAcceso!G36</f>
        <v>1398.5</v>
      </c>
      <c r="H35" s="10">
        <f>+BDPromAcceso!I36+BDPromAcceso!H36</f>
        <v>27</v>
      </c>
      <c r="I35" s="10">
        <f>+BDPromAcceso!J36</f>
        <v>8.75</v>
      </c>
      <c r="J35" s="10">
        <f>+BDPromAcceso!K36+BDPromAcceso!L36</f>
        <v>57</v>
      </c>
      <c r="K35" s="10">
        <f>+BDPromAcceso!M36</f>
        <v>3.25</v>
      </c>
      <c r="L35" s="10">
        <f>+BDPromAcceso!N36+BDPromAcceso!O36+BDPromAcceso!P36</f>
        <v>53</v>
      </c>
      <c r="M35" s="10">
        <f>+BDPromAcceso!Q36</f>
        <v>0</v>
      </c>
      <c r="N35" s="10">
        <f>+BDPromAcceso!R36</f>
        <v>42</v>
      </c>
      <c r="O35" s="10">
        <f>+BDPromAcceso!S36</f>
        <v>4.75</v>
      </c>
      <c r="P35" s="10">
        <f>+BDPromAcceso!T36</f>
        <v>97.75</v>
      </c>
      <c r="Q35" s="10">
        <f>+BDPromAcceso!U36</f>
        <v>38.75</v>
      </c>
      <c r="R35" s="10">
        <f>+BDPromAcceso!V36+BDPromAcceso!W36</f>
        <v>8.5</v>
      </c>
      <c r="S35" s="10">
        <f>+BDPromAcceso!X36</f>
        <v>1</v>
      </c>
      <c r="T35" s="10">
        <f>+BDPromAcceso!Y36</f>
        <v>0</v>
      </c>
      <c r="U35" s="10">
        <f>+BDPromAcceso!Z36</f>
        <v>404.5</v>
      </c>
      <c r="V35" s="10">
        <f t="shared" si="0"/>
        <v>2144.75</v>
      </c>
    </row>
    <row r="36" spans="1:22">
      <c r="A36" s="10" t="str">
        <f>+BDPromAcceso!A37</f>
        <v>AK_86_X_AC_80</v>
      </c>
      <c r="B36" s="45">
        <f>+BDPromAcceso!B37</f>
        <v>15798</v>
      </c>
      <c r="C36" s="45">
        <f>+BDPromAcceso!C37</f>
        <v>5</v>
      </c>
      <c r="D36" s="10" t="str">
        <f>+BDPromAcceso!D37</f>
        <v>Hábil</v>
      </c>
      <c r="E36" s="10" t="str">
        <f>+BDPromAcceso!E37</f>
        <v>24h</v>
      </c>
      <c r="F36" s="9">
        <v>1000</v>
      </c>
      <c r="G36" s="10">
        <f>+BDPromAcceso!G37</f>
        <v>1360.5</v>
      </c>
      <c r="H36" s="10">
        <f>+BDPromAcceso!I37+BDPromAcceso!H37</f>
        <v>25.25</v>
      </c>
      <c r="I36" s="10">
        <f>+BDPromAcceso!J37</f>
        <v>5.5</v>
      </c>
      <c r="J36" s="10">
        <f>+BDPromAcceso!K37+BDPromAcceso!L37</f>
        <v>62.5</v>
      </c>
      <c r="K36" s="10">
        <f>+BDPromAcceso!M37</f>
        <v>2.25</v>
      </c>
      <c r="L36" s="10">
        <f>+BDPromAcceso!N37+BDPromAcceso!O37+BDPromAcceso!P37</f>
        <v>47.75</v>
      </c>
      <c r="M36" s="10">
        <f>+BDPromAcceso!Q37</f>
        <v>0</v>
      </c>
      <c r="N36" s="10">
        <f>+BDPromAcceso!R37</f>
        <v>36.25</v>
      </c>
      <c r="O36" s="10">
        <f>+BDPromAcceso!S37</f>
        <v>5</v>
      </c>
      <c r="P36" s="10">
        <f>+BDPromAcceso!T37</f>
        <v>104</v>
      </c>
      <c r="Q36" s="10">
        <f>+BDPromAcceso!U37</f>
        <v>68.75</v>
      </c>
      <c r="R36" s="10">
        <f>+BDPromAcceso!V37+BDPromAcceso!W37</f>
        <v>18.25</v>
      </c>
      <c r="S36" s="10">
        <f>+BDPromAcceso!X37</f>
        <v>4</v>
      </c>
      <c r="T36" s="10">
        <f>+BDPromAcceso!Y37</f>
        <v>7.75</v>
      </c>
      <c r="U36" s="10">
        <f>+BDPromAcceso!Z37</f>
        <v>413.25</v>
      </c>
      <c r="V36" s="10">
        <f t="shared" si="0"/>
        <v>2161</v>
      </c>
    </row>
    <row r="37" spans="1:22">
      <c r="A37" s="10" t="str">
        <f>+BDPromAcceso!A38</f>
        <v>AK_86_X_AC_80</v>
      </c>
      <c r="B37" s="45">
        <f>+BDPromAcceso!B38</f>
        <v>15798</v>
      </c>
      <c r="C37" s="45">
        <f>+BDPromAcceso!C38</f>
        <v>5</v>
      </c>
      <c r="D37" s="10" t="str">
        <f>+BDPromAcceso!D38</f>
        <v>Hábil</v>
      </c>
      <c r="E37" s="10" t="str">
        <f>+BDPromAcceso!E38</f>
        <v>24h</v>
      </c>
      <c r="F37" s="9">
        <v>1100</v>
      </c>
      <c r="G37" s="10">
        <f>+BDPromAcceso!G38</f>
        <v>1315.5</v>
      </c>
      <c r="H37" s="10">
        <f>+BDPromAcceso!I38+BDPromAcceso!H38</f>
        <v>26</v>
      </c>
      <c r="I37" s="10">
        <f>+BDPromAcceso!J38</f>
        <v>5</v>
      </c>
      <c r="J37" s="10">
        <f>+BDPromAcceso!K38+BDPromAcceso!L38</f>
        <v>52.75</v>
      </c>
      <c r="K37" s="10">
        <f>+BDPromAcceso!M38</f>
        <v>1.75</v>
      </c>
      <c r="L37" s="10">
        <f>+BDPromAcceso!N38+BDPromAcceso!O38+BDPromAcceso!P38</f>
        <v>42.75</v>
      </c>
      <c r="M37" s="10">
        <f>+BDPromAcceso!Q38</f>
        <v>0</v>
      </c>
      <c r="N37" s="10">
        <f>+BDPromAcceso!R38</f>
        <v>48.5</v>
      </c>
      <c r="O37" s="10">
        <f>+BDPromAcceso!S38</f>
        <v>7</v>
      </c>
      <c r="P37" s="10">
        <f>+BDPromAcceso!T38</f>
        <v>93</v>
      </c>
      <c r="Q37" s="10">
        <f>+BDPromAcceso!U38</f>
        <v>46.25</v>
      </c>
      <c r="R37" s="10">
        <f>+BDPromAcceso!V38+BDPromAcceso!W38</f>
        <v>21.25</v>
      </c>
      <c r="S37" s="10">
        <f>+BDPromAcceso!X38</f>
        <v>2.5</v>
      </c>
      <c r="T37" s="10">
        <f>+BDPromAcceso!Y38</f>
        <v>5.25</v>
      </c>
      <c r="U37" s="10">
        <f>+BDPromAcceso!Z38</f>
        <v>386.25</v>
      </c>
      <c r="V37" s="10">
        <f t="shared" si="0"/>
        <v>2053.75</v>
      </c>
    </row>
    <row r="38" spans="1:22">
      <c r="A38" s="10" t="str">
        <f>+BDPromAcceso!A39</f>
        <v>AK_86_X_AC_80</v>
      </c>
      <c r="B38" s="45">
        <f>+BDPromAcceso!B39</f>
        <v>15798</v>
      </c>
      <c r="C38" s="45">
        <f>+BDPromAcceso!C39</f>
        <v>5</v>
      </c>
      <c r="D38" s="10" t="str">
        <f>+BDPromAcceso!D39</f>
        <v>Hábil</v>
      </c>
      <c r="E38" s="10" t="str">
        <f>+BDPromAcceso!E39</f>
        <v>24h</v>
      </c>
      <c r="F38" s="9">
        <v>1200</v>
      </c>
      <c r="G38" s="10">
        <f>+BDPromAcceso!G39</f>
        <v>1306.5</v>
      </c>
      <c r="H38" s="10">
        <f>+BDPromAcceso!I39+BDPromAcceso!H39</f>
        <v>29</v>
      </c>
      <c r="I38" s="10">
        <f>+BDPromAcceso!J39</f>
        <v>6.25</v>
      </c>
      <c r="J38" s="10">
        <f>+BDPromAcceso!K39+BDPromAcceso!L39</f>
        <v>56.75</v>
      </c>
      <c r="K38" s="10">
        <f>+BDPromAcceso!M39</f>
        <v>3.25</v>
      </c>
      <c r="L38" s="10">
        <f>+BDPromAcceso!N39+BDPromAcceso!O39+BDPromAcceso!P39</f>
        <v>41.75</v>
      </c>
      <c r="M38" s="10">
        <f>+BDPromAcceso!Q39</f>
        <v>0</v>
      </c>
      <c r="N38" s="10">
        <f>+BDPromAcceso!R39</f>
        <v>66.5</v>
      </c>
      <c r="O38" s="10">
        <f>+BDPromAcceso!S39</f>
        <v>5</v>
      </c>
      <c r="P38" s="10">
        <f>+BDPromAcceso!T39</f>
        <v>94.75</v>
      </c>
      <c r="Q38" s="10">
        <f>+BDPromAcceso!U39</f>
        <v>48.25</v>
      </c>
      <c r="R38" s="10">
        <f>+BDPromAcceso!V39+BDPromAcceso!W39</f>
        <v>18.5</v>
      </c>
      <c r="S38" s="10">
        <f>+BDPromAcceso!X39</f>
        <v>3.75</v>
      </c>
      <c r="T38" s="10">
        <f>+BDPromAcceso!Y39</f>
        <v>5.5</v>
      </c>
      <c r="U38" s="10">
        <f>+BDPromAcceso!Z39</f>
        <v>417.75</v>
      </c>
      <c r="V38" s="10">
        <f t="shared" si="0"/>
        <v>2103.5</v>
      </c>
    </row>
    <row r="39" spans="1:22">
      <c r="A39" s="10" t="str">
        <f>+BDPromAcceso!A40</f>
        <v>AK_86_X_AC_80</v>
      </c>
      <c r="B39" s="45">
        <f>+BDPromAcceso!B40</f>
        <v>15798</v>
      </c>
      <c r="C39" s="45">
        <f>+BDPromAcceso!C40</f>
        <v>5</v>
      </c>
      <c r="D39" s="10" t="str">
        <f>+BDPromAcceso!D40</f>
        <v>Hábil</v>
      </c>
      <c r="E39" s="10" t="str">
        <f>+BDPromAcceso!E40</f>
        <v>24h</v>
      </c>
      <c r="F39" s="9">
        <v>1300</v>
      </c>
      <c r="G39" s="10">
        <f>+BDPromAcceso!G40</f>
        <v>1395</v>
      </c>
      <c r="H39" s="10">
        <f>+BDPromAcceso!I40+BDPromAcceso!H40</f>
        <v>26.75</v>
      </c>
      <c r="I39" s="10">
        <f>+BDPromAcceso!J40</f>
        <v>7</v>
      </c>
      <c r="J39" s="10">
        <f>+BDPromAcceso!K40+BDPromAcceso!L40</f>
        <v>58.25</v>
      </c>
      <c r="K39" s="10">
        <f>+BDPromAcceso!M40</f>
        <v>2.25</v>
      </c>
      <c r="L39" s="10">
        <f>+BDPromAcceso!N40+BDPromAcceso!O40+BDPromAcceso!P40</f>
        <v>42.5</v>
      </c>
      <c r="M39" s="10">
        <f>+BDPromAcceso!Q40</f>
        <v>0</v>
      </c>
      <c r="N39" s="10">
        <f>+BDPromAcceso!R40</f>
        <v>76.25</v>
      </c>
      <c r="O39" s="10">
        <f>+BDPromAcceso!S40</f>
        <v>3.5</v>
      </c>
      <c r="P39" s="10">
        <f>+BDPromAcceso!T40</f>
        <v>81</v>
      </c>
      <c r="Q39" s="10">
        <f>+BDPromAcceso!U40</f>
        <v>44.5</v>
      </c>
      <c r="R39" s="10">
        <f>+BDPromAcceso!V40+BDPromAcceso!W40</f>
        <v>17.75</v>
      </c>
      <c r="S39" s="10">
        <f>+BDPromAcceso!X40</f>
        <v>2.75</v>
      </c>
      <c r="T39" s="10">
        <f>+BDPromAcceso!Y40</f>
        <v>8.75</v>
      </c>
      <c r="U39" s="10">
        <f>+BDPromAcceso!Z40</f>
        <v>376</v>
      </c>
      <c r="V39" s="10">
        <f t="shared" si="0"/>
        <v>2142.25</v>
      </c>
    </row>
    <row r="40" spans="1:22">
      <c r="A40" s="10" t="str">
        <f>+BDPromAcceso!A41</f>
        <v>AK_86_X_AC_80</v>
      </c>
      <c r="B40" s="45">
        <f>+BDPromAcceso!B41</f>
        <v>15798</v>
      </c>
      <c r="C40" s="45">
        <f>+BDPromAcceso!C41</f>
        <v>5</v>
      </c>
      <c r="D40" s="10" t="str">
        <f>+BDPromAcceso!D41</f>
        <v>Hábil</v>
      </c>
      <c r="E40" s="10" t="str">
        <f>+BDPromAcceso!E41</f>
        <v>24h</v>
      </c>
      <c r="F40" s="9">
        <v>1400</v>
      </c>
      <c r="G40" s="10">
        <f>+BDPromAcceso!G41</f>
        <v>1545.5</v>
      </c>
      <c r="H40" s="10">
        <f>+BDPromAcceso!I41+BDPromAcceso!H41</f>
        <v>27.25</v>
      </c>
      <c r="I40" s="10">
        <f>+BDPromAcceso!J41</f>
        <v>12.25</v>
      </c>
      <c r="J40" s="10">
        <f>+BDPromAcceso!K41+BDPromAcceso!L41</f>
        <v>48.25</v>
      </c>
      <c r="K40" s="10">
        <f>+BDPromAcceso!M41</f>
        <v>3.75</v>
      </c>
      <c r="L40" s="10">
        <f>+BDPromAcceso!N41+BDPromAcceso!O41+BDPromAcceso!P41</f>
        <v>37.75</v>
      </c>
      <c r="M40" s="10">
        <f>+BDPromAcceso!Q41</f>
        <v>0</v>
      </c>
      <c r="N40" s="10">
        <f>+BDPromAcceso!R41</f>
        <v>71.75</v>
      </c>
      <c r="O40" s="10">
        <f>+BDPromAcceso!S41</f>
        <v>7.25</v>
      </c>
      <c r="P40" s="10">
        <f>+BDPromAcceso!T41</f>
        <v>115.75</v>
      </c>
      <c r="Q40" s="10">
        <f>+BDPromAcceso!U41</f>
        <v>37.25</v>
      </c>
      <c r="R40" s="10">
        <f>+BDPromAcceso!V41+BDPromAcceso!W41</f>
        <v>19</v>
      </c>
      <c r="S40" s="10">
        <f>+BDPromAcceso!X41</f>
        <v>1</v>
      </c>
      <c r="T40" s="10">
        <f>+BDPromAcceso!Y41</f>
        <v>7.25</v>
      </c>
      <c r="U40" s="10">
        <f>+BDPromAcceso!Z41</f>
        <v>378.5</v>
      </c>
      <c r="V40" s="10">
        <f t="shared" si="0"/>
        <v>2312.5</v>
      </c>
    </row>
    <row r="41" spans="1:22">
      <c r="A41" s="10" t="str">
        <f>+BDPromAcceso!A42</f>
        <v>AK_86_X_AC_80</v>
      </c>
      <c r="B41" s="45">
        <f>+BDPromAcceso!B42</f>
        <v>15798</v>
      </c>
      <c r="C41" s="45">
        <f>+BDPromAcceso!C42</f>
        <v>5</v>
      </c>
      <c r="D41" s="10" t="str">
        <f>+BDPromAcceso!D42</f>
        <v>Hábil</v>
      </c>
      <c r="E41" s="10" t="str">
        <f>+BDPromAcceso!E42</f>
        <v>24h</v>
      </c>
      <c r="F41" s="9">
        <v>1500</v>
      </c>
      <c r="G41" s="10">
        <f>+BDPromAcceso!G42</f>
        <v>1435</v>
      </c>
      <c r="H41" s="10">
        <f>+BDPromAcceso!I42+BDPromAcceso!H42</f>
        <v>24.25</v>
      </c>
      <c r="I41" s="10">
        <f>+BDPromAcceso!J42</f>
        <v>7.75</v>
      </c>
      <c r="J41" s="10">
        <f>+BDPromAcceso!K42+BDPromAcceso!L42</f>
        <v>50.75</v>
      </c>
      <c r="K41" s="10">
        <f>+BDPromAcceso!M42</f>
        <v>3.25</v>
      </c>
      <c r="L41" s="10">
        <f>+BDPromAcceso!N42+BDPromAcceso!O42+BDPromAcceso!P42</f>
        <v>37.5</v>
      </c>
      <c r="M41" s="10">
        <f>+BDPromAcceso!Q42</f>
        <v>0</v>
      </c>
      <c r="N41" s="10">
        <f>+BDPromAcceso!R42</f>
        <v>78</v>
      </c>
      <c r="O41" s="10">
        <f>+BDPromAcceso!S42</f>
        <v>4.25</v>
      </c>
      <c r="P41" s="10">
        <f>+BDPromAcceso!T42</f>
        <v>94.75</v>
      </c>
      <c r="Q41" s="10">
        <f>+BDPromAcceso!U42</f>
        <v>38</v>
      </c>
      <c r="R41" s="10">
        <f>+BDPromAcceso!V42+BDPromAcceso!W42</f>
        <v>24</v>
      </c>
      <c r="S41" s="10">
        <f>+BDPromAcceso!X42</f>
        <v>2.5</v>
      </c>
      <c r="T41" s="10">
        <f>+BDPromAcceso!Y42</f>
        <v>4.5</v>
      </c>
      <c r="U41" s="10">
        <f>+BDPromAcceso!Z42</f>
        <v>276</v>
      </c>
      <c r="V41" s="10">
        <f t="shared" si="0"/>
        <v>2080.5</v>
      </c>
    </row>
    <row r="42" spans="1:22">
      <c r="A42" s="10" t="str">
        <f>+BDPromAcceso!A43</f>
        <v>AK_86_X_AC_80</v>
      </c>
      <c r="B42" s="45">
        <f>+BDPromAcceso!B43</f>
        <v>15798</v>
      </c>
      <c r="C42" s="45">
        <f>+BDPromAcceso!C43</f>
        <v>5</v>
      </c>
      <c r="D42" s="10" t="str">
        <f>+BDPromAcceso!D43</f>
        <v>Hábil</v>
      </c>
      <c r="E42" s="10" t="str">
        <f>+BDPromAcceso!E43</f>
        <v>24h</v>
      </c>
      <c r="F42" s="9">
        <v>1600</v>
      </c>
      <c r="G42" s="10">
        <f>+BDPromAcceso!G43</f>
        <v>1548</v>
      </c>
      <c r="H42" s="10">
        <f>+BDPromAcceso!I43+BDPromAcceso!H43</f>
        <v>23.25</v>
      </c>
      <c r="I42" s="10">
        <f>+BDPromAcceso!J43</f>
        <v>7.5</v>
      </c>
      <c r="J42" s="10">
        <f>+BDPromAcceso!K43+BDPromAcceso!L43</f>
        <v>49.75</v>
      </c>
      <c r="K42" s="10">
        <f>+BDPromAcceso!M43</f>
        <v>4</v>
      </c>
      <c r="L42" s="10">
        <f>+BDPromAcceso!N43+BDPromAcceso!O43+BDPromAcceso!P43</f>
        <v>48.25</v>
      </c>
      <c r="M42" s="10">
        <f>+BDPromAcceso!Q43</f>
        <v>0</v>
      </c>
      <c r="N42" s="10">
        <f>+BDPromAcceso!R43</f>
        <v>95.5</v>
      </c>
      <c r="O42" s="10">
        <f>+BDPromAcceso!S43</f>
        <v>8.75</v>
      </c>
      <c r="P42" s="10">
        <f>+BDPromAcceso!T43</f>
        <v>80.5</v>
      </c>
      <c r="Q42" s="10">
        <f>+BDPromAcceso!U43</f>
        <v>34.5</v>
      </c>
      <c r="R42" s="10">
        <f>+BDPromAcceso!V43+BDPromAcceso!W43</f>
        <v>16.25</v>
      </c>
      <c r="S42" s="10">
        <f>+BDPromAcceso!X43</f>
        <v>3.25</v>
      </c>
      <c r="T42" s="10">
        <f>+BDPromAcceso!Y43</f>
        <v>8.5</v>
      </c>
      <c r="U42" s="10">
        <f>+BDPromAcceso!Z43</f>
        <v>386.5</v>
      </c>
      <c r="V42" s="10">
        <f t="shared" si="0"/>
        <v>2314.5</v>
      </c>
    </row>
    <row r="43" spans="1:22">
      <c r="A43" s="10" t="str">
        <f>+BDPromAcceso!A44</f>
        <v>AK_86_X_AC_80</v>
      </c>
      <c r="B43" s="45">
        <f>+BDPromAcceso!B44</f>
        <v>15798</v>
      </c>
      <c r="C43" s="45">
        <f>+BDPromAcceso!C44</f>
        <v>5</v>
      </c>
      <c r="D43" s="10" t="str">
        <f>+BDPromAcceso!D44</f>
        <v>Hábil</v>
      </c>
      <c r="E43" s="10" t="str">
        <f>+BDPromAcceso!E44</f>
        <v>24h</v>
      </c>
      <c r="F43" s="9">
        <v>1700</v>
      </c>
      <c r="G43" s="10">
        <f>+BDPromAcceso!G44</f>
        <v>1717.5</v>
      </c>
      <c r="H43" s="10">
        <f>+BDPromAcceso!I44+BDPromAcceso!H44</f>
        <v>21</v>
      </c>
      <c r="I43" s="10">
        <f>+BDPromAcceso!J44</f>
        <v>7</v>
      </c>
      <c r="J43" s="10">
        <f>+BDPromAcceso!K44+BDPromAcceso!L44</f>
        <v>58.5</v>
      </c>
      <c r="K43" s="10">
        <f>+BDPromAcceso!M44</f>
        <v>3.5</v>
      </c>
      <c r="L43" s="10">
        <f>+BDPromAcceso!N44+BDPromAcceso!O44+BDPromAcceso!P44</f>
        <v>58</v>
      </c>
      <c r="M43" s="10">
        <f>+BDPromAcceso!Q44</f>
        <v>0</v>
      </c>
      <c r="N43" s="10">
        <f>+BDPromAcceso!R44</f>
        <v>94.75</v>
      </c>
      <c r="O43" s="10">
        <f>+BDPromAcceso!S44</f>
        <v>10.5</v>
      </c>
      <c r="P43" s="10">
        <f>+BDPromAcceso!T44</f>
        <v>82.75</v>
      </c>
      <c r="Q43" s="10">
        <f>+BDPromAcceso!U44</f>
        <v>29.75</v>
      </c>
      <c r="R43" s="10">
        <f>+BDPromAcceso!V44+BDPromAcceso!W44</f>
        <v>14.25</v>
      </c>
      <c r="S43" s="10">
        <f>+BDPromAcceso!X44</f>
        <v>1.25</v>
      </c>
      <c r="T43" s="10">
        <f>+BDPromAcceso!Y44</f>
        <v>3</v>
      </c>
      <c r="U43" s="10">
        <f>+BDPromAcceso!Z44</f>
        <v>547.75</v>
      </c>
      <c r="V43" s="10">
        <f t="shared" si="0"/>
        <v>2649.5</v>
      </c>
    </row>
    <row r="44" spans="1:22">
      <c r="A44" s="10" t="str">
        <f>+BDPromAcceso!A45</f>
        <v>AK_86_X_AC_80</v>
      </c>
      <c r="B44" s="45">
        <f>+BDPromAcceso!B45</f>
        <v>15798</v>
      </c>
      <c r="C44" s="45">
        <f>+BDPromAcceso!C45</f>
        <v>5</v>
      </c>
      <c r="D44" s="10" t="str">
        <f>+BDPromAcceso!D45</f>
        <v>Hábil</v>
      </c>
      <c r="E44" s="10" t="str">
        <f>+BDPromAcceso!E45</f>
        <v>24h</v>
      </c>
      <c r="F44" s="9">
        <v>1800</v>
      </c>
      <c r="G44" s="10">
        <f>+BDPromAcceso!G45</f>
        <v>1517</v>
      </c>
      <c r="H44" s="10">
        <f>+BDPromAcceso!I45+BDPromAcceso!H45</f>
        <v>23.75</v>
      </c>
      <c r="I44" s="10">
        <f>+BDPromAcceso!J45</f>
        <v>11.75</v>
      </c>
      <c r="J44" s="10">
        <f>+BDPromAcceso!K45+BDPromAcceso!L45</f>
        <v>56</v>
      </c>
      <c r="K44" s="10">
        <f>+BDPromAcceso!M45</f>
        <v>4</v>
      </c>
      <c r="L44" s="10">
        <f>+BDPromAcceso!N45+BDPromAcceso!O45+BDPromAcceso!P45</f>
        <v>63.25</v>
      </c>
      <c r="M44" s="10">
        <f>+BDPromAcceso!Q45</f>
        <v>0</v>
      </c>
      <c r="N44" s="10">
        <f>+BDPromAcceso!R45</f>
        <v>71.5</v>
      </c>
      <c r="O44" s="10">
        <f>+BDPromAcceso!S45</f>
        <v>8</v>
      </c>
      <c r="P44" s="10">
        <f>+BDPromAcceso!T45</f>
        <v>64.75</v>
      </c>
      <c r="Q44" s="10">
        <f>+BDPromAcceso!U45</f>
        <v>22.25</v>
      </c>
      <c r="R44" s="10">
        <f>+BDPromAcceso!V45+BDPromAcceso!W45</f>
        <v>8.25</v>
      </c>
      <c r="S44" s="10">
        <f>+BDPromAcceso!X45</f>
        <v>1.5</v>
      </c>
      <c r="T44" s="10">
        <f>+BDPromAcceso!Y45</f>
        <v>4.25</v>
      </c>
      <c r="U44" s="10">
        <f>+BDPromAcceso!Z45</f>
        <v>492.75</v>
      </c>
      <c r="V44" s="10">
        <f t="shared" si="0"/>
        <v>2349</v>
      </c>
    </row>
    <row r="45" spans="1:22">
      <c r="A45" s="10" t="str">
        <f>+BDPromAcceso!A46</f>
        <v>AK_86_X_AC_80</v>
      </c>
      <c r="B45" s="45">
        <f>+BDPromAcceso!B46</f>
        <v>15798</v>
      </c>
      <c r="C45" s="45">
        <f>+BDPromAcceso!C46</f>
        <v>5</v>
      </c>
      <c r="D45" s="10" t="str">
        <f>+BDPromAcceso!D46</f>
        <v>Hábil</v>
      </c>
      <c r="E45" s="10" t="str">
        <f>+BDPromAcceso!E46</f>
        <v>24h</v>
      </c>
      <c r="F45" s="9">
        <v>1900</v>
      </c>
      <c r="G45" s="10">
        <f>+BDPromAcceso!G46</f>
        <v>1324.5</v>
      </c>
      <c r="H45" s="10">
        <f>+BDPromAcceso!I46+BDPromAcceso!H46</f>
        <v>25</v>
      </c>
      <c r="I45" s="10">
        <f>+BDPromAcceso!J46</f>
        <v>8.5</v>
      </c>
      <c r="J45" s="10">
        <f>+BDPromAcceso!K46+BDPromAcceso!L46</f>
        <v>66.5</v>
      </c>
      <c r="K45" s="10">
        <f>+BDPromAcceso!M46</f>
        <v>4.75</v>
      </c>
      <c r="L45" s="10">
        <f>+BDPromAcceso!N46+BDPromAcceso!O46+BDPromAcceso!P46</f>
        <v>59.25</v>
      </c>
      <c r="M45" s="10">
        <f>+BDPromAcceso!Q46</f>
        <v>0</v>
      </c>
      <c r="N45" s="10">
        <f>+BDPromAcceso!R46</f>
        <v>42.75</v>
      </c>
      <c r="O45" s="10">
        <f>+BDPromAcceso!S46</f>
        <v>5.5</v>
      </c>
      <c r="P45" s="10">
        <f>+BDPromAcceso!T46</f>
        <v>53.75</v>
      </c>
      <c r="Q45" s="10">
        <f>+BDPromAcceso!U46</f>
        <v>22</v>
      </c>
      <c r="R45" s="10">
        <f>+BDPromAcceso!V46+BDPromAcceso!W46</f>
        <v>9.75</v>
      </c>
      <c r="S45" s="10">
        <f>+BDPromAcceso!X46</f>
        <v>2.5</v>
      </c>
      <c r="T45" s="10">
        <f>+BDPromAcceso!Y46</f>
        <v>5.25</v>
      </c>
      <c r="U45" s="10">
        <f>+BDPromAcceso!Z46</f>
        <v>347</v>
      </c>
      <c r="V45" s="10">
        <f t="shared" si="0"/>
        <v>1977</v>
      </c>
    </row>
    <row r="46" spans="1:22">
      <c r="A46" s="10" t="str">
        <f>+BDPromAcceso!A47</f>
        <v>AK_86_X_AC_80</v>
      </c>
      <c r="B46" s="45">
        <f>+BDPromAcceso!B47</f>
        <v>15798</v>
      </c>
      <c r="C46" s="45">
        <f>+BDPromAcceso!C47</f>
        <v>5</v>
      </c>
      <c r="D46" s="10" t="str">
        <f>+BDPromAcceso!D47</f>
        <v>Hábil</v>
      </c>
      <c r="E46" s="10" t="str">
        <f>+BDPromAcceso!E47</f>
        <v>24h</v>
      </c>
      <c r="F46" s="9">
        <v>2000</v>
      </c>
      <c r="G46" s="10">
        <f>+BDPromAcceso!G47</f>
        <v>1485</v>
      </c>
      <c r="H46" s="10">
        <f>+BDPromAcceso!I47+BDPromAcceso!H47</f>
        <v>20.25</v>
      </c>
      <c r="I46" s="10">
        <f>+BDPromAcceso!J47</f>
        <v>5.25</v>
      </c>
      <c r="J46" s="10">
        <f>+BDPromAcceso!K47+BDPromAcceso!L47</f>
        <v>57.75</v>
      </c>
      <c r="K46" s="10">
        <f>+BDPromAcceso!M47</f>
        <v>4.75</v>
      </c>
      <c r="L46" s="10">
        <f>+BDPromAcceso!N47+BDPromAcceso!O47+BDPromAcceso!P47</f>
        <v>44</v>
      </c>
      <c r="M46" s="10">
        <f>+BDPromAcceso!Q47</f>
        <v>0</v>
      </c>
      <c r="N46" s="10">
        <f>+BDPromAcceso!R47</f>
        <v>34.5</v>
      </c>
      <c r="O46" s="10">
        <f>+BDPromAcceso!S47</f>
        <v>7</v>
      </c>
      <c r="P46" s="10">
        <f>+BDPromAcceso!T47</f>
        <v>31.25</v>
      </c>
      <c r="Q46" s="10">
        <f>+BDPromAcceso!U47</f>
        <v>13.25</v>
      </c>
      <c r="R46" s="10">
        <f>+BDPromAcceso!V47+BDPromAcceso!W47</f>
        <v>4</v>
      </c>
      <c r="S46" s="10">
        <f>+BDPromAcceso!X47</f>
        <v>1</v>
      </c>
      <c r="T46" s="10">
        <f>+BDPromAcceso!Y47</f>
        <v>2.5</v>
      </c>
      <c r="U46" s="10">
        <f>+BDPromAcceso!Z47</f>
        <v>313.5</v>
      </c>
      <c r="V46" s="10">
        <f t="shared" si="0"/>
        <v>2024</v>
      </c>
    </row>
    <row r="47" spans="1:22">
      <c r="A47" s="10" t="str">
        <f>+BDPromAcceso!A48</f>
        <v>AK_86_X_AC_80</v>
      </c>
      <c r="B47" s="45">
        <f>+BDPromAcceso!B48</f>
        <v>15798</v>
      </c>
      <c r="C47" s="45">
        <f>+BDPromAcceso!C48</f>
        <v>5</v>
      </c>
      <c r="D47" s="10" t="str">
        <f>+BDPromAcceso!D48</f>
        <v>Hábil</v>
      </c>
      <c r="E47" s="10" t="str">
        <f>+BDPromAcceso!E48</f>
        <v>24h</v>
      </c>
      <c r="F47" s="9">
        <v>2100</v>
      </c>
      <c r="G47" s="10">
        <f>+BDPromAcceso!G48</f>
        <v>1286.5</v>
      </c>
      <c r="H47" s="10">
        <f>+BDPromAcceso!I48+BDPromAcceso!H48</f>
        <v>22</v>
      </c>
      <c r="I47" s="10">
        <f>+BDPromAcceso!J48</f>
        <v>3.25</v>
      </c>
      <c r="J47" s="10">
        <f>+BDPromAcceso!K48+BDPromAcceso!L48</f>
        <v>47</v>
      </c>
      <c r="K47" s="10">
        <f>+BDPromAcceso!M48</f>
        <v>4.25</v>
      </c>
      <c r="L47" s="10">
        <f>+BDPromAcceso!N48+BDPromAcceso!O48+BDPromAcceso!P48</f>
        <v>51.5</v>
      </c>
      <c r="M47" s="10">
        <f>+BDPromAcceso!Q48</f>
        <v>0</v>
      </c>
      <c r="N47" s="10">
        <f>+BDPromAcceso!R48</f>
        <v>23.75</v>
      </c>
      <c r="O47" s="10">
        <f>+BDPromAcceso!S48</f>
        <v>2.25</v>
      </c>
      <c r="P47" s="10">
        <f>+BDPromAcceso!T48</f>
        <v>25</v>
      </c>
      <c r="Q47" s="10">
        <f>+BDPromAcceso!U48</f>
        <v>14.5</v>
      </c>
      <c r="R47" s="10">
        <f>+BDPromAcceso!V48+BDPromAcceso!W48</f>
        <v>2.25</v>
      </c>
      <c r="S47" s="10">
        <f>+BDPromAcceso!X48</f>
        <v>0.75</v>
      </c>
      <c r="T47" s="10">
        <f>+BDPromAcceso!Y48</f>
        <v>1.75</v>
      </c>
      <c r="U47" s="10">
        <f>+BDPromAcceso!Z48</f>
        <v>285</v>
      </c>
      <c r="V47" s="10">
        <f t="shared" si="0"/>
        <v>1769.75</v>
      </c>
    </row>
    <row r="48" spans="1:22">
      <c r="A48" s="10" t="str">
        <f>+BDPromAcceso!A49</f>
        <v>AK_86_X_AC_80</v>
      </c>
      <c r="B48" s="45">
        <f>+BDPromAcceso!B49</f>
        <v>15798</v>
      </c>
      <c r="C48" s="45">
        <f>+BDPromAcceso!C49</f>
        <v>5</v>
      </c>
      <c r="D48" s="10" t="str">
        <f>+BDPromAcceso!D49</f>
        <v>Hábil</v>
      </c>
      <c r="E48" s="10" t="str">
        <f>+BDPromAcceso!E49</f>
        <v>24h</v>
      </c>
      <c r="F48" s="9">
        <v>2200</v>
      </c>
      <c r="G48" s="10">
        <f>+BDPromAcceso!G49</f>
        <v>951.75</v>
      </c>
      <c r="H48" s="10">
        <f>+BDPromAcceso!I49+BDPromAcceso!H49</f>
        <v>17.5</v>
      </c>
      <c r="I48" s="10">
        <f>+BDPromAcceso!J49</f>
        <v>1.75</v>
      </c>
      <c r="J48" s="10">
        <f>+BDPromAcceso!K49+BDPromAcceso!L49</f>
        <v>28</v>
      </c>
      <c r="K48" s="10">
        <f>+BDPromAcceso!M49</f>
        <v>3.25</v>
      </c>
      <c r="L48" s="10">
        <f>+BDPromAcceso!N49+BDPromAcceso!O49+BDPromAcceso!P49</f>
        <v>40.25</v>
      </c>
      <c r="M48" s="10">
        <f>+BDPromAcceso!Q49</f>
        <v>0</v>
      </c>
      <c r="N48" s="10">
        <f>+BDPromAcceso!R49</f>
        <v>26.25</v>
      </c>
      <c r="O48" s="10">
        <f>+BDPromAcceso!S49</f>
        <v>1.5</v>
      </c>
      <c r="P48" s="10">
        <f>+BDPromAcceso!T49</f>
        <v>15.25</v>
      </c>
      <c r="Q48" s="10">
        <f>+BDPromAcceso!U49</f>
        <v>17</v>
      </c>
      <c r="R48" s="10">
        <f>+BDPromAcceso!V49+BDPromAcceso!W49</f>
        <v>3.25</v>
      </c>
      <c r="S48" s="10">
        <f>+BDPromAcceso!X49</f>
        <v>0.5</v>
      </c>
      <c r="T48" s="10">
        <f>+BDPromAcceso!Y49</f>
        <v>2.5</v>
      </c>
      <c r="U48" s="10">
        <f>+BDPromAcceso!Z49</f>
        <v>249.75</v>
      </c>
      <c r="V48" s="10">
        <f t="shared" si="0"/>
        <v>1358.5</v>
      </c>
    </row>
    <row r="49" spans="1:22">
      <c r="A49" s="10" t="str">
        <f>+BDPromAcceso!A50</f>
        <v>AK_86_X_AC_80</v>
      </c>
      <c r="B49" s="45">
        <f>+BDPromAcceso!B50</f>
        <v>15798</v>
      </c>
      <c r="C49" s="45">
        <f>+BDPromAcceso!C50</f>
        <v>5</v>
      </c>
      <c r="D49" s="10" t="str">
        <f>+BDPromAcceso!D50</f>
        <v>Hábil</v>
      </c>
      <c r="E49" s="10" t="str">
        <f>+BDPromAcceso!E50</f>
        <v>24h</v>
      </c>
      <c r="F49">
        <f>+F1540</f>
        <v>2300</v>
      </c>
      <c r="G49" s="10">
        <f>+BDPromAcceso!G50</f>
        <v>398.636363636363</v>
      </c>
      <c r="H49" s="10">
        <f>+BDPromAcceso!I50+BDPromAcceso!H50</f>
        <v>4.999999999999992</v>
      </c>
      <c r="I49" s="10">
        <f>+BDPromAcceso!J50</f>
        <v>1.15151515151515</v>
      </c>
      <c r="J49" s="10">
        <f>+BDPromAcceso!K50+BDPromAcceso!L50</f>
        <v>7.7727272727272716</v>
      </c>
      <c r="K49" s="10">
        <f>+BDPromAcceso!M50</f>
        <v>0</v>
      </c>
      <c r="L49" s="10">
        <f>+BDPromAcceso!N50+BDPromAcceso!O50+BDPromAcceso!P50</f>
        <v>11.69696969696969</v>
      </c>
      <c r="M49" s="10">
        <f>+BDPromAcceso!Q50</f>
        <v>0.18181818181818099</v>
      </c>
      <c r="N49" s="10">
        <f>+BDPromAcceso!R50</f>
        <v>9.7878787878787801</v>
      </c>
      <c r="O49" s="10">
        <f>+BDPromAcceso!S50</f>
        <v>6.3636363636363598</v>
      </c>
      <c r="P49" s="10">
        <f>+BDPromAcceso!T50</f>
        <v>8.1060606060606002</v>
      </c>
      <c r="Q49" s="10">
        <f>+BDPromAcceso!U50</f>
        <v>3.98484848484848</v>
      </c>
      <c r="R49" s="10">
        <f>+BDPromAcceso!V50+BDPromAcceso!W50</f>
        <v>1.8181818181818099</v>
      </c>
      <c r="S49" s="10">
        <f>+BDPromAcceso!X50</f>
        <v>1.63636363636363</v>
      </c>
      <c r="T49" s="10">
        <f>+BDPromAcceso!Y50</f>
        <v>2.87878787878787</v>
      </c>
      <c r="U49" s="10">
        <f>+BDPromAcceso!Z50</f>
        <v>46</v>
      </c>
      <c r="V49" s="10">
        <f t="shared" si="0"/>
        <v>505.01515151515082</v>
      </c>
    </row>
    <row r="50" spans="1:22">
      <c r="A50" s="10" t="str">
        <f>+BDPromAcceso!A51</f>
        <v>AK_7_X_AC_127</v>
      </c>
      <c r="B50" s="45">
        <f>+BDPromAcceso!B51</f>
        <v>16057</v>
      </c>
      <c r="C50" s="45">
        <f>+BDPromAcceso!C51</f>
        <v>6</v>
      </c>
      <c r="D50" s="10" t="str">
        <f>+BDPromAcceso!D51</f>
        <v>Hábil</v>
      </c>
      <c r="E50" s="10" t="str">
        <f>+BDPromAcceso!E51</f>
        <v>24h</v>
      </c>
      <c r="F50" s="9">
        <f>+F218</f>
        <v>0</v>
      </c>
      <c r="G50" s="10">
        <f>+BDPromAcceso!G51</f>
        <v>108.16</v>
      </c>
      <c r="H50" s="10">
        <f>+BDPromAcceso!I51+BDPromAcceso!H51</f>
        <v>0.06</v>
      </c>
      <c r="I50" s="10">
        <f>+BDPromAcceso!J51</f>
        <v>0</v>
      </c>
      <c r="J50" s="10">
        <f>+BDPromAcceso!K51+BDPromAcceso!L51</f>
        <v>0.24</v>
      </c>
      <c r="K50" s="10">
        <f>+BDPromAcceso!M51</f>
        <v>0</v>
      </c>
      <c r="L50" s="10">
        <f>+BDPromAcceso!N51+BDPromAcceso!O51+BDPromAcceso!P51</f>
        <v>0</v>
      </c>
      <c r="M50" s="10">
        <f>+BDPromAcceso!Q51</f>
        <v>0</v>
      </c>
      <c r="N50" s="10">
        <f>+BDPromAcceso!R51</f>
        <v>2.06</v>
      </c>
      <c r="O50" s="10">
        <f>+BDPromAcceso!S51</f>
        <v>0.06</v>
      </c>
      <c r="P50" s="10">
        <f>+BDPromAcceso!T51</f>
        <v>8.21999999999999</v>
      </c>
      <c r="Q50" s="10">
        <f>+BDPromAcceso!U51</f>
        <v>6.16</v>
      </c>
      <c r="R50" s="10">
        <f>+BDPromAcceso!V51+BDPromAcceso!W51</f>
        <v>0.70000000000000007</v>
      </c>
      <c r="S50" s="10">
        <f>+BDPromAcceso!X51</f>
        <v>0.3</v>
      </c>
      <c r="T50" s="10">
        <f>+BDPromAcceso!Y51</f>
        <v>0.66</v>
      </c>
      <c r="U50" s="10">
        <f>+BDPromAcceso!Z51</f>
        <v>14.9599999999999</v>
      </c>
      <c r="V50" s="10">
        <f t="shared" si="0"/>
        <v>141.57999999999987</v>
      </c>
    </row>
    <row r="51" spans="1:22">
      <c r="A51" s="10" t="str">
        <f>+BDPromAcceso!A52</f>
        <v>AK_7_X_AC_127</v>
      </c>
      <c r="B51" s="45">
        <f>+BDPromAcceso!B52</f>
        <v>16057</v>
      </c>
      <c r="C51" s="45">
        <f>+BDPromAcceso!C52</f>
        <v>6</v>
      </c>
      <c r="D51" s="10" t="str">
        <f>+BDPromAcceso!D52</f>
        <v>Hábil</v>
      </c>
      <c r="E51" s="10" t="str">
        <f>+BDPromAcceso!E52</f>
        <v>24h</v>
      </c>
      <c r="F51" s="9">
        <f>+F219</f>
        <v>100</v>
      </c>
      <c r="G51" s="10">
        <f>+BDPromAcceso!G52</f>
        <v>69.539999999999907</v>
      </c>
      <c r="H51" s="10">
        <f>+BDPromAcceso!I52+BDPromAcceso!H52</f>
        <v>0.02</v>
      </c>
      <c r="I51" s="10">
        <f>+BDPromAcceso!J52</f>
        <v>0</v>
      </c>
      <c r="J51" s="10">
        <f>+BDPromAcceso!K52+BDPromAcceso!L52</f>
        <v>0.02</v>
      </c>
      <c r="K51" s="10">
        <f>+BDPromAcceso!M52</f>
        <v>0</v>
      </c>
      <c r="L51" s="10">
        <f>+BDPromAcceso!N52+BDPromAcceso!O52+BDPromAcceso!P52</f>
        <v>0</v>
      </c>
      <c r="M51" s="10">
        <f>+BDPromAcceso!Q52</f>
        <v>0</v>
      </c>
      <c r="N51" s="10">
        <f>+BDPromAcceso!R52</f>
        <v>1.66</v>
      </c>
      <c r="O51" s="10">
        <f>+BDPromAcceso!S52</f>
        <v>0.08</v>
      </c>
      <c r="P51" s="10">
        <f>+BDPromAcceso!T52</f>
        <v>7.58</v>
      </c>
      <c r="Q51" s="10">
        <f>+BDPromAcceso!U52</f>
        <v>6.1</v>
      </c>
      <c r="R51" s="10">
        <f>+BDPromAcceso!V52+BDPromAcceso!W52</f>
        <v>0.39999999999999902</v>
      </c>
      <c r="S51" s="10">
        <f>+BDPromAcceso!X52</f>
        <v>0.06</v>
      </c>
      <c r="T51" s="10">
        <f>+BDPromAcceso!Y52</f>
        <v>0.38</v>
      </c>
      <c r="U51" s="10">
        <f>+BDPromAcceso!Z52</f>
        <v>8.08</v>
      </c>
      <c r="V51" s="10">
        <f t="shared" si="0"/>
        <v>93.919999999999888</v>
      </c>
    </row>
    <row r="52" spans="1:22">
      <c r="A52" s="10" t="str">
        <f>+BDPromAcceso!A53</f>
        <v>AK_7_X_AC_127</v>
      </c>
      <c r="B52" s="45">
        <f>+BDPromAcceso!B53</f>
        <v>16057</v>
      </c>
      <c r="C52" s="45">
        <f>+BDPromAcceso!C53</f>
        <v>6</v>
      </c>
      <c r="D52" s="10" t="str">
        <f>+BDPromAcceso!D53</f>
        <v>Hábil</v>
      </c>
      <c r="E52" s="10" t="str">
        <f>+BDPromAcceso!E53</f>
        <v>24h</v>
      </c>
      <c r="F52" s="9">
        <f>+F220</f>
        <v>200</v>
      </c>
      <c r="G52" s="10">
        <f>+BDPromAcceso!G53</f>
        <v>61.92</v>
      </c>
      <c r="H52" s="10">
        <f>+BDPromAcceso!I53+BDPromAcceso!H53</f>
        <v>0</v>
      </c>
      <c r="I52" s="10">
        <f>+BDPromAcceso!J53</f>
        <v>0</v>
      </c>
      <c r="J52" s="10">
        <f>+BDPromAcceso!K53+BDPromAcceso!L53</f>
        <v>0.06</v>
      </c>
      <c r="K52" s="10">
        <f>+BDPromAcceso!M53</f>
        <v>0</v>
      </c>
      <c r="L52" s="10">
        <f>+BDPromAcceso!N53+BDPromAcceso!O53+BDPromAcceso!P53</f>
        <v>0</v>
      </c>
      <c r="M52" s="10">
        <f>+BDPromAcceso!Q53</f>
        <v>0</v>
      </c>
      <c r="N52" s="10">
        <f>+BDPromAcceso!R53</f>
        <v>1.3</v>
      </c>
      <c r="O52" s="10">
        <f>+BDPromAcceso!S53</f>
        <v>0.06</v>
      </c>
      <c r="P52" s="10">
        <f>+BDPromAcceso!T53</f>
        <v>10.3</v>
      </c>
      <c r="Q52" s="10">
        <f>+BDPromAcceso!U53</f>
        <v>3.12</v>
      </c>
      <c r="R52" s="10">
        <f>+BDPromAcceso!V53+BDPromAcceso!W53</f>
        <v>0.52</v>
      </c>
      <c r="S52" s="10">
        <f>+BDPromAcceso!X53</f>
        <v>0.1</v>
      </c>
      <c r="T52" s="10">
        <f>+BDPromAcceso!Y53</f>
        <v>0.48</v>
      </c>
      <c r="U52" s="10">
        <f>+BDPromAcceso!Z53</f>
        <v>5.86</v>
      </c>
      <c r="V52" s="10">
        <f t="shared" si="0"/>
        <v>83.72</v>
      </c>
    </row>
    <row r="53" spans="1:22">
      <c r="A53" s="10" t="str">
        <f>+BDPromAcceso!A54</f>
        <v>AK_7_X_AC_127</v>
      </c>
      <c r="B53" s="45">
        <f>+BDPromAcceso!B54</f>
        <v>16057</v>
      </c>
      <c r="C53" s="45">
        <f>+BDPromAcceso!C54</f>
        <v>6</v>
      </c>
      <c r="D53" s="10" t="str">
        <f>+BDPromAcceso!D54</f>
        <v>Hábil</v>
      </c>
      <c r="E53" s="10" t="str">
        <f>+BDPromAcceso!E54</f>
        <v>24h</v>
      </c>
      <c r="F53" s="9">
        <f>+F221</f>
        <v>300</v>
      </c>
      <c r="G53" s="10">
        <f>+BDPromAcceso!G54</f>
        <v>71.040000000000006</v>
      </c>
      <c r="H53" s="10">
        <f>+BDPromAcceso!I54+BDPromAcceso!H54</f>
        <v>0.48000000000000004</v>
      </c>
      <c r="I53" s="10">
        <f>+BDPromAcceso!J54</f>
        <v>0.26</v>
      </c>
      <c r="J53" s="10">
        <f>+BDPromAcceso!K54+BDPromAcceso!L54</f>
        <v>0.98</v>
      </c>
      <c r="K53" s="10">
        <f>+BDPromAcceso!M54</f>
        <v>0</v>
      </c>
      <c r="L53" s="10">
        <f>+BDPromAcceso!N54+BDPromAcceso!O54+BDPromAcceso!P54</f>
        <v>0</v>
      </c>
      <c r="M53" s="10">
        <f>+BDPromAcceso!Q54</f>
        <v>0</v>
      </c>
      <c r="N53" s="10">
        <f>+BDPromAcceso!R54</f>
        <v>1.2</v>
      </c>
      <c r="O53" s="10">
        <f>+BDPromAcceso!S54</f>
        <v>0.16</v>
      </c>
      <c r="P53" s="10">
        <f>+BDPromAcceso!T54</f>
        <v>11.18</v>
      </c>
      <c r="Q53" s="10">
        <f>+BDPromAcceso!U54</f>
        <v>3.4</v>
      </c>
      <c r="R53" s="10">
        <f>+BDPromAcceso!V54+BDPromAcceso!W54</f>
        <v>0.62</v>
      </c>
      <c r="S53" s="10">
        <f>+BDPromAcceso!X54</f>
        <v>0.24</v>
      </c>
      <c r="T53" s="10">
        <f>+BDPromAcceso!Y54</f>
        <v>0.57999999999999996</v>
      </c>
      <c r="U53" s="10">
        <f>+BDPromAcceso!Z54</f>
        <v>7.06</v>
      </c>
      <c r="V53" s="10">
        <f t="shared" si="0"/>
        <v>97.200000000000017</v>
      </c>
    </row>
    <row r="54" spans="1:22">
      <c r="A54" s="10" t="str">
        <f>+BDPromAcceso!A55</f>
        <v>AK_7_X_AC_127</v>
      </c>
      <c r="B54" s="45">
        <f>+BDPromAcceso!B55</f>
        <v>16057</v>
      </c>
      <c r="C54" s="45">
        <f>+BDPromAcceso!C55</f>
        <v>6</v>
      </c>
      <c r="D54" s="10" t="str">
        <f>+BDPromAcceso!D55</f>
        <v>Hábil</v>
      </c>
      <c r="E54" s="10" t="str">
        <f>+BDPromAcceso!E55</f>
        <v>24h</v>
      </c>
      <c r="F54" s="9">
        <f>+F222</f>
        <v>400</v>
      </c>
      <c r="G54" s="10">
        <f>+BDPromAcceso!G55</f>
        <v>118.84</v>
      </c>
      <c r="H54" s="10">
        <f>+BDPromAcceso!I55+BDPromAcceso!H55</f>
        <v>2.2000000000000002</v>
      </c>
      <c r="I54" s="10">
        <f>+BDPromAcceso!J55</f>
        <v>1.24</v>
      </c>
      <c r="J54" s="10">
        <f>+BDPromAcceso!K55+BDPromAcceso!L55</f>
        <v>7.02</v>
      </c>
      <c r="K54" s="10">
        <f>+BDPromAcceso!M55</f>
        <v>0</v>
      </c>
      <c r="L54" s="10">
        <f>+BDPromAcceso!N55+BDPromAcceso!O55+BDPromAcceso!P55</f>
        <v>0.02</v>
      </c>
      <c r="M54" s="10">
        <f>+BDPromAcceso!Q55</f>
        <v>0</v>
      </c>
      <c r="N54" s="10">
        <f>+BDPromAcceso!R55</f>
        <v>4.4000000000000004</v>
      </c>
      <c r="O54" s="10">
        <f>+BDPromAcceso!S55</f>
        <v>0.89999999999999902</v>
      </c>
      <c r="P54" s="10">
        <f>+BDPromAcceso!T55</f>
        <v>12.659999999999901</v>
      </c>
      <c r="Q54" s="10">
        <f>+BDPromAcceso!U55</f>
        <v>5.12</v>
      </c>
      <c r="R54" s="10">
        <f>+BDPromAcceso!V55+BDPromAcceso!W55</f>
        <v>1.64</v>
      </c>
      <c r="S54" s="10">
        <f>+BDPromAcceso!X55</f>
        <v>0.46</v>
      </c>
      <c r="T54" s="10">
        <f>+BDPromAcceso!Y55</f>
        <v>1.08</v>
      </c>
      <c r="U54" s="10">
        <f>+BDPromAcceso!Z55</f>
        <v>20.16</v>
      </c>
      <c r="V54" s="10">
        <f t="shared" si="0"/>
        <v>175.73999999999995</v>
      </c>
    </row>
    <row r="55" spans="1:22">
      <c r="A55" s="10" t="str">
        <f>+BDPromAcceso!A56</f>
        <v>AK_7_X_AC_127</v>
      </c>
      <c r="B55" s="45">
        <f>+BDPromAcceso!B56</f>
        <v>16057</v>
      </c>
      <c r="C55" s="45">
        <f>+BDPromAcceso!C56</f>
        <v>6</v>
      </c>
      <c r="D55" s="10" t="str">
        <f>+BDPromAcceso!D56</f>
        <v>Hábil</v>
      </c>
      <c r="E55" s="10" t="str">
        <f>+BDPromAcceso!E56</f>
        <v>24h</v>
      </c>
      <c r="F55" s="9">
        <v>500</v>
      </c>
      <c r="G55" s="10">
        <f>+BDPromAcceso!G56</f>
        <v>430.77777777777698</v>
      </c>
      <c r="H55" s="10">
        <f>+BDPromAcceso!I56+BDPromAcceso!H56</f>
        <v>10.111111111111107</v>
      </c>
      <c r="I55" s="10">
        <f>+BDPromAcceso!J56</f>
        <v>3.1111111111111098</v>
      </c>
      <c r="J55" s="10">
        <f>+BDPromAcceso!K56+BDPromAcceso!L56</f>
        <v>72.555555555555486</v>
      </c>
      <c r="K55" s="10">
        <f>+BDPromAcceso!M56</f>
        <v>0</v>
      </c>
      <c r="L55" s="10">
        <f>+BDPromAcceso!N56+BDPromAcceso!O56+BDPromAcceso!P56</f>
        <v>0</v>
      </c>
      <c r="M55" s="10">
        <f>+BDPromAcceso!Q56</f>
        <v>0</v>
      </c>
      <c r="N55" s="10">
        <f>+BDPromAcceso!R56</f>
        <v>59.2222222222222</v>
      </c>
      <c r="O55" s="10">
        <f>+BDPromAcceso!S56</f>
        <v>0</v>
      </c>
      <c r="P55" s="10">
        <f>+BDPromAcceso!T56</f>
        <v>2.55555555555555</v>
      </c>
      <c r="Q55" s="10">
        <f>+BDPromAcceso!U56</f>
        <v>11.8888888888888</v>
      </c>
      <c r="R55" s="10">
        <f>+BDPromAcceso!V56+BDPromAcceso!W56</f>
        <v>4.3333333333333304</v>
      </c>
      <c r="S55" s="10">
        <f>+BDPromAcceso!X56</f>
        <v>0</v>
      </c>
      <c r="T55" s="10">
        <f>+BDPromAcceso!Y56</f>
        <v>0.11111111111111099</v>
      </c>
      <c r="U55" s="10">
        <f>+BDPromAcceso!Z56</f>
        <v>59.6666666666666</v>
      </c>
      <c r="V55" s="10">
        <f t="shared" si="0"/>
        <v>654.33333333333223</v>
      </c>
    </row>
    <row r="56" spans="1:22">
      <c r="A56" s="10" t="str">
        <f>+BDPromAcceso!A57</f>
        <v>AK_7_X_AC_127</v>
      </c>
      <c r="B56" s="45">
        <f>+BDPromAcceso!B57</f>
        <v>16057</v>
      </c>
      <c r="C56" s="45">
        <f>+BDPromAcceso!C57</f>
        <v>6</v>
      </c>
      <c r="D56" s="10" t="str">
        <f>+BDPromAcceso!D57</f>
        <v>Hábil</v>
      </c>
      <c r="E56" s="10" t="str">
        <f>+BDPromAcceso!E57</f>
        <v>24h</v>
      </c>
      <c r="F56" s="9">
        <v>600</v>
      </c>
      <c r="G56" s="10">
        <f>+BDPromAcceso!G57</f>
        <v>1105.1111111111099</v>
      </c>
      <c r="H56" s="10">
        <f>+BDPromAcceso!I57+BDPromAcceso!H57</f>
        <v>18.555555555555479</v>
      </c>
      <c r="I56" s="10">
        <f>+BDPromAcceso!J57</f>
        <v>6.55555555555555</v>
      </c>
      <c r="J56" s="10">
        <f>+BDPromAcceso!K57+BDPromAcceso!L57</f>
        <v>128.8888888888882</v>
      </c>
      <c r="K56" s="10">
        <f>+BDPromAcceso!M57</f>
        <v>0</v>
      </c>
      <c r="L56" s="10">
        <f>+BDPromAcceso!N57+BDPromAcceso!O57+BDPromAcceso!P57</f>
        <v>0</v>
      </c>
      <c r="M56" s="10">
        <f>+BDPromAcceso!Q57</f>
        <v>0</v>
      </c>
      <c r="N56" s="10">
        <f>+BDPromAcceso!R57</f>
        <v>98.3333333333333</v>
      </c>
      <c r="O56" s="10">
        <f>+BDPromAcceso!S57</f>
        <v>0</v>
      </c>
      <c r="P56" s="10">
        <f>+BDPromAcceso!T57</f>
        <v>9.8888888888888893</v>
      </c>
      <c r="Q56" s="10">
        <f>+BDPromAcceso!U57</f>
        <v>13.8888888888888</v>
      </c>
      <c r="R56" s="10">
        <f>+BDPromAcceso!V57+BDPromAcceso!W57</f>
        <v>3.5555555555555518</v>
      </c>
      <c r="S56" s="10">
        <f>+BDPromAcceso!X57</f>
        <v>0</v>
      </c>
      <c r="T56" s="10">
        <f>+BDPromAcceso!Y57</f>
        <v>0.33333333333333298</v>
      </c>
      <c r="U56" s="10">
        <f>+BDPromAcceso!Z57</f>
        <v>129.666666666666</v>
      </c>
      <c r="V56" s="10">
        <f t="shared" si="0"/>
        <v>1514.7777777777753</v>
      </c>
    </row>
    <row r="57" spans="1:22">
      <c r="A57" s="10" t="str">
        <f>+BDPromAcceso!A58</f>
        <v>AK_7_X_AC_127</v>
      </c>
      <c r="B57" s="45">
        <f>+BDPromAcceso!B58</f>
        <v>16057</v>
      </c>
      <c r="C57" s="45">
        <f>+BDPromAcceso!C58</f>
        <v>6</v>
      </c>
      <c r="D57" s="10" t="str">
        <f>+BDPromAcceso!D58</f>
        <v>Hábil</v>
      </c>
      <c r="E57" s="10" t="str">
        <f>+BDPromAcceso!E58</f>
        <v>24h</v>
      </c>
      <c r="F57" s="9">
        <v>700</v>
      </c>
      <c r="G57" s="10">
        <f>+BDPromAcceso!G58</f>
        <v>1093.6666666666599</v>
      </c>
      <c r="H57" s="10">
        <f>+BDPromAcceso!I58+BDPromAcceso!H58</f>
        <v>16.888888888888864</v>
      </c>
      <c r="I57" s="10">
        <f>+BDPromAcceso!J58</f>
        <v>6.2222222222222197</v>
      </c>
      <c r="J57" s="10">
        <f>+BDPromAcceso!K58+BDPromAcceso!L58</f>
        <v>126.8888888888884</v>
      </c>
      <c r="K57" s="10">
        <f>+BDPromAcceso!M58</f>
        <v>0</v>
      </c>
      <c r="L57" s="10">
        <f>+BDPromAcceso!N58+BDPromAcceso!O58+BDPromAcceso!P58</f>
        <v>0</v>
      </c>
      <c r="M57" s="10">
        <f>+BDPromAcceso!Q58</f>
        <v>0</v>
      </c>
      <c r="N57" s="10">
        <f>+BDPromAcceso!R58</f>
        <v>44.4444444444444</v>
      </c>
      <c r="O57" s="10">
        <f>+BDPromAcceso!S58</f>
        <v>0.11111111111111099</v>
      </c>
      <c r="P57" s="10">
        <f>+BDPromAcceso!T58</f>
        <v>9</v>
      </c>
      <c r="Q57" s="10">
        <f>+BDPromAcceso!U58</f>
        <v>4.4444444444444402</v>
      </c>
      <c r="R57" s="10">
        <f>+BDPromAcceso!V58+BDPromAcceso!W58</f>
        <v>0.55555555555555503</v>
      </c>
      <c r="S57" s="10">
        <f>+BDPromAcceso!X58</f>
        <v>0</v>
      </c>
      <c r="T57" s="10">
        <f>+BDPromAcceso!Y58</f>
        <v>0</v>
      </c>
      <c r="U57" s="10">
        <f>+BDPromAcceso!Z58</f>
        <v>143.666666666666</v>
      </c>
      <c r="V57" s="10">
        <f t="shared" si="0"/>
        <v>1445.888888888881</v>
      </c>
    </row>
    <row r="58" spans="1:22">
      <c r="A58" s="10" t="str">
        <f>+BDPromAcceso!A59</f>
        <v>AK_7_X_AC_127</v>
      </c>
      <c r="B58" s="45">
        <f>+BDPromAcceso!B59</f>
        <v>16057</v>
      </c>
      <c r="C58" s="45">
        <f>+BDPromAcceso!C59</f>
        <v>6</v>
      </c>
      <c r="D58" s="10" t="str">
        <f>+BDPromAcceso!D59</f>
        <v>Hábil</v>
      </c>
      <c r="E58" s="10" t="str">
        <f>+BDPromAcceso!E59</f>
        <v>24h</v>
      </c>
      <c r="F58" s="9">
        <v>800</v>
      </c>
      <c r="G58" s="10">
        <f>+BDPromAcceso!G59</f>
        <v>1109.7777777777701</v>
      </c>
      <c r="H58" s="10">
        <f>+BDPromAcceso!I59+BDPromAcceso!H59</f>
        <v>19.888888888888832</v>
      </c>
      <c r="I58" s="10">
        <f>+BDPromAcceso!J59</f>
        <v>7.4444444444444402</v>
      </c>
      <c r="J58" s="10">
        <f>+BDPromAcceso!K59+BDPromAcceso!L59</f>
        <v>144.1111111111104</v>
      </c>
      <c r="K58" s="10">
        <f>+BDPromAcceso!M59</f>
        <v>0</v>
      </c>
      <c r="L58" s="10">
        <f>+BDPromAcceso!N59+BDPromAcceso!O59+BDPromAcceso!P59</f>
        <v>0</v>
      </c>
      <c r="M58" s="10">
        <f>+BDPromAcceso!Q59</f>
        <v>0</v>
      </c>
      <c r="N58" s="10">
        <f>+BDPromAcceso!R59</f>
        <v>24.1111111111111</v>
      </c>
      <c r="O58" s="10">
        <f>+BDPromAcceso!S59</f>
        <v>0</v>
      </c>
      <c r="P58" s="10">
        <f>+BDPromAcceso!T59</f>
        <v>17.2222222222222</v>
      </c>
      <c r="Q58" s="10">
        <f>+BDPromAcceso!U59</f>
        <v>6.2222222222222197</v>
      </c>
      <c r="R58" s="10">
        <f>+BDPromAcceso!V59+BDPromAcceso!W59</f>
        <v>1.3333333333333299</v>
      </c>
      <c r="S58" s="10">
        <f>+BDPromAcceso!X59</f>
        <v>0.11111111111111099</v>
      </c>
      <c r="T58" s="10">
        <f>+BDPromAcceso!Y59</f>
        <v>0</v>
      </c>
      <c r="U58" s="10">
        <f>+BDPromAcceso!Z59</f>
        <v>133.111111111111</v>
      </c>
      <c r="V58" s="10">
        <f t="shared" si="0"/>
        <v>1463.3333333333246</v>
      </c>
    </row>
    <row r="59" spans="1:22">
      <c r="A59" s="10" t="str">
        <f>+BDPromAcceso!A60</f>
        <v>AK_7_X_AC_127</v>
      </c>
      <c r="B59" s="45">
        <f>+BDPromAcceso!B60</f>
        <v>16057</v>
      </c>
      <c r="C59" s="45">
        <f>+BDPromAcceso!C60</f>
        <v>6</v>
      </c>
      <c r="D59" s="10" t="str">
        <f>+BDPromAcceso!D60</f>
        <v>Hábil</v>
      </c>
      <c r="E59" s="10" t="str">
        <f>+BDPromAcceso!E60</f>
        <v>24h</v>
      </c>
      <c r="F59" s="9">
        <v>900</v>
      </c>
      <c r="G59" s="10">
        <f>+BDPromAcceso!G60</f>
        <v>1288.6666666666599</v>
      </c>
      <c r="H59" s="10">
        <f>+BDPromAcceso!I60+BDPromAcceso!H60</f>
        <v>13.333333333333245</v>
      </c>
      <c r="I59" s="10">
        <f>+BDPromAcceso!J60</f>
        <v>7.1111111111111098</v>
      </c>
      <c r="J59" s="10">
        <f>+BDPromAcceso!K60+BDPromAcceso!L60</f>
        <v>121.4444444444436</v>
      </c>
      <c r="K59" s="10">
        <f>+BDPromAcceso!M60</f>
        <v>0</v>
      </c>
      <c r="L59" s="10">
        <f>+BDPromAcceso!N60+BDPromAcceso!O60+BDPromAcceso!P60</f>
        <v>0</v>
      </c>
      <c r="M59" s="10">
        <f>+BDPromAcceso!Q60</f>
        <v>0</v>
      </c>
      <c r="N59" s="10">
        <f>+BDPromAcceso!R60</f>
        <v>12.3333333333333</v>
      </c>
      <c r="O59" s="10">
        <f>+BDPromAcceso!S60</f>
        <v>0.22222222222222199</v>
      </c>
      <c r="P59" s="10">
        <f>+BDPromAcceso!T60</f>
        <v>20.5555555555555</v>
      </c>
      <c r="Q59" s="10">
        <f>+BDPromAcceso!U60</f>
        <v>7.7777777777777697</v>
      </c>
      <c r="R59" s="10">
        <f>+BDPromAcceso!V60+BDPromAcceso!W60</f>
        <v>3.88888888888888</v>
      </c>
      <c r="S59" s="10">
        <f>+BDPromAcceso!X60</f>
        <v>0</v>
      </c>
      <c r="T59" s="10">
        <f>+BDPromAcceso!Y60</f>
        <v>0</v>
      </c>
      <c r="U59" s="10">
        <f>+BDPromAcceso!Z60</f>
        <v>149.444444444444</v>
      </c>
      <c r="V59" s="10">
        <f t="shared" si="0"/>
        <v>1624.7777777777696</v>
      </c>
    </row>
    <row r="60" spans="1:22">
      <c r="A60" s="10" t="str">
        <f>+BDPromAcceso!A61</f>
        <v>AK_7_X_AC_127</v>
      </c>
      <c r="B60" s="45">
        <f>+BDPromAcceso!B61</f>
        <v>16057</v>
      </c>
      <c r="C60" s="45">
        <f>+BDPromAcceso!C61</f>
        <v>6</v>
      </c>
      <c r="D60" s="10" t="str">
        <f>+BDPromAcceso!D61</f>
        <v>Hábil</v>
      </c>
      <c r="E60" s="10" t="str">
        <f>+BDPromAcceso!E61</f>
        <v>24h</v>
      </c>
      <c r="F60" s="9">
        <v>1000</v>
      </c>
      <c r="G60" s="10">
        <f>+BDPromAcceso!G61</f>
        <v>1300.7777777777701</v>
      </c>
      <c r="H60" s="10">
        <f>+BDPromAcceso!I61+BDPromAcceso!H61</f>
        <v>15.111111111111033</v>
      </c>
      <c r="I60" s="10">
        <f>+BDPromAcceso!J61</f>
        <v>6.8888888888888804</v>
      </c>
      <c r="J60" s="10">
        <f>+BDPromAcceso!K61+BDPromAcceso!L61</f>
        <v>126.66666666666644</v>
      </c>
      <c r="K60" s="10">
        <f>+BDPromAcceso!M61</f>
        <v>0</v>
      </c>
      <c r="L60" s="10">
        <f>+BDPromAcceso!N61+BDPromAcceso!O61+BDPromAcceso!P61</f>
        <v>0</v>
      </c>
      <c r="M60" s="10">
        <f>+BDPromAcceso!Q61</f>
        <v>0</v>
      </c>
      <c r="N60" s="10">
        <f>+BDPromAcceso!R61</f>
        <v>10.2222222222222</v>
      </c>
      <c r="O60" s="10">
        <f>+BDPromAcceso!S61</f>
        <v>0</v>
      </c>
      <c r="P60" s="10">
        <f>+BDPromAcceso!T61</f>
        <v>24.3333333333333</v>
      </c>
      <c r="Q60" s="10">
        <f>+BDPromAcceso!U61</f>
        <v>12.7777777777777</v>
      </c>
      <c r="R60" s="10">
        <f>+BDPromAcceso!V61+BDPromAcceso!W61</f>
        <v>5.5555555555555527</v>
      </c>
      <c r="S60" s="10">
        <f>+BDPromAcceso!X61</f>
        <v>0.11111111111111099</v>
      </c>
      <c r="T60" s="10">
        <f>+BDPromAcceso!Y61</f>
        <v>0</v>
      </c>
      <c r="U60" s="10">
        <f>+BDPromAcceso!Z61</f>
        <v>164.555555555555</v>
      </c>
      <c r="V60" s="10">
        <f t="shared" si="0"/>
        <v>1666.9999999999914</v>
      </c>
    </row>
    <row r="61" spans="1:22">
      <c r="A61" s="10" t="str">
        <f>+BDPromAcceso!A62</f>
        <v>AK_7_X_AC_127</v>
      </c>
      <c r="B61" s="45">
        <f>+BDPromAcceso!B62</f>
        <v>16057</v>
      </c>
      <c r="C61" s="45">
        <f>+BDPromAcceso!C62</f>
        <v>6</v>
      </c>
      <c r="D61" s="10" t="str">
        <f>+BDPromAcceso!D62</f>
        <v>Hábil</v>
      </c>
      <c r="E61" s="10" t="str">
        <f>+BDPromAcceso!E62</f>
        <v>24h</v>
      </c>
      <c r="F61" s="9">
        <v>1100</v>
      </c>
      <c r="G61" s="10">
        <f>+BDPromAcceso!G62</f>
        <v>1276.88888888888</v>
      </c>
      <c r="H61" s="10">
        <f>+BDPromAcceso!I62+BDPromAcceso!H62</f>
        <v>15.666666666666622</v>
      </c>
      <c r="I61" s="10">
        <f>+BDPromAcceso!J62</f>
        <v>4.3333333333333304</v>
      </c>
      <c r="J61" s="10">
        <f>+BDPromAcceso!K62+BDPromAcceso!L62</f>
        <v>120.555555555555</v>
      </c>
      <c r="K61" s="10">
        <f>+BDPromAcceso!M62</f>
        <v>0</v>
      </c>
      <c r="L61" s="10">
        <f>+BDPromAcceso!N62+BDPromAcceso!O62+BDPromAcceso!P62</f>
        <v>0</v>
      </c>
      <c r="M61" s="10">
        <f>+BDPromAcceso!Q62</f>
        <v>0</v>
      </c>
      <c r="N61" s="10">
        <f>+BDPromAcceso!R62</f>
        <v>13.3333333333333</v>
      </c>
      <c r="O61" s="10">
        <f>+BDPromAcceso!S62</f>
        <v>0</v>
      </c>
      <c r="P61" s="10">
        <f>+BDPromAcceso!T62</f>
        <v>26</v>
      </c>
      <c r="Q61" s="10">
        <f>+BDPromAcceso!U62</f>
        <v>11.4444444444444</v>
      </c>
      <c r="R61" s="10">
        <f>+BDPromAcceso!V62+BDPromAcceso!W62</f>
        <v>5.8888888888888822</v>
      </c>
      <c r="S61" s="10">
        <f>+BDPromAcceso!X62</f>
        <v>0</v>
      </c>
      <c r="T61" s="10">
        <f>+BDPromAcceso!Y62</f>
        <v>0.11111111111111099</v>
      </c>
      <c r="U61" s="10">
        <f>+BDPromAcceso!Z62</f>
        <v>178.222222222222</v>
      </c>
      <c r="V61" s="10">
        <f t="shared" si="0"/>
        <v>1652.4444444444343</v>
      </c>
    </row>
    <row r="62" spans="1:22">
      <c r="A62" s="10" t="str">
        <f>+BDPromAcceso!A63</f>
        <v>AK_7_X_AC_127</v>
      </c>
      <c r="B62" s="45">
        <f>+BDPromAcceso!B63</f>
        <v>16057</v>
      </c>
      <c r="C62" s="45">
        <f>+BDPromAcceso!C63</f>
        <v>6</v>
      </c>
      <c r="D62" s="10" t="str">
        <f>+BDPromAcceso!D63</f>
        <v>Hábil</v>
      </c>
      <c r="E62" s="10" t="str">
        <f>+BDPromAcceso!E63</f>
        <v>24h</v>
      </c>
      <c r="F62" s="9">
        <v>1200</v>
      </c>
      <c r="G62" s="10">
        <f>+BDPromAcceso!G63</f>
        <v>1363.6666666666599</v>
      </c>
      <c r="H62" s="10">
        <f>+BDPromAcceso!I63+BDPromAcceso!H63</f>
        <v>15.777777777777722</v>
      </c>
      <c r="I62" s="10">
        <f>+BDPromAcceso!J63</f>
        <v>6</v>
      </c>
      <c r="J62" s="10">
        <f>+BDPromAcceso!K63+BDPromAcceso!L63</f>
        <v>111.555555555555</v>
      </c>
      <c r="K62" s="10">
        <f>+BDPromAcceso!M63</f>
        <v>0</v>
      </c>
      <c r="L62" s="10">
        <f>+BDPromAcceso!N63+BDPromAcceso!O63+BDPromAcceso!P63</f>
        <v>0</v>
      </c>
      <c r="M62" s="10">
        <f>+BDPromAcceso!Q63</f>
        <v>0</v>
      </c>
      <c r="N62" s="10">
        <f>+BDPromAcceso!R63</f>
        <v>22.3333333333333</v>
      </c>
      <c r="O62" s="10">
        <f>+BDPromAcceso!S63</f>
        <v>0</v>
      </c>
      <c r="P62" s="10">
        <f>+BDPromAcceso!T63</f>
        <v>28.2222222222222</v>
      </c>
      <c r="Q62" s="10">
        <f>+BDPromAcceso!U63</f>
        <v>8.7777777777777697</v>
      </c>
      <c r="R62" s="10">
        <f>+BDPromAcceso!V63+BDPromAcceso!W63</f>
        <v>4.6666666666666607</v>
      </c>
      <c r="S62" s="10">
        <f>+BDPromAcceso!X63</f>
        <v>0.33333333333333298</v>
      </c>
      <c r="T62" s="10">
        <f>+BDPromAcceso!Y63</f>
        <v>0</v>
      </c>
      <c r="U62" s="10">
        <f>+BDPromAcceso!Z63</f>
        <v>166.888888888888</v>
      </c>
      <c r="V62" s="10">
        <f t="shared" si="0"/>
        <v>1728.222222222214</v>
      </c>
    </row>
    <row r="63" spans="1:22">
      <c r="A63" s="10" t="str">
        <f>+BDPromAcceso!A64</f>
        <v>AK_7_X_AC_127</v>
      </c>
      <c r="B63" s="45">
        <f>+BDPromAcceso!B64</f>
        <v>16057</v>
      </c>
      <c r="C63" s="45">
        <f>+BDPromAcceso!C64</f>
        <v>6</v>
      </c>
      <c r="D63" s="10" t="str">
        <f>+BDPromAcceso!D64</f>
        <v>Hábil</v>
      </c>
      <c r="E63" s="10" t="str">
        <f>+BDPromAcceso!E64</f>
        <v>24h</v>
      </c>
      <c r="F63" s="9">
        <v>1300</v>
      </c>
      <c r="G63" s="10">
        <f>+BDPromAcceso!G64</f>
        <v>1382.3333333333301</v>
      </c>
      <c r="H63" s="10">
        <f>+BDPromAcceso!I64+BDPromAcceso!H64</f>
        <v>14.444444444444356</v>
      </c>
      <c r="I63" s="10">
        <f>+BDPromAcceso!J64</f>
        <v>7.55555555555555</v>
      </c>
      <c r="J63" s="10">
        <f>+BDPromAcceso!K64+BDPromAcceso!L64</f>
        <v>123.11111111111077</v>
      </c>
      <c r="K63" s="10">
        <f>+BDPromAcceso!M64</f>
        <v>0</v>
      </c>
      <c r="L63" s="10">
        <f>+BDPromAcceso!N64+BDPromAcceso!O64+BDPromAcceso!P64</f>
        <v>0</v>
      </c>
      <c r="M63" s="10">
        <f>+BDPromAcceso!Q64</f>
        <v>0</v>
      </c>
      <c r="N63" s="10">
        <f>+BDPromAcceso!R64</f>
        <v>33.7777777777777</v>
      </c>
      <c r="O63" s="10">
        <f>+BDPromAcceso!S64</f>
        <v>0.11111111111111099</v>
      </c>
      <c r="P63" s="10">
        <f>+BDPromAcceso!T64</f>
        <v>22.7777777777777</v>
      </c>
      <c r="Q63" s="10">
        <f>+BDPromAcceso!U64</f>
        <v>8</v>
      </c>
      <c r="R63" s="10">
        <f>+BDPromAcceso!V64+BDPromAcceso!W64</f>
        <v>5.3333333333333304</v>
      </c>
      <c r="S63" s="10">
        <f>+BDPromAcceso!X64</f>
        <v>0.33333333333333298</v>
      </c>
      <c r="T63" s="10">
        <f>+BDPromAcceso!Y64</f>
        <v>0</v>
      </c>
      <c r="U63" s="10">
        <f>+BDPromAcceso!Z64</f>
        <v>163</v>
      </c>
      <c r="V63" s="10">
        <f t="shared" si="0"/>
        <v>1760.7777777777737</v>
      </c>
    </row>
    <row r="64" spans="1:22">
      <c r="A64" s="10" t="str">
        <f>+BDPromAcceso!A65</f>
        <v>AK_7_X_AC_127</v>
      </c>
      <c r="B64" s="45">
        <f>+BDPromAcceso!B65</f>
        <v>16057</v>
      </c>
      <c r="C64" s="45">
        <f>+BDPromAcceso!C65</f>
        <v>6</v>
      </c>
      <c r="D64" s="10" t="str">
        <f>+BDPromAcceso!D65</f>
        <v>Hábil</v>
      </c>
      <c r="E64" s="10" t="str">
        <f>+BDPromAcceso!E65</f>
        <v>24h</v>
      </c>
      <c r="F64" s="9">
        <v>1400</v>
      </c>
      <c r="G64" s="10">
        <f>+BDPromAcceso!G65</f>
        <v>1384.1111111111099</v>
      </c>
      <c r="H64" s="10">
        <f>+BDPromAcceso!I65+BDPromAcceso!H65</f>
        <v>15.999999999999922</v>
      </c>
      <c r="I64" s="10">
        <f>+BDPromAcceso!J65</f>
        <v>6.1111111111111098</v>
      </c>
      <c r="J64" s="10">
        <f>+BDPromAcceso!K65+BDPromAcceso!L65</f>
        <v>124.66666666666644</v>
      </c>
      <c r="K64" s="10">
        <f>+BDPromAcceso!M65</f>
        <v>0</v>
      </c>
      <c r="L64" s="10">
        <f>+BDPromAcceso!N65+BDPromAcceso!O65+BDPromAcceso!P65</f>
        <v>0</v>
      </c>
      <c r="M64" s="10">
        <f>+BDPromAcceso!Q65</f>
        <v>0</v>
      </c>
      <c r="N64" s="10">
        <f>+BDPromAcceso!R65</f>
        <v>29.2222222222222</v>
      </c>
      <c r="O64" s="10">
        <f>+BDPromAcceso!S65</f>
        <v>0</v>
      </c>
      <c r="P64" s="10">
        <f>+BDPromAcceso!T65</f>
        <v>20.2222222222222</v>
      </c>
      <c r="Q64" s="10">
        <f>+BDPromAcceso!U65</f>
        <v>12.1111111111111</v>
      </c>
      <c r="R64" s="10">
        <f>+BDPromAcceso!V65+BDPromAcceso!W65</f>
        <v>2.4444444444444402</v>
      </c>
      <c r="S64" s="10">
        <f>+BDPromAcceso!X65</f>
        <v>0</v>
      </c>
      <c r="T64" s="10">
        <f>+BDPromAcceso!Y65</f>
        <v>0.11111111111111099</v>
      </c>
      <c r="U64" s="10">
        <f>+BDPromAcceso!Z65</f>
        <v>156.111111111111</v>
      </c>
      <c r="V64" s="10">
        <f t="shared" si="0"/>
        <v>1751.1111111111095</v>
      </c>
    </row>
    <row r="65" spans="1:22">
      <c r="A65" s="10" t="str">
        <f>+BDPromAcceso!A66</f>
        <v>AK_7_X_AC_127</v>
      </c>
      <c r="B65" s="45">
        <f>+BDPromAcceso!B66</f>
        <v>16057</v>
      </c>
      <c r="C65" s="45">
        <f>+BDPromAcceso!C66</f>
        <v>6</v>
      </c>
      <c r="D65" s="10" t="str">
        <f>+BDPromAcceso!D66</f>
        <v>Hábil</v>
      </c>
      <c r="E65" s="10" t="str">
        <f>+BDPromAcceso!E66</f>
        <v>24h</v>
      </c>
      <c r="F65" s="9">
        <v>1500</v>
      </c>
      <c r="G65" s="10">
        <f>+BDPromAcceso!G66</f>
        <v>1395.6666666666599</v>
      </c>
      <c r="H65" s="10">
        <f>+BDPromAcceso!I66+BDPromAcceso!H66</f>
        <v>15.999999999999922</v>
      </c>
      <c r="I65" s="10">
        <f>+BDPromAcceso!J66</f>
        <v>8.1111111111111107</v>
      </c>
      <c r="J65" s="10">
        <f>+BDPromAcceso!K66+BDPromAcceso!L66</f>
        <v>121.99999999999912</v>
      </c>
      <c r="K65" s="10">
        <f>+BDPromAcceso!M66</f>
        <v>0</v>
      </c>
      <c r="L65" s="10">
        <f>+BDPromAcceso!N66+BDPromAcceso!O66+BDPromAcceso!P66</f>
        <v>0</v>
      </c>
      <c r="M65" s="10">
        <f>+BDPromAcceso!Q66</f>
        <v>0</v>
      </c>
      <c r="N65" s="10">
        <f>+BDPromAcceso!R66</f>
        <v>49.1111111111111</v>
      </c>
      <c r="O65" s="10">
        <f>+BDPromAcceso!S66</f>
        <v>0.11111111111111099</v>
      </c>
      <c r="P65" s="10">
        <f>+BDPromAcceso!T66</f>
        <v>19.2222222222222</v>
      </c>
      <c r="Q65" s="10">
        <f>+BDPromAcceso!U66</f>
        <v>14.5555555555555</v>
      </c>
      <c r="R65" s="10">
        <f>+BDPromAcceso!V66+BDPromAcceso!W66</f>
        <v>3.55555555555555</v>
      </c>
      <c r="S65" s="10">
        <f>+BDPromAcceso!X66</f>
        <v>0</v>
      </c>
      <c r="T65" s="10">
        <f>+BDPromAcceso!Y66</f>
        <v>0</v>
      </c>
      <c r="U65" s="10">
        <f>+BDPromAcceso!Z66</f>
        <v>159.444444444444</v>
      </c>
      <c r="V65" s="10">
        <f t="shared" si="0"/>
        <v>1787.7777777777696</v>
      </c>
    </row>
    <row r="66" spans="1:22">
      <c r="A66" s="10" t="str">
        <f>+BDPromAcceso!A67</f>
        <v>AK_7_X_AC_127</v>
      </c>
      <c r="B66" s="45">
        <f>+BDPromAcceso!B67</f>
        <v>16057</v>
      </c>
      <c r="C66" s="45">
        <f>+BDPromAcceso!C67</f>
        <v>6</v>
      </c>
      <c r="D66" s="10" t="str">
        <f>+BDPromAcceso!D67</f>
        <v>Hábil</v>
      </c>
      <c r="E66" s="10" t="str">
        <f>+BDPromAcceso!E67</f>
        <v>24h</v>
      </c>
      <c r="F66" s="9">
        <v>1600</v>
      </c>
      <c r="G66" s="10">
        <f>+BDPromAcceso!G67</f>
        <v>1274.6666666666599</v>
      </c>
      <c r="H66" s="10">
        <f>+BDPromAcceso!I67+BDPromAcceso!H67</f>
        <v>14.888888888888856</v>
      </c>
      <c r="I66" s="10">
        <f>+BDPromAcceso!J67</f>
        <v>4.8888888888888804</v>
      </c>
      <c r="J66" s="10">
        <f>+BDPromAcceso!K67+BDPromAcceso!L67</f>
        <v>126.33333333333321</v>
      </c>
      <c r="K66" s="10">
        <f>+BDPromAcceso!M67</f>
        <v>0</v>
      </c>
      <c r="L66" s="10">
        <f>+BDPromAcceso!N67+BDPromAcceso!O67+BDPromAcceso!P67</f>
        <v>0</v>
      </c>
      <c r="M66" s="10">
        <f>+BDPromAcceso!Q67</f>
        <v>0</v>
      </c>
      <c r="N66" s="10">
        <f>+BDPromAcceso!R67</f>
        <v>67.6666666666666</v>
      </c>
      <c r="O66" s="10">
        <f>+BDPromAcceso!S67</f>
        <v>0</v>
      </c>
      <c r="P66" s="10">
        <f>+BDPromAcceso!T67</f>
        <v>15.1111111111111</v>
      </c>
      <c r="Q66" s="10">
        <f>+BDPromAcceso!U67</f>
        <v>17.1111111111111</v>
      </c>
      <c r="R66" s="10">
        <f>+BDPromAcceso!V67+BDPromAcceso!W67</f>
        <v>4.8888888888888804</v>
      </c>
      <c r="S66" s="10">
        <f>+BDPromAcceso!X67</f>
        <v>0</v>
      </c>
      <c r="T66" s="10">
        <f>+BDPromAcceso!Y67</f>
        <v>0</v>
      </c>
      <c r="U66" s="10">
        <f>+BDPromAcceso!Z67</f>
        <v>152.888888888888</v>
      </c>
      <c r="V66" s="10">
        <f t="shared" si="0"/>
        <v>1678.4444444444366</v>
      </c>
    </row>
    <row r="67" spans="1:22">
      <c r="A67" s="10" t="str">
        <f>+BDPromAcceso!A68</f>
        <v>AK_7_X_AC_127</v>
      </c>
      <c r="B67" s="45">
        <f>+BDPromAcceso!B68</f>
        <v>16057</v>
      </c>
      <c r="C67" s="45">
        <f>+BDPromAcceso!C68</f>
        <v>6</v>
      </c>
      <c r="D67" s="10" t="str">
        <f>+BDPromAcceso!D68</f>
        <v>Hábil</v>
      </c>
      <c r="E67" s="10" t="str">
        <f>+BDPromAcceso!E68</f>
        <v>24h</v>
      </c>
      <c r="F67" s="9">
        <v>1700</v>
      </c>
      <c r="G67" s="10">
        <f>+BDPromAcceso!G68</f>
        <v>1412.44444444444</v>
      </c>
      <c r="H67" s="10">
        <f>+BDPromAcceso!I68+BDPromAcceso!H68</f>
        <v>13.888888888888822</v>
      </c>
      <c r="I67" s="10">
        <f>+BDPromAcceso!J68</f>
        <v>8.6666666666666607</v>
      </c>
      <c r="J67" s="10">
        <f>+BDPromAcceso!K68+BDPromAcceso!L68</f>
        <v>103.11111111111104</v>
      </c>
      <c r="K67" s="10">
        <f>+BDPromAcceso!M68</f>
        <v>0</v>
      </c>
      <c r="L67" s="10">
        <f>+BDPromAcceso!N68+BDPromAcceso!O68+BDPromAcceso!P68</f>
        <v>0</v>
      </c>
      <c r="M67" s="10">
        <f>+BDPromAcceso!Q68</f>
        <v>0</v>
      </c>
      <c r="N67" s="10">
        <f>+BDPromAcceso!R68</f>
        <v>35.3333333333333</v>
      </c>
      <c r="O67" s="10">
        <f>+BDPromAcceso!S68</f>
        <v>0.44444444444444398</v>
      </c>
      <c r="P67" s="10">
        <f>+BDPromAcceso!T68</f>
        <v>12.2222222222222</v>
      </c>
      <c r="Q67" s="10">
        <f>+BDPromAcceso!U68</f>
        <v>14.4444444444444</v>
      </c>
      <c r="R67" s="10">
        <f>+BDPromAcceso!V68+BDPromAcceso!W68</f>
        <v>1.5555555555555509</v>
      </c>
      <c r="S67" s="10">
        <f>+BDPromAcceso!X68</f>
        <v>0</v>
      </c>
      <c r="T67" s="10">
        <f>+BDPromAcceso!Y68</f>
        <v>0</v>
      </c>
      <c r="U67" s="10">
        <f>+BDPromAcceso!Z68</f>
        <v>177.888888888888</v>
      </c>
      <c r="V67" s="10">
        <f t="shared" ref="V67:V130" si="1">+SUM(G67:U67)</f>
        <v>1779.9999999999945</v>
      </c>
    </row>
    <row r="68" spans="1:22">
      <c r="A68" s="10" t="str">
        <f>+BDPromAcceso!A69</f>
        <v>AK_7_X_AC_127</v>
      </c>
      <c r="B68" s="45">
        <f>+BDPromAcceso!B69</f>
        <v>16057</v>
      </c>
      <c r="C68" s="45">
        <f>+BDPromAcceso!C69</f>
        <v>6</v>
      </c>
      <c r="D68" s="10" t="str">
        <f>+BDPromAcceso!D69</f>
        <v>Hábil</v>
      </c>
      <c r="E68" s="10" t="str">
        <f>+BDPromAcceso!E69</f>
        <v>24h</v>
      </c>
      <c r="F68" s="9">
        <v>1800</v>
      </c>
      <c r="G68" s="10">
        <f>+BDPromAcceso!G69</f>
        <v>1439.3333333333301</v>
      </c>
      <c r="H68" s="10">
        <f>+BDPromAcceso!I69+BDPromAcceso!H69</f>
        <v>12.888888888888888</v>
      </c>
      <c r="I68" s="10">
        <f>+BDPromAcceso!J69</f>
        <v>7</v>
      </c>
      <c r="J68" s="10">
        <f>+BDPromAcceso!K69+BDPromAcceso!L69</f>
        <v>88.555555555555458</v>
      </c>
      <c r="K68" s="10">
        <f>+BDPromAcceso!M69</f>
        <v>0</v>
      </c>
      <c r="L68" s="10">
        <f>+BDPromAcceso!N69+BDPromAcceso!O69+BDPromAcceso!P69</f>
        <v>0</v>
      </c>
      <c r="M68" s="10">
        <f>+BDPromAcceso!Q69</f>
        <v>0</v>
      </c>
      <c r="N68" s="10">
        <f>+BDPromAcceso!R69</f>
        <v>27.1111111111111</v>
      </c>
      <c r="O68" s="10">
        <f>+BDPromAcceso!S69</f>
        <v>0</v>
      </c>
      <c r="P68" s="10">
        <f>+BDPromAcceso!T69</f>
        <v>5.4444444444444402</v>
      </c>
      <c r="Q68" s="10">
        <f>+BDPromAcceso!U69</f>
        <v>7</v>
      </c>
      <c r="R68" s="10">
        <f>+BDPromAcceso!V69+BDPromAcceso!W69</f>
        <v>0.66666666666666596</v>
      </c>
      <c r="S68" s="10">
        <f>+BDPromAcceso!X69</f>
        <v>0</v>
      </c>
      <c r="T68" s="10">
        <f>+BDPromAcceso!Y69</f>
        <v>0</v>
      </c>
      <c r="U68" s="10">
        <f>+BDPromAcceso!Z69</f>
        <v>141.666666666666</v>
      </c>
      <c r="V68" s="10">
        <f t="shared" si="1"/>
        <v>1729.6666666666626</v>
      </c>
    </row>
    <row r="69" spans="1:22">
      <c r="A69" s="10" t="str">
        <f>+BDPromAcceso!A70</f>
        <v>AK_7_X_AC_127</v>
      </c>
      <c r="B69" s="45">
        <f>+BDPromAcceso!B70</f>
        <v>16057</v>
      </c>
      <c r="C69" s="45">
        <f>+BDPromAcceso!C70</f>
        <v>6</v>
      </c>
      <c r="D69" s="10" t="str">
        <f>+BDPromAcceso!D70</f>
        <v>Hábil</v>
      </c>
      <c r="E69" s="10" t="str">
        <f>+BDPromAcceso!E70</f>
        <v>24h</v>
      </c>
      <c r="F69" s="9">
        <v>1900</v>
      </c>
      <c r="G69" s="10">
        <f>+BDPromAcceso!G70</f>
        <v>1491.6666666666599</v>
      </c>
      <c r="H69" s="10">
        <f>+BDPromAcceso!I70+BDPromAcceso!H70</f>
        <v>11.888888888888832</v>
      </c>
      <c r="I69" s="10">
        <f>+BDPromAcceso!J70</f>
        <v>4.2222222222222197</v>
      </c>
      <c r="J69" s="10">
        <f>+BDPromAcceso!K70+BDPromAcceso!L70</f>
        <v>85.555555555555486</v>
      </c>
      <c r="K69" s="10">
        <f>+BDPromAcceso!M70</f>
        <v>0</v>
      </c>
      <c r="L69" s="10">
        <f>+BDPromAcceso!N70+BDPromAcceso!O70+BDPromAcceso!P70</f>
        <v>0</v>
      </c>
      <c r="M69" s="10">
        <f>+BDPromAcceso!Q70</f>
        <v>0</v>
      </c>
      <c r="N69" s="10">
        <f>+BDPromAcceso!R70</f>
        <v>14.2222222222222</v>
      </c>
      <c r="O69" s="10">
        <f>+BDPromAcceso!S70</f>
        <v>0.22222222222222199</v>
      </c>
      <c r="P69" s="10">
        <f>+BDPromAcceso!T70</f>
        <v>5.6666666666666599</v>
      </c>
      <c r="Q69" s="10">
        <f>+BDPromAcceso!U70</f>
        <v>4.55555555555555</v>
      </c>
      <c r="R69" s="10">
        <f>+BDPromAcceso!V70+BDPromAcceso!W70</f>
        <v>0.88888888888888795</v>
      </c>
      <c r="S69" s="10">
        <f>+BDPromAcceso!X70</f>
        <v>0</v>
      </c>
      <c r="T69" s="10">
        <f>+BDPromAcceso!Y70</f>
        <v>0.11111111111111099</v>
      </c>
      <c r="U69" s="10">
        <f>+BDPromAcceso!Z70</f>
        <v>104.555555555555</v>
      </c>
      <c r="V69" s="10">
        <f t="shared" si="1"/>
        <v>1723.5555555555482</v>
      </c>
    </row>
    <row r="70" spans="1:22">
      <c r="A70" s="10" t="str">
        <f>+BDPromAcceso!A71</f>
        <v>AK_7_X_AC_127</v>
      </c>
      <c r="B70" s="45">
        <f>+BDPromAcceso!B71</f>
        <v>16057</v>
      </c>
      <c r="C70" s="45">
        <f>+BDPromAcceso!C71</f>
        <v>6</v>
      </c>
      <c r="D70" s="10" t="str">
        <f>+BDPromAcceso!D71</f>
        <v>Hábil</v>
      </c>
      <c r="E70" s="10" t="str">
        <f>+BDPromAcceso!E71</f>
        <v>24h</v>
      </c>
      <c r="F70" s="9">
        <v>2000</v>
      </c>
      <c r="G70" s="10">
        <f>+BDPromAcceso!G71</f>
        <v>1471.6666666666599</v>
      </c>
      <c r="H70" s="10">
        <f>+BDPromAcceso!I71+BDPromAcceso!H71</f>
        <v>12.999999999999922</v>
      </c>
      <c r="I70" s="10">
        <f>+BDPromAcceso!J71</f>
        <v>3.55555555555555</v>
      </c>
      <c r="J70" s="10">
        <f>+BDPromAcceso!K71+BDPromAcceso!L71</f>
        <v>70.444444444444429</v>
      </c>
      <c r="K70" s="10">
        <f>+BDPromAcceso!M71</f>
        <v>0</v>
      </c>
      <c r="L70" s="10">
        <f>+BDPromAcceso!N71+BDPromAcceso!O71+BDPromAcceso!P71</f>
        <v>0</v>
      </c>
      <c r="M70" s="10">
        <f>+BDPromAcceso!Q71</f>
        <v>0</v>
      </c>
      <c r="N70" s="10">
        <f>+BDPromAcceso!R71</f>
        <v>5.55555555555555</v>
      </c>
      <c r="O70" s="10">
        <f>+BDPromAcceso!S71</f>
        <v>0</v>
      </c>
      <c r="P70" s="10">
        <f>+BDPromAcceso!T71</f>
        <v>2.3333333333333299</v>
      </c>
      <c r="Q70" s="10">
        <f>+BDPromAcceso!U71</f>
        <v>3</v>
      </c>
      <c r="R70" s="10">
        <f>+BDPromAcceso!V71+BDPromAcceso!W71</f>
        <v>0.44444444444444398</v>
      </c>
      <c r="S70" s="10">
        <f>+BDPromAcceso!X71</f>
        <v>0</v>
      </c>
      <c r="T70" s="10">
        <f>+BDPromAcceso!Y71</f>
        <v>0</v>
      </c>
      <c r="U70" s="10">
        <f>+BDPromAcceso!Z71</f>
        <v>101.333333333333</v>
      </c>
      <c r="V70" s="10">
        <f t="shared" si="1"/>
        <v>1671.3333333333262</v>
      </c>
    </row>
    <row r="71" spans="1:22">
      <c r="A71" s="10" t="str">
        <f>+BDPromAcceso!A72</f>
        <v>AK_7_X_AC_127</v>
      </c>
      <c r="B71" s="45">
        <f>+BDPromAcceso!B72</f>
        <v>16057</v>
      </c>
      <c r="C71" s="45">
        <f>+BDPromAcceso!C72</f>
        <v>6</v>
      </c>
      <c r="D71" s="10" t="str">
        <f>+BDPromAcceso!D72</f>
        <v>Hábil</v>
      </c>
      <c r="E71" s="10" t="str">
        <f>+BDPromAcceso!E72</f>
        <v>24h</v>
      </c>
      <c r="F71" s="9">
        <v>2100</v>
      </c>
      <c r="G71" s="10">
        <f>+BDPromAcceso!G72</f>
        <v>1169.55555555555</v>
      </c>
      <c r="H71" s="10">
        <f>+BDPromAcceso!I72+BDPromAcceso!H72</f>
        <v>9.4444444444444411</v>
      </c>
      <c r="I71" s="10">
        <f>+BDPromAcceso!J72</f>
        <v>3.1111111111111098</v>
      </c>
      <c r="J71" s="10">
        <f>+BDPromAcceso!K72+BDPromAcceso!L72</f>
        <v>48.111111111111079</v>
      </c>
      <c r="K71" s="10">
        <f>+BDPromAcceso!M72</f>
        <v>0</v>
      </c>
      <c r="L71" s="10">
        <f>+BDPromAcceso!N72+BDPromAcceso!O72+BDPromAcceso!P72</f>
        <v>0</v>
      </c>
      <c r="M71" s="10">
        <f>+BDPromAcceso!Q72</f>
        <v>0</v>
      </c>
      <c r="N71" s="10">
        <f>+BDPromAcceso!R72</f>
        <v>3.2222222222222201</v>
      </c>
      <c r="O71" s="10">
        <f>+BDPromAcceso!S72</f>
        <v>0</v>
      </c>
      <c r="P71" s="10">
        <f>+BDPromAcceso!T72</f>
        <v>1.7777777777777699</v>
      </c>
      <c r="Q71" s="10">
        <f>+BDPromAcceso!U72</f>
        <v>2.3333333333333299</v>
      </c>
      <c r="R71" s="10">
        <f>+BDPromAcceso!V72+BDPromAcceso!W72</f>
        <v>0.44444444444444398</v>
      </c>
      <c r="S71" s="10">
        <f>+BDPromAcceso!X72</f>
        <v>0</v>
      </c>
      <c r="T71" s="10">
        <f>+BDPromAcceso!Y72</f>
        <v>0</v>
      </c>
      <c r="U71" s="10">
        <f>+BDPromAcceso!Z72</f>
        <v>70.4444444444444</v>
      </c>
      <c r="V71" s="10">
        <f t="shared" si="1"/>
        <v>1308.4444444444384</v>
      </c>
    </row>
    <row r="72" spans="1:22">
      <c r="A72" s="10" t="str">
        <f>+BDPromAcceso!A73</f>
        <v>AK_7_X_AC_127</v>
      </c>
      <c r="B72" s="45">
        <f>+BDPromAcceso!B73</f>
        <v>16057</v>
      </c>
      <c r="C72" s="45">
        <f>+BDPromAcceso!C73</f>
        <v>6</v>
      </c>
      <c r="D72" s="10" t="str">
        <f>+BDPromAcceso!D73</f>
        <v>Hábil</v>
      </c>
      <c r="E72" s="10" t="str">
        <f>+BDPromAcceso!E73</f>
        <v>24h</v>
      </c>
      <c r="F72" s="9">
        <v>2200</v>
      </c>
      <c r="G72" s="10">
        <f>+BDPromAcceso!G73</f>
        <v>834.22222222222194</v>
      </c>
      <c r="H72" s="10">
        <f>+BDPromAcceso!I73+BDPromAcceso!H73</f>
        <v>4.55555555555555</v>
      </c>
      <c r="I72" s="10">
        <f>+BDPromAcceso!J73</f>
        <v>1.7777777777777699</v>
      </c>
      <c r="J72" s="10">
        <f>+BDPromAcceso!K73+BDPromAcceso!L73</f>
        <v>24.888888888888811</v>
      </c>
      <c r="K72" s="10">
        <f>+BDPromAcceso!M73</f>
        <v>0</v>
      </c>
      <c r="L72" s="10">
        <f>+BDPromAcceso!N73+BDPromAcceso!O73+BDPromAcceso!P73</f>
        <v>0</v>
      </c>
      <c r="M72" s="10">
        <f>+BDPromAcceso!Q73</f>
        <v>0</v>
      </c>
      <c r="N72" s="10">
        <f>+BDPromAcceso!R73</f>
        <v>2.55555555555555</v>
      </c>
      <c r="O72" s="10">
        <f>+BDPromAcceso!S73</f>
        <v>0</v>
      </c>
      <c r="P72" s="10">
        <f>+BDPromAcceso!T73</f>
        <v>0.77777777777777701</v>
      </c>
      <c r="Q72" s="10">
        <f>+BDPromAcceso!U73</f>
        <v>0.77777777777777701</v>
      </c>
      <c r="R72" s="10">
        <f>+BDPromAcceso!V73+BDPromAcceso!W73</f>
        <v>0.33333333333333298</v>
      </c>
      <c r="S72" s="10">
        <f>+BDPromAcceso!X73</f>
        <v>0</v>
      </c>
      <c r="T72" s="10">
        <f>+BDPromAcceso!Y73</f>
        <v>0</v>
      </c>
      <c r="U72" s="10">
        <f>+BDPromAcceso!Z73</f>
        <v>59</v>
      </c>
      <c r="V72" s="10">
        <f t="shared" si="1"/>
        <v>928.88888888888857</v>
      </c>
    </row>
    <row r="73" spans="1:22">
      <c r="A73" s="10" t="str">
        <f>+BDPromAcceso!A74</f>
        <v>AK_7_X_AC_127</v>
      </c>
      <c r="B73" s="45">
        <f>+BDPromAcceso!B74</f>
        <v>16057</v>
      </c>
      <c r="C73" s="45">
        <f>+BDPromAcceso!C74</f>
        <v>6</v>
      </c>
      <c r="D73" s="10" t="str">
        <f>+BDPromAcceso!D74</f>
        <v>Hábil</v>
      </c>
      <c r="E73" s="10" t="str">
        <f>+BDPromAcceso!E74</f>
        <v>24h</v>
      </c>
      <c r="F73" s="9">
        <f>+F241</f>
        <v>2300</v>
      </c>
      <c r="G73" s="10">
        <f>+BDPromAcceso!G74</f>
        <v>173.68</v>
      </c>
      <c r="H73" s="10">
        <f>+BDPromAcceso!I74+BDPromAcceso!H74</f>
        <v>0.76</v>
      </c>
      <c r="I73" s="10">
        <f>+BDPromAcceso!J74</f>
        <v>0.5</v>
      </c>
      <c r="J73" s="10">
        <f>+BDPromAcceso!K74+BDPromAcceso!L74</f>
        <v>2.2400000000000002</v>
      </c>
      <c r="K73" s="10">
        <f>+BDPromAcceso!M74</f>
        <v>0</v>
      </c>
      <c r="L73" s="10">
        <f>+BDPromAcceso!N74+BDPromAcceso!O74+BDPromAcceso!P74</f>
        <v>0</v>
      </c>
      <c r="M73" s="10">
        <f>+BDPromAcceso!Q74</f>
        <v>0</v>
      </c>
      <c r="N73" s="10">
        <f>+BDPromAcceso!R74</f>
        <v>2.82</v>
      </c>
      <c r="O73" s="10">
        <f>+BDPromAcceso!S74</f>
        <v>0.08</v>
      </c>
      <c r="P73" s="10">
        <f>+BDPromAcceso!T74</f>
        <v>9.48</v>
      </c>
      <c r="Q73" s="10">
        <f>+BDPromAcceso!U74</f>
        <v>3.8599999999999901</v>
      </c>
      <c r="R73" s="10">
        <f>+BDPromAcceso!V74+BDPromAcceso!W74</f>
        <v>0.9</v>
      </c>
      <c r="S73" s="10">
        <f>+BDPromAcceso!X74</f>
        <v>0.32</v>
      </c>
      <c r="T73" s="10">
        <f>+BDPromAcceso!Y74</f>
        <v>0.54</v>
      </c>
      <c r="U73" s="10">
        <f>+BDPromAcceso!Z74</f>
        <v>32.54</v>
      </c>
      <c r="V73" s="10">
        <f t="shared" si="1"/>
        <v>227.71999999999997</v>
      </c>
    </row>
    <row r="74" spans="1:22">
      <c r="A74" s="10" t="str">
        <f>+BDPromAcceso!A75</f>
        <v>AC_100_X_TV_60</v>
      </c>
      <c r="B74" s="45">
        <f>+BDPromAcceso!B75</f>
        <v>19124</v>
      </c>
      <c r="C74" s="45">
        <f>+BDPromAcceso!C75</f>
        <v>8</v>
      </c>
      <c r="D74" s="10" t="str">
        <f>+BDPromAcceso!D75</f>
        <v>Hábil</v>
      </c>
      <c r="E74" s="10" t="str">
        <f>+BDPromAcceso!E75</f>
        <v>24h</v>
      </c>
      <c r="F74" s="9">
        <f>+F744</f>
        <v>0</v>
      </c>
      <c r="G74" s="10">
        <f>+BDPromAcceso!G75</f>
        <v>144.6</v>
      </c>
      <c r="H74" s="10">
        <f>+BDPromAcceso!I75+BDPromAcceso!H75</f>
        <v>1.7714285714285656</v>
      </c>
      <c r="I74" s="10">
        <f>+BDPromAcceso!J75</f>
        <v>0.157142857142857</v>
      </c>
      <c r="J74" s="10">
        <f>+BDPromAcceso!K75+BDPromAcceso!L75</f>
        <v>0.67142857142857104</v>
      </c>
      <c r="K74" s="10">
        <f>+BDPromAcceso!M75</f>
        <v>0.114285714285714</v>
      </c>
      <c r="L74" s="10">
        <f>+BDPromAcceso!N75+BDPromAcceso!O75+BDPromAcceso!P75</f>
        <v>0.55714285714285616</v>
      </c>
      <c r="M74" s="10">
        <f>+BDPromAcceso!Q75</f>
        <v>0</v>
      </c>
      <c r="N74" s="10">
        <f>+BDPromAcceso!R75</f>
        <v>3.6714285714285699</v>
      </c>
      <c r="O74" s="10">
        <f>+BDPromAcceso!S75</f>
        <v>2.52857142857142</v>
      </c>
      <c r="P74" s="10">
        <f>+BDPromAcceso!T75</f>
        <v>4.4857142857142804</v>
      </c>
      <c r="Q74" s="10">
        <f>+BDPromAcceso!U75</f>
        <v>3.1</v>
      </c>
      <c r="R74" s="10">
        <f>+BDPromAcceso!V75+BDPromAcceso!W75</f>
        <v>1.4285714285714219</v>
      </c>
      <c r="S74" s="10">
        <f>+BDPromAcceso!X75</f>
        <v>0.871428571428571</v>
      </c>
      <c r="T74" s="10">
        <f>+BDPromAcceso!Y75</f>
        <v>2.5142857142857098</v>
      </c>
      <c r="U74" s="10">
        <f>+BDPromAcceso!Z75</f>
        <v>22.242857142857101</v>
      </c>
      <c r="V74" s="10">
        <f t="shared" si="1"/>
        <v>188.71428571428561</v>
      </c>
    </row>
    <row r="75" spans="1:22">
      <c r="A75" s="10" t="str">
        <f>+BDPromAcceso!A76</f>
        <v>AC_100_X_TV_60</v>
      </c>
      <c r="B75" s="45">
        <f>+BDPromAcceso!B76</f>
        <v>19124</v>
      </c>
      <c r="C75" s="45">
        <f>+BDPromAcceso!C76</f>
        <v>8</v>
      </c>
      <c r="D75" s="10" t="str">
        <f>+BDPromAcceso!D76</f>
        <v>Hábil</v>
      </c>
      <c r="E75" s="10" t="str">
        <f>+BDPromAcceso!E76</f>
        <v>24h</v>
      </c>
      <c r="F75" s="9">
        <f>+F745</f>
        <v>100</v>
      </c>
      <c r="G75" s="10">
        <f>+BDPromAcceso!G76</f>
        <v>101.228571428571</v>
      </c>
      <c r="H75" s="10">
        <f>+BDPromAcceso!I76+BDPromAcceso!H76</f>
        <v>0.51428571428571346</v>
      </c>
      <c r="I75" s="10">
        <f>+BDPromAcceso!J76</f>
        <v>2.8571428571428501E-2</v>
      </c>
      <c r="J75" s="10">
        <f>+BDPromAcceso!K76+BDPromAcceso!L76</f>
        <v>0.185714285714285</v>
      </c>
      <c r="K75" s="10">
        <f>+BDPromAcceso!M76</f>
        <v>0</v>
      </c>
      <c r="L75" s="10">
        <f>+BDPromAcceso!N76+BDPromAcceso!O76+BDPromAcceso!P76</f>
        <v>9.9999999999999895E-2</v>
      </c>
      <c r="M75" s="10">
        <f>+BDPromAcceso!Q76</f>
        <v>0</v>
      </c>
      <c r="N75" s="10">
        <f>+BDPromAcceso!R76</f>
        <v>3</v>
      </c>
      <c r="O75" s="10">
        <f>+BDPromAcceso!S76</f>
        <v>0.95714285714285696</v>
      </c>
      <c r="P75" s="10">
        <f>+BDPromAcceso!T76</f>
        <v>4.75714285714285</v>
      </c>
      <c r="Q75" s="10">
        <f>+BDPromAcceso!U76</f>
        <v>3.52857142857142</v>
      </c>
      <c r="R75" s="10">
        <f>+BDPromAcceso!V76+BDPromAcceso!W76</f>
        <v>1.5285714285714191</v>
      </c>
      <c r="S75" s="10">
        <f>+BDPromAcceso!X76</f>
        <v>0.84285714285714197</v>
      </c>
      <c r="T75" s="10">
        <f>+BDPromAcceso!Y76</f>
        <v>2.6</v>
      </c>
      <c r="U75" s="10">
        <f>+BDPromAcceso!Z76</f>
        <v>10.814285714285701</v>
      </c>
      <c r="V75" s="10">
        <f t="shared" si="1"/>
        <v>130.08571428571381</v>
      </c>
    </row>
    <row r="76" spans="1:22">
      <c r="A76" s="10" t="str">
        <f>+BDPromAcceso!A77</f>
        <v>AC_100_X_TV_60</v>
      </c>
      <c r="B76" s="45">
        <f>+BDPromAcceso!B77</f>
        <v>19124</v>
      </c>
      <c r="C76" s="45">
        <f>+BDPromAcceso!C77</f>
        <v>8</v>
      </c>
      <c r="D76" s="10" t="str">
        <f>+BDPromAcceso!D77</f>
        <v>Hábil</v>
      </c>
      <c r="E76" s="10" t="str">
        <f>+BDPromAcceso!E77</f>
        <v>24h</v>
      </c>
      <c r="F76" s="9">
        <f>+F746</f>
        <v>200</v>
      </c>
      <c r="G76" s="10">
        <f>+BDPromAcceso!G77</f>
        <v>86.428571428571402</v>
      </c>
      <c r="H76" s="10">
        <f>+BDPromAcceso!I77+BDPromAcceso!H77</f>
        <v>0.34285714285714197</v>
      </c>
      <c r="I76" s="10">
        <f>+BDPromAcceso!J77</f>
        <v>1.42857142857142E-2</v>
      </c>
      <c r="J76" s="10">
        <f>+BDPromAcceso!K77+BDPromAcceso!L77</f>
        <v>0.59999999999999898</v>
      </c>
      <c r="K76" s="10">
        <f>+BDPromAcceso!M77</f>
        <v>0</v>
      </c>
      <c r="L76" s="10">
        <f>+BDPromAcceso!N77+BDPromAcceso!O77+BDPromAcceso!P77</f>
        <v>1.42857142857142E-2</v>
      </c>
      <c r="M76" s="10">
        <f>+BDPromAcceso!Q77</f>
        <v>0</v>
      </c>
      <c r="N76" s="10">
        <f>+BDPromAcceso!R77</f>
        <v>2.3571428571428501</v>
      </c>
      <c r="O76" s="10">
        <f>+BDPromAcceso!S77</f>
        <v>1.25714285714285</v>
      </c>
      <c r="P76" s="10">
        <f>+BDPromAcceso!T77</f>
        <v>5.25714285714285</v>
      </c>
      <c r="Q76" s="10">
        <f>+BDPromAcceso!U77</f>
        <v>3.1714285714285699</v>
      </c>
      <c r="R76" s="10">
        <f>+BDPromAcceso!V77+BDPromAcceso!W77</f>
        <v>1.1857142857142851</v>
      </c>
      <c r="S76" s="10">
        <f>+BDPromAcceso!X77</f>
        <v>0.78571428571428503</v>
      </c>
      <c r="T76" s="10">
        <f>+BDPromAcceso!Y77</f>
        <v>3.0714285714285698</v>
      </c>
      <c r="U76" s="10">
        <f>+BDPromAcceso!Z77</f>
        <v>7.6857142857142797</v>
      </c>
      <c r="V76" s="10">
        <f t="shared" si="1"/>
        <v>112.17142857142852</v>
      </c>
    </row>
    <row r="77" spans="1:22">
      <c r="A77" s="10" t="str">
        <f>+BDPromAcceso!A78</f>
        <v>AC_100_X_TV_60</v>
      </c>
      <c r="B77" s="45">
        <f>+BDPromAcceso!B78</f>
        <v>19124</v>
      </c>
      <c r="C77" s="45">
        <f>+BDPromAcceso!C78</f>
        <v>8</v>
      </c>
      <c r="D77" s="10" t="str">
        <f>+BDPromAcceso!D78</f>
        <v>Hábil</v>
      </c>
      <c r="E77" s="10" t="str">
        <f>+BDPromAcceso!E78</f>
        <v>24h</v>
      </c>
      <c r="F77" s="9">
        <f>+F747</f>
        <v>300</v>
      </c>
      <c r="G77" s="10">
        <f>+BDPromAcceso!G78</f>
        <v>112.428571428571</v>
      </c>
      <c r="H77" s="10">
        <f>+BDPromAcceso!I78+BDPromAcceso!H78</f>
        <v>1.814285714285707</v>
      </c>
      <c r="I77" s="10">
        <f>+BDPromAcceso!J78</f>
        <v>0.114285714285714</v>
      </c>
      <c r="J77" s="10">
        <f>+BDPromAcceso!K78+BDPromAcceso!L78</f>
        <v>6.0714285714285676</v>
      </c>
      <c r="K77" s="10">
        <f>+BDPromAcceso!M78</f>
        <v>1.42857142857142E-2</v>
      </c>
      <c r="L77" s="10">
        <f>+BDPromAcceso!N78+BDPromAcceso!O78+BDPromAcceso!P78</f>
        <v>0.114285714285714</v>
      </c>
      <c r="M77" s="10">
        <f>+BDPromAcceso!Q78</f>
        <v>0</v>
      </c>
      <c r="N77" s="10">
        <f>+BDPromAcceso!R78</f>
        <v>2.44285714285714</v>
      </c>
      <c r="O77" s="10">
        <f>+BDPromAcceso!S78</f>
        <v>2.6142857142857099</v>
      </c>
      <c r="P77" s="10">
        <f>+BDPromAcceso!T78</f>
        <v>7.9142857142857101</v>
      </c>
      <c r="Q77" s="10">
        <f>+BDPromAcceso!U78</f>
        <v>4.7285714285714198</v>
      </c>
      <c r="R77" s="10">
        <f>+BDPromAcceso!V78+BDPromAcceso!W78</f>
        <v>2.471428571428564</v>
      </c>
      <c r="S77" s="10">
        <f>+BDPromAcceso!X78</f>
        <v>1.44285714285714</v>
      </c>
      <c r="T77" s="10">
        <f>+BDPromAcceso!Y78</f>
        <v>5.1571428571428504</v>
      </c>
      <c r="U77" s="10">
        <f>+BDPromAcceso!Z78</f>
        <v>10.328571428571401</v>
      </c>
      <c r="V77" s="10">
        <f t="shared" si="1"/>
        <v>157.65714285714236</v>
      </c>
    </row>
    <row r="78" spans="1:22">
      <c r="A78" s="10" t="str">
        <f>+BDPromAcceso!A79</f>
        <v>AC_100_X_TV_60</v>
      </c>
      <c r="B78" s="45">
        <f>+BDPromAcceso!B79</f>
        <v>19124</v>
      </c>
      <c r="C78" s="45">
        <f>+BDPromAcceso!C79</f>
        <v>8</v>
      </c>
      <c r="D78" s="10" t="str">
        <f>+BDPromAcceso!D79</f>
        <v>Hábil</v>
      </c>
      <c r="E78" s="10" t="str">
        <f>+BDPromAcceso!E79</f>
        <v>24h</v>
      </c>
      <c r="F78" s="9">
        <f>+F748</f>
        <v>400</v>
      </c>
      <c r="G78" s="10">
        <f>+BDPromAcceso!G79</f>
        <v>194.44285714285701</v>
      </c>
      <c r="H78" s="10">
        <f>+BDPromAcceso!I79+BDPromAcceso!H79</f>
        <v>11.599999999999985</v>
      </c>
      <c r="I78" s="10">
        <f>+BDPromAcceso!J79</f>
        <v>2.9285714285714199</v>
      </c>
      <c r="J78" s="10">
        <f>+BDPromAcceso!K79+BDPromAcceso!L79</f>
        <v>24.914285714285626</v>
      </c>
      <c r="K78" s="10">
        <f>+BDPromAcceso!M79</f>
        <v>0.2</v>
      </c>
      <c r="L78" s="10">
        <f>+BDPromAcceso!N79+BDPromAcceso!O79+BDPromAcceso!P79</f>
        <v>2.6428571428571428</v>
      </c>
      <c r="M78" s="10">
        <f>+BDPromAcceso!Q79</f>
        <v>0.128571428571428</v>
      </c>
      <c r="N78" s="10">
        <f>+BDPromAcceso!R79</f>
        <v>16.871428571428499</v>
      </c>
      <c r="O78" s="10">
        <f>+BDPromAcceso!S79</f>
        <v>18.899999999999999</v>
      </c>
      <c r="P78" s="10">
        <f>+BDPromAcceso!T79</f>
        <v>13.742857142857099</v>
      </c>
      <c r="Q78" s="10">
        <f>+BDPromAcceso!U79</f>
        <v>9.1571428571428495</v>
      </c>
      <c r="R78" s="10">
        <f>+BDPromAcceso!V79+BDPromAcceso!W79</f>
        <v>5.6428571428571299</v>
      </c>
      <c r="S78" s="10">
        <f>+BDPromAcceso!X79</f>
        <v>2.9714285714285702</v>
      </c>
      <c r="T78" s="10">
        <f>+BDPromAcceso!Y79</f>
        <v>8.5</v>
      </c>
      <c r="U78" s="10">
        <f>+BDPromAcceso!Z79</f>
        <v>42.157142857142802</v>
      </c>
      <c r="V78" s="10">
        <f t="shared" si="1"/>
        <v>354.7999999999995</v>
      </c>
    </row>
    <row r="79" spans="1:22">
      <c r="A79" s="10" t="str">
        <f>+BDPromAcceso!A80</f>
        <v>AC_100_X_TV_60</v>
      </c>
      <c r="B79" s="45">
        <f>+BDPromAcceso!B80</f>
        <v>19124</v>
      </c>
      <c r="C79" s="45">
        <f>+BDPromAcceso!C80</f>
        <v>8</v>
      </c>
      <c r="D79" s="10" t="str">
        <f>+BDPromAcceso!D80</f>
        <v>Hábil</v>
      </c>
      <c r="E79" s="10" t="str">
        <f>+BDPromAcceso!E80</f>
        <v>24h</v>
      </c>
      <c r="F79" s="9">
        <v>500</v>
      </c>
      <c r="G79" s="10">
        <f>+BDPromAcceso!G80</f>
        <v>360.33333333333297</v>
      </c>
      <c r="H79" s="10">
        <f>+BDPromAcceso!I80+BDPromAcceso!H80</f>
        <v>5.4999999999999973</v>
      </c>
      <c r="I79" s="10">
        <f>+BDPromAcceso!J80</f>
        <v>1.5833333333333299</v>
      </c>
      <c r="J79" s="10">
        <f>+BDPromAcceso!K80+BDPromAcceso!L80</f>
        <v>31.874999999999932</v>
      </c>
      <c r="K79" s="10">
        <f>+BDPromAcceso!M80</f>
        <v>0</v>
      </c>
      <c r="L79" s="10">
        <f>+BDPromAcceso!N80+BDPromAcceso!O80+BDPromAcceso!P80</f>
        <v>11.374999999999991</v>
      </c>
      <c r="M79" s="10">
        <f>+BDPromAcceso!Q80</f>
        <v>0</v>
      </c>
      <c r="N79" s="10">
        <f>+BDPromAcceso!R80</f>
        <v>28.4583333333333</v>
      </c>
      <c r="O79" s="10">
        <f>+BDPromAcceso!S80</f>
        <v>0.16666666666666599</v>
      </c>
      <c r="P79" s="10">
        <f>+BDPromAcceso!T80</f>
        <v>11.7083333333333</v>
      </c>
      <c r="Q79" s="10">
        <f>+BDPromAcceso!U80</f>
        <v>3.2083333333333299</v>
      </c>
      <c r="R79" s="10">
        <f>+BDPromAcceso!V80+BDPromAcceso!W80</f>
        <v>1.833333333333333</v>
      </c>
      <c r="S79" s="10">
        <f>+BDPromAcceso!X80</f>
        <v>0.33333333333333298</v>
      </c>
      <c r="T79" s="10">
        <f>+BDPromAcceso!Y80</f>
        <v>0.625</v>
      </c>
      <c r="U79" s="10">
        <f>+BDPromAcceso!Z80</f>
        <v>78.2916666666666</v>
      </c>
      <c r="V79" s="10">
        <f t="shared" si="1"/>
        <v>535.29166666666606</v>
      </c>
    </row>
    <row r="80" spans="1:22">
      <c r="A80" s="10" t="str">
        <f>+BDPromAcceso!A81</f>
        <v>AC_100_X_TV_60</v>
      </c>
      <c r="B80" s="45">
        <f>+BDPromAcceso!B81</f>
        <v>19124</v>
      </c>
      <c r="C80" s="45">
        <f>+BDPromAcceso!C81</f>
        <v>8</v>
      </c>
      <c r="D80" s="10" t="str">
        <f>+BDPromAcceso!D81</f>
        <v>Hábil</v>
      </c>
      <c r="E80" s="10" t="str">
        <f>+BDPromAcceso!E81</f>
        <v>24h</v>
      </c>
      <c r="F80" s="9">
        <v>600</v>
      </c>
      <c r="G80" s="10">
        <f>+BDPromAcceso!G81</f>
        <v>796.875</v>
      </c>
      <c r="H80" s="10">
        <f>+BDPromAcceso!I81+BDPromAcceso!H81</f>
        <v>9.5833333333333268</v>
      </c>
      <c r="I80" s="10">
        <f>+BDPromAcceso!J81</f>
        <v>3.7083333333333299</v>
      </c>
      <c r="J80" s="10">
        <f>+BDPromAcceso!K81+BDPromAcceso!L81</f>
        <v>48.5</v>
      </c>
      <c r="K80" s="10">
        <f>+BDPromAcceso!M81</f>
        <v>0</v>
      </c>
      <c r="L80" s="10">
        <f>+BDPromAcceso!N81+BDPromAcceso!O81+BDPromAcceso!P81</f>
        <v>27.791666666666629</v>
      </c>
      <c r="M80" s="10">
        <f>+BDPromAcceso!Q81</f>
        <v>0</v>
      </c>
      <c r="N80" s="10">
        <f>+BDPromAcceso!R81</f>
        <v>43.5</v>
      </c>
      <c r="O80" s="10">
        <f>+BDPromAcceso!S81</f>
        <v>0.41666666666666602</v>
      </c>
      <c r="P80" s="10">
        <f>+BDPromAcceso!T81</f>
        <v>11.749999999999901</v>
      </c>
      <c r="Q80" s="10">
        <f>+BDPromAcceso!U81</f>
        <v>4.6666666666666599</v>
      </c>
      <c r="R80" s="10">
        <f>+BDPromAcceso!V81+BDPromAcceso!W81</f>
        <v>1.2499999999999964</v>
      </c>
      <c r="S80" s="10">
        <f>+BDPromAcceso!X81</f>
        <v>0.20833333333333301</v>
      </c>
      <c r="T80" s="10">
        <f>+BDPromAcceso!Y81</f>
        <v>0.125</v>
      </c>
      <c r="U80" s="10">
        <f>+BDPromAcceso!Z81</f>
        <v>181.291666666666</v>
      </c>
      <c r="V80" s="10">
        <f t="shared" si="1"/>
        <v>1129.6666666666658</v>
      </c>
    </row>
    <row r="81" spans="1:22">
      <c r="A81" s="10" t="str">
        <f>+BDPromAcceso!A82</f>
        <v>AC_100_X_TV_60</v>
      </c>
      <c r="B81" s="45">
        <f>+BDPromAcceso!B82</f>
        <v>19124</v>
      </c>
      <c r="C81" s="45">
        <f>+BDPromAcceso!C82</f>
        <v>8</v>
      </c>
      <c r="D81" s="10" t="str">
        <f>+BDPromAcceso!D82</f>
        <v>Hábil</v>
      </c>
      <c r="E81" s="10" t="str">
        <f>+BDPromAcceso!E82</f>
        <v>24h</v>
      </c>
      <c r="F81" s="9">
        <v>700</v>
      </c>
      <c r="G81" s="10">
        <f>+BDPromAcceso!G82</f>
        <v>883</v>
      </c>
      <c r="H81" s="10">
        <f>+BDPromAcceso!I82+BDPromAcceso!H82</f>
        <v>8.2499999999999964</v>
      </c>
      <c r="I81" s="10">
        <f>+BDPromAcceso!J82</f>
        <v>3.75</v>
      </c>
      <c r="J81" s="10">
        <f>+BDPromAcceso!K82+BDPromAcceso!L82</f>
        <v>47.458333333333258</v>
      </c>
      <c r="K81" s="10">
        <f>+BDPromAcceso!M82</f>
        <v>0</v>
      </c>
      <c r="L81" s="10">
        <f>+BDPromAcceso!N82+BDPromAcceso!O82+BDPromAcceso!P82</f>
        <v>36.166666666666657</v>
      </c>
      <c r="M81" s="10">
        <f>+BDPromAcceso!Q82</f>
        <v>0</v>
      </c>
      <c r="N81" s="10">
        <f>+BDPromAcceso!R82</f>
        <v>20.374999999999901</v>
      </c>
      <c r="O81" s="10">
        <f>+BDPromAcceso!S82</f>
        <v>4.1666666666666602E-2</v>
      </c>
      <c r="P81" s="10">
        <f>+BDPromAcceso!T82</f>
        <v>10.6666666666666</v>
      </c>
      <c r="Q81" s="10">
        <f>+BDPromAcceso!U82</f>
        <v>3.5</v>
      </c>
      <c r="R81" s="10">
        <f>+BDPromAcceso!V82+BDPromAcceso!W82</f>
        <v>0.37499999999999956</v>
      </c>
      <c r="S81" s="10">
        <f>+BDPromAcceso!X82</f>
        <v>0</v>
      </c>
      <c r="T81" s="10">
        <f>+BDPromAcceso!Y82</f>
        <v>0</v>
      </c>
      <c r="U81" s="10">
        <f>+BDPromAcceso!Z82</f>
        <v>248.166666666666</v>
      </c>
      <c r="V81" s="10">
        <f t="shared" si="1"/>
        <v>1261.7499999999991</v>
      </c>
    </row>
    <row r="82" spans="1:22">
      <c r="A82" s="10" t="str">
        <f>+BDPromAcceso!A83</f>
        <v>AC_100_X_TV_60</v>
      </c>
      <c r="B82" s="45">
        <f>+BDPromAcceso!B83</f>
        <v>19124</v>
      </c>
      <c r="C82" s="45">
        <f>+BDPromAcceso!C83</f>
        <v>8</v>
      </c>
      <c r="D82" s="10" t="str">
        <f>+BDPromAcceso!D83</f>
        <v>Hábil</v>
      </c>
      <c r="E82" s="10" t="str">
        <f>+BDPromAcceso!E83</f>
        <v>24h</v>
      </c>
      <c r="F82" s="9">
        <v>800</v>
      </c>
      <c r="G82" s="10">
        <f>+BDPromAcceso!G83</f>
        <v>880.79166666666595</v>
      </c>
      <c r="H82" s="10">
        <f>+BDPromAcceso!I83+BDPromAcceso!H83</f>
        <v>9.8749999999999964</v>
      </c>
      <c r="I82" s="10">
        <f>+BDPromAcceso!J83</f>
        <v>3.5</v>
      </c>
      <c r="J82" s="10">
        <f>+BDPromAcceso!K83+BDPromAcceso!L83</f>
        <v>55.999999999999957</v>
      </c>
      <c r="K82" s="10">
        <f>+BDPromAcceso!M83</f>
        <v>0</v>
      </c>
      <c r="L82" s="10">
        <f>+BDPromAcceso!N83+BDPromAcceso!O83+BDPromAcceso!P83</f>
        <v>32.333333333333286</v>
      </c>
      <c r="M82" s="10">
        <f>+BDPromAcceso!Q83</f>
        <v>0</v>
      </c>
      <c r="N82" s="10">
        <f>+BDPromAcceso!R83</f>
        <v>18.4166666666666</v>
      </c>
      <c r="O82" s="10">
        <f>+BDPromAcceso!S83</f>
        <v>0.33333333333333298</v>
      </c>
      <c r="P82" s="10">
        <f>+BDPromAcceso!T83</f>
        <v>17.9583333333333</v>
      </c>
      <c r="Q82" s="10">
        <f>+BDPromAcceso!U83</f>
        <v>4.6666666666666599</v>
      </c>
      <c r="R82" s="10">
        <f>+BDPromAcceso!V83+BDPromAcceso!W83</f>
        <v>0.74999999999999967</v>
      </c>
      <c r="S82" s="10">
        <f>+BDPromAcceso!X83</f>
        <v>8.3333333333333301E-2</v>
      </c>
      <c r="T82" s="10">
        <f>+BDPromAcceso!Y83</f>
        <v>4.1666666666666602E-2</v>
      </c>
      <c r="U82" s="10">
        <f>+BDPromAcceso!Z83</f>
        <v>214.125</v>
      </c>
      <c r="V82" s="10">
        <f t="shared" si="1"/>
        <v>1238.8749999999991</v>
      </c>
    </row>
    <row r="83" spans="1:22">
      <c r="A83" s="10" t="str">
        <f>+BDPromAcceso!A84</f>
        <v>AC_100_X_TV_60</v>
      </c>
      <c r="B83" s="45">
        <f>+BDPromAcceso!B84</f>
        <v>19124</v>
      </c>
      <c r="C83" s="45">
        <f>+BDPromAcceso!C84</f>
        <v>8</v>
      </c>
      <c r="D83" s="10" t="str">
        <f>+BDPromAcceso!D84</f>
        <v>Hábil</v>
      </c>
      <c r="E83" s="10" t="str">
        <f>+BDPromAcceso!E84</f>
        <v>24h</v>
      </c>
      <c r="F83" s="9">
        <v>900</v>
      </c>
      <c r="G83" s="10">
        <f>+BDPromAcceso!G84</f>
        <v>872.45833333333303</v>
      </c>
      <c r="H83" s="10">
        <f>+BDPromAcceso!I84+BDPromAcceso!H84</f>
        <v>8.625</v>
      </c>
      <c r="I83" s="10">
        <f>+BDPromAcceso!J84</f>
        <v>2.7916666666666599</v>
      </c>
      <c r="J83" s="10">
        <f>+BDPromAcceso!K84+BDPromAcceso!L84</f>
        <v>46.249999999999964</v>
      </c>
      <c r="K83" s="10">
        <f>+BDPromAcceso!M84</f>
        <v>0</v>
      </c>
      <c r="L83" s="10">
        <f>+BDPromAcceso!N84+BDPromAcceso!O84+BDPromAcceso!P84</f>
        <v>23.791666666666622</v>
      </c>
      <c r="M83" s="10">
        <f>+BDPromAcceso!Q84</f>
        <v>0</v>
      </c>
      <c r="N83" s="10">
        <f>+BDPromAcceso!R84</f>
        <v>13.375</v>
      </c>
      <c r="O83" s="10">
        <f>+BDPromAcceso!S84</f>
        <v>0.29166666666666602</v>
      </c>
      <c r="P83" s="10">
        <f>+BDPromAcceso!T84</f>
        <v>22.4583333333333</v>
      </c>
      <c r="Q83" s="10">
        <f>+BDPromAcceso!U84</f>
        <v>6.2083333333333304</v>
      </c>
      <c r="R83" s="10">
        <f>+BDPromAcceso!V84+BDPromAcceso!W84</f>
        <v>1.3333333333333262</v>
      </c>
      <c r="S83" s="10">
        <f>+BDPromAcceso!X84</f>
        <v>4.1666666666666602E-2</v>
      </c>
      <c r="T83" s="10">
        <f>+BDPromAcceso!Y84</f>
        <v>8.3333333333333301E-2</v>
      </c>
      <c r="U83" s="10">
        <f>+BDPromAcceso!Z84</f>
        <v>177.875</v>
      </c>
      <c r="V83" s="10">
        <f t="shared" si="1"/>
        <v>1175.583333333333</v>
      </c>
    </row>
    <row r="84" spans="1:22">
      <c r="A84" s="10" t="str">
        <f>+BDPromAcceso!A85</f>
        <v>AC_100_X_TV_60</v>
      </c>
      <c r="B84" s="45">
        <f>+BDPromAcceso!B85</f>
        <v>19124</v>
      </c>
      <c r="C84" s="45">
        <f>+BDPromAcceso!C85</f>
        <v>8</v>
      </c>
      <c r="D84" s="10" t="str">
        <f>+BDPromAcceso!D85</f>
        <v>Hábil</v>
      </c>
      <c r="E84" s="10" t="str">
        <f>+BDPromAcceso!E85</f>
        <v>24h</v>
      </c>
      <c r="F84" s="9">
        <v>1000</v>
      </c>
      <c r="G84" s="10">
        <f>+BDPromAcceso!G85</f>
        <v>870.91666666666595</v>
      </c>
      <c r="H84" s="10">
        <f>+BDPromAcceso!I85+BDPromAcceso!H85</f>
        <v>7.2916666666666634</v>
      </c>
      <c r="I84" s="10">
        <f>+BDPromAcceso!J85</f>
        <v>2.5833333333333299</v>
      </c>
      <c r="J84" s="10">
        <f>+BDPromAcceso!K85+BDPromAcceso!L85</f>
        <v>44.708333333333236</v>
      </c>
      <c r="K84" s="10">
        <f>+BDPromAcceso!M85</f>
        <v>0</v>
      </c>
      <c r="L84" s="10">
        <f>+BDPromAcceso!N85+BDPromAcceso!O85+BDPromAcceso!P85</f>
        <v>16.999999999999989</v>
      </c>
      <c r="M84" s="10">
        <f>+BDPromAcceso!Q85</f>
        <v>0</v>
      </c>
      <c r="N84" s="10">
        <f>+BDPromAcceso!R85</f>
        <v>9.2083333333333304</v>
      </c>
      <c r="O84" s="10">
        <f>+BDPromAcceso!S85</f>
        <v>0.33333333333333298</v>
      </c>
      <c r="P84" s="10">
        <f>+BDPromAcceso!T85</f>
        <v>23.3333333333333</v>
      </c>
      <c r="Q84" s="10">
        <f>+BDPromAcceso!U85</f>
        <v>9.4583333333333304</v>
      </c>
      <c r="R84" s="10">
        <f>+BDPromAcceso!V85+BDPromAcceso!W85</f>
        <v>2.0416666666666599</v>
      </c>
      <c r="S84" s="10">
        <f>+BDPromAcceso!X85</f>
        <v>0.375</v>
      </c>
      <c r="T84" s="10">
        <f>+BDPromAcceso!Y85</f>
        <v>0.875</v>
      </c>
      <c r="U84" s="10">
        <f>+BDPromAcceso!Z85</f>
        <v>185.166666666666</v>
      </c>
      <c r="V84" s="10">
        <f t="shared" si="1"/>
        <v>1173.2916666666652</v>
      </c>
    </row>
    <row r="85" spans="1:22">
      <c r="A85" s="10" t="str">
        <f>+BDPromAcceso!A86</f>
        <v>AC_100_X_TV_60</v>
      </c>
      <c r="B85" s="45">
        <f>+BDPromAcceso!B86</f>
        <v>19124</v>
      </c>
      <c r="C85" s="45">
        <f>+BDPromAcceso!C86</f>
        <v>8</v>
      </c>
      <c r="D85" s="10" t="str">
        <f>+BDPromAcceso!D86</f>
        <v>Hábil</v>
      </c>
      <c r="E85" s="10" t="str">
        <f>+BDPromAcceso!E86</f>
        <v>24h</v>
      </c>
      <c r="F85" s="9">
        <v>1100</v>
      </c>
      <c r="G85" s="10">
        <f>+BDPromAcceso!G86</f>
        <v>896.375</v>
      </c>
      <c r="H85" s="10">
        <f>+BDPromAcceso!I86+BDPromAcceso!H86</f>
        <v>8</v>
      </c>
      <c r="I85" s="10">
        <f>+BDPromAcceso!J86</f>
        <v>2.5833333333333299</v>
      </c>
      <c r="J85" s="10">
        <f>+BDPromAcceso!K86+BDPromAcceso!L86</f>
        <v>45.666666666666565</v>
      </c>
      <c r="K85" s="10">
        <f>+BDPromAcceso!M86</f>
        <v>0</v>
      </c>
      <c r="L85" s="10">
        <f>+BDPromAcceso!N86+BDPromAcceso!O86+BDPromAcceso!P86</f>
        <v>15.041666666666666</v>
      </c>
      <c r="M85" s="10">
        <f>+BDPromAcceso!Q86</f>
        <v>0</v>
      </c>
      <c r="N85" s="10">
        <f>+BDPromAcceso!R86</f>
        <v>11.3333333333333</v>
      </c>
      <c r="O85" s="10">
        <f>+BDPromAcceso!S86</f>
        <v>0.33333333333333298</v>
      </c>
      <c r="P85" s="10">
        <f>+BDPromAcceso!T86</f>
        <v>23.6666666666666</v>
      </c>
      <c r="Q85" s="10">
        <f>+BDPromAcceso!U86</f>
        <v>10.0416666666666</v>
      </c>
      <c r="R85" s="10">
        <f>+BDPromAcceso!V86+BDPromAcceso!W86</f>
        <v>1.5</v>
      </c>
      <c r="S85" s="10">
        <f>+BDPromAcceso!X86</f>
        <v>0.16666666666666599</v>
      </c>
      <c r="T85" s="10">
        <f>+BDPromAcceso!Y86</f>
        <v>0.54166666666666596</v>
      </c>
      <c r="U85" s="10">
        <f>+BDPromAcceso!Z86</f>
        <v>183.375</v>
      </c>
      <c r="V85" s="10">
        <f t="shared" si="1"/>
        <v>1198.6249999999995</v>
      </c>
    </row>
    <row r="86" spans="1:22">
      <c r="A86" s="10" t="str">
        <f>+BDPromAcceso!A87</f>
        <v>AC_100_X_TV_60</v>
      </c>
      <c r="B86" s="45">
        <f>+BDPromAcceso!B87</f>
        <v>19124</v>
      </c>
      <c r="C86" s="45">
        <f>+BDPromAcceso!C87</f>
        <v>8</v>
      </c>
      <c r="D86" s="10" t="str">
        <f>+BDPromAcceso!D87</f>
        <v>Hábil</v>
      </c>
      <c r="E86" s="10" t="str">
        <f>+BDPromAcceso!E87</f>
        <v>24h</v>
      </c>
      <c r="F86" s="9">
        <v>1200</v>
      </c>
      <c r="G86" s="10">
        <f>+BDPromAcceso!G87</f>
        <v>891.04166666666595</v>
      </c>
      <c r="H86" s="10">
        <f>+BDPromAcceso!I87+BDPromAcceso!H87</f>
        <v>7.9583333333333304</v>
      </c>
      <c r="I86" s="10">
        <f>+BDPromAcceso!J87</f>
        <v>2.5</v>
      </c>
      <c r="J86" s="10">
        <f>+BDPromAcceso!K87+BDPromAcceso!L87</f>
        <v>43.75</v>
      </c>
      <c r="K86" s="10">
        <f>+BDPromAcceso!M87</f>
        <v>0</v>
      </c>
      <c r="L86" s="10">
        <f>+BDPromAcceso!N87+BDPromAcceso!O87+BDPromAcceso!P87</f>
        <v>12.958333333333293</v>
      </c>
      <c r="M86" s="10">
        <f>+BDPromAcceso!Q87</f>
        <v>0</v>
      </c>
      <c r="N86" s="10">
        <f>+BDPromAcceso!R87</f>
        <v>14.9166666666666</v>
      </c>
      <c r="O86" s="10">
        <f>+BDPromAcceso!S87</f>
        <v>8.3333333333333301E-2</v>
      </c>
      <c r="P86" s="10">
        <f>+BDPromAcceso!T87</f>
        <v>21.0833333333333</v>
      </c>
      <c r="Q86" s="10">
        <f>+BDPromAcceso!U87</f>
        <v>7.8333333333333304</v>
      </c>
      <c r="R86" s="10">
        <f>+BDPromAcceso!V87+BDPromAcceso!W87</f>
        <v>2.4166666666666599</v>
      </c>
      <c r="S86" s="10">
        <f>+BDPromAcceso!X87</f>
        <v>0.54166666666666596</v>
      </c>
      <c r="T86" s="10">
        <f>+BDPromAcceso!Y87</f>
        <v>0.66666666666666596</v>
      </c>
      <c r="U86" s="10">
        <f>+BDPromAcceso!Z87</f>
        <v>175.583333333333</v>
      </c>
      <c r="V86" s="10">
        <f t="shared" si="1"/>
        <v>1181.3333333333321</v>
      </c>
    </row>
    <row r="87" spans="1:22">
      <c r="A87" s="10" t="str">
        <f>+BDPromAcceso!A88</f>
        <v>AC_100_X_TV_60</v>
      </c>
      <c r="B87" s="45">
        <f>+BDPromAcceso!B88</f>
        <v>19124</v>
      </c>
      <c r="C87" s="45">
        <f>+BDPromAcceso!C88</f>
        <v>8</v>
      </c>
      <c r="D87" s="10" t="str">
        <f>+BDPromAcceso!D88</f>
        <v>Hábil</v>
      </c>
      <c r="E87" s="10" t="str">
        <f>+BDPromAcceso!E88</f>
        <v>24h</v>
      </c>
      <c r="F87" s="9">
        <v>1300</v>
      </c>
      <c r="G87" s="10">
        <f>+BDPromAcceso!G88</f>
        <v>894.375</v>
      </c>
      <c r="H87" s="10">
        <f>+BDPromAcceso!I88+BDPromAcceso!H88</f>
        <v>7.0833333333333268</v>
      </c>
      <c r="I87" s="10">
        <f>+BDPromAcceso!J88</f>
        <v>2.5833333333333299</v>
      </c>
      <c r="J87" s="10">
        <f>+BDPromAcceso!K88+BDPromAcceso!L88</f>
        <v>45.833333333333336</v>
      </c>
      <c r="K87" s="10">
        <f>+BDPromAcceso!M88</f>
        <v>0</v>
      </c>
      <c r="L87" s="10">
        <f>+BDPromAcceso!N88+BDPromAcceso!O88+BDPromAcceso!P88</f>
        <v>13.583333333333297</v>
      </c>
      <c r="M87" s="10">
        <f>+BDPromAcceso!Q88</f>
        <v>0</v>
      </c>
      <c r="N87" s="10">
        <f>+BDPromAcceso!R88</f>
        <v>14.9166666666666</v>
      </c>
      <c r="O87" s="10">
        <f>+BDPromAcceso!S88</f>
        <v>0.20833333333333301</v>
      </c>
      <c r="P87" s="10">
        <f>+BDPromAcceso!T88</f>
        <v>19.9583333333333</v>
      </c>
      <c r="Q87" s="10">
        <f>+BDPromAcceso!U88</f>
        <v>6.9166666666666599</v>
      </c>
      <c r="R87" s="10">
        <f>+BDPromAcceso!V88+BDPromAcceso!W88</f>
        <v>2.1666666666666634</v>
      </c>
      <c r="S87" s="10">
        <f>+BDPromAcceso!X88</f>
        <v>0.249999999999999</v>
      </c>
      <c r="T87" s="10">
        <f>+BDPromAcceso!Y88</f>
        <v>0.95833333333333304</v>
      </c>
      <c r="U87" s="10">
        <f>+BDPromAcceso!Z88</f>
        <v>168.25</v>
      </c>
      <c r="V87" s="10">
        <f t="shared" si="1"/>
        <v>1177.0833333333333</v>
      </c>
    </row>
    <row r="88" spans="1:22">
      <c r="A88" s="10" t="str">
        <f>+BDPromAcceso!A89</f>
        <v>AC_100_X_TV_60</v>
      </c>
      <c r="B88" s="45">
        <f>+BDPromAcceso!B89</f>
        <v>19124</v>
      </c>
      <c r="C88" s="45">
        <f>+BDPromAcceso!C89</f>
        <v>8</v>
      </c>
      <c r="D88" s="10" t="str">
        <f>+BDPromAcceso!D89</f>
        <v>Hábil</v>
      </c>
      <c r="E88" s="10" t="str">
        <f>+BDPromAcceso!E89</f>
        <v>24h</v>
      </c>
      <c r="F88" s="9">
        <v>1400</v>
      </c>
      <c r="G88" s="10">
        <f>+BDPromAcceso!G89</f>
        <v>857.33333333333303</v>
      </c>
      <c r="H88" s="10">
        <f>+BDPromAcceso!I89+BDPromAcceso!H89</f>
        <v>7.9999999999999929</v>
      </c>
      <c r="I88" s="10">
        <f>+BDPromAcceso!J89</f>
        <v>3.1666666666666599</v>
      </c>
      <c r="J88" s="10">
        <f>+BDPromAcceso!K89+BDPromAcceso!L89</f>
        <v>42.708333333333258</v>
      </c>
      <c r="K88" s="10">
        <f>+BDPromAcceso!M89</f>
        <v>0</v>
      </c>
      <c r="L88" s="10">
        <f>+BDPromAcceso!N89+BDPromAcceso!O89+BDPromAcceso!P89</f>
        <v>11.916666666666666</v>
      </c>
      <c r="M88" s="10">
        <f>+BDPromAcceso!Q89</f>
        <v>0</v>
      </c>
      <c r="N88" s="10">
        <f>+BDPromAcceso!R89</f>
        <v>14.7083333333333</v>
      </c>
      <c r="O88" s="10">
        <f>+BDPromAcceso!S89</f>
        <v>0.249999999999999</v>
      </c>
      <c r="P88" s="10">
        <f>+BDPromAcceso!T89</f>
        <v>19.875</v>
      </c>
      <c r="Q88" s="10">
        <f>+BDPromAcceso!U89</f>
        <v>4.5416666666666599</v>
      </c>
      <c r="R88" s="10">
        <f>+BDPromAcceso!V89+BDPromAcceso!W89</f>
        <v>2.2499999999999933</v>
      </c>
      <c r="S88" s="10">
        <f>+BDPromAcceso!X89</f>
        <v>0.33333333333333298</v>
      </c>
      <c r="T88" s="10">
        <f>+BDPromAcceso!Y89</f>
        <v>0.41666666666666602</v>
      </c>
      <c r="U88" s="10">
        <f>+BDPromAcceso!Z89</f>
        <v>173.083333333333</v>
      </c>
      <c r="V88" s="10">
        <f t="shared" si="1"/>
        <v>1138.5833333333323</v>
      </c>
    </row>
    <row r="89" spans="1:22">
      <c r="A89" s="10" t="str">
        <f>+BDPromAcceso!A90</f>
        <v>AC_100_X_TV_60</v>
      </c>
      <c r="B89" s="45">
        <f>+BDPromAcceso!B90</f>
        <v>19124</v>
      </c>
      <c r="C89" s="45">
        <f>+BDPromAcceso!C90</f>
        <v>8</v>
      </c>
      <c r="D89" s="10" t="str">
        <f>+BDPromAcceso!D90</f>
        <v>Hábil</v>
      </c>
      <c r="E89" s="10" t="str">
        <f>+BDPromAcceso!E90</f>
        <v>24h</v>
      </c>
      <c r="F89" s="9">
        <v>1500</v>
      </c>
      <c r="G89" s="10">
        <f>+BDPromAcceso!G90</f>
        <v>860.70833333333303</v>
      </c>
      <c r="H89" s="10">
        <f>+BDPromAcceso!I90+BDPromAcceso!H90</f>
        <v>8.2916666666666607</v>
      </c>
      <c r="I89" s="10">
        <f>+BDPromAcceso!J90</f>
        <v>2.7083333333333299</v>
      </c>
      <c r="J89" s="10">
        <f>+BDPromAcceso!K90+BDPromAcceso!L90</f>
        <v>43.958333333333329</v>
      </c>
      <c r="K89" s="10">
        <f>+BDPromAcceso!M90</f>
        <v>4.1666666666666602E-2</v>
      </c>
      <c r="L89" s="10">
        <f>+BDPromAcceso!N90+BDPromAcceso!O90+BDPromAcceso!P90</f>
        <v>13.70833333333333</v>
      </c>
      <c r="M89" s="10">
        <f>+BDPromAcceso!Q90</f>
        <v>0</v>
      </c>
      <c r="N89" s="10">
        <f>+BDPromAcceso!R90</f>
        <v>22.499999999999901</v>
      </c>
      <c r="O89" s="10">
        <f>+BDPromAcceso!S90</f>
        <v>0.75</v>
      </c>
      <c r="P89" s="10">
        <f>+BDPromAcceso!T90</f>
        <v>23.3333333333333</v>
      </c>
      <c r="Q89" s="10">
        <f>+BDPromAcceso!U90</f>
        <v>5.875</v>
      </c>
      <c r="R89" s="10">
        <f>+BDPromAcceso!V90+BDPromAcceso!W90</f>
        <v>2.4999999999999929</v>
      </c>
      <c r="S89" s="10">
        <f>+BDPromAcceso!X90</f>
        <v>0.20833333333333301</v>
      </c>
      <c r="T89" s="10">
        <f>+BDPromAcceso!Y90</f>
        <v>0.41666666666666602</v>
      </c>
      <c r="U89" s="10">
        <f>+BDPromAcceso!Z90</f>
        <v>195.416666666666</v>
      </c>
      <c r="V89" s="10">
        <f t="shared" si="1"/>
        <v>1180.4166666666656</v>
      </c>
    </row>
    <row r="90" spans="1:22">
      <c r="A90" s="10" t="str">
        <f>+BDPromAcceso!A91</f>
        <v>AC_100_X_TV_60</v>
      </c>
      <c r="B90" s="45">
        <f>+BDPromAcceso!B91</f>
        <v>19124</v>
      </c>
      <c r="C90" s="45">
        <f>+BDPromAcceso!C91</f>
        <v>8</v>
      </c>
      <c r="D90" s="10" t="str">
        <f>+BDPromAcceso!D91</f>
        <v>Hábil</v>
      </c>
      <c r="E90" s="10" t="str">
        <f>+BDPromAcceso!E91</f>
        <v>24h</v>
      </c>
      <c r="F90" s="9">
        <v>1600</v>
      </c>
      <c r="G90" s="10">
        <f>+BDPromAcceso!G91</f>
        <v>854.66666666666595</v>
      </c>
      <c r="H90" s="10">
        <f>+BDPromAcceso!I91+BDPromAcceso!H91</f>
        <v>8.2499999999999964</v>
      </c>
      <c r="I90" s="10">
        <f>+BDPromAcceso!J91</f>
        <v>3.875</v>
      </c>
      <c r="J90" s="10">
        <f>+BDPromAcceso!K91+BDPromAcceso!L91</f>
        <v>47.5</v>
      </c>
      <c r="K90" s="10">
        <f>+BDPromAcceso!M91</f>
        <v>0</v>
      </c>
      <c r="L90" s="10">
        <f>+BDPromAcceso!N91+BDPromAcceso!O91+BDPromAcceso!P91</f>
        <v>18.749999999999961</v>
      </c>
      <c r="M90" s="10">
        <f>+BDPromAcceso!Q91</f>
        <v>0</v>
      </c>
      <c r="N90" s="10">
        <f>+BDPromAcceso!R91</f>
        <v>31.5</v>
      </c>
      <c r="O90" s="10">
        <f>+BDPromAcceso!S91</f>
        <v>0.20833333333333301</v>
      </c>
      <c r="P90" s="10">
        <f>+BDPromAcceso!T91</f>
        <v>20.1666666666666</v>
      </c>
      <c r="Q90" s="10">
        <f>+BDPromAcceso!U91</f>
        <v>3.9166666666666599</v>
      </c>
      <c r="R90" s="10">
        <f>+BDPromAcceso!V91+BDPromAcceso!W91</f>
        <v>1.4999999999999964</v>
      </c>
      <c r="S90" s="10">
        <f>+BDPromAcceso!X91</f>
        <v>0.33333333333333298</v>
      </c>
      <c r="T90" s="10">
        <f>+BDPromAcceso!Y91</f>
        <v>0.25</v>
      </c>
      <c r="U90" s="10">
        <f>+BDPromAcceso!Z91</f>
        <v>200.666666666666</v>
      </c>
      <c r="V90" s="10">
        <f t="shared" si="1"/>
        <v>1191.5833333333319</v>
      </c>
    </row>
    <row r="91" spans="1:22">
      <c r="A91" s="10" t="str">
        <f>+BDPromAcceso!A92</f>
        <v>AC_100_X_TV_60</v>
      </c>
      <c r="B91" s="45">
        <f>+BDPromAcceso!B92</f>
        <v>19124</v>
      </c>
      <c r="C91" s="45">
        <f>+BDPromAcceso!C92</f>
        <v>8</v>
      </c>
      <c r="D91" s="10" t="str">
        <f>+BDPromAcceso!D92</f>
        <v>Hábil</v>
      </c>
      <c r="E91" s="10" t="str">
        <f>+BDPromAcceso!E92</f>
        <v>24h</v>
      </c>
      <c r="F91" s="9">
        <v>1700</v>
      </c>
      <c r="G91" s="10">
        <f>+BDPromAcceso!G92</f>
        <v>890.41666666666595</v>
      </c>
      <c r="H91" s="10">
        <f>+BDPromAcceso!I92+BDPromAcceso!H92</f>
        <v>7.3749999999999973</v>
      </c>
      <c r="I91" s="10">
        <f>+BDPromAcceso!J92</f>
        <v>3.6666666666666599</v>
      </c>
      <c r="J91" s="10">
        <f>+BDPromAcceso!K92+BDPromAcceso!L92</f>
        <v>48.999999999999929</v>
      </c>
      <c r="K91" s="10">
        <f>+BDPromAcceso!M92</f>
        <v>0</v>
      </c>
      <c r="L91" s="10">
        <f>+BDPromAcceso!N92+BDPromAcceso!O92+BDPromAcceso!P92</f>
        <v>28.083333333333261</v>
      </c>
      <c r="M91" s="10">
        <f>+BDPromAcceso!Q92</f>
        <v>0</v>
      </c>
      <c r="N91" s="10">
        <f>+BDPromAcceso!R92</f>
        <v>24.7916666666666</v>
      </c>
      <c r="O91" s="10">
        <f>+BDPromAcceso!S92</f>
        <v>0.33333333333333298</v>
      </c>
      <c r="P91" s="10">
        <f>+BDPromAcceso!T92</f>
        <v>12.75</v>
      </c>
      <c r="Q91" s="10">
        <f>+BDPromAcceso!U92</f>
        <v>2.2083333333333299</v>
      </c>
      <c r="R91" s="10">
        <f>+BDPromAcceso!V92+BDPromAcceso!W92</f>
        <v>0.624999999999999</v>
      </c>
      <c r="S91" s="10">
        <f>+BDPromAcceso!X92</f>
        <v>0</v>
      </c>
      <c r="T91" s="10">
        <f>+BDPromAcceso!Y92</f>
        <v>0.125</v>
      </c>
      <c r="U91" s="10">
        <f>+BDPromAcceso!Z92</f>
        <v>241.12499999999901</v>
      </c>
      <c r="V91" s="10">
        <f t="shared" si="1"/>
        <v>1260.4999999999982</v>
      </c>
    </row>
    <row r="92" spans="1:22">
      <c r="A92" s="10" t="str">
        <f>+BDPromAcceso!A93</f>
        <v>AC_100_X_TV_60</v>
      </c>
      <c r="B92" s="45">
        <f>+BDPromAcceso!B93</f>
        <v>19124</v>
      </c>
      <c r="C92" s="45">
        <f>+BDPromAcceso!C93</f>
        <v>8</v>
      </c>
      <c r="D92" s="10" t="str">
        <f>+BDPromAcceso!D93</f>
        <v>Hábil</v>
      </c>
      <c r="E92" s="10" t="str">
        <f>+BDPromAcceso!E93</f>
        <v>24h</v>
      </c>
      <c r="F92" s="9">
        <v>1800</v>
      </c>
      <c r="G92" s="10">
        <f>+BDPromAcceso!G93</f>
        <v>816.66666666666595</v>
      </c>
      <c r="H92" s="10">
        <f>+BDPromAcceso!I93+BDPromAcceso!H93</f>
        <v>7</v>
      </c>
      <c r="I92" s="10">
        <f>+BDPromAcceso!J93</f>
        <v>2.5416666666666599</v>
      </c>
      <c r="J92" s="10">
        <f>+BDPromAcceso!K93+BDPromAcceso!L93</f>
        <v>43.3333333333333</v>
      </c>
      <c r="K92" s="10">
        <f>+BDPromAcceso!M93</f>
        <v>0</v>
      </c>
      <c r="L92" s="10">
        <f>+BDPromAcceso!N93+BDPromAcceso!O93+BDPromAcceso!P93</f>
        <v>27.874999999999957</v>
      </c>
      <c r="M92" s="10">
        <f>+BDPromAcceso!Q93</f>
        <v>0</v>
      </c>
      <c r="N92" s="10">
        <f>+BDPromAcceso!R93</f>
        <v>15.874999999999901</v>
      </c>
      <c r="O92" s="10">
        <f>+BDPromAcceso!S93</f>
        <v>0.249999999999999</v>
      </c>
      <c r="P92" s="10">
        <f>+BDPromAcceso!T93</f>
        <v>10.3333333333333</v>
      </c>
      <c r="Q92" s="10">
        <f>+BDPromAcceso!U93</f>
        <v>1.75</v>
      </c>
      <c r="R92" s="10">
        <f>+BDPromAcceso!V93+BDPromAcceso!W93</f>
        <v>0.45833333333333298</v>
      </c>
      <c r="S92" s="10">
        <f>+BDPromAcceso!X93</f>
        <v>0</v>
      </c>
      <c r="T92" s="10">
        <f>+BDPromAcceso!Y93</f>
        <v>0</v>
      </c>
      <c r="U92" s="10">
        <f>+BDPromAcceso!Z93</f>
        <v>190.916666666666</v>
      </c>
      <c r="V92" s="10">
        <f t="shared" si="1"/>
        <v>1116.9999999999984</v>
      </c>
    </row>
    <row r="93" spans="1:22">
      <c r="A93" s="10" t="str">
        <f>+BDPromAcceso!A94</f>
        <v>AC_100_X_TV_60</v>
      </c>
      <c r="B93" s="45">
        <f>+BDPromAcceso!B94</f>
        <v>19124</v>
      </c>
      <c r="C93" s="45">
        <f>+BDPromAcceso!C94</f>
        <v>8</v>
      </c>
      <c r="D93" s="10" t="str">
        <f>+BDPromAcceso!D94</f>
        <v>Hábil</v>
      </c>
      <c r="E93" s="10" t="str">
        <f>+BDPromAcceso!E94</f>
        <v>24h</v>
      </c>
      <c r="F93" s="9">
        <v>1900</v>
      </c>
      <c r="G93" s="10">
        <f>+BDPromAcceso!G94</f>
        <v>738.45833333333303</v>
      </c>
      <c r="H93" s="10">
        <f>+BDPromAcceso!I94+BDPromAcceso!H94</f>
        <v>7.75</v>
      </c>
      <c r="I93" s="10">
        <f>+BDPromAcceso!J94</f>
        <v>2.2916666666666599</v>
      </c>
      <c r="J93" s="10">
        <f>+BDPromAcceso!K94+BDPromAcceso!L94</f>
        <v>36.9166666666666</v>
      </c>
      <c r="K93" s="10">
        <f>+BDPromAcceso!M94</f>
        <v>0</v>
      </c>
      <c r="L93" s="10">
        <f>+BDPromAcceso!N94+BDPromAcceso!O94+BDPromAcceso!P94</f>
        <v>27.12499999999989</v>
      </c>
      <c r="M93" s="10">
        <f>+BDPromAcceso!Q94</f>
        <v>0</v>
      </c>
      <c r="N93" s="10">
        <f>+BDPromAcceso!R94</f>
        <v>7.0833333333333304</v>
      </c>
      <c r="O93" s="10">
        <f>+BDPromAcceso!S94</f>
        <v>8.3333333333333301E-2</v>
      </c>
      <c r="P93" s="10">
        <f>+BDPromAcceso!T94</f>
        <v>7.4166666666666599</v>
      </c>
      <c r="Q93" s="10">
        <f>+BDPromAcceso!U94</f>
        <v>1.4166666666666601</v>
      </c>
      <c r="R93" s="10">
        <f>+BDPromAcceso!V94+BDPromAcceso!W94</f>
        <v>0.83333333333333226</v>
      </c>
      <c r="S93" s="10">
        <f>+BDPromAcceso!X94</f>
        <v>0.16666666666666599</v>
      </c>
      <c r="T93" s="10">
        <f>+BDPromAcceso!Y94</f>
        <v>0.25</v>
      </c>
      <c r="U93" s="10">
        <f>+BDPromAcceso!Z94</f>
        <v>118.833333333333</v>
      </c>
      <c r="V93" s="10">
        <f t="shared" si="1"/>
        <v>948.6249999999992</v>
      </c>
    </row>
    <row r="94" spans="1:22">
      <c r="A94" s="10" t="str">
        <f>+BDPromAcceso!A95</f>
        <v>AC_100_X_TV_60</v>
      </c>
      <c r="B94" s="45">
        <f>+BDPromAcceso!B95</f>
        <v>19124</v>
      </c>
      <c r="C94" s="45">
        <f>+BDPromAcceso!C95</f>
        <v>8</v>
      </c>
      <c r="D94" s="10" t="str">
        <f>+BDPromAcceso!D95</f>
        <v>Hábil</v>
      </c>
      <c r="E94" s="10" t="str">
        <f>+BDPromAcceso!E95</f>
        <v>24h</v>
      </c>
      <c r="F94" s="9">
        <v>2000</v>
      </c>
      <c r="G94" s="10">
        <f>+BDPromAcceso!G95</f>
        <v>703.16666666666595</v>
      </c>
      <c r="H94" s="10">
        <f>+BDPromAcceso!I95+BDPromAcceso!H95</f>
        <v>7.4999999999999973</v>
      </c>
      <c r="I94" s="10">
        <f>+BDPromAcceso!J95</f>
        <v>2.25</v>
      </c>
      <c r="J94" s="10">
        <f>+BDPromAcceso!K95+BDPromAcceso!L95</f>
        <v>28.499999999999964</v>
      </c>
      <c r="K94" s="10">
        <f>+BDPromAcceso!M95</f>
        <v>0</v>
      </c>
      <c r="L94" s="10">
        <f>+BDPromAcceso!N95+BDPromAcceso!O95+BDPromAcceso!P95</f>
        <v>23.499999999999929</v>
      </c>
      <c r="M94" s="10">
        <f>+BDPromAcceso!Q95</f>
        <v>0</v>
      </c>
      <c r="N94" s="10">
        <f>+BDPromAcceso!R95</f>
        <v>5.0416666666666599</v>
      </c>
      <c r="O94" s="10">
        <f>+BDPromAcceso!S95</f>
        <v>0.16666666666666599</v>
      </c>
      <c r="P94" s="10">
        <f>+BDPromAcceso!T95</f>
        <v>4.625</v>
      </c>
      <c r="Q94" s="10">
        <f>+BDPromAcceso!U95</f>
        <v>1.7916666666666601</v>
      </c>
      <c r="R94" s="10">
        <f>+BDPromAcceso!V95+BDPromAcceso!W95</f>
        <v>0.54166666666666596</v>
      </c>
      <c r="S94" s="10">
        <f>+BDPromAcceso!X95</f>
        <v>0.25</v>
      </c>
      <c r="T94" s="10">
        <f>+BDPromAcceso!Y95</f>
        <v>0.25</v>
      </c>
      <c r="U94" s="10">
        <f>+BDPromAcceso!Z95</f>
        <v>87.3333333333333</v>
      </c>
      <c r="V94" s="10">
        <f t="shared" si="1"/>
        <v>864.91666666666561</v>
      </c>
    </row>
    <row r="95" spans="1:22">
      <c r="A95" s="10" t="str">
        <f>+BDPromAcceso!A96</f>
        <v>AC_100_X_TV_60</v>
      </c>
      <c r="B95" s="45">
        <f>+BDPromAcceso!B96</f>
        <v>19124</v>
      </c>
      <c r="C95" s="45">
        <f>+BDPromAcceso!C96</f>
        <v>8</v>
      </c>
      <c r="D95" s="10" t="str">
        <f>+BDPromAcceso!D96</f>
        <v>Hábil</v>
      </c>
      <c r="E95" s="10" t="str">
        <f>+BDPromAcceso!E96</f>
        <v>24h</v>
      </c>
      <c r="F95" s="9">
        <v>2100</v>
      </c>
      <c r="G95" s="10">
        <f>+BDPromAcceso!G96</f>
        <v>602.75</v>
      </c>
      <c r="H95" s="10">
        <f>+BDPromAcceso!I96+BDPromAcceso!H96</f>
        <v>6.2083333333333304</v>
      </c>
      <c r="I95" s="10">
        <f>+BDPromAcceso!J96</f>
        <v>1.5833333333333299</v>
      </c>
      <c r="J95" s="10">
        <f>+BDPromAcceso!K96+BDPromAcceso!L96</f>
        <v>21.2916666666666</v>
      </c>
      <c r="K95" s="10">
        <f>+BDPromAcceso!M96</f>
        <v>0</v>
      </c>
      <c r="L95" s="10">
        <f>+BDPromAcceso!N96+BDPromAcceso!O96+BDPromAcceso!P96</f>
        <v>17.208333333333329</v>
      </c>
      <c r="M95" s="10">
        <f>+BDPromAcceso!Q96</f>
        <v>0</v>
      </c>
      <c r="N95" s="10">
        <f>+BDPromAcceso!R96</f>
        <v>4.3333333333333304</v>
      </c>
      <c r="O95" s="10">
        <f>+BDPromAcceso!S96</f>
        <v>0.33333333333333298</v>
      </c>
      <c r="P95" s="10">
        <f>+BDPromAcceso!T96</f>
        <v>3.9166666666666599</v>
      </c>
      <c r="Q95" s="10">
        <f>+BDPromAcceso!U96</f>
        <v>1.2083333333333299</v>
      </c>
      <c r="R95" s="10">
        <f>+BDPromAcceso!V96+BDPromAcceso!W96</f>
        <v>0.33333333333333298</v>
      </c>
      <c r="S95" s="10">
        <f>+BDPromAcceso!X96</f>
        <v>0.20833333333333301</v>
      </c>
      <c r="T95" s="10">
        <f>+BDPromAcceso!Y96</f>
        <v>0.25</v>
      </c>
      <c r="U95" s="10">
        <f>+BDPromAcceso!Z96</f>
        <v>82.875</v>
      </c>
      <c r="V95" s="10">
        <f t="shared" si="1"/>
        <v>742.50000000000023</v>
      </c>
    </row>
    <row r="96" spans="1:22">
      <c r="A96" s="10" t="str">
        <f>+BDPromAcceso!A97</f>
        <v>AC_100_X_TV_60</v>
      </c>
      <c r="B96" s="45">
        <f>+BDPromAcceso!B97</f>
        <v>19124</v>
      </c>
      <c r="C96" s="45">
        <f>+BDPromAcceso!C97</f>
        <v>8</v>
      </c>
      <c r="D96" s="10" t="str">
        <f>+BDPromAcceso!D97</f>
        <v>Hábil</v>
      </c>
      <c r="E96" s="10" t="str">
        <f>+BDPromAcceso!E97</f>
        <v>24h</v>
      </c>
      <c r="F96" s="9">
        <v>2200</v>
      </c>
      <c r="G96" s="10">
        <f>+BDPromAcceso!G97</f>
        <v>471.95833333333297</v>
      </c>
      <c r="H96" s="10">
        <f>+BDPromAcceso!I97+BDPromAcceso!H97</f>
        <v>4.2083333333333304</v>
      </c>
      <c r="I96" s="10">
        <f>+BDPromAcceso!J97</f>
        <v>0.79166666666666596</v>
      </c>
      <c r="J96" s="10">
        <f>+BDPromAcceso!K97+BDPromAcceso!L97</f>
        <v>13.041666666666631</v>
      </c>
      <c r="K96" s="10">
        <f>+BDPromAcceso!M97</f>
        <v>8.3333333333333301E-2</v>
      </c>
      <c r="L96" s="10">
        <f>+BDPromAcceso!N97+BDPromAcceso!O97+BDPromAcceso!P97</f>
        <v>11.624999999999991</v>
      </c>
      <c r="M96" s="10">
        <f>+BDPromAcceso!Q97</f>
        <v>0</v>
      </c>
      <c r="N96" s="10">
        <f>+BDPromAcceso!R97</f>
        <v>6.0416666666666599</v>
      </c>
      <c r="O96" s="10">
        <f>+BDPromAcceso!S97</f>
        <v>0.125</v>
      </c>
      <c r="P96" s="10">
        <f>+BDPromAcceso!T97</f>
        <v>2.7916666666666599</v>
      </c>
      <c r="Q96" s="10">
        <f>+BDPromAcceso!U97</f>
        <v>1.25</v>
      </c>
      <c r="R96" s="10">
        <f>+BDPromAcceso!V97+BDPromAcceso!W97</f>
        <v>0.54166666666666663</v>
      </c>
      <c r="S96" s="10">
        <f>+BDPromAcceso!X97</f>
        <v>1.25</v>
      </c>
      <c r="T96" s="10">
        <f>+BDPromAcceso!Y97</f>
        <v>0.20833333333333301</v>
      </c>
      <c r="U96" s="10">
        <f>+BDPromAcceso!Z97</f>
        <v>68.75</v>
      </c>
      <c r="V96" s="10">
        <f t="shared" si="1"/>
        <v>582.66666666666629</v>
      </c>
    </row>
    <row r="97" spans="1:22">
      <c r="A97" s="10" t="str">
        <f>+BDPromAcceso!A98</f>
        <v>AC_100_X_TV_60</v>
      </c>
      <c r="B97" s="45">
        <f>+BDPromAcceso!B98</f>
        <v>19124</v>
      </c>
      <c r="C97" s="45">
        <f>+BDPromAcceso!C98</f>
        <v>8</v>
      </c>
      <c r="D97" s="10" t="str">
        <f>+BDPromAcceso!D98</f>
        <v>Hábil</v>
      </c>
      <c r="E97" s="10" t="str">
        <f>+BDPromAcceso!E98</f>
        <v>24h</v>
      </c>
      <c r="F97">
        <f>+F767</f>
        <v>2300</v>
      </c>
      <c r="G97" s="10">
        <f>+BDPromAcceso!G98</f>
        <v>225.914285714285</v>
      </c>
      <c r="H97" s="10">
        <f>+BDPromAcceso!I98+BDPromAcceso!H98</f>
        <v>4.8142857142857141</v>
      </c>
      <c r="I97" s="10">
        <f>+BDPromAcceso!J98</f>
        <v>1.25714285714285</v>
      </c>
      <c r="J97" s="10">
        <f>+BDPromAcceso!K98+BDPromAcceso!L98</f>
        <v>4.6999999999999931</v>
      </c>
      <c r="K97" s="10">
        <f>+BDPromAcceso!M98</f>
        <v>0.41428571428571398</v>
      </c>
      <c r="L97" s="10">
        <f>+BDPromAcceso!N98+BDPromAcceso!O98+BDPromAcceso!P98</f>
        <v>5.4857142857142698</v>
      </c>
      <c r="M97" s="10">
        <f>+BDPromAcceso!Q98</f>
        <v>8.5714285714285701E-2</v>
      </c>
      <c r="N97" s="10">
        <f>+BDPromAcceso!R98</f>
        <v>4.54285714285714</v>
      </c>
      <c r="O97" s="10">
        <f>+BDPromAcceso!S98</f>
        <v>6.1571428571428504</v>
      </c>
      <c r="P97" s="10">
        <f>+BDPromAcceso!T98</f>
        <v>5.3857142857142799</v>
      </c>
      <c r="Q97" s="10">
        <f>+BDPromAcceso!U98</f>
        <v>4.1142857142857103</v>
      </c>
      <c r="R97" s="10">
        <f>+BDPromAcceso!V98+BDPromAcceso!W98</f>
        <v>1.7142857142857122</v>
      </c>
      <c r="S97" s="10">
        <f>+BDPromAcceso!X98</f>
        <v>1.01428571428571</v>
      </c>
      <c r="T97" s="10">
        <f>+BDPromAcceso!Y98</f>
        <v>3.4285714285714199</v>
      </c>
      <c r="U97" s="10">
        <f>+BDPromAcceso!Z98</f>
        <v>45.6142857142857</v>
      </c>
      <c r="V97" s="10">
        <f t="shared" si="1"/>
        <v>314.64285714285637</v>
      </c>
    </row>
    <row r="98" spans="1:22">
      <c r="A98" s="10" t="str">
        <f>+BDPromAcceso!A99</f>
        <v>AK_72_X_AC_72</v>
      </c>
      <c r="B98" s="45">
        <f>+BDPromAcceso!B99</f>
        <v>19513</v>
      </c>
      <c r="C98" s="45">
        <f>+BDPromAcceso!C99</f>
        <v>9</v>
      </c>
      <c r="D98" s="10" t="str">
        <f>+BDPromAcceso!D99</f>
        <v>Hábil</v>
      </c>
      <c r="E98" s="10" t="str">
        <f>+BDPromAcceso!E99</f>
        <v>24h</v>
      </c>
      <c r="F98" s="9">
        <v>0</v>
      </c>
      <c r="G98" s="10">
        <f>+BDPromAcceso!G99</f>
        <v>222.92424242424201</v>
      </c>
      <c r="H98" s="10">
        <f>+BDPromAcceso!I99+BDPromAcceso!H99</f>
        <v>1.515151515151506</v>
      </c>
      <c r="I98" s="10">
        <f>+BDPromAcceso!J99</f>
        <v>0.27272727272727199</v>
      </c>
      <c r="J98" s="10">
        <f>+BDPromAcceso!K99+BDPromAcceso!L99</f>
        <v>1.6818181818181803</v>
      </c>
      <c r="K98" s="10">
        <f>+BDPromAcceso!M99</f>
        <v>0</v>
      </c>
      <c r="L98" s="10">
        <f>+BDPromAcceso!N99+BDPromAcceso!O99+BDPromAcceso!P99</f>
        <v>0</v>
      </c>
      <c r="M98" s="10">
        <f>+BDPromAcceso!Q99</f>
        <v>0</v>
      </c>
      <c r="N98" s="10">
        <f>+BDPromAcceso!R99</f>
        <v>6.7272727272727204</v>
      </c>
      <c r="O98" s="10">
        <f>+BDPromAcceso!S99</f>
        <v>3.24242424242424</v>
      </c>
      <c r="P98" s="10">
        <f>+BDPromAcceso!T99</f>
        <v>7.1969696969696901</v>
      </c>
      <c r="Q98" s="10">
        <f>+BDPromAcceso!U99</f>
        <v>3.2575757575757498</v>
      </c>
      <c r="R98" s="10">
        <f>+BDPromAcceso!V99+BDPromAcceso!W99</f>
        <v>1.4848484848484782</v>
      </c>
      <c r="S98" s="10">
        <f>+BDPromAcceso!X99</f>
        <v>0.69696969696969702</v>
      </c>
      <c r="T98" s="10">
        <f>+BDPromAcceso!Y99</f>
        <v>2.37878787878787</v>
      </c>
      <c r="U98" s="10">
        <f>+BDPromAcceso!Z99</f>
        <v>19.015151515151501</v>
      </c>
      <c r="V98" s="10">
        <f t="shared" si="1"/>
        <v>270.39393939393892</v>
      </c>
    </row>
    <row r="99" spans="1:22">
      <c r="A99" s="10" t="str">
        <f>+BDPromAcceso!A100</f>
        <v>AK_72_X_AC_72</v>
      </c>
      <c r="B99" s="45">
        <f>+BDPromAcceso!B100</f>
        <v>19513</v>
      </c>
      <c r="C99" s="45">
        <f>+BDPromAcceso!C100</f>
        <v>9</v>
      </c>
      <c r="D99" s="10" t="str">
        <f>+BDPromAcceso!D100</f>
        <v>Hábil</v>
      </c>
      <c r="E99" s="10" t="str">
        <f>+BDPromAcceso!E100</f>
        <v>24h</v>
      </c>
      <c r="F99" s="9">
        <v>100</v>
      </c>
      <c r="G99" s="10">
        <f>+BDPromAcceso!G100</f>
        <v>133.01515151515099</v>
      </c>
      <c r="H99" s="10">
        <f>+BDPromAcceso!I100+BDPromAcceso!H100</f>
        <v>0.53030303030302994</v>
      </c>
      <c r="I99" s="10">
        <f>+BDPromAcceso!J100</f>
        <v>1.51515151515151E-2</v>
      </c>
      <c r="J99" s="10">
        <f>+BDPromAcceso!K100+BDPromAcceso!L100</f>
        <v>0.16666666666666599</v>
      </c>
      <c r="K99" s="10">
        <f>+BDPromAcceso!M100</f>
        <v>0</v>
      </c>
      <c r="L99" s="10">
        <f>+BDPromAcceso!N100+BDPromAcceso!O100+BDPromAcceso!P100</f>
        <v>0</v>
      </c>
      <c r="M99" s="10">
        <f>+BDPromAcceso!Q100</f>
        <v>0</v>
      </c>
      <c r="N99" s="10">
        <f>+BDPromAcceso!R100</f>
        <v>5.2121212121212102</v>
      </c>
      <c r="O99" s="10">
        <f>+BDPromAcceso!S100</f>
        <v>1.9545454545454499</v>
      </c>
      <c r="P99" s="10">
        <f>+BDPromAcceso!T100</f>
        <v>7.0454545454545396</v>
      </c>
      <c r="Q99" s="10">
        <f>+BDPromAcceso!U100</f>
        <v>3.8333333333333299</v>
      </c>
      <c r="R99" s="10">
        <f>+BDPromAcceso!V100+BDPromAcceso!W100</f>
        <v>1.227272727272726</v>
      </c>
      <c r="S99" s="10">
        <f>+BDPromAcceso!X100</f>
        <v>0.48484848484848397</v>
      </c>
      <c r="T99" s="10">
        <f>+BDPromAcceso!Y100</f>
        <v>2.2727272727272698</v>
      </c>
      <c r="U99" s="10">
        <f>+BDPromAcceso!Z100</f>
        <v>10.8939393939393</v>
      </c>
      <c r="V99" s="10">
        <f t="shared" si="1"/>
        <v>166.65151515151447</v>
      </c>
    </row>
    <row r="100" spans="1:22">
      <c r="A100" s="10" t="str">
        <f>+BDPromAcceso!A101</f>
        <v>AK_72_X_AC_72</v>
      </c>
      <c r="B100" s="45">
        <f>+BDPromAcceso!B101</f>
        <v>19513</v>
      </c>
      <c r="C100" s="45">
        <f>+BDPromAcceso!C101</f>
        <v>9</v>
      </c>
      <c r="D100" s="10" t="str">
        <f>+BDPromAcceso!D101</f>
        <v>Hábil</v>
      </c>
      <c r="E100" s="10" t="str">
        <f>+BDPromAcceso!E101</f>
        <v>24h</v>
      </c>
      <c r="F100" s="9">
        <v>200</v>
      </c>
      <c r="G100" s="10">
        <f>+BDPromAcceso!G101</f>
        <v>103.287878787878</v>
      </c>
      <c r="H100" s="10">
        <f>+BDPromAcceso!I101+BDPromAcceso!H101</f>
        <v>0.12121212121212109</v>
      </c>
      <c r="I100" s="10">
        <f>+BDPromAcceso!J101</f>
        <v>1.51515151515151E-2</v>
      </c>
      <c r="J100" s="10">
        <f>+BDPromAcceso!K101+BDPromAcceso!L101</f>
        <v>0.19696969696969599</v>
      </c>
      <c r="K100" s="10">
        <f>+BDPromAcceso!M101</f>
        <v>0</v>
      </c>
      <c r="L100" s="10">
        <f>+BDPromAcceso!N101+BDPromAcceso!O101+BDPromAcceso!P101</f>
        <v>0</v>
      </c>
      <c r="M100" s="10">
        <f>+BDPromAcceso!Q101</f>
        <v>0</v>
      </c>
      <c r="N100" s="10">
        <f>+BDPromAcceso!R101</f>
        <v>4.0303030303030303</v>
      </c>
      <c r="O100" s="10">
        <f>+BDPromAcceso!S101</f>
        <v>1.63636363636363</v>
      </c>
      <c r="P100" s="10">
        <f>+BDPromAcceso!T101</f>
        <v>9.87878787878787</v>
      </c>
      <c r="Q100" s="10">
        <f>+BDPromAcceso!U101</f>
        <v>3.6969696969696901</v>
      </c>
      <c r="R100" s="10">
        <f>+BDPromAcceso!V101+BDPromAcceso!W101</f>
        <v>1.2727272727272658</v>
      </c>
      <c r="S100" s="10">
        <f>+BDPromAcceso!X101</f>
        <v>0.53030303030303005</v>
      </c>
      <c r="T100" s="10">
        <f>+BDPromAcceso!Y101</f>
        <v>2.4090909090908998</v>
      </c>
      <c r="U100" s="10">
        <f>+BDPromAcceso!Z101</f>
        <v>7.39393939393939</v>
      </c>
      <c r="V100" s="10">
        <f t="shared" si="1"/>
        <v>134.46969696969614</v>
      </c>
    </row>
    <row r="101" spans="1:22">
      <c r="A101" s="10" t="str">
        <f>+BDPromAcceso!A102</f>
        <v>AK_72_X_AC_72</v>
      </c>
      <c r="B101" s="45">
        <f>+BDPromAcceso!B102</f>
        <v>19513</v>
      </c>
      <c r="C101" s="45">
        <f>+BDPromAcceso!C102</f>
        <v>9</v>
      </c>
      <c r="D101" s="10" t="str">
        <f>+BDPromAcceso!D102</f>
        <v>Hábil</v>
      </c>
      <c r="E101" s="10" t="str">
        <f>+BDPromAcceso!E102</f>
        <v>24h</v>
      </c>
      <c r="F101" s="9">
        <v>300</v>
      </c>
      <c r="G101" s="10">
        <f>+BDPromAcceso!G102</f>
        <v>134.54545454545399</v>
      </c>
      <c r="H101" s="10">
        <f>+BDPromAcceso!I102+BDPromAcceso!H102</f>
        <v>0.95454545454545392</v>
      </c>
      <c r="I101" s="10">
        <f>+BDPromAcceso!J102</f>
        <v>0.39393939393939298</v>
      </c>
      <c r="J101" s="10">
        <f>+BDPromAcceso!K102+BDPromAcceso!L102</f>
        <v>2.0303030303030249</v>
      </c>
      <c r="K101" s="10">
        <f>+BDPromAcceso!M102</f>
        <v>0</v>
      </c>
      <c r="L101" s="10">
        <f>+BDPromAcceso!N102+BDPromAcceso!O102+BDPromAcceso!P102</f>
        <v>0</v>
      </c>
      <c r="M101" s="10">
        <f>+BDPromAcceso!Q102</f>
        <v>0</v>
      </c>
      <c r="N101" s="10">
        <f>+BDPromAcceso!R102</f>
        <v>3.8333333333333299</v>
      </c>
      <c r="O101" s="10">
        <f>+BDPromAcceso!S102</f>
        <v>3.8030303030303001</v>
      </c>
      <c r="P101" s="10">
        <f>+BDPromAcceso!T102</f>
        <v>14.1060606060606</v>
      </c>
      <c r="Q101" s="10">
        <f>+BDPromAcceso!U102</f>
        <v>4.5909090909090899</v>
      </c>
      <c r="R101" s="10">
        <f>+BDPromAcceso!V102+BDPromAcceso!W102</f>
        <v>2.0757575757575752</v>
      </c>
      <c r="S101" s="10">
        <f>+BDPromAcceso!X102</f>
        <v>1.24242424242424</v>
      </c>
      <c r="T101" s="10">
        <f>+BDPromAcceso!Y102</f>
        <v>3.7575757575757498</v>
      </c>
      <c r="U101" s="10">
        <f>+BDPromAcceso!Z102</f>
        <v>9.4848484848484809</v>
      </c>
      <c r="V101" s="10">
        <f t="shared" si="1"/>
        <v>180.81818181818127</v>
      </c>
    </row>
    <row r="102" spans="1:22">
      <c r="A102" s="10" t="str">
        <f>+BDPromAcceso!A103</f>
        <v>AK_72_X_AC_72</v>
      </c>
      <c r="B102" s="45">
        <f>+BDPromAcceso!B103</f>
        <v>19513</v>
      </c>
      <c r="C102" s="45">
        <f>+BDPromAcceso!C103</f>
        <v>9</v>
      </c>
      <c r="D102" s="10" t="str">
        <f>+BDPromAcceso!D103</f>
        <v>Hábil</v>
      </c>
      <c r="E102" s="10" t="str">
        <f>+BDPromAcceso!E103</f>
        <v>24h</v>
      </c>
      <c r="F102" s="9">
        <v>400</v>
      </c>
      <c r="G102" s="10">
        <f>+BDPromAcceso!G103</f>
        <v>294.45454545454498</v>
      </c>
      <c r="H102" s="10">
        <f>+BDPromAcceso!I103+BDPromAcceso!H103</f>
        <v>6.3939393939393927</v>
      </c>
      <c r="I102" s="10">
        <f>+BDPromAcceso!J103</f>
        <v>1.6060606060606</v>
      </c>
      <c r="J102" s="10">
        <f>+BDPromAcceso!K103+BDPromAcceso!L103</f>
        <v>16.045454545454536</v>
      </c>
      <c r="K102" s="10">
        <f>+BDPromAcceso!M103</f>
        <v>1.51515151515151E-2</v>
      </c>
      <c r="L102" s="10">
        <f>+BDPromAcceso!N103+BDPromAcceso!O103+BDPromAcceso!P103</f>
        <v>0</v>
      </c>
      <c r="M102" s="10">
        <f>+BDPromAcceso!Q103</f>
        <v>0</v>
      </c>
      <c r="N102" s="10">
        <f>+BDPromAcceso!R103</f>
        <v>22.060606060605998</v>
      </c>
      <c r="O102" s="10">
        <f>+BDPromAcceso!S103</f>
        <v>15.6060606060606</v>
      </c>
      <c r="P102" s="10">
        <f>+BDPromAcceso!T103</f>
        <v>16.272727272727199</v>
      </c>
      <c r="Q102" s="10">
        <f>+BDPromAcceso!U103</f>
        <v>7.46969696969696</v>
      </c>
      <c r="R102" s="10">
        <f>+BDPromAcceso!V103+BDPromAcceso!W103</f>
        <v>4.4242424242424185</v>
      </c>
      <c r="S102" s="10">
        <f>+BDPromAcceso!X103</f>
        <v>2.96969696969696</v>
      </c>
      <c r="T102" s="10">
        <f>+BDPromAcceso!Y103</f>
        <v>8.1060606060606002</v>
      </c>
      <c r="U102" s="10">
        <f>+BDPromAcceso!Z103</f>
        <v>23.7878787878787</v>
      </c>
      <c r="V102" s="10">
        <f t="shared" si="1"/>
        <v>419.21212121212051</v>
      </c>
    </row>
    <row r="103" spans="1:22">
      <c r="A103" s="10" t="str">
        <f>+BDPromAcceso!A104</f>
        <v>AK_72_X_AC_72</v>
      </c>
      <c r="B103" s="45">
        <f>+BDPromAcceso!B104</f>
        <v>19513</v>
      </c>
      <c r="C103" s="45">
        <f>+BDPromAcceso!C104</f>
        <v>9</v>
      </c>
      <c r="D103" s="10" t="str">
        <f>+BDPromAcceso!D104</f>
        <v>Hábil</v>
      </c>
      <c r="E103" s="10" t="str">
        <f>+BDPromAcceso!E104</f>
        <v>24h</v>
      </c>
      <c r="F103" s="9">
        <v>500</v>
      </c>
      <c r="G103" s="10">
        <f>+BDPromAcceso!G104</f>
        <v>677.40909090908997</v>
      </c>
      <c r="H103" s="10">
        <f>+BDPromAcceso!I104+BDPromAcceso!H104</f>
        <v>23.318181818181781</v>
      </c>
      <c r="I103" s="10">
        <f>+BDPromAcceso!J104</f>
        <v>11.8333333333333</v>
      </c>
      <c r="J103" s="10">
        <f>+BDPromAcceso!K104+BDPromAcceso!L104</f>
        <v>64.303030303030269</v>
      </c>
      <c r="K103" s="10">
        <f>+BDPromAcceso!M104</f>
        <v>0</v>
      </c>
      <c r="L103" s="10">
        <f>+BDPromAcceso!N104+BDPromAcceso!O104+BDPromAcceso!P104</f>
        <v>0</v>
      </c>
      <c r="M103" s="10">
        <f>+BDPromAcceso!Q104</f>
        <v>0</v>
      </c>
      <c r="N103" s="10">
        <f>+BDPromAcceso!R104</f>
        <v>74.045454545454504</v>
      </c>
      <c r="O103" s="10">
        <f>+BDPromAcceso!S104</f>
        <v>45.969696969696898</v>
      </c>
      <c r="P103" s="10">
        <f>+BDPromAcceso!T104</f>
        <v>33.2424242424242</v>
      </c>
      <c r="Q103" s="10">
        <f>+BDPromAcceso!U104</f>
        <v>14.4696969696969</v>
      </c>
      <c r="R103" s="10">
        <f>+BDPromAcceso!V104+BDPromAcceso!W104</f>
        <v>7.7121212121212004</v>
      </c>
      <c r="S103" s="10">
        <f>+BDPromAcceso!X104</f>
        <v>3.89393939393939</v>
      </c>
      <c r="T103" s="10">
        <f>+BDPromAcceso!Y104</f>
        <v>10.4696969696969</v>
      </c>
      <c r="U103" s="10">
        <f>+BDPromAcceso!Z104</f>
        <v>153.28787878787799</v>
      </c>
      <c r="V103" s="10">
        <f t="shared" si="1"/>
        <v>1119.9545454545432</v>
      </c>
    </row>
    <row r="104" spans="1:22">
      <c r="A104" s="10" t="str">
        <f>+BDPromAcceso!A105</f>
        <v>AK_72_X_AC_72</v>
      </c>
      <c r="B104" s="45">
        <f>+BDPromAcceso!B105</f>
        <v>19513</v>
      </c>
      <c r="C104" s="45">
        <f>+BDPromAcceso!C105</f>
        <v>9</v>
      </c>
      <c r="D104" s="10" t="str">
        <f>+BDPromAcceso!D105</f>
        <v>Hábil</v>
      </c>
      <c r="E104" s="10" t="str">
        <f>+BDPromAcceso!E105</f>
        <v>24h</v>
      </c>
      <c r="F104" s="9">
        <v>600</v>
      </c>
      <c r="G104" s="10">
        <f>+BDPromAcceso!G105</f>
        <v>1042.4848484848401</v>
      </c>
      <c r="H104" s="10">
        <f>+BDPromAcceso!I105+BDPromAcceso!H105</f>
        <v>38.621212121212068</v>
      </c>
      <c r="I104" s="10">
        <f>+BDPromAcceso!J105</f>
        <v>19.090909090909001</v>
      </c>
      <c r="J104" s="10">
        <f>+BDPromAcceso!K105+BDPromAcceso!L105</f>
        <v>107.24242424242355</v>
      </c>
      <c r="K104" s="10">
        <f>+BDPromAcceso!M105</f>
        <v>0</v>
      </c>
      <c r="L104" s="10">
        <f>+BDPromAcceso!N105+BDPromAcceso!O105+BDPromAcceso!P105</f>
        <v>0</v>
      </c>
      <c r="M104" s="10">
        <f>+BDPromAcceso!Q105</f>
        <v>0</v>
      </c>
      <c r="N104" s="10">
        <f>+BDPromAcceso!R105</f>
        <v>80.106060606060595</v>
      </c>
      <c r="O104" s="10">
        <f>+BDPromAcceso!S105</f>
        <v>55.439393939393902</v>
      </c>
      <c r="P104" s="10">
        <f>+BDPromAcceso!T105</f>
        <v>40.7424242424242</v>
      </c>
      <c r="Q104" s="10">
        <f>+BDPromAcceso!U105</f>
        <v>17.590909090909001</v>
      </c>
      <c r="R104" s="10">
        <f>+BDPromAcceso!V105+BDPromAcceso!W105</f>
        <v>8.4545454545454497</v>
      </c>
      <c r="S104" s="10">
        <f>+BDPromAcceso!X105</f>
        <v>3.5454545454545401</v>
      </c>
      <c r="T104" s="10">
        <f>+BDPromAcceso!Y105</f>
        <v>7.7727272727272698</v>
      </c>
      <c r="U104" s="10">
        <f>+BDPromAcceso!Z105</f>
        <v>377.22727272727201</v>
      </c>
      <c r="V104" s="10">
        <f t="shared" si="1"/>
        <v>1798.3181818181718</v>
      </c>
    </row>
    <row r="105" spans="1:22">
      <c r="A105" s="10" t="str">
        <f>+BDPromAcceso!A106</f>
        <v>AK_72_X_AC_72</v>
      </c>
      <c r="B105" s="45">
        <f>+BDPromAcceso!B106</f>
        <v>19513</v>
      </c>
      <c r="C105" s="45">
        <f>+BDPromAcceso!C106</f>
        <v>9</v>
      </c>
      <c r="D105" s="10" t="str">
        <f>+BDPromAcceso!D106</f>
        <v>Hábil</v>
      </c>
      <c r="E105" s="10" t="str">
        <f>+BDPromAcceso!E106</f>
        <v>24h</v>
      </c>
      <c r="F105" s="9">
        <v>700</v>
      </c>
      <c r="G105" s="10">
        <f>+BDPromAcceso!G106</f>
        <v>1173.0606060606001</v>
      </c>
      <c r="H105" s="10">
        <f>+BDPromAcceso!I106+BDPromAcceso!H106</f>
        <v>37.287878787878782</v>
      </c>
      <c r="I105" s="10">
        <f>+BDPromAcceso!J106</f>
        <v>19.5</v>
      </c>
      <c r="J105" s="10">
        <f>+BDPromAcceso!K106+BDPromAcceso!L106</f>
        <v>115.57575757575756</v>
      </c>
      <c r="K105" s="10">
        <f>+BDPromAcceso!M106</f>
        <v>0</v>
      </c>
      <c r="L105" s="10">
        <f>+BDPromAcceso!N106+BDPromAcceso!O106+BDPromAcceso!P106</f>
        <v>0</v>
      </c>
      <c r="M105" s="10">
        <f>+BDPromAcceso!Q106</f>
        <v>0</v>
      </c>
      <c r="N105" s="10">
        <f>+BDPromAcceso!R106</f>
        <v>43.893939393939398</v>
      </c>
      <c r="O105" s="10">
        <f>+BDPromAcceso!S106</f>
        <v>53.409090909090899</v>
      </c>
      <c r="P105" s="10">
        <f>+BDPromAcceso!T106</f>
        <v>49.469696969696898</v>
      </c>
      <c r="Q105" s="10">
        <f>+BDPromAcceso!U106</f>
        <v>18.2121212121212</v>
      </c>
      <c r="R105" s="10">
        <f>+BDPromAcceso!V106+BDPromAcceso!W106</f>
        <v>8.2424242424242298</v>
      </c>
      <c r="S105" s="10">
        <f>+BDPromAcceso!X106</f>
        <v>3.0909090909090899</v>
      </c>
      <c r="T105" s="10">
        <f>+BDPromAcceso!Y106</f>
        <v>6.2272727272727204</v>
      </c>
      <c r="U105" s="10">
        <f>+BDPromAcceso!Z106</f>
        <v>469.28787878787801</v>
      </c>
      <c r="V105" s="10">
        <f t="shared" si="1"/>
        <v>1997.2575757575692</v>
      </c>
    </row>
    <row r="106" spans="1:22">
      <c r="A106" s="10" t="str">
        <f>+BDPromAcceso!A107</f>
        <v>AK_72_X_AC_72</v>
      </c>
      <c r="B106" s="45">
        <f>+BDPromAcceso!B107</f>
        <v>19513</v>
      </c>
      <c r="C106" s="45">
        <f>+BDPromAcceso!C107</f>
        <v>9</v>
      </c>
      <c r="D106" s="10" t="str">
        <f>+BDPromAcceso!D107</f>
        <v>Hábil</v>
      </c>
      <c r="E106" s="10" t="str">
        <f>+BDPromAcceso!E107</f>
        <v>24h</v>
      </c>
      <c r="F106" s="9">
        <v>800</v>
      </c>
      <c r="G106" s="10">
        <f>+BDPromAcceso!G107</f>
        <v>1120.4696969696899</v>
      </c>
      <c r="H106" s="10">
        <f>+BDPromAcceso!I107+BDPromAcceso!H107</f>
        <v>39.909090909090857</v>
      </c>
      <c r="I106" s="10">
        <f>+BDPromAcceso!J107</f>
        <v>22.318181818181799</v>
      </c>
      <c r="J106" s="10">
        <f>+BDPromAcceso!K107+BDPromAcceso!L107</f>
        <v>114.36363636363606</v>
      </c>
      <c r="K106" s="10">
        <f>+BDPromAcceso!M107</f>
        <v>4.54545454545454E-2</v>
      </c>
      <c r="L106" s="10">
        <f>+BDPromAcceso!N107+BDPromAcceso!O107+BDPromAcceso!P107</f>
        <v>0</v>
      </c>
      <c r="M106" s="10">
        <f>+BDPromAcceso!Q107</f>
        <v>0</v>
      </c>
      <c r="N106" s="10">
        <f>+BDPromAcceso!R107</f>
        <v>37.5757575757575</v>
      </c>
      <c r="O106" s="10">
        <f>+BDPromAcceso!S107</f>
        <v>55.787878787878697</v>
      </c>
      <c r="P106" s="10">
        <f>+BDPromAcceso!T107</f>
        <v>60.590909090909001</v>
      </c>
      <c r="Q106" s="10">
        <f>+BDPromAcceso!U107</f>
        <v>20.181818181818102</v>
      </c>
      <c r="R106" s="10">
        <f>+BDPromAcceso!V107+BDPromAcceso!W107</f>
        <v>10.72727272727272</v>
      </c>
      <c r="S106" s="10">
        <f>+BDPromAcceso!X107</f>
        <v>2.96969696969696</v>
      </c>
      <c r="T106" s="10">
        <f>+BDPromAcceso!Y107</f>
        <v>5.8636363636363598</v>
      </c>
      <c r="U106" s="10">
        <f>+BDPromAcceso!Z107</f>
        <v>319.34848484848402</v>
      </c>
      <c r="V106" s="10">
        <f t="shared" si="1"/>
        <v>1810.1515151515064</v>
      </c>
    </row>
    <row r="107" spans="1:22">
      <c r="A107" s="10" t="str">
        <f>+BDPromAcceso!A108</f>
        <v>AK_72_X_AC_72</v>
      </c>
      <c r="B107" s="45">
        <f>+BDPromAcceso!B108</f>
        <v>19513</v>
      </c>
      <c r="C107" s="45">
        <f>+BDPromAcceso!C108</f>
        <v>9</v>
      </c>
      <c r="D107" s="10" t="str">
        <f>+BDPromAcceso!D108</f>
        <v>Hábil</v>
      </c>
      <c r="E107" s="10" t="str">
        <f>+BDPromAcceso!E108</f>
        <v>24h</v>
      </c>
      <c r="F107" s="9">
        <v>900</v>
      </c>
      <c r="G107" s="10">
        <f>+BDPromAcceso!G108</f>
        <v>1145.34848484848</v>
      </c>
      <c r="H107" s="10">
        <f>+BDPromAcceso!I108+BDPromAcceso!H108</f>
        <v>35.227272727272684</v>
      </c>
      <c r="I107" s="10">
        <f>+BDPromAcceso!J108</f>
        <v>20.015151515151501</v>
      </c>
      <c r="J107" s="10">
        <f>+BDPromAcceso!K108+BDPromAcceso!L108</f>
        <v>97.969696969696912</v>
      </c>
      <c r="K107" s="10">
        <f>+BDPromAcceso!M108</f>
        <v>0</v>
      </c>
      <c r="L107" s="10">
        <f>+BDPromAcceso!N108+BDPromAcceso!O108+BDPromAcceso!P108</f>
        <v>1.51515151515151E-2</v>
      </c>
      <c r="M107" s="10">
        <f>+BDPromAcceso!Q108</f>
        <v>0</v>
      </c>
      <c r="N107" s="10">
        <f>+BDPromAcceso!R108</f>
        <v>22.878787878787801</v>
      </c>
      <c r="O107" s="10">
        <f>+BDPromAcceso!S108</f>
        <v>51.363636363636303</v>
      </c>
      <c r="P107" s="10">
        <f>+BDPromAcceso!T108</f>
        <v>64.378787878787804</v>
      </c>
      <c r="Q107" s="10">
        <f>+BDPromAcceso!U108</f>
        <v>12.257575757575699</v>
      </c>
      <c r="R107" s="10">
        <f>+BDPromAcceso!V108+BDPromAcceso!W108</f>
        <v>3.6212121212121131</v>
      </c>
      <c r="S107" s="10">
        <f>+BDPromAcceso!X108</f>
        <v>0.469696969696969</v>
      </c>
      <c r="T107" s="10">
        <f>+BDPromAcceso!Y108</f>
        <v>0.74242424242424199</v>
      </c>
      <c r="U107" s="10">
        <f>+BDPromAcceso!Z108</f>
        <v>256.575757575757</v>
      </c>
      <c r="V107" s="10">
        <f t="shared" si="1"/>
        <v>1710.8636363636306</v>
      </c>
    </row>
    <row r="108" spans="1:22">
      <c r="A108" s="10" t="str">
        <f>+BDPromAcceso!A109</f>
        <v>AK_72_X_AC_72</v>
      </c>
      <c r="B108" s="45">
        <f>+BDPromAcceso!B109</f>
        <v>19513</v>
      </c>
      <c r="C108" s="45">
        <f>+BDPromAcceso!C109</f>
        <v>9</v>
      </c>
      <c r="D108" s="10" t="str">
        <f>+BDPromAcceso!D109</f>
        <v>Hábil</v>
      </c>
      <c r="E108" s="10" t="str">
        <f>+BDPromAcceso!E109</f>
        <v>24h</v>
      </c>
      <c r="F108" s="9">
        <v>1000</v>
      </c>
      <c r="G108" s="10">
        <f>+BDPromAcceso!G109</f>
        <v>1107.1060606060601</v>
      </c>
      <c r="H108" s="10">
        <f>+BDPromAcceso!I109+BDPromAcceso!H109</f>
        <v>33.469696969696905</v>
      </c>
      <c r="I108" s="10">
        <f>+BDPromAcceso!J109</f>
        <v>16.7121212121212</v>
      </c>
      <c r="J108" s="10">
        <f>+BDPromAcceso!K109+BDPromAcceso!L109</f>
        <v>92.257575757575694</v>
      </c>
      <c r="K108" s="10">
        <f>+BDPromAcceso!M109</f>
        <v>6.0606060606060601E-2</v>
      </c>
      <c r="L108" s="10">
        <f>+BDPromAcceso!N109+BDPromAcceso!O109+BDPromAcceso!P109</f>
        <v>0</v>
      </c>
      <c r="M108" s="10">
        <f>+BDPromAcceso!Q109</f>
        <v>0</v>
      </c>
      <c r="N108" s="10">
        <f>+BDPromAcceso!R109</f>
        <v>18</v>
      </c>
      <c r="O108" s="10">
        <f>+BDPromAcceso!S109</f>
        <v>41.6666666666666</v>
      </c>
      <c r="P108" s="10">
        <f>+BDPromAcceso!T109</f>
        <v>69.257575757575694</v>
      </c>
      <c r="Q108" s="10">
        <f>+BDPromAcceso!U109</f>
        <v>22.7878787878787</v>
      </c>
      <c r="R108" s="10">
        <f>+BDPromAcceso!V109+BDPromAcceso!W109</f>
        <v>12.06060606060605</v>
      </c>
      <c r="S108" s="10">
        <f>+BDPromAcceso!X109</f>
        <v>5.1666666666666599</v>
      </c>
      <c r="T108" s="10">
        <f>+BDPromAcceso!Y109</f>
        <v>11.2424242424242</v>
      </c>
      <c r="U108" s="10">
        <f>+BDPromAcceso!Z109</f>
        <v>237.666666666666</v>
      </c>
      <c r="V108" s="10">
        <f t="shared" si="1"/>
        <v>1667.4545454545441</v>
      </c>
    </row>
    <row r="109" spans="1:22">
      <c r="A109" s="10" t="str">
        <f>+BDPromAcceso!A110</f>
        <v>AK_72_X_AC_72</v>
      </c>
      <c r="B109" s="45">
        <f>+BDPromAcceso!B110</f>
        <v>19513</v>
      </c>
      <c r="C109" s="45">
        <f>+BDPromAcceso!C110</f>
        <v>9</v>
      </c>
      <c r="D109" s="10" t="str">
        <f>+BDPromAcceso!D110</f>
        <v>Hábil</v>
      </c>
      <c r="E109" s="10" t="str">
        <f>+BDPromAcceso!E110</f>
        <v>24h</v>
      </c>
      <c r="F109" s="9">
        <v>1100</v>
      </c>
      <c r="G109" s="10">
        <f>+BDPromAcceso!G110</f>
        <v>1094.7121212121201</v>
      </c>
      <c r="H109" s="10">
        <f>+BDPromAcceso!I110+BDPromAcceso!H110</f>
        <v>32.36363636363631</v>
      </c>
      <c r="I109" s="10">
        <f>+BDPromAcceso!J110</f>
        <v>16.227272727272702</v>
      </c>
      <c r="J109" s="10">
        <f>+BDPromAcceso!K110+BDPromAcceso!L110</f>
        <v>92.681818181818173</v>
      </c>
      <c r="K109" s="10">
        <f>+BDPromAcceso!M110</f>
        <v>1.51515151515151E-2</v>
      </c>
      <c r="L109" s="10">
        <f>+BDPromAcceso!N110+BDPromAcceso!O110+BDPromAcceso!P110</f>
        <v>0</v>
      </c>
      <c r="M109" s="10">
        <f>+BDPromAcceso!Q110</f>
        <v>0</v>
      </c>
      <c r="N109" s="10">
        <f>+BDPromAcceso!R110</f>
        <v>18.681818181818102</v>
      </c>
      <c r="O109" s="10">
        <f>+BDPromAcceso!S110</f>
        <v>40.303030303030297</v>
      </c>
      <c r="P109" s="10">
        <f>+BDPromAcceso!T110</f>
        <v>69.742424242424207</v>
      </c>
      <c r="Q109" s="10">
        <f>+BDPromAcceso!U110</f>
        <v>20.803030303030301</v>
      </c>
      <c r="R109" s="10">
        <f>+BDPromAcceso!V110+BDPromAcceso!W110</f>
        <v>10.999999999999989</v>
      </c>
      <c r="S109" s="10">
        <f>+BDPromAcceso!X110</f>
        <v>4.39393939393939</v>
      </c>
      <c r="T109" s="10">
        <f>+BDPromAcceso!Y110</f>
        <v>9.1515151515151505</v>
      </c>
      <c r="U109" s="10">
        <f>+BDPromAcceso!Z110</f>
        <v>220.39393939393901</v>
      </c>
      <c r="V109" s="10">
        <f t="shared" si="1"/>
        <v>1630.4696969696954</v>
      </c>
    </row>
    <row r="110" spans="1:22">
      <c r="A110" s="10" t="str">
        <f>+BDPromAcceso!A111</f>
        <v>AK_72_X_AC_72</v>
      </c>
      <c r="B110" s="45">
        <f>+BDPromAcceso!B111</f>
        <v>19513</v>
      </c>
      <c r="C110" s="45">
        <f>+BDPromAcceso!C111</f>
        <v>9</v>
      </c>
      <c r="D110" s="10" t="str">
        <f>+BDPromAcceso!D111</f>
        <v>Hábil</v>
      </c>
      <c r="E110" s="10" t="str">
        <f>+BDPromAcceso!E111</f>
        <v>24h</v>
      </c>
      <c r="F110" s="9">
        <v>1200</v>
      </c>
      <c r="G110" s="10">
        <f>+BDPromAcceso!G111</f>
        <v>1097.3333333333301</v>
      </c>
      <c r="H110" s="10">
        <f>+BDPromAcceso!I111+BDPromAcceso!H111</f>
        <v>32.939393939393852</v>
      </c>
      <c r="I110" s="10">
        <f>+BDPromAcceso!J111</f>
        <v>16.7424242424242</v>
      </c>
      <c r="J110" s="10">
        <f>+BDPromAcceso!K111+BDPromAcceso!L111</f>
        <v>90.196969696969632</v>
      </c>
      <c r="K110" s="10">
        <f>+BDPromAcceso!M111</f>
        <v>0</v>
      </c>
      <c r="L110" s="10">
        <f>+BDPromAcceso!N111+BDPromAcceso!O111+BDPromAcceso!P111</f>
        <v>0</v>
      </c>
      <c r="M110" s="10">
        <f>+BDPromAcceso!Q111</f>
        <v>0</v>
      </c>
      <c r="N110" s="10">
        <f>+BDPromAcceso!R111</f>
        <v>27.803030303030301</v>
      </c>
      <c r="O110" s="10">
        <f>+BDPromAcceso!S111</f>
        <v>41.484848484848399</v>
      </c>
      <c r="P110" s="10">
        <f>+BDPromAcceso!T111</f>
        <v>65.060606060606005</v>
      </c>
      <c r="Q110" s="10">
        <f>+BDPromAcceso!U111</f>
        <v>20.3333333333333</v>
      </c>
      <c r="R110" s="10">
        <f>+BDPromAcceso!V111+BDPromAcceso!W111</f>
        <v>10.196969696969679</v>
      </c>
      <c r="S110" s="10">
        <f>+BDPromAcceso!X111</f>
        <v>4.5151515151515103</v>
      </c>
      <c r="T110" s="10">
        <f>+BDPromAcceso!Y111</f>
        <v>9.9242424242424203</v>
      </c>
      <c r="U110" s="10">
        <f>+BDPromAcceso!Z111</f>
        <v>212.37878787878699</v>
      </c>
      <c r="V110" s="10">
        <f t="shared" si="1"/>
        <v>1628.9090909090867</v>
      </c>
    </row>
    <row r="111" spans="1:22">
      <c r="A111" s="10" t="str">
        <f>+BDPromAcceso!A112</f>
        <v>AK_72_X_AC_72</v>
      </c>
      <c r="B111" s="45">
        <f>+BDPromAcceso!B112</f>
        <v>19513</v>
      </c>
      <c r="C111" s="45">
        <f>+BDPromAcceso!C112</f>
        <v>9</v>
      </c>
      <c r="D111" s="10" t="str">
        <f>+BDPromAcceso!D112</f>
        <v>Hábil</v>
      </c>
      <c r="E111" s="10" t="str">
        <f>+BDPromAcceso!E112</f>
        <v>24h</v>
      </c>
      <c r="F111" s="9">
        <v>1300</v>
      </c>
      <c r="G111" s="10">
        <f>+BDPromAcceso!G112</f>
        <v>1027.92424242424</v>
      </c>
      <c r="H111" s="10">
        <f>+BDPromAcceso!I112+BDPromAcceso!H112</f>
        <v>32.530303030302974</v>
      </c>
      <c r="I111" s="10">
        <f>+BDPromAcceso!J112</f>
        <v>16.181818181818102</v>
      </c>
      <c r="J111" s="10">
        <f>+BDPromAcceso!K112+BDPromAcceso!L112</f>
        <v>90.954545454545425</v>
      </c>
      <c r="K111" s="10">
        <f>+BDPromAcceso!M112</f>
        <v>3.03030303030303E-2</v>
      </c>
      <c r="L111" s="10">
        <f>+BDPromAcceso!N112+BDPromAcceso!O112+BDPromAcceso!P112</f>
        <v>0</v>
      </c>
      <c r="M111" s="10">
        <f>+BDPromAcceso!Q112</f>
        <v>0</v>
      </c>
      <c r="N111" s="10">
        <f>+BDPromAcceso!R112</f>
        <v>31.590909090909001</v>
      </c>
      <c r="O111" s="10">
        <f>+BDPromAcceso!S112</f>
        <v>41.7424242424242</v>
      </c>
      <c r="P111" s="10">
        <f>+BDPromAcceso!T112</f>
        <v>58.257575757575701</v>
      </c>
      <c r="Q111" s="10">
        <f>+BDPromAcceso!U112</f>
        <v>17.848484848484802</v>
      </c>
      <c r="R111" s="10">
        <f>+BDPromAcceso!V112+BDPromAcceso!W112</f>
        <v>9.6212121212121104</v>
      </c>
      <c r="S111" s="10">
        <f>+BDPromAcceso!X112</f>
        <v>4.4696969696969697</v>
      </c>
      <c r="T111" s="10">
        <f>+BDPromAcceso!Y112</f>
        <v>9.0606060606060606</v>
      </c>
      <c r="U111" s="10">
        <f>+BDPromAcceso!Z112</f>
        <v>208.56060606060601</v>
      </c>
      <c r="V111" s="10">
        <f t="shared" si="1"/>
        <v>1548.7727272727243</v>
      </c>
    </row>
    <row r="112" spans="1:22">
      <c r="A112" s="10" t="str">
        <f>+BDPromAcceso!A113</f>
        <v>AK_72_X_AC_72</v>
      </c>
      <c r="B112" s="45">
        <f>+BDPromAcceso!B113</f>
        <v>19513</v>
      </c>
      <c r="C112" s="45">
        <f>+BDPromAcceso!C113</f>
        <v>9</v>
      </c>
      <c r="D112" s="10" t="str">
        <f>+BDPromAcceso!D113</f>
        <v>Hábil</v>
      </c>
      <c r="E112" s="10" t="str">
        <f>+BDPromAcceso!E113</f>
        <v>24h</v>
      </c>
      <c r="F112" s="9">
        <v>1400</v>
      </c>
      <c r="G112" s="10">
        <f>+BDPromAcceso!G113</f>
        <v>1106.5606060606001</v>
      </c>
      <c r="H112" s="10">
        <f>+BDPromAcceso!I113+BDPromAcceso!H113</f>
        <v>36.242424242424235</v>
      </c>
      <c r="I112" s="10">
        <f>+BDPromAcceso!J113</f>
        <v>17.803030303030301</v>
      </c>
      <c r="J112" s="10">
        <f>+BDPromAcceso!K113+BDPromAcceso!L113</f>
        <v>89.06060606060602</v>
      </c>
      <c r="K112" s="10">
        <f>+BDPromAcceso!M113</f>
        <v>1.51515151515151E-2</v>
      </c>
      <c r="L112" s="10">
        <f>+BDPromAcceso!N113+BDPromAcceso!O113+BDPromAcceso!P113</f>
        <v>0</v>
      </c>
      <c r="M112" s="10">
        <f>+BDPromAcceso!Q113</f>
        <v>0</v>
      </c>
      <c r="N112" s="10">
        <f>+BDPromAcceso!R113</f>
        <v>38.969696969696898</v>
      </c>
      <c r="O112" s="10">
        <f>+BDPromAcceso!S113</f>
        <v>43.984848484848399</v>
      </c>
      <c r="P112" s="10">
        <f>+BDPromAcceso!T113</f>
        <v>59.0757575757575</v>
      </c>
      <c r="Q112" s="10">
        <f>+BDPromAcceso!U113</f>
        <v>21.7424242424242</v>
      </c>
      <c r="R112" s="10">
        <f>+BDPromAcceso!V113+BDPromAcceso!W113</f>
        <v>10.1060606060606</v>
      </c>
      <c r="S112" s="10">
        <f>+BDPromAcceso!X113</f>
        <v>4.4090909090909003</v>
      </c>
      <c r="T112" s="10">
        <f>+BDPromAcceso!Y113</f>
        <v>7.8636363636363598</v>
      </c>
      <c r="U112" s="10">
        <f>+BDPromAcceso!Z113</f>
        <v>233.19696969696901</v>
      </c>
      <c r="V112" s="10">
        <f t="shared" si="1"/>
        <v>1669.0303030302962</v>
      </c>
    </row>
    <row r="113" spans="1:22">
      <c r="A113" s="10" t="str">
        <f>+BDPromAcceso!A114</f>
        <v>AK_72_X_AC_72</v>
      </c>
      <c r="B113" s="45">
        <f>+BDPromAcceso!B114</f>
        <v>19513</v>
      </c>
      <c r="C113" s="45">
        <f>+BDPromAcceso!C114</f>
        <v>9</v>
      </c>
      <c r="D113" s="10" t="str">
        <f>+BDPromAcceso!D114</f>
        <v>Hábil</v>
      </c>
      <c r="E113" s="10" t="str">
        <f>+BDPromAcceso!E114</f>
        <v>24h</v>
      </c>
      <c r="F113" s="9">
        <v>1500</v>
      </c>
      <c r="G113" s="10">
        <f>+BDPromAcceso!G114</f>
        <v>1064.42424242424</v>
      </c>
      <c r="H113" s="10">
        <f>+BDPromAcceso!I114+BDPromAcceso!H114</f>
        <v>35.060606060606048</v>
      </c>
      <c r="I113" s="10">
        <f>+BDPromAcceso!J114</f>
        <v>18.045454545454501</v>
      </c>
      <c r="J113" s="10">
        <f>+BDPromAcceso!K114+BDPromAcceso!L114</f>
        <v>90.3333333333333</v>
      </c>
      <c r="K113" s="10">
        <f>+BDPromAcceso!M114</f>
        <v>1.51515151515151E-2</v>
      </c>
      <c r="L113" s="10">
        <f>+BDPromAcceso!N114+BDPromAcceso!O114+BDPromAcceso!P114</f>
        <v>0</v>
      </c>
      <c r="M113" s="10">
        <f>+BDPromAcceso!Q114</f>
        <v>0</v>
      </c>
      <c r="N113" s="10">
        <f>+BDPromAcceso!R114</f>
        <v>49.621212121212103</v>
      </c>
      <c r="O113" s="10">
        <f>+BDPromAcceso!S114</f>
        <v>45.393939393939398</v>
      </c>
      <c r="P113" s="10">
        <f>+BDPromAcceso!T114</f>
        <v>67.3333333333333</v>
      </c>
      <c r="Q113" s="10">
        <f>+BDPromAcceso!U114</f>
        <v>22.515151515151501</v>
      </c>
      <c r="R113" s="10">
        <f>+BDPromAcceso!V114+BDPromAcceso!W114</f>
        <v>10.590909090909079</v>
      </c>
      <c r="S113" s="10">
        <f>+BDPromAcceso!X114</f>
        <v>4.4393939393939297</v>
      </c>
      <c r="T113" s="10">
        <f>+BDPromAcceso!Y114</f>
        <v>7.7727272727272698</v>
      </c>
      <c r="U113" s="10">
        <f>+BDPromAcceso!Z114</f>
        <v>258.60606060606</v>
      </c>
      <c r="V113" s="10">
        <f t="shared" si="1"/>
        <v>1674.1515151515118</v>
      </c>
    </row>
    <row r="114" spans="1:22">
      <c r="A114" s="10" t="str">
        <f>+BDPromAcceso!A115</f>
        <v>AK_72_X_AC_72</v>
      </c>
      <c r="B114" s="45">
        <f>+BDPromAcceso!B115</f>
        <v>19513</v>
      </c>
      <c r="C114" s="45">
        <f>+BDPromAcceso!C115</f>
        <v>9</v>
      </c>
      <c r="D114" s="10" t="str">
        <f>+BDPromAcceso!D115</f>
        <v>Hábil</v>
      </c>
      <c r="E114" s="10" t="str">
        <f>+BDPromAcceso!E115</f>
        <v>24h</v>
      </c>
      <c r="F114" s="9">
        <v>1600</v>
      </c>
      <c r="G114" s="10">
        <f>+BDPromAcceso!G115</f>
        <v>1086.3333333333301</v>
      </c>
      <c r="H114" s="10">
        <f>+BDPromAcceso!I115+BDPromAcceso!H115</f>
        <v>34.999999999999929</v>
      </c>
      <c r="I114" s="10">
        <f>+BDPromAcceso!J115</f>
        <v>17.303030303030301</v>
      </c>
      <c r="J114" s="10">
        <f>+BDPromAcceso!K115+BDPromAcceso!L115</f>
        <v>89.954545454545453</v>
      </c>
      <c r="K114" s="10">
        <f>+BDPromAcceso!M115</f>
        <v>0</v>
      </c>
      <c r="L114" s="10">
        <f>+BDPromAcceso!N115+BDPromAcceso!O115+BDPromAcceso!P115</f>
        <v>0</v>
      </c>
      <c r="M114" s="10">
        <f>+BDPromAcceso!Q115</f>
        <v>0</v>
      </c>
      <c r="N114" s="10">
        <f>+BDPromAcceso!R115</f>
        <v>51.409090909090899</v>
      </c>
      <c r="O114" s="10">
        <f>+BDPromAcceso!S115</f>
        <v>45.7424242424242</v>
      </c>
      <c r="P114" s="10">
        <f>+BDPromAcceso!T115</f>
        <v>60.287878787878697</v>
      </c>
      <c r="Q114" s="10">
        <f>+BDPromAcceso!U115</f>
        <v>20.6212121212121</v>
      </c>
      <c r="R114" s="10">
        <f>+BDPromAcceso!V115+BDPromAcceso!W115</f>
        <v>8.4848484848484809</v>
      </c>
      <c r="S114" s="10">
        <f>+BDPromAcceso!X115</f>
        <v>3.8484848484848402</v>
      </c>
      <c r="T114" s="10">
        <f>+BDPromAcceso!Y115</f>
        <v>7.6969696969696901</v>
      </c>
      <c r="U114" s="10">
        <f>+BDPromAcceso!Z115</f>
        <v>295.87878787878702</v>
      </c>
      <c r="V114" s="10">
        <f t="shared" si="1"/>
        <v>1722.5606060606019</v>
      </c>
    </row>
    <row r="115" spans="1:22">
      <c r="A115" s="10" t="str">
        <f>+BDPromAcceso!A116</f>
        <v>AK_72_X_AC_72</v>
      </c>
      <c r="B115" s="45">
        <f>+BDPromAcceso!B116</f>
        <v>19513</v>
      </c>
      <c r="C115" s="45">
        <f>+BDPromAcceso!C116</f>
        <v>9</v>
      </c>
      <c r="D115" s="10" t="str">
        <f>+BDPromAcceso!D116</f>
        <v>Hábil</v>
      </c>
      <c r="E115" s="10" t="str">
        <f>+BDPromAcceso!E116</f>
        <v>24h</v>
      </c>
      <c r="F115" s="9">
        <v>1700</v>
      </c>
      <c r="G115" s="10">
        <f>+BDPromAcceso!G116</f>
        <v>1130.19696969696</v>
      </c>
      <c r="H115" s="10">
        <f>+BDPromAcceso!I116+BDPromAcceso!H116</f>
        <v>32.499999999999972</v>
      </c>
      <c r="I115" s="10">
        <f>+BDPromAcceso!J116</f>
        <v>16.939393939393899</v>
      </c>
      <c r="J115" s="10">
        <f>+BDPromAcceso!K116+BDPromAcceso!L116</f>
        <v>96.424242424242365</v>
      </c>
      <c r="K115" s="10">
        <f>+BDPromAcceso!M116</f>
        <v>0</v>
      </c>
      <c r="L115" s="10">
        <f>+BDPromAcceso!N116+BDPromAcceso!O116+BDPromAcceso!P116</f>
        <v>0</v>
      </c>
      <c r="M115" s="10">
        <f>+BDPromAcceso!Q116</f>
        <v>0</v>
      </c>
      <c r="N115" s="10">
        <f>+BDPromAcceso!R116</f>
        <v>46.909090909090899</v>
      </c>
      <c r="O115" s="10">
        <f>+BDPromAcceso!S116</f>
        <v>45.257575757575701</v>
      </c>
      <c r="P115" s="10">
        <f>+BDPromAcceso!T116</f>
        <v>48.818181818181799</v>
      </c>
      <c r="Q115" s="10">
        <f>+BDPromAcceso!U116</f>
        <v>17.6666666666666</v>
      </c>
      <c r="R115" s="10">
        <f>+BDPromAcceso!V116+BDPromAcceso!W116</f>
        <v>8.5151515151514996</v>
      </c>
      <c r="S115" s="10">
        <f>+BDPromAcceso!X116</f>
        <v>3.98484848484848</v>
      </c>
      <c r="T115" s="10">
        <f>+BDPromAcceso!Y116</f>
        <v>9.2424242424242404</v>
      </c>
      <c r="U115" s="10">
        <f>+BDPromAcceso!Z116</f>
        <v>398.92424242424198</v>
      </c>
      <c r="V115" s="10">
        <f t="shared" si="1"/>
        <v>1855.3787878787775</v>
      </c>
    </row>
    <row r="116" spans="1:22">
      <c r="A116" s="10" t="str">
        <f>+BDPromAcceso!A117</f>
        <v>AK_72_X_AC_72</v>
      </c>
      <c r="B116" s="45">
        <f>+BDPromAcceso!B117</f>
        <v>19513</v>
      </c>
      <c r="C116" s="45">
        <f>+BDPromAcceso!C117</f>
        <v>9</v>
      </c>
      <c r="D116" s="10" t="str">
        <f>+BDPromAcceso!D117</f>
        <v>Hábil</v>
      </c>
      <c r="E116" s="10" t="str">
        <f>+BDPromAcceso!E117</f>
        <v>24h</v>
      </c>
      <c r="F116" s="9">
        <v>1800</v>
      </c>
      <c r="G116" s="10">
        <f>+BDPromAcceso!G117</f>
        <v>1098.87878787878</v>
      </c>
      <c r="H116" s="10">
        <f>+BDPromAcceso!I117+BDPromAcceso!H117</f>
        <v>32.954545454545411</v>
      </c>
      <c r="I116" s="10">
        <f>+BDPromAcceso!J117</f>
        <v>16.363636363636299</v>
      </c>
      <c r="J116" s="10">
        <f>+BDPromAcceso!K117+BDPromAcceso!L117</f>
        <v>94.075757575757549</v>
      </c>
      <c r="K116" s="10">
        <f>+BDPromAcceso!M117</f>
        <v>0</v>
      </c>
      <c r="L116" s="10">
        <f>+BDPromAcceso!N117+BDPromAcceso!O117+BDPromAcceso!P117</f>
        <v>0</v>
      </c>
      <c r="M116" s="10">
        <f>+BDPromAcceso!Q117</f>
        <v>0</v>
      </c>
      <c r="N116" s="10">
        <f>+BDPromAcceso!R117</f>
        <v>35.893939393939398</v>
      </c>
      <c r="O116" s="10">
        <f>+BDPromAcceso!S117</f>
        <v>45.136363636363598</v>
      </c>
      <c r="P116" s="10">
        <f>+BDPromAcceso!T117</f>
        <v>38.696969696969603</v>
      </c>
      <c r="Q116" s="10">
        <f>+BDPromAcceso!U117</f>
        <v>13.9545454545454</v>
      </c>
      <c r="R116" s="10">
        <f>+BDPromAcceso!V117+BDPromAcceso!W117</f>
        <v>6.0303030303030205</v>
      </c>
      <c r="S116" s="10">
        <f>+BDPromAcceso!X117</f>
        <v>4</v>
      </c>
      <c r="T116" s="10">
        <f>+BDPromAcceso!Y117</f>
        <v>8.5909090909090899</v>
      </c>
      <c r="U116" s="10">
        <f>+BDPromAcceso!Z117</f>
        <v>358.25757575757501</v>
      </c>
      <c r="V116" s="10">
        <f t="shared" si="1"/>
        <v>1752.8333333333244</v>
      </c>
    </row>
    <row r="117" spans="1:22">
      <c r="A117" s="10" t="str">
        <f>+BDPromAcceso!A118</f>
        <v>AK_72_X_AC_72</v>
      </c>
      <c r="B117" s="45">
        <f>+BDPromAcceso!B118</f>
        <v>19513</v>
      </c>
      <c r="C117" s="45">
        <f>+BDPromAcceso!C118</f>
        <v>9</v>
      </c>
      <c r="D117" s="10" t="str">
        <f>+BDPromAcceso!D118</f>
        <v>Hábil</v>
      </c>
      <c r="E117" s="10" t="str">
        <f>+BDPromAcceso!E118</f>
        <v>24h</v>
      </c>
      <c r="F117" s="9">
        <v>1900</v>
      </c>
      <c r="G117" s="10">
        <f>+BDPromAcceso!G118</f>
        <v>1063.1363636363601</v>
      </c>
      <c r="H117" s="10">
        <f>+BDPromAcceso!I118+BDPromAcceso!H118</f>
        <v>34.303030303030212</v>
      </c>
      <c r="I117" s="10">
        <f>+BDPromAcceso!J118</f>
        <v>14.863636363636299</v>
      </c>
      <c r="J117" s="10">
        <f>+BDPromAcceso!K118+BDPromAcceso!L118</f>
        <v>85.348484848484759</v>
      </c>
      <c r="K117" s="10">
        <f>+BDPromAcceso!M118</f>
        <v>0</v>
      </c>
      <c r="L117" s="10">
        <f>+BDPromAcceso!N118+BDPromAcceso!O118+BDPromAcceso!P118</f>
        <v>0</v>
      </c>
      <c r="M117" s="10">
        <f>+BDPromAcceso!Q118</f>
        <v>0</v>
      </c>
      <c r="N117" s="10">
        <f>+BDPromAcceso!R118</f>
        <v>19.803030303030301</v>
      </c>
      <c r="O117" s="10">
        <f>+BDPromAcceso!S118</f>
        <v>40.803030303030297</v>
      </c>
      <c r="P117" s="10">
        <f>+BDPromAcceso!T118</f>
        <v>28.060606060605998</v>
      </c>
      <c r="Q117" s="10">
        <f>+BDPromAcceso!U118</f>
        <v>11.4393939393939</v>
      </c>
      <c r="R117" s="10">
        <f>+BDPromAcceso!V118+BDPromAcceso!W118</f>
        <v>4.1363636363636296</v>
      </c>
      <c r="S117" s="10">
        <f>+BDPromAcceso!X118</f>
        <v>3.0151515151515098</v>
      </c>
      <c r="T117" s="10">
        <f>+BDPromAcceso!Y118</f>
        <v>6.4242424242424203</v>
      </c>
      <c r="U117" s="10">
        <f>+BDPromAcceso!Z118</f>
        <v>232.48484848484799</v>
      </c>
      <c r="V117" s="10">
        <f t="shared" si="1"/>
        <v>1543.8181818181777</v>
      </c>
    </row>
    <row r="118" spans="1:22">
      <c r="A118" s="10" t="str">
        <f>+BDPromAcceso!A119</f>
        <v>AK_72_X_AC_72</v>
      </c>
      <c r="B118" s="45">
        <f>+BDPromAcceso!B119</f>
        <v>19513</v>
      </c>
      <c r="C118" s="45">
        <f>+BDPromAcceso!C119</f>
        <v>9</v>
      </c>
      <c r="D118" s="10" t="str">
        <f>+BDPromAcceso!D119</f>
        <v>Hábil</v>
      </c>
      <c r="E118" s="10" t="str">
        <f>+BDPromAcceso!E119</f>
        <v>24h</v>
      </c>
      <c r="F118" s="9">
        <v>2000</v>
      </c>
      <c r="G118" s="10">
        <f>+BDPromAcceso!G119</f>
        <v>1067.6363636363601</v>
      </c>
      <c r="H118" s="10">
        <f>+BDPromAcceso!I119+BDPromAcceso!H119</f>
        <v>27.590909090909005</v>
      </c>
      <c r="I118" s="10">
        <f>+BDPromAcceso!J119</f>
        <v>11.6818181818181</v>
      </c>
      <c r="J118" s="10">
        <f>+BDPromAcceso!K119+BDPromAcceso!L119</f>
        <v>70.075757575757549</v>
      </c>
      <c r="K118" s="10">
        <f>+BDPromAcceso!M119</f>
        <v>0</v>
      </c>
      <c r="L118" s="10">
        <f>+BDPromAcceso!N119+BDPromAcceso!O119+BDPromAcceso!P119</f>
        <v>0</v>
      </c>
      <c r="M118" s="10">
        <f>+BDPromAcceso!Q119</f>
        <v>0</v>
      </c>
      <c r="N118" s="10">
        <f>+BDPromAcceso!R119</f>
        <v>12.8939393939393</v>
      </c>
      <c r="O118" s="10">
        <f>+BDPromAcceso!S119</f>
        <v>28.969696969696901</v>
      </c>
      <c r="P118" s="10">
        <f>+BDPromAcceso!T119</f>
        <v>19.1969696969696</v>
      </c>
      <c r="Q118" s="10">
        <f>+BDPromAcceso!U119</f>
        <v>7.2121212121212102</v>
      </c>
      <c r="R118" s="10">
        <f>+BDPromAcceso!V119+BDPromAcceso!W119</f>
        <v>2.666666666666663</v>
      </c>
      <c r="S118" s="10">
        <f>+BDPromAcceso!X119</f>
        <v>2.0757575757575699</v>
      </c>
      <c r="T118" s="10">
        <f>+BDPromAcceso!Y119</f>
        <v>4.8636363636363598</v>
      </c>
      <c r="U118" s="10">
        <f>+BDPromAcceso!Z119</f>
        <v>171.31818181818099</v>
      </c>
      <c r="V118" s="10">
        <f t="shared" si="1"/>
        <v>1426.1818181818132</v>
      </c>
    </row>
    <row r="119" spans="1:22">
      <c r="A119" s="10" t="str">
        <f>+BDPromAcceso!A120</f>
        <v>AK_72_X_AC_72</v>
      </c>
      <c r="B119" s="45">
        <f>+BDPromAcceso!B120</f>
        <v>19513</v>
      </c>
      <c r="C119" s="45">
        <f>+BDPromAcceso!C120</f>
        <v>9</v>
      </c>
      <c r="D119" s="10" t="str">
        <f>+BDPromAcceso!D120</f>
        <v>Hábil</v>
      </c>
      <c r="E119" s="10" t="str">
        <f>+BDPromAcceso!E120</f>
        <v>24h</v>
      </c>
      <c r="F119" s="9">
        <v>2100</v>
      </c>
      <c r="G119" s="10">
        <f>+BDPromAcceso!G120</f>
        <v>892.75757575757495</v>
      </c>
      <c r="H119" s="10">
        <f>+BDPromAcceso!I120+BDPromAcceso!H120</f>
        <v>24.80303030303028</v>
      </c>
      <c r="I119" s="10">
        <f>+BDPromAcceso!J120</f>
        <v>7.5303030303030303</v>
      </c>
      <c r="J119" s="10">
        <f>+BDPromAcceso!K120+BDPromAcceso!L120</f>
        <v>51.666666666666593</v>
      </c>
      <c r="K119" s="10">
        <f>+BDPromAcceso!M120</f>
        <v>0</v>
      </c>
      <c r="L119" s="10">
        <f>+BDPromAcceso!N120+BDPromAcceso!O120+BDPromAcceso!P120</f>
        <v>0</v>
      </c>
      <c r="M119" s="10">
        <f>+BDPromAcceso!Q120</f>
        <v>0</v>
      </c>
      <c r="N119" s="10">
        <f>+BDPromAcceso!R120</f>
        <v>10.7121212121212</v>
      </c>
      <c r="O119" s="10">
        <f>+BDPromAcceso!S120</f>
        <v>22.772727272727199</v>
      </c>
      <c r="P119" s="10">
        <f>+BDPromAcceso!T120</f>
        <v>13.272727272727201</v>
      </c>
      <c r="Q119" s="10">
        <f>+BDPromAcceso!U120</f>
        <v>6.1363636363636296</v>
      </c>
      <c r="R119" s="10">
        <f>+BDPromAcceso!V120+BDPromAcceso!W120</f>
        <v>2.2878787878787863</v>
      </c>
      <c r="S119" s="10">
        <f>+BDPromAcceso!X120</f>
        <v>1.9545454545454499</v>
      </c>
      <c r="T119" s="10">
        <f>+BDPromAcceso!Y120</f>
        <v>3.98484848484848</v>
      </c>
      <c r="U119" s="10">
        <f>+BDPromAcceso!Z120</f>
        <v>150.68181818181799</v>
      </c>
      <c r="V119" s="10">
        <f t="shared" si="1"/>
        <v>1188.5606060606051</v>
      </c>
    </row>
    <row r="120" spans="1:22">
      <c r="A120" s="10" t="str">
        <f>+BDPromAcceso!A121</f>
        <v>AK_72_X_AC_72</v>
      </c>
      <c r="B120" s="45">
        <f>+BDPromAcceso!B121</f>
        <v>19513</v>
      </c>
      <c r="C120" s="45">
        <f>+BDPromAcceso!C121</f>
        <v>9</v>
      </c>
      <c r="D120" s="10" t="str">
        <f>+BDPromAcceso!D121</f>
        <v>Hábil</v>
      </c>
      <c r="E120" s="10" t="str">
        <f>+BDPromAcceso!E121</f>
        <v>24h</v>
      </c>
      <c r="F120" s="9">
        <v>2200</v>
      </c>
      <c r="G120" s="10">
        <f>+BDPromAcceso!G121</f>
        <v>685.98484848484804</v>
      </c>
      <c r="H120" s="10">
        <f>+BDPromAcceso!I121+BDPromAcceso!H121</f>
        <v>18.333333333333297</v>
      </c>
      <c r="I120" s="10">
        <f>+BDPromAcceso!J121</f>
        <v>5.9090909090909003</v>
      </c>
      <c r="J120" s="10">
        <f>+BDPromAcceso!K121+BDPromAcceso!L121</f>
        <v>28.318181818181731</v>
      </c>
      <c r="K120" s="10">
        <f>+BDPromAcceso!M121</f>
        <v>0</v>
      </c>
      <c r="L120" s="10">
        <f>+BDPromAcceso!N121+BDPromAcceso!O121+BDPromAcceso!P121</f>
        <v>0</v>
      </c>
      <c r="M120" s="10">
        <f>+BDPromAcceso!Q121</f>
        <v>0</v>
      </c>
      <c r="N120" s="10">
        <f>+BDPromAcceso!R121</f>
        <v>13.378787878787801</v>
      </c>
      <c r="O120" s="10">
        <f>+BDPromAcceso!S121</f>
        <v>13.909090909090899</v>
      </c>
      <c r="P120" s="10">
        <f>+BDPromAcceso!T121</f>
        <v>11.6969696969696</v>
      </c>
      <c r="Q120" s="10">
        <f>+BDPromAcceso!U121</f>
        <v>4.4696969696969697</v>
      </c>
      <c r="R120" s="10">
        <f>+BDPromAcceso!V121+BDPromAcceso!W121</f>
        <v>1.7272727272727229</v>
      </c>
      <c r="S120" s="10">
        <f>+BDPromAcceso!X121</f>
        <v>1.77272727272727</v>
      </c>
      <c r="T120" s="10">
        <f>+BDPromAcceso!Y121</f>
        <v>3.6060606060606002</v>
      </c>
      <c r="U120" s="10">
        <f>+BDPromAcceso!Z121</f>
        <v>129.575757575757</v>
      </c>
      <c r="V120" s="10">
        <f t="shared" si="1"/>
        <v>918.68181818181688</v>
      </c>
    </row>
    <row r="121" spans="1:22">
      <c r="A121" s="10" t="str">
        <f>+BDPromAcceso!A122</f>
        <v>AK_72_X_AC_72</v>
      </c>
      <c r="B121" s="45">
        <f>+BDPromAcceso!B122</f>
        <v>19513</v>
      </c>
      <c r="C121" s="45">
        <f>+BDPromAcceso!C122</f>
        <v>9</v>
      </c>
      <c r="D121" s="10" t="str">
        <f>+BDPromAcceso!D122</f>
        <v>Hábil</v>
      </c>
      <c r="E121" s="10" t="str">
        <f>+BDPromAcceso!E122</f>
        <v>24h</v>
      </c>
      <c r="F121" s="9">
        <v>2300</v>
      </c>
      <c r="G121" s="10">
        <f>+BDPromAcceso!G122</f>
        <v>398.636363636363</v>
      </c>
      <c r="H121" s="10">
        <f>+BDPromAcceso!I122+BDPromAcceso!H122</f>
        <v>4.999999999999992</v>
      </c>
      <c r="I121" s="10">
        <f>+BDPromAcceso!J122</f>
        <v>1.15151515151515</v>
      </c>
      <c r="J121" s="10">
        <f>+BDPromAcceso!K122+BDPromAcceso!L122</f>
        <v>7.7727272727272716</v>
      </c>
      <c r="K121" s="10">
        <f>+BDPromAcceso!M122</f>
        <v>0</v>
      </c>
      <c r="L121" s="10">
        <f>+BDPromAcceso!N122+BDPromAcceso!O122+BDPromAcceso!P122</f>
        <v>0</v>
      </c>
      <c r="M121" s="10">
        <f>+BDPromAcceso!Q122</f>
        <v>0</v>
      </c>
      <c r="N121" s="10">
        <f>+BDPromAcceso!R122</f>
        <v>9.7878787878787801</v>
      </c>
      <c r="O121" s="10">
        <f>+BDPromAcceso!S122</f>
        <v>6.3636363636363598</v>
      </c>
      <c r="P121" s="10">
        <f>+BDPromAcceso!T122</f>
        <v>8.1060606060606002</v>
      </c>
      <c r="Q121" s="10">
        <f>+BDPromAcceso!U122</f>
        <v>3.98484848484848</v>
      </c>
      <c r="R121" s="10">
        <f>+BDPromAcceso!V122+BDPromAcceso!W122</f>
        <v>1.8181818181818099</v>
      </c>
      <c r="S121" s="10">
        <f>+BDPromAcceso!X122</f>
        <v>1.63636363636363</v>
      </c>
      <c r="T121" s="10">
        <f>+BDPromAcceso!Y122</f>
        <v>2.87878787878787</v>
      </c>
      <c r="U121" s="10">
        <f>+BDPromAcceso!Z122</f>
        <v>46</v>
      </c>
      <c r="V121" s="10">
        <f t="shared" si="1"/>
        <v>493.13636363636294</v>
      </c>
    </row>
    <row r="122" spans="1:22">
      <c r="A122" s="10" t="str">
        <f>+BDPromAcceso!A123</f>
        <v>AC_100_X_AK_15</v>
      </c>
      <c r="B122" s="45">
        <f>+BDPromAcceso!B123</f>
        <v>20081</v>
      </c>
      <c r="C122" s="45">
        <f>+BDPromAcceso!C123</f>
        <v>10</v>
      </c>
      <c r="D122" s="10" t="str">
        <f>+BDPromAcceso!D123</f>
        <v>Hábil</v>
      </c>
      <c r="E122" s="10" t="str">
        <f>+BDPromAcceso!E123</f>
        <v>24h</v>
      </c>
      <c r="F122" s="9">
        <f>+F98</f>
        <v>0</v>
      </c>
      <c r="G122" s="10">
        <f>+BDPromAcceso!G123</f>
        <v>222.92424242424201</v>
      </c>
      <c r="H122" s="10">
        <f>+BDPromAcceso!I123+BDPromAcceso!H123</f>
        <v>1.515151515151506</v>
      </c>
      <c r="I122" s="10">
        <f>+BDPromAcceso!J123</f>
        <v>0.27272727272727199</v>
      </c>
      <c r="J122" s="10">
        <f>+BDPromAcceso!K123+BDPromAcceso!L123</f>
        <v>1.6818181818181803</v>
      </c>
      <c r="K122" s="10">
        <f>+BDPromAcceso!M123</f>
        <v>0</v>
      </c>
      <c r="L122" s="10">
        <f>+BDPromAcceso!N123+BDPromAcceso!O123+BDPromAcceso!P123</f>
        <v>0</v>
      </c>
      <c r="M122" s="10">
        <f>+BDPromAcceso!Q123</f>
        <v>0</v>
      </c>
      <c r="N122" s="10">
        <f>+BDPromAcceso!R123</f>
        <v>6.7272727272727204</v>
      </c>
      <c r="O122" s="10">
        <f>+BDPromAcceso!S123</f>
        <v>3.24242424242424</v>
      </c>
      <c r="P122" s="10">
        <f>+BDPromAcceso!T123</f>
        <v>7.1969696969696901</v>
      </c>
      <c r="Q122" s="10">
        <f>+BDPromAcceso!U123</f>
        <v>3.2575757575757498</v>
      </c>
      <c r="R122" s="10">
        <f>+BDPromAcceso!V123+BDPromAcceso!W123</f>
        <v>1.4848484848484782</v>
      </c>
      <c r="S122" s="10">
        <f>+BDPromAcceso!X123</f>
        <v>0.69696969696969702</v>
      </c>
      <c r="T122" s="10">
        <f>+BDPromAcceso!Y123</f>
        <v>2.37878787878787</v>
      </c>
      <c r="U122" s="10">
        <f>+BDPromAcceso!Z123</f>
        <v>19.015151515151501</v>
      </c>
      <c r="V122" s="10">
        <f t="shared" si="1"/>
        <v>270.39393939393892</v>
      </c>
    </row>
    <row r="123" spans="1:22">
      <c r="A123" s="10" t="str">
        <f>+BDPromAcceso!A124</f>
        <v>AC_100_X_AK_15</v>
      </c>
      <c r="B123" s="45">
        <f>+BDPromAcceso!B124</f>
        <v>20081</v>
      </c>
      <c r="C123" s="45">
        <f>+BDPromAcceso!C124</f>
        <v>10</v>
      </c>
      <c r="D123" s="10" t="str">
        <f>+BDPromAcceso!D124</f>
        <v>Hábil</v>
      </c>
      <c r="E123" s="10" t="str">
        <f>+BDPromAcceso!E124</f>
        <v>24h</v>
      </c>
      <c r="F123" s="9">
        <f>+F99</f>
        <v>100</v>
      </c>
      <c r="G123" s="10">
        <f>+BDPromAcceso!G124</f>
        <v>133.01515151515099</v>
      </c>
      <c r="H123" s="10">
        <f>+BDPromAcceso!I124+BDPromAcceso!H124</f>
        <v>0.53030303030302994</v>
      </c>
      <c r="I123" s="10">
        <f>+BDPromAcceso!J124</f>
        <v>1.51515151515151E-2</v>
      </c>
      <c r="J123" s="10">
        <f>+BDPromAcceso!K124+BDPromAcceso!L124</f>
        <v>0.16666666666666599</v>
      </c>
      <c r="K123" s="10">
        <f>+BDPromAcceso!M124</f>
        <v>0</v>
      </c>
      <c r="L123" s="10">
        <f>+BDPromAcceso!N124+BDPromAcceso!O124+BDPromAcceso!P124</f>
        <v>0</v>
      </c>
      <c r="M123" s="10">
        <f>+BDPromAcceso!Q124</f>
        <v>0</v>
      </c>
      <c r="N123" s="10">
        <f>+BDPromAcceso!R124</f>
        <v>5.2121212121212102</v>
      </c>
      <c r="O123" s="10">
        <f>+BDPromAcceso!S124</f>
        <v>1.9545454545454499</v>
      </c>
      <c r="P123" s="10">
        <f>+BDPromAcceso!T124</f>
        <v>7.0454545454545396</v>
      </c>
      <c r="Q123" s="10">
        <f>+BDPromAcceso!U124</f>
        <v>3.8333333333333299</v>
      </c>
      <c r="R123" s="10">
        <f>+BDPromAcceso!V124+BDPromAcceso!W124</f>
        <v>1.227272727272726</v>
      </c>
      <c r="S123" s="10">
        <f>+BDPromAcceso!X124</f>
        <v>0.48484848484848397</v>
      </c>
      <c r="T123" s="10">
        <f>+BDPromAcceso!Y124</f>
        <v>2.2727272727272698</v>
      </c>
      <c r="U123" s="10">
        <f>+BDPromAcceso!Z124</f>
        <v>10.8939393939393</v>
      </c>
      <c r="V123" s="10">
        <f t="shared" si="1"/>
        <v>166.65151515151447</v>
      </c>
    </row>
    <row r="124" spans="1:22">
      <c r="A124" s="10" t="str">
        <f>+BDPromAcceso!A125</f>
        <v>AC_100_X_AK_15</v>
      </c>
      <c r="B124" s="45">
        <f>+BDPromAcceso!B125</f>
        <v>20081</v>
      </c>
      <c r="C124" s="45">
        <f>+BDPromAcceso!C125</f>
        <v>10</v>
      </c>
      <c r="D124" s="10" t="str">
        <f>+BDPromAcceso!D125</f>
        <v>Hábil</v>
      </c>
      <c r="E124" s="10" t="str">
        <f>+BDPromAcceso!E125</f>
        <v>24h</v>
      </c>
      <c r="F124" s="9">
        <f>+F100</f>
        <v>200</v>
      </c>
      <c r="G124" s="10">
        <f>+BDPromAcceso!G125</f>
        <v>103.287878787878</v>
      </c>
      <c r="H124" s="10">
        <f>+BDPromAcceso!I125+BDPromAcceso!H125</f>
        <v>0.12121212121212109</v>
      </c>
      <c r="I124" s="10">
        <f>+BDPromAcceso!J125</f>
        <v>1.51515151515151E-2</v>
      </c>
      <c r="J124" s="10">
        <f>+BDPromAcceso!K125+BDPromAcceso!L125</f>
        <v>0.19696969696969599</v>
      </c>
      <c r="K124" s="10">
        <f>+BDPromAcceso!M125</f>
        <v>0</v>
      </c>
      <c r="L124" s="10">
        <f>+BDPromAcceso!N125+BDPromAcceso!O125+BDPromAcceso!P125</f>
        <v>0</v>
      </c>
      <c r="M124" s="10">
        <f>+BDPromAcceso!Q125</f>
        <v>0</v>
      </c>
      <c r="N124" s="10">
        <f>+BDPromAcceso!R125</f>
        <v>4.0303030303030303</v>
      </c>
      <c r="O124" s="10">
        <f>+BDPromAcceso!S125</f>
        <v>1.63636363636363</v>
      </c>
      <c r="P124" s="10">
        <f>+BDPromAcceso!T125</f>
        <v>9.87878787878787</v>
      </c>
      <c r="Q124" s="10">
        <f>+BDPromAcceso!U125</f>
        <v>3.6969696969696901</v>
      </c>
      <c r="R124" s="10">
        <f>+BDPromAcceso!V125+BDPromAcceso!W125</f>
        <v>1.2727272727272658</v>
      </c>
      <c r="S124" s="10">
        <f>+BDPromAcceso!X125</f>
        <v>0.53030303030303005</v>
      </c>
      <c r="T124" s="10">
        <f>+BDPromAcceso!Y125</f>
        <v>2.4090909090908998</v>
      </c>
      <c r="U124" s="10">
        <f>+BDPromAcceso!Z125</f>
        <v>7.39393939393939</v>
      </c>
      <c r="V124" s="10">
        <f t="shared" si="1"/>
        <v>134.46969696969614</v>
      </c>
    </row>
    <row r="125" spans="1:22">
      <c r="A125" s="10" t="str">
        <f>+BDPromAcceso!A126</f>
        <v>AC_100_X_AK_15</v>
      </c>
      <c r="B125" s="45">
        <f>+BDPromAcceso!B126</f>
        <v>20081</v>
      </c>
      <c r="C125" s="45">
        <f>+BDPromAcceso!C126</f>
        <v>10</v>
      </c>
      <c r="D125" s="10" t="str">
        <f>+BDPromAcceso!D126</f>
        <v>Hábil</v>
      </c>
      <c r="E125" s="10" t="str">
        <f>+BDPromAcceso!E126</f>
        <v>24h</v>
      </c>
      <c r="F125" s="9">
        <f>+F101</f>
        <v>300</v>
      </c>
      <c r="G125" s="10">
        <f>+BDPromAcceso!G126</f>
        <v>134.54545454545399</v>
      </c>
      <c r="H125" s="10">
        <f>+BDPromAcceso!I126+BDPromAcceso!H126</f>
        <v>0.95454545454545392</v>
      </c>
      <c r="I125" s="10">
        <f>+BDPromAcceso!J126</f>
        <v>0.39393939393939298</v>
      </c>
      <c r="J125" s="10">
        <f>+BDPromAcceso!K126+BDPromAcceso!L126</f>
        <v>2.0303030303030249</v>
      </c>
      <c r="K125" s="10">
        <f>+BDPromAcceso!M126</f>
        <v>0</v>
      </c>
      <c r="L125" s="10">
        <f>+BDPromAcceso!N126+BDPromAcceso!O126+BDPromAcceso!P126</f>
        <v>0</v>
      </c>
      <c r="M125" s="10">
        <f>+BDPromAcceso!Q126</f>
        <v>0</v>
      </c>
      <c r="N125" s="10">
        <f>+BDPromAcceso!R126</f>
        <v>3.8333333333333299</v>
      </c>
      <c r="O125" s="10">
        <f>+BDPromAcceso!S126</f>
        <v>3.8030303030303001</v>
      </c>
      <c r="P125" s="10">
        <f>+BDPromAcceso!T126</f>
        <v>14.1060606060606</v>
      </c>
      <c r="Q125" s="10">
        <f>+BDPromAcceso!U126</f>
        <v>4.5909090909090899</v>
      </c>
      <c r="R125" s="10">
        <f>+BDPromAcceso!V126+BDPromAcceso!W126</f>
        <v>2.0757575757575752</v>
      </c>
      <c r="S125" s="10">
        <f>+BDPromAcceso!X126</f>
        <v>1.24242424242424</v>
      </c>
      <c r="T125" s="10">
        <f>+BDPromAcceso!Y126</f>
        <v>3.7575757575757498</v>
      </c>
      <c r="U125" s="10">
        <f>+BDPromAcceso!Z126</f>
        <v>9.4848484848484809</v>
      </c>
      <c r="V125" s="10">
        <f t="shared" si="1"/>
        <v>180.81818181818127</v>
      </c>
    </row>
    <row r="126" spans="1:22">
      <c r="A126" s="10" t="str">
        <f>+BDPromAcceso!A127</f>
        <v>AC_100_X_AK_15</v>
      </c>
      <c r="B126" s="45">
        <f>+BDPromAcceso!B127</f>
        <v>20081</v>
      </c>
      <c r="C126" s="45">
        <f>+BDPromAcceso!C127</f>
        <v>10</v>
      </c>
      <c r="D126" s="10" t="str">
        <f>+BDPromAcceso!D127</f>
        <v>Hábil</v>
      </c>
      <c r="E126" s="10" t="str">
        <f>+BDPromAcceso!E127</f>
        <v>24h</v>
      </c>
      <c r="F126" s="9">
        <f>+F102</f>
        <v>400</v>
      </c>
      <c r="G126" s="10">
        <f>+BDPromAcceso!G127</f>
        <v>294.45454545454498</v>
      </c>
      <c r="H126" s="10">
        <f>+BDPromAcceso!I127+BDPromAcceso!H127</f>
        <v>6.3939393939393927</v>
      </c>
      <c r="I126" s="10">
        <f>+BDPromAcceso!J127</f>
        <v>1.6060606060606</v>
      </c>
      <c r="J126" s="10">
        <f>+BDPromAcceso!K127+BDPromAcceso!L127</f>
        <v>16.045454545454536</v>
      </c>
      <c r="K126" s="10">
        <f>+BDPromAcceso!M127</f>
        <v>1.51515151515151E-2</v>
      </c>
      <c r="L126" s="10">
        <f>+BDPromAcceso!N127+BDPromAcceso!O127+BDPromAcceso!P127</f>
        <v>0</v>
      </c>
      <c r="M126" s="10">
        <f>+BDPromAcceso!Q127</f>
        <v>0</v>
      </c>
      <c r="N126" s="10">
        <f>+BDPromAcceso!R127</f>
        <v>22.060606060605998</v>
      </c>
      <c r="O126" s="10">
        <f>+BDPromAcceso!S127</f>
        <v>15.6060606060606</v>
      </c>
      <c r="P126" s="10">
        <f>+BDPromAcceso!T127</f>
        <v>16.272727272727199</v>
      </c>
      <c r="Q126" s="10">
        <f>+BDPromAcceso!U127</f>
        <v>7.46969696969696</v>
      </c>
      <c r="R126" s="10">
        <f>+BDPromAcceso!V127+BDPromAcceso!W127</f>
        <v>4.4242424242424185</v>
      </c>
      <c r="S126" s="10">
        <f>+BDPromAcceso!X127</f>
        <v>2.96969696969696</v>
      </c>
      <c r="T126" s="10">
        <f>+BDPromAcceso!Y127</f>
        <v>8.1060606060606002</v>
      </c>
      <c r="U126" s="10">
        <f>+BDPromAcceso!Z127</f>
        <v>23.7878787878787</v>
      </c>
      <c r="V126" s="10">
        <f t="shared" si="1"/>
        <v>419.21212121212051</v>
      </c>
    </row>
    <row r="127" spans="1:22">
      <c r="A127" s="10" t="str">
        <f>+BDPromAcceso!A128</f>
        <v>AC_100_X_AK_15</v>
      </c>
      <c r="B127" s="45">
        <f>+BDPromAcceso!B128</f>
        <v>20081</v>
      </c>
      <c r="C127" s="45">
        <f>+BDPromAcceso!C128</f>
        <v>10</v>
      </c>
      <c r="D127" s="10" t="str">
        <f>+BDPromAcceso!D128</f>
        <v>Hábil</v>
      </c>
      <c r="E127" s="10" t="str">
        <f>+BDPromAcceso!E128</f>
        <v>24h</v>
      </c>
      <c r="F127" s="9">
        <v>500</v>
      </c>
      <c r="G127" s="10">
        <f>+BDPromAcceso!G128</f>
        <v>316.86666666666599</v>
      </c>
      <c r="H127" s="10">
        <f>+BDPromAcceso!I128+BDPromAcceso!H128</f>
        <v>11</v>
      </c>
      <c r="I127" s="10">
        <f>+BDPromAcceso!J128</f>
        <v>2.6666666666666599</v>
      </c>
      <c r="J127" s="10">
        <f>+BDPromAcceso!K128+BDPromAcceso!L128</f>
        <v>49.666666666666629</v>
      </c>
      <c r="K127" s="10">
        <f>+BDPromAcceso!M128</f>
        <v>0</v>
      </c>
      <c r="L127" s="10">
        <f>+BDPromAcceso!N128+BDPromAcceso!O128+BDPromAcceso!P128</f>
        <v>0</v>
      </c>
      <c r="M127" s="10">
        <f>+BDPromAcceso!Q128</f>
        <v>0</v>
      </c>
      <c r="N127" s="10">
        <f>+BDPromAcceso!R128</f>
        <v>18.2</v>
      </c>
      <c r="O127" s="10">
        <f>+BDPromAcceso!S128</f>
        <v>6.6666666666666596E-2</v>
      </c>
      <c r="P127" s="10">
        <f>+BDPromAcceso!T128</f>
        <v>6.1999999999999904</v>
      </c>
      <c r="Q127" s="10">
        <f>+BDPromAcceso!U128</f>
        <v>1.5333333333333301</v>
      </c>
      <c r="R127" s="10">
        <f>+BDPromAcceso!V128+BDPromAcceso!W128</f>
        <v>1.2</v>
      </c>
      <c r="S127" s="10">
        <f>+BDPromAcceso!X128</f>
        <v>0.133333333333333</v>
      </c>
      <c r="T127" s="10">
        <f>+BDPromAcceso!Y128</f>
        <v>0</v>
      </c>
      <c r="U127" s="10">
        <f>+BDPromAcceso!Z128</f>
        <v>78.133333333333297</v>
      </c>
      <c r="V127" s="10">
        <f t="shared" si="1"/>
        <v>485.66666666666583</v>
      </c>
    </row>
    <row r="128" spans="1:22">
      <c r="A128" s="10" t="str">
        <f>+BDPromAcceso!A129</f>
        <v>AC_100_X_AK_15</v>
      </c>
      <c r="B128" s="45">
        <f>+BDPromAcceso!B129</f>
        <v>20081</v>
      </c>
      <c r="C128" s="45">
        <f>+BDPromAcceso!C129</f>
        <v>10</v>
      </c>
      <c r="D128" s="10" t="str">
        <f>+BDPromAcceso!D129</f>
        <v>Hábil</v>
      </c>
      <c r="E128" s="10" t="str">
        <f>+BDPromAcceso!E129</f>
        <v>24h</v>
      </c>
      <c r="F128" s="9">
        <v>600</v>
      </c>
      <c r="G128" s="10">
        <f>+BDPromAcceso!G129</f>
        <v>930.93333333333305</v>
      </c>
      <c r="H128" s="10">
        <f>+BDPromAcceso!I129+BDPromAcceso!H129</f>
        <v>23.8666666666666</v>
      </c>
      <c r="I128" s="10">
        <f>+BDPromAcceso!J129</f>
        <v>8</v>
      </c>
      <c r="J128" s="10">
        <f>+BDPromAcceso!K129+BDPromAcceso!L129</f>
        <v>93.06666666666662</v>
      </c>
      <c r="K128" s="10">
        <f>+BDPromAcceso!M129</f>
        <v>0</v>
      </c>
      <c r="L128" s="10">
        <f>+BDPromAcceso!N129+BDPromAcceso!O129+BDPromAcceso!P129</f>
        <v>0</v>
      </c>
      <c r="M128" s="10">
        <f>+BDPromAcceso!Q129</f>
        <v>0</v>
      </c>
      <c r="N128" s="10">
        <f>+BDPromAcceso!R129</f>
        <v>38.133333333333297</v>
      </c>
      <c r="O128" s="10">
        <f>+BDPromAcceso!S129</f>
        <v>0.266666666666666</v>
      </c>
      <c r="P128" s="10">
        <f>+BDPromAcceso!T129</f>
        <v>10.9333333333333</v>
      </c>
      <c r="Q128" s="10">
        <f>+BDPromAcceso!U129</f>
        <v>2.2666666666666599</v>
      </c>
      <c r="R128" s="10">
        <f>+BDPromAcceso!V129+BDPromAcceso!W129</f>
        <v>0.73333333333333295</v>
      </c>
      <c r="S128" s="10">
        <f>+BDPromAcceso!X129</f>
        <v>0</v>
      </c>
      <c r="T128" s="10">
        <f>+BDPromAcceso!Y129</f>
        <v>0</v>
      </c>
      <c r="U128" s="10">
        <f>+BDPromAcceso!Z129</f>
        <v>158.266666666666</v>
      </c>
      <c r="V128" s="10">
        <f t="shared" si="1"/>
        <v>1266.4666666666656</v>
      </c>
    </row>
    <row r="129" spans="1:22">
      <c r="A129" s="10" t="str">
        <f>+BDPromAcceso!A130</f>
        <v>AC_100_X_AK_15</v>
      </c>
      <c r="B129" s="45">
        <f>+BDPromAcceso!B130</f>
        <v>20081</v>
      </c>
      <c r="C129" s="45">
        <f>+BDPromAcceso!C130</f>
        <v>10</v>
      </c>
      <c r="D129" s="10" t="str">
        <f>+BDPromAcceso!D130</f>
        <v>Hábil</v>
      </c>
      <c r="E129" s="10" t="str">
        <f>+BDPromAcceso!E130</f>
        <v>24h</v>
      </c>
      <c r="F129" s="9">
        <v>700</v>
      </c>
      <c r="G129" s="10">
        <f>+BDPromAcceso!G130</f>
        <v>1359.2666666666601</v>
      </c>
      <c r="H129" s="10">
        <f>+BDPromAcceso!I130+BDPromAcceso!H130</f>
        <v>19.866666666666632</v>
      </c>
      <c r="I129" s="10">
        <f>+BDPromAcceso!J130</f>
        <v>8</v>
      </c>
      <c r="J129" s="10">
        <f>+BDPromAcceso!K130+BDPromAcceso!L130</f>
        <v>94.333333333333286</v>
      </c>
      <c r="K129" s="10">
        <f>+BDPromAcceso!M130</f>
        <v>0</v>
      </c>
      <c r="L129" s="10">
        <f>+BDPromAcceso!N130+BDPromAcceso!O130+BDPromAcceso!P130</f>
        <v>0</v>
      </c>
      <c r="M129" s="10">
        <f>+BDPromAcceso!Q130</f>
        <v>0</v>
      </c>
      <c r="N129" s="10">
        <f>+BDPromAcceso!R130</f>
        <v>25.066666666666599</v>
      </c>
      <c r="O129" s="10">
        <f>+BDPromAcceso!S130</f>
        <v>0.2</v>
      </c>
      <c r="P129" s="10">
        <f>+BDPromAcceso!T130</f>
        <v>12</v>
      </c>
      <c r="Q129" s="10">
        <f>+BDPromAcceso!U130</f>
        <v>2.7333333333333298</v>
      </c>
      <c r="R129" s="10">
        <f>+BDPromAcceso!V130+BDPromAcceso!W130</f>
        <v>0.33333333333333298</v>
      </c>
      <c r="S129" s="10">
        <f>+BDPromAcceso!X130</f>
        <v>0</v>
      </c>
      <c r="T129" s="10">
        <f>+BDPromAcceso!Y130</f>
        <v>0</v>
      </c>
      <c r="U129" s="10">
        <f>+BDPromAcceso!Z130</f>
        <v>238.13333333333301</v>
      </c>
      <c r="V129" s="10">
        <f t="shared" si="1"/>
        <v>1759.9333333333261</v>
      </c>
    </row>
    <row r="130" spans="1:22">
      <c r="A130" s="10" t="str">
        <f>+BDPromAcceso!A131</f>
        <v>AC_100_X_AK_15</v>
      </c>
      <c r="B130" s="45">
        <f>+BDPromAcceso!B131</f>
        <v>20081</v>
      </c>
      <c r="C130" s="45">
        <f>+BDPromAcceso!C131</f>
        <v>10</v>
      </c>
      <c r="D130" s="10" t="str">
        <f>+BDPromAcceso!D131</f>
        <v>Hábil</v>
      </c>
      <c r="E130" s="10" t="str">
        <f>+BDPromAcceso!E131</f>
        <v>24h</v>
      </c>
      <c r="F130" s="9">
        <v>800</v>
      </c>
      <c r="G130" s="10">
        <f>+BDPromAcceso!G131</f>
        <v>1438.93333333333</v>
      </c>
      <c r="H130" s="10">
        <f>+BDPromAcceso!I131+BDPromAcceso!H131</f>
        <v>22.799999999999933</v>
      </c>
      <c r="I130" s="10">
        <f>+BDPromAcceso!J131</f>
        <v>7.8</v>
      </c>
      <c r="J130" s="10">
        <f>+BDPromAcceso!K131+BDPromAcceso!L131</f>
        <v>115.59999999999934</v>
      </c>
      <c r="K130" s="10">
        <f>+BDPromAcceso!M131</f>
        <v>0</v>
      </c>
      <c r="L130" s="10">
        <f>+BDPromAcceso!N131+BDPromAcceso!O131+BDPromAcceso!P131</f>
        <v>0</v>
      </c>
      <c r="M130" s="10">
        <f>+BDPromAcceso!Q131</f>
        <v>0</v>
      </c>
      <c r="N130" s="10">
        <f>+BDPromAcceso!R131</f>
        <v>14.133333333333301</v>
      </c>
      <c r="O130" s="10">
        <f>+BDPromAcceso!S131</f>
        <v>6.6666666666666596E-2</v>
      </c>
      <c r="P130" s="10">
        <f>+BDPromAcceso!T131</f>
        <v>17.266666666666602</v>
      </c>
      <c r="Q130" s="10">
        <f>+BDPromAcceso!U131</f>
        <v>3.3333333333333299</v>
      </c>
      <c r="R130" s="10">
        <f>+BDPromAcceso!V131+BDPromAcceso!W131</f>
        <v>0.8</v>
      </c>
      <c r="S130" s="10">
        <f>+BDPromAcceso!X131</f>
        <v>0</v>
      </c>
      <c r="T130" s="10">
        <f>+BDPromAcceso!Y131</f>
        <v>0</v>
      </c>
      <c r="U130" s="10">
        <f>+BDPromAcceso!Z131</f>
        <v>234.2</v>
      </c>
      <c r="V130" s="10">
        <f t="shared" si="1"/>
        <v>1854.9333333333288</v>
      </c>
    </row>
    <row r="131" spans="1:22">
      <c r="A131" s="10" t="str">
        <f>+BDPromAcceso!A132</f>
        <v>AC_100_X_AK_15</v>
      </c>
      <c r="B131" s="45">
        <f>+BDPromAcceso!B132</f>
        <v>20081</v>
      </c>
      <c r="C131" s="45">
        <f>+BDPromAcceso!C132</f>
        <v>10</v>
      </c>
      <c r="D131" s="10" t="str">
        <f>+BDPromAcceso!D132</f>
        <v>Hábil</v>
      </c>
      <c r="E131" s="10" t="str">
        <f>+BDPromAcceso!E132</f>
        <v>24h</v>
      </c>
      <c r="F131" s="9">
        <v>900</v>
      </c>
      <c r="G131" s="10">
        <f>+BDPromAcceso!G132</f>
        <v>1297.19999999999</v>
      </c>
      <c r="H131" s="10">
        <f>+BDPromAcceso!I132+BDPromAcceso!H132</f>
        <v>22.933333333333302</v>
      </c>
      <c r="I131" s="10">
        <f>+BDPromAcceso!J132</f>
        <v>6.1999999999999904</v>
      </c>
      <c r="J131" s="10">
        <f>+BDPromAcceso!K132+BDPromAcceso!L132</f>
        <v>92.933333333333294</v>
      </c>
      <c r="K131" s="10">
        <f>+BDPromAcceso!M132</f>
        <v>0</v>
      </c>
      <c r="L131" s="10">
        <f>+BDPromAcceso!N132+BDPromAcceso!O132+BDPromAcceso!P132</f>
        <v>0</v>
      </c>
      <c r="M131" s="10">
        <f>+BDPromAcceso!Q132</f>
        <v>0</v>
      </c>
      <c r="N131" s="10">
        <f>+BDPromAcceso!R132</f>
        <v>5</v>
      </c>
      <c r="O131" s="10">
        <f>+BDPromAcceso!S132</f>
        <v>0</v>
      </c>
      <c r="P131" s="10">
        <f>+BDPromAcceso!T132</f>
        <v>26.2</v>
      </c>
      <c r="Q131" s="10">
        <f>+BDPromAcceso!U132</f>
        <v>2.5333333333333301</v>
      </c>
      <c r="R131" s="10">
        <f>+BDPromAcceso!V132+BDPromAcceso!W132</f>
        <v>1.1999999999999966</v>
      </c>
      <c r="S131" s="10">
        <f>+BDPromAcceso!X132</f>
        <v>6.6666666666666596E-2</v>
      </c>
      <c r="T131" s="10">
        <f>+BDPromAcceso!Y132</f>
        <v>0</v>
      </c>
      <c r="U131" s="10">
        <f>+BDPromAcceso!Z132</f>
        <v>223.333333333333</v>
      </c>
      <c r="V131" s="10">
        <f t="shared" ref="V131:V194" si="2">+SUM(G131:U131)</f>
        <v>1677.5999999999899</v>
      </c>
    </row>
    <row r="132" spans="1:22">
      <c r="A132" s="10" t="str">
        <f>+BDPromAcceso!A133</f>
        <v>AC_100_X_AK_15</v>
      </c>
      <c r="B132" s="45">
        <f>+BDPromAcceso!B133</f>
        <v>20081</v>
      </c>
      <c r="C132" s="45">
        <f>+BDPromAcceso!C133</f>
        <v>10</v>
      </c>
      <c r="D132" s="10" t="str">
        <f>+BDPromAcceso!D133</f>
        <v>Hábil</v>
      </c>
      <c r="E132" s="10" t="str">
        <f>+BDPromAcceso!E133</f>
        <v>24h</v>
      </c>
      <c r="F132" s="9">
        <v>1000</v>
      </c>
      <c r="G132" s="10">
        <f>+BDPromAcceso!G133</f>
        <v>1266.8</v>
      </c>
      <c r="H132" s="10">
        <f>+BDPromAcceso!I133+BDPromAcceso!H133</f>
        <v>20.399999999999963</v>
      </c>
      <c r="I132" s="10">
        <f>+BDPromAcceso!J133</f>
        <v>6.2666666666666604</v>
      </c>
      <c r="J132" s="10">
        <f>+BDPromAcceso!K133+BDPromAcceso!L133</f>
        <v>87.999999999999957</v>
      </c>
      <c r="K132" s="10">
        <f>+BDPromAcceso!M133</f>
        <v>0</v>
      </c>
      <c r="L132" s="10">
        <f>+BDPromAcceso!N133+BDPromAcceso!O133+BDPromAcceso!P133</f>
        <v>0</v>
      </c>
      <c r="M132" s="10">
        <f>+BDPromAcceso!Q133</f>
        <v>0</v>
      </c>
      <c r="N132" s="10">
        <f>+BDPromAcceso!R133</f>
        <v>6</v>
      </c>
      <c r="O132" s="10">
        <f>+BDPromAcceso!S133</f>
        <v>0.133333333333333</v>
      </c>
      <c r="P132" s="10">
        <f>+BDPromAcceso!T133</f>
        <v>28.6666666666666</v>
      </c>
      <c r="Q132" s="10">
        <f>+BDPromAcceso!U133</f>
        <v>6.1333333333333302</v>
      </c>
      <c r="R132" s="10">
        <f>+BDPromAcceso!V133+BDPromAcceso!W133</f>
        <v>1.9999999999999931</v>
      </c>
      <c r="S132" s="10">
        <f>+BDPromAcceso!X133</f>
        <v>0</v>
      </c>
      <c r="T132" s="10">
        <f>+BDPromAcceso!Y133</f>
        <v>0.133333333333333</v>
      </c>
      <c r="U132" s="10">
        <f>+BDPromAcceso!Z133</f>
        <v>260.666666666666</v>
      </c>
      <c r="V132" s="10">
        <f t="shared" si="2"/>
        <v>1685.1999999999994</v>
      </c>
    </row>
    <row r="133" spans="1:22">
      <c r="A133" s="10" t="str">
        <f>+BDPromAcceso!A134</f>
        <v>AC_100_X_AK_15</v>
      </c>
      <c r="B133" s="45">
        <f>+BDPromAcceso!B134</f>
        <v>20081</v>
      </c>
      <c r="C133" s="45">
        <f>+BDPromAcceso!C134</f>
        <v>10</v>
      </c>
      <c r="D133" s="10" t="str">
        <f>+BDPromAcceso!D134</f>
        <v>Hábil</v>
      </c>
      <c r="E133" s="10" t="str">
        <f>+BDPromAcceso!E134</f>
        <v>24h</v>
      </c>
      <c r="F133" s="9">
        <v>1100</v>
      </c>
      <c r="G133" s="10">
        <f>+BDPromAcceso!G134</f>
        <v>1264.8</v>
      </c>
      <c r="H133" s="10">
        <f>+BDPromAcceso!I134+BDPromAcceso!H134</f>
        <v>18.533333333333299</v>
      </c>
      <c r="I133" s="10">
        <f>+BDPromAcceso!J134</f>
        <v>6.6666666666666599</v>
      </c>
      <c r="J133" s="10">
        <f>+BDPromAcceso!K134+BDPromAcceso!L134</f>
        <v>88.266666666666623</v>
      </c>
      <c r="K133" s="10">
        <f>+BDPromAcceso!M134</f>
        <v>0</v>
      </c>
      <c r="L133" s="10">
        <f>+BDPromAcceso!N134+BDPromAcceso!O134+BDPromAcceso!P134</f>
        <v>0</v>
      </c>
      <c r="M133" s="10">
        <f>+BDPromAcceso!Q134</f>
        <v>0</v>
      </c>
      <c r="N133" s="10">
        <f>+BDPromAcceso!R134</f>
        <v>7</v>
      </c>
      <c r="O133" s="10">
        <f>+BDPromAcceso!S134</f>
        <v>0</v>
      </c>
      <c r="P133" s="10">
        <f>+BDPromAcceso!T134</f>
        <v>29.2</v>
      </c>
      <c r="Q133" s="10">
        <f>+BDPromAcceso!U134</f>
        <v>4.5333333333333297</v>
      </c>
      <c r="R133" s="10">
        <f>+BDPromAcceso!V134+BDPromAcceso!W134</f>
        <v>2.0666666666666602</v>
      </c>
      <c r="S133" s="10">
        <f>+BDPromAcceso!X134</f>
        <v>0</v>
      </c>
      <c r="T133" s="10">
        <f>+BDPromAcceso!Y134</f>
        <v>0</v>
      </c>
      <c r="U133" s="10">
        <f>+BDPromAcceso!Z134</f>
        <v>253.46666666666599</v>
      </c>
      <c r="V133" s="10">
        <f t="shared" si="2"/>
        <v>1674.5333333333326</v>
      </c>
    </row>
    <row r="134" spans="1:22">
      <c r="A134" s="10" t="str">
        <f>+BDPromAcceso!A135</f>
        <v>AC_100_X_AK_15</v>
      </c>
      <c r="B134" s="45">
        <f>+BDPromAcceso!B135</f>
        <v>20081</v>
      </c>
      <c r="C134" s="45">
        <f>+BDPromAcceso!C135</f>
        <v>10</v>
      </c>
      <c r="D134" s="10" t="str">
        <f>+BDPromAcceso!D135</f>
        <v>Hábil</v>
      </c>
      <c r="E134" s="10" t="str">
        <f>+BDPromAcceso!E135</f>
        <v>24h</v>
      </c>
      <c r="F134" s="9">
        <v>1200</v>
      </c>
      <c r="G134" s="10">
        <f>+BDPromAcceso!G135</f>
        <v>1280.5999999999999</v>
      </c>
      <c r="H134" s="10">
        <f>+BDPromAcceso!I135+BDPromAcceso!H135</f>
        <v>18.8666666666666</v>
      </c>
      <c r="I134" s="10">
        <f>+BDPromAcceso!J135</f>
        <v>4.93333333333333</v>
      </c>
      <c r="J134" s="10">
        <f>+BDPromAcceso!K135+BDPromAcceso!L135</f>
        <v>86.599999999999966</v>
      </c>
      <c r="K134" s="10">
        <f>+BDPromAcceso!M135</f>
        <v>0</v>
      </c>
      <c r="L134" s="10">
        <f>+BDPromAcceso!N135+BDPromAcceso!O135+BDPromAcceso!P135</f>
        <v>0</v>
      </c>
      <c r="M134" s="10">
        <f>+BDPromAcceso!Q135</f>
        <v>0</v>
      </c>
      <c r="N134" s="10">
        <f>+BDPromAcceso!R135</f>
        <v>8.4</v>
      </c>
      <c r="O134" s="10">
        <f>+BDPromAcceso!S135</f>
        <v>0.133333333333333</v>
      </c>
      <c r="P134" s="10">
        <f>+BDPromAcceso!T135</f>
        <v>23.3333333333333</v>
      </c>
      <c r="Q134" s="10">
        <f>+BDPromAcceso!U135</f>
        <v>3.6666666666666599</v>
      </c>
      <c r="R134" s="10">
        <f>+BDPromAcceso!V135+BDPromAcceso!W135</f>
        <v>2.0666666666666602</v>
      </c>
      <c r="S134" s="10">
        <f>+BDPromAcceso!X135</f>
        <v>6.6666666666666596E-2</v>
      </c>
      <c r="T134" s="10">
        <f>+BDPromAcceso!Y135</f>
        <v>6.6666666666666596E-2</v>
      </c>
      <c r="U134" s="10">
        <f>+BDPromAcceso!Z135</f>
        <v>235.8</v>
      </c>
      <c r="V134" s="10">
        <f t="shared" si="2"/>
        <v>1664.5333333333331</v>
      </c>
    </row>
    <row r="135" spans="1:22">
      <c r="A135" s="10" t="str">
        <f>+BDPromAcceso!A136</f>
        <v>AC_100_X_AK_15</v>
      </c>
      <c r="B135" s="45">
        <f>+BDPromAcceso!B136</f>
        <v>20081</v>
      </c>
      <c r="C135" s="45">
        <f>+BDPromAcceso!C136</f>
        <v>10</v>
      </c>
      <c r="D135" s="10" t="str">
        <f>+BDPromAcceso!D136</f>
        <v>Hábil</v>
      </c>
      <c r="E135" s="10" t="str">
        <f>+BDPromAcceso!E136</f>
        <v>24h</v>
      </c>
      <c r="F135" s="9">
        <v>1300</v>
      </c>
      <c r="G135" s="10">
        <f>+BDPromAcceso!G136</f>
        <v>1207.2</v>
      </c>
      <c r="H135" s="10">
        <f>+BDPromAcceso!I136+BDPromAcceso!H136</f>
        <v>21.999999999999932</v>
      </c>
      <c r="I135" s="10">
        <f>+BDPromAcceso!J136</f>
        <v>11.2</v>
      </c>
      <c r="J135" s="10">
        <f>+BDPromAcceso!K136+BDPromAcceso!L136</f>
        <v>84.466666666666669</v>
      </c>
      <c r="K135" s="10">
        <f>+BDPromAcceso!M136</f>
        <v>0</v>
      </c>
      <c r="L135" s="10">
        <f>+BDPromAcceso!N136+BDPromAcceso!O136+BDPromAcceso!P136</f>
        <v>0</v>
      </c>
      <c r="M135" s="10">
        <f>+BDPromAcceso!Q136</f>
        <v>0</v>
      </c>
      <c r="N135" s="10">
        <f>+BDPromAcceso!R136</f>
        <v>14.066666666666601</v>
      </c>
      <c r="O135" s="10">
        <f>+BDPromAcceso!S136</f>
        <v>6.6666666666666596E-2</v>
      </c>
      <c r="P135" s="10">
        <f>+BDPromAcceso!T136</f>
        <v>20.733333333333299</v>
      </c>
      <c r="Q135" s="10">
        <f>+BDPromAcceso!U136</f>
        <v>3.4</v>
      </c>
      <c r="R135" s="10">
        <f>+BDPromAcceso!V136+BDPromAcceso!W136</f>
        <v>2.1999999999999966</v>
      </c>
      <c r="S135" s="10">
        <f>+BDPromAcceso!X136</f>
        <v>6.6666666666666596E-2</v>
      </c>
      <c r="T135" s="10">
        <f>+BDPromAcceso!Y136</f>
        <v>0</v>
      </c>
      <c r="U135" s="10">
        <f>+BDPromAcceso!Z136</f>
        <v>199.8</v>
      </c>
      <c r="V135" s="10">
        <f t="shared" si="2"/>
        <v>1565.2</v>
      </c>
    </row>
    <row r="136" spans="1:22">
      <c r="A136" s="10" t="str">
        <f>+BDPromAcceso!A137</f>
        <v>AC_100_X_AK_15</v>
      </c>
      <c r="B136" s="45">
        <f>+BDPromAcceso!B137</f>
        <v>20081</v>
      </c>
      <c r="C136" s="45">
        <f>+BDPromAcceso!C137</f>
        <v>10</v>
      </c>
      <c r="D136" s="10" t="str">
        <f>+BDPromAcceso!D137</f>
        <v>Hábil</v>
      </c>
      <c r="E136" s="10" t="str">
        <f>+BDPromAcceso!E137</f>
        <v>24h</v>
      </c>
      <c r="F136" s="9">
        <v>1400</v>
      </c>
      <c r="G136" s="10">
        <f>+BDPromAcceso!G137</f>
        <v>1332.6666666666599</v>
      </c>
      <c r="H136" s="10">
        <f>+BDPromAcceso!I137+BDPromAcceso!H137</f>
        <v>19.799999999999965</v>
      </c>
      <c r="I136" s="10">
        <f>+BDPromAcceso!J137</f>
        <v>5.93333333333333</v>
      </c>
      <c r="J136" s="10">
        <f>+BDPromAcceso!K137+BDPromAcceso!L137</f>
        <v>84.19999999999996</v>
      </c>
      <c r="K136" s="10">
        <f>+BDPromAcceso!M137</f>
        <v>0</v>
      </c>
      <c r="L136" s="10">
        <f>+BDPromAcceso!N137+BDPromAcceso!O137+BDPromAcceso!P137</f>
        <v>0</v>
      </c>
      <c r="M136" s="10">
        <f>+BDPromAcceso!Q137</f>
        <v>0</v>
      </c>
      <c r="N136" s="10">
        <f>+BDPromAcceso!R137</f>
        <v>14.8</v>
      </c>
      <c r="O136" s="10">
        <f>+BDPromAcceso!S137</f>
        <v>6.6666666666666596E-2</v>
      </c>
      <c r="P136" s="10">
        <f>+BDPromAcceso!T137</f>
        <v>18.8</v>
      </c>
      <c r="Q136" s="10">
        <f>+BDPromAcceso!U137</f>
        <v>4.8</v>
      </c>
      <c r="R136" s="10">
        <f>+BDPromAcceso!V137+BDPromAcceso!W137</f>
        <v>2.0666666666666602</v>
      </c>
      <c r="S136" s="10">
        <f>+BDPromAcceso!X137</f>
        <v>0</v>
      </c>
      <c r="T136" s="10">
        <f>+BDPromAcceso!Y137</f>
        <v>0</v>
      </c>
      <c r="U136" s="10">
        <f>+BDPromAcceso!Z137</f>
        <v>250.4</v>
      </c>
      <c r="V136" s="10">
        <f t="shared" si="2"/>
        <v>1733.5333333333265</v>
      </c>
    </row>
    <row r="137" spans="1:22">
      <c r="A137" s="10" t="str">
        <f>+BDPromAcceso!A138</f>
        <v>AC_100_X_AK_15</v>
      </c>
      <c r="B137" s="45">
        <f>+BDPromAcceso!B138</f>
        <v>20081</v>
      </c>
      <c r="C137" s="45">
        <f>+BDPromAcceso!C138</f>
        <v>10</v>
      </c>
      <c r="D137" s="10" t="str">
        <f>+BDPromAcceso!D138</f>
        <v>Hábil</v>
      </c>
      <c r="E137" s="10" t="str">
        <f>+BDPromAcceso!E138</f>
        <v>24h</v>
      </c>
      <c r="F137" s="9">
        <v>1500</v>
      </c>
      <c r="G137" s="10">
        <f>+BDPromAcceso!G138</f>
        <v>1209.13333333333</v>
      </c>
      <c r="H137" s="10">
        <f>+BDPromAcceso!I138+BDPromAcceso!H138</f>
        <v>19.066666666666634</v>
      </c>
      <c r="I137" s="10">
        <f>+BDPromAcceso!J138</f>
        <v>6.1333333333333302</v>
      </c>
      <c r="J137" s="10">
        <f>+BDPromAcceso!K138+BDPromAcceso!L138</f>
        <v>88.199999999999932</v>
      </c>
      <c r="K137" s="10">
        <f>+BDPromAcceso!M138</f>
        <v>0</v>
      </c>
      <c r="L137" s="10">
        <f>+BDPromAcceso!N138+BDPromAcceso!O138+BDPromAcceso!P138</f>
        <v>0</v>
      </c>
      <c r="M137" s="10">
        <f>+BDPromAcceso!Q138</f>
        <v>0</v>
      </c>
      <c r="N137" s="10">
        <f>+BDPromAcceso!R138</f>
        <v>17.533333333333299</v>
      </c>
      <c r="O137" s="10">
        <f>+BDPromAcceso!S138</f>
        <v>0</v>
      </c>
      <c r="P137" s="10">
        <f>+BDPromAcceso!T138</f>
        <v>19.6666666666666</v>
      </c>
      <c r="Q137" s="10">
        <f>+BDPromAcceso!U138</f>
        <v>5.93333333333333</v>
      </c>
      <c r="R137" s="10">
        <f>+BDPromAcceso!V138+BDPromAcceso!W138</f>
        <v>1.8666666666666567</v>
      </c>
      <c r="S137" s="10">
        <f>+BDPromAcceso!X138</f>
        <v>6.6666666666666596E-2</v>
      </c>
      <c r="T137" s="10">
        <f>+BDPromAcceso!Y138</f>
        <v>6.6666666666666596E-2</v>
      </c>
      <c r="U137" s="10">
        <f>+BDPromAcceso!Z138</f>
        <v>294.39999999999998</v>
      </c>
      <c r="V137" s="10">
        <f t="shared" si="2"/>
        <v>1662.066666666663</v>
      </c>
    </row>
    <row r="138" spans="1:22">
      <c r="A138" s="10" t="str">
        <f>+BDPromAcceso!A139</f>
        <v>AC_100_X_AK_15</v>
      </c>
      <c r="B138" s="45">
        <f>+BDPromAcceso!B139</f>
        <v>20081</v>
      </c>
      <c r="C138" s="45">
        <f>+BDPromAcceso!C139</f>
        <v>10</v>
      </c>
      <c r="D138" s="10" t="str">
        <f>+BDPromAcceso!D139</f>
        <v>Hábil</v>
      </c>
      <c r="E138" s="10" t="str">
        <f>+BDPromAcceso!E139</f>
        <v>24h</v>
      </c>
      <c r="F138" s="9">
        <v>1600</v>
      </c>
      <c r="G138" s="10">
        <f>+BDPromAcceso!G139</f>
        <v>1228.2666666666601</v>
      </c>
      <c r="H138" s="10">
        <f>+BDPromAcceso!I139+BDPromAcceso!H139</f>
        <v>20.333333333333265</v>
      </c>
      <c r="I138" s="10">
        <f>+BDPromAcceso!J139</f>
        <v>7.1333333333333302</v>
      </c>
      <c r="J138" s="10">
        <f>+BDPromAcceso!K139+BDPromAcceso!L139</f>
        <v>89.466666666666669</v>
      </c>
      <c r="K138" s="10">
        <f>+BDPromAcceso!M139</f>
        <v>0</v>
      </c>
      <c r="L138" s="10">
        <f>+BDPromAcceso!N139+BDPromAcceso!O139+BDPromAcceso!P139</f>
        <v>0</v>
      </c>
      <c r="M138" s="10">
        <f>+BDPromAcceso!Q139</f>
        <v>0</v>
      </c>
      <c r="N138" s="10">
        <f>+BDPromAcceso!R139</f>
        <v>27.4</v>
      </c>
      <c r="O138" s="10">
        <f>+BDPromAcceso!S139</f>
        <v>0</v>
      </c>
      <c r="P138" s="10">
        <f>+BDPromAcceso!T139</f>
        <v>19.8666666666666</v>
      </c>
      <c r="Q138" s="10">
        <f>+BDPromAcceso!U139</f>
        <v>4.86666666666666</v>
      </c>
      <c r="R138" s="10">
        <f>+BDPromAcceso!V139+BDPromAcceso!W139</f>
        <v>2.8</v>
      </c>
      <c r="S138" s="10">
        <f>+BDPromAcceso!X139</f>
        <v>6.6666666666666596E-2</v>
      </c>
      <c r="T138" s="10">
        <f>+BDPromAcceso!Y139</f>
        <v>0</v>
      </c>
      <c r="U138" s="10">
        <f>+BDPromAcceso!Z139</f>
        <v>272.73333333333301</v>
      </c>
      <c r="V138" s="10">
        <f t="shared" si="2"/>
        <v>1672.9333333333261</v>
      </c>
    </row>
    <row r="139" spans="1:22">
      <c r="A139" s="10" t="str">
        <f>+BDPromAcceso!A140</f>
        <v>AC_100_X_AK_15</v>
      </c>
      <c r="B139" s="45">
        <f>+BDPromAcceso!B140</f>
        <v>20081</v>
      </c>
      <c r="C139" s="45">
        <f>+BDPromAcceso!C140</f>
        <v>10</v>
      </c>
      <c r="D139" s="10" t="str">
        <f>+BDPromAcceso!D140</f>
        <v>Hábil</v>
      </c>
      <c r="E139" s="10" t="str">
        <f>+BDPromAcceso!E140</f>
        <v>24h</v>
      </c>
      <c r="F139" s="9">
        <v>1700</v>
      </c>
      <c r="G139" s="10">
        <f>+BDPromAcceso!G140</f>
        <v>1289.19999999999</v>
      </c>
      <c r="H139" s="10">
        <f>+BDPromAcceso!I140+BDPromAcceso!H140</f>
        <v>18.399999999999999</v>
      </c>
      <c r="I139" s="10">
        <f>+BDPromAcceso!J140</f>
        <v>6.1333333333333302</v>
      </c>
      <c r="J139" s="10">
        <f>+BDPromAcceso!K140+BDPromAcceso!L140</f>
        <v>80.999999999999929</v>
      </c>
      <c r="K139" s="10">
        <f>+BDPromAcceso!M140</f>
        <v>0</v>
      </c>
      <c r="L139" s="10">
        <f>+BDPromAcceso!N140+BDPromAcceso!O140+BDPromAcceso!P140</f>
        <v>0</v>
      </c>
      <c r="M139" s="10">
        <f>+BDPromAcceso!Q140</f>
        <v>0</v>
      </c>
      <c r="N139" s="10">
        <f>+BDPromAcceso!R140</f>
        <v>22.2</v>
      </c>
      <c r="O139" s="10">
        <f>+BDPromAcceso!S140</f>
        <v>0</v>
      </c>
      <c r="P139" s="10">
        <f>+BDPromAcceso!T140</f>
        <v>15.066666666666601</v>
      </c>
      <c r="Q139" s="10">
        <f>+BDPromAcceso!U140</f>
        <v>2.0666666666666602</v>
      </c>
      <c r="R139" s="10">
        <f>+BDPromAcceso!V140+BDPromAcceso!W140</f>
        <v>0.6</v>
      </c>
      <c r="S139" s="10">
        <f>+BDPromAcceso!X140</f>
        <v>0</v>
      </c>
      <c r="T139" s="10">
        <f>+BDPromAcceso!Y140</f>
        <v>0</v>
      </c>
      <c r="U139" s="10">
        <f>+BDPromAcceso!Z140</f>
        <v>279.26666666666603</v>
      </c>
      <c r="V139" s="10">
        <f t="shared" si="2"/>
        <v>1713.9333333333227</v>
      </c>
    </row>
    <row r="140" spans="1:22">
      <c r="A140" s="10" t="str">
        <f>+BDPromAcceso!A141</f>
        <v>AC_100_X_AK_15</v>
      </c>
      <c r="B140" s="45">
        <f>+BDPromAcceso!B141</f>
        <v>20081</v>
      </c>
      <c r="C140" s="45">
        <f>+BDPromAcceso!C141</f>
        <v>10</v>
      </c>
      <c r="D140" s="10" t="str">
        <f>+BDPromAcceso!D141</f>
        <v>Hábil</v>
      </c>
      <c r="E140" s="10" t="str">
        <f>+BDPromAcceso!E141</f>
        <v>24h</v>
      </c>
      <c r="F140" s="9">
        <v>1800</v>
      </c>
      <c r="G140" s="10">
        <f>+BDPromAcceso!G141</f>
        <v>1161.4666666666601</v>
      </c>
      <c r="H140" s="10">
        <f>+BDPromAcceso!I141+BDPromAcceso!H141</f>
        <v>17.066666666666634</v>
      </c>
      <c r="I140" s="10">
        <f>+BDPromAcceso!J141</f>
        <v>3.86666666666666</v>
      </c>
      <c r="J140" s="10">
        <f>+BDPromAcceso!K141+BDPromAcceso!L141</f>
        <v>74.733333333333249</v>
      </c>
      <c r="K140" s="10">
        <f>+BDPromAcceso!M141</f>
        <v>0</v>
      </c>
      <c r="L140" s="10">
        <f>+BDPromAcceso!N141+BDPromAcceso!O141+BDPromAcceso!P141</f>
        <v>0</v>
      </c>
      <c r="M140" s="10">
        <f>+BDPromAcceso!Q141</f>
        <v>0</v>
      </c>
      <c r="N140" s="10">
        <f>+BDPromAcceso!R141</f>
        <v>16.8666666666666</v>
      </c>
      <c r="O140" s="10">
        <f>+BDPromAcceso!S141</f>
        <v>0</v>
      </c>
      <c r="P140" s="10">
        <f>+BDPromAcceso!T141</f>
        <v>8.86666666666666</v>
      </c>
      <c r="Q140" s="10">
        <f>+BDPromAcceso!U141</f>
        <v>1.06666666666666</v>
      </c>
      <c r="R140" s="10">
        <f>+BDPromAcceso!V141+BDPromAcceso!W141</f>
        <v>0.2</v>
      </c>
      <c r="S140" s="10">
        <f>+BDPromAcceso!X141</f>
        <v>0</v>
      </c>
      <c r="T140" s="10">
        <f>+BDPromAcceso!Y141</f>
        <v>0</v>
      </c>
      <c r="U140" s="10">
        <f>+BDPromAcceso!Z141</f>
        <v>208</v>
      </c>
      <c r="V140" s="10">
        <f t="shared" si="2"/>
        <v>1492.1333333333264</v>
      </c>
    </row>
    <row r="141" spans="1:22">
      <c r="A141" s="10" t="str">
        <f>+BDPromAcceso!A142</f>
        <v>AC_100_X_AK_15</v>
      </c>
      <c r="B141" s="45">
        <f>+BDPromAcceso!B142</f>
        <v>20081</v>
      </c>
      <c r="C141" s="45">
        <f>+BDPromAcceso!C142</f>
        <v>10</v>
      </c>
      <c r="D141" s="10" t="str">
        <f>+BDPromAcceso!D142</f>
        <v>Hábil</v>
      </c>
      <c r="E141" s="10" t="str">
        <f>+BDPromAcceso!E142</f>
        <v>24h</v>
      </c>
      <c r="F141" s="9">
        <v>1900</v>
      </c>
      <c r="G141" s="10">
        <f>+BDPromAcceso!G142</f>
        <v>1192.3333333333301</v>
      </c>
      <c r="H141" s="10">
        <f>+BDPromAcceso!I142+BDPromAcceso!H142</f>
        <v>18.466666666666633</v>
      </c>
      <c r="I141" s="10">
        <f>+BDPromAcceso!J142</f>
        <v>4.1333333333333302</v>
      </c>
      <c r="J141" s="10">
        <f>+BDPromAcceso!K142+BDPromAcceso!L142</f>
        <v>72.266666666666637</v>
      </c>
      <c r="K141" s="10">
        <f>+BDPromAcceso!M142</f>
        <v>0</v>
      </c>
      <c r="L141" s="10">
        <f>+BDPromAcceso!N142+BDPromAcceso!O142+BDPromAcceso!P142</f>
        <v>0</v>
      </c>
      <c r="M141" s="10">
        <f>+BDPromAcceso!Q142</f>
        <v>0</v>
      </c>
      <c r="N141" s="10">
        <f>+BDPromAcceso!R142</f>
        <v>5.93333333333333</v>
      </c>
      <c r="O141" s="10">
        <f>+BDPromAcceso!S142</f>
        <v>0.133333333333333</v>
      </c>
      <c r="P141" s="10">
        <f>+BDPromAcceso!T142</f>
        <v>4.4666666666666597</v>
      </c>
      <c r="Q141" s="10">
        <f>+BDPromAcceso!U142</f>
        <v>1.13333333333333</v>
      </c>
      <c r="R141" s="10">
        <f>+BDPromAcceso!V142+BDPromAcceso!W142</f>
        <v>0.33333333333333259</v>
      </c>
      <c r="S141" s="10">
        <f>+BDPromAcceso!X142</f>
        <v>0</v>
      </c>
      <c r="T141" s="10">
        <f>+BDPromAcceso!Y142</f>
        <v>0</v>
      </c>
      <c r="U141" s="10">
        <f>+BDPromAcceso!Z142</f>
        <v>130.86666666666599</v>
      </c>
      <c r="V141" s="10">
        <f t="shared" si="2"/>
        <v>1430.066666666663</v>
      </c>
    </row>
    <row r="142" spans="1:22">
      <c r="A142" s="10" t="str">
        <f>+BDPromAcceso!A143</f>
        <v>AC_100_X_AK_15</v>
      </c>
      <c r="B142" s="45">
        <f>+BDPromAcceso!B143</f>
        <v>20081</v>
      </c>
      <c r="C142" s="45">
        <f>+BDPromAcceso!C143</f>
        <v>10</v>
      </c>
      <c r="D142" s="10" t="str">
        <f>+BDPromAcceso!D143</f>
        <v>Hábil</v>
      </c>
      <c r="E142" s="10" t="str">
        <f>+BDPromAcceso!E143</f>
        <v>24h</v>
      </c>
      <c r="F142" s="9">
        <v>2000</v>
      </c>
      <c r="G142" s="10">
        <f>+BDPromAcceso!G143</f>
        <v>1113.6666666666599</v>
      </c>
      <c r="H142" s="10">
        <f>+BDPromAcceso!I143+BDPromAcceso!H143</f>
        <v>12.533333333333299</v>
      </c>
      <c r="I142" s="10">
        <f>+BDPromAcceso!J143</f>
        <v>3.19999999999999</v>
      </c>
      <c r="J142" s="10">
        <f>+BDPromAcceso!K143+BDPromAcceso!L143</f>
        <v>48.466666666666569</v>
      </c>
      <c r="K142" s="10">
        <f>+BDPromAcceso!M143</f>
        <v>0</v>
      </c>
      <c r="L142" s="10">
        <f>+BDPromAcceso!N143+BDPromAcceso!O143+BDPromAcceso!P143</f>
        <v>0</v>
      </c>
      <c r="M142" s="10">
        <f>+BDPromAcceso!Q143</f>
        <v>0</v>
      </c>
      <c r="N142" s="10">
        <f>+BDPromAcceso!R143</f>
        <v>2.93333333333333</v>
      </c>
      <c r="O142" s="10">
        <f>+BDPromAcceso!S143</f>
        <v>0</v>
      </c>
      <c r="P142" s="10">
        <f>+BDPromAcceso!T143</f>
        <v>2.93333333333333</v>
      </c>
      <c r="Q142" s="10">
        <f>+BDPromAcceso!U143</f>
        <v>0.73333333333333295</v>
      </c>
      <c r="R142" s="10">
        <f>+BDPromAcceso!V143+BDPromAcceso!W143</f>
        <v>6.6666666666666596E-2</v>
      </c>
      <c r="S142" s="10">
        <f>+BDPromAcceso!X143</f>
        <v>0</v>
      </c>
      <c r="T142" s="10">
        <f>+BDPromAcceso!Y143</f>
        <v>6.6666666666666596E-2</v>
      </c>
      <c r="U142" s="10">
        <f>+BDPromAcceso!Z143</f>
        <v>102.333333333333</v>
      </c>
      <c r="V142" s="10">
        <f t="shared" si="2"/>
        <v>1286.9333333333261</v>
      </c>
    </row>
    <row r="143" spans="1:22">
      <c r="A143" s="10" t="str">
        <f>+BDPromAcceso!A144</f>
        <v>AC_100_X_AK_15</v>
      </c>
      <c r="B143" s="45">
        <f>+BDPromAcceso!B144</f>
        <v>20081</v>
      </c>
      <c r="C143" s="45">
        <f>+BDPromAcceso!C144</f>
        <v>10</v>
      </c>
      <c r="D143" s="10" t="str">
        <f>+BDPromAcceso!D144</f>
        <v>Hábil</v>
      </c>
      <c r="E143" s="10" t="str">
        <f>+BDPromAcceso!E144</f>
        <v>24h</v>
      </c>
      <c r="F143" s="9">
        <v>2100</v>
      </c>
      <c r="G143" s="10">
        <f>+BDPromAcceso!G144</f>
        <v>926.53333333333296</v>
      </c>
      <c r="H143" s="10">
        <f>+BDPromAcceso!I144+BDPromAcceso!H144</f>
        <v>13.6666666666666</v>
      </c>
      <c r="I143" s="10">
        <f>+BDPromAcceso!J144</f>
        <v>2.7333333333333298</v>
      </c>
      <c r="J143" s="10">
        <f>+BDPromAcceso!K144+BDPromAcceso!L144</f>
        <v>37.266666666666666</v>
      </c>
      <c r="K143" s="10">
        <f>+BDPromAcceso!M144</f>
        <v>0</v>
      </c>
      <c r="L143" s="10">
        <f>+BDPromAcceso!N144+BDPromAcceso!O144+BDPromAcceso!P144</f>
        <v>0</v>
      </c>
      <c r="M143" s="10">
        <f>+BDPromAcceso!Q144</f>
        <v>0</v>
      </c>
      <c r="N143" s="10">
        <f>+BDPromAcceso!R144</f>
        <v>3.4</v>
      </c>
      <c r="O143" s="10">
        <f>+BDPromAcceso!S144</f>
        <v>0.266666666666666</v>
      </c>
      <c r="P143" s="10">
        <f>+BDPromAcceso!T144</f>
        <v>2.3333333333333299</v>
      </c>
      <c r="Q143" s="10">
        <f>+BDPromAcceso!U144</f>
        <v>0.4</v>
      </c>
      <c r="R143" s="10">
        <f>+BDPromAcceso!V144+BDPromAcceso!W144</f>
        <v>0.2</v>
      </c>
      <c r="S143" s="10">
        <f>+BDPromAcceso!X144</f>
        <v>0</v>
      </c>
      <c r="T143" s="10">
        <f>+BDPromAcceso!Y144</f>
        <v>0</v>
      </c>
      <c r="U143" s="10">
        <f>+BDPromAcceso!Z144</f>
        <v>93.4</v>
      </c>
      <c r="V143" s="10">
        <f t="shared" si="2"/>
        <v>1080.1999999999996</v>
      </c>
    </row>
    <row r="144" spans="1:22">
      <c r="A144" s="10" t="str">
        <f>+BDPromAcceso!A145</f>
        <v>AC_100_X_AK_15</v>
      </c>
      <c r="B144" s="45">
        <f>+BDPromAcceso!B145</f>
        <v>20081</v>
      </c>
      <c r="C144" s="45">
        <f>+BDPromAcceso!C145</f>
        <v>10</v>
      </c>
      <c r="D144" s="10" t="str">
        <f>+BDPromAcceso!D145</f>
        <v>Hábil</v>
      </c>
      <c r="E144" s="10" t="str">
        <f>+BDPromAcceso!E145</f>
        <v>24h</v>
      </c>
      <c r="F144" s="9">
        <v>2200</v>
      </c>
      <c r="G144" s="10">
        <f>+BDPromAcceso!G145</f>
        <v>675.13333333333298</v>
      </c>
      <c r="H144" s="10">
        <f>+BDPromAcceso!I145+BDPromAcceso!H145</f>
        <v>10.199999999999999</v>
      </c>
      <c r="I144" s="10">
        <f>+BDPromAcceso!J145</f>
        <v>0.8</v>
      </c>
      <c r="J144" s="10">
        <f>+BDPromAcceso!K145+BDPromAcceso!L145</f>
        <v>19.266666666666666</v>
      </c>
      <c r="K144" s="10">
        <f>+BDPromAcceso!M145</f>
        <v>0</v>
      </c>
      <c r="L144" s="10">
        <f>+BDPromAcceso!N145+BDPromAcceso!O145+BDPromAcceso!P145</f>
        <v>0</v>
      </c>
      <c r="M144" s="10">
        <f>+BDPromAcceso!Q145</f>
        <v>0</v>
      </c>
      <c r="N144" s="10">
        <f>+BDPromAcceso!R145</f>
        <v>4.0666666666666602</v>
      </c>
      <c r="O144" s="10">
        <f>+BDPromAcceso!S145</f>
        <v>0</v>
      </c>
      <c r="P144" s="10">
        <f>+BDPromAcceso!T145</f>
        <v>2</v>
      </c>
      <c r="Q144" s="10">
        <f>+BDPromAcceso!U145</f>
        <v>0.6</v>
      </c>
      <c r="R144" s="10">
        <f>+BDPromAcceso!V145+BDPromAcceso!W145</f>
        <v>0.6</v>
      </c>
      <c r="S144" s="10">
        <f>+BDPromAcceso!X145</f>
        <v>6.6666666666666596E-2</v>
      </c>
      <c r="T144" s="10">
        <f>+BDPromAcceso!Y145</f>
        <v>6.6666666666666596E-2</v>
      </c>
      <c r="U144" s="10">
        <f>+BDPromAcceso!Z145</f>
        <v>59.533333333333303</v>
      </c>
      <c r="V144" s="10">
        <f t="shared" si="2"/>
        <v>772.33333333333303</v>
      </c>
    </row>
    <row r="145" spans="1:22">
      <c r="A145" s="10" t="str">
        <f>+BDPromAcceso!A146</f>
        <v>AC_100_X_AK_15</v>
      </c>
      <c r="B145" s="45">
        <f>+BDPromAcceso!B146</f>
        <v>20081</v>
      </c>
      <c r="C145" s="45">
        <f>+BDPromAcceso!C146</f>
        <v>10</v>
      </c>
      <c r="D145" s="10" t="str">
        <f>+BDPromAcceso!D146</f>
        <v>Hábil</v>
      </c>
      <c r="E145" s="10" t="str">
        <f>+BDPromAcceso!E146</f>
        <v>24h</v>
      </c>
      <c r="F145" s="9">
        <f>+F121</f>
        <v>2300</v>
      </c>
      <c r="G145" s="10">
        <f>+BDPromAcceso!G146</f>
        <v>398.636363636363</v>
      </c>
      <c r="H145" s="10">
        <f>+BDPromAcceso!I146+BDPromAcceso!H146</f>
        <v>4.999999999999992</v>
      </c>
      <c r="I145" s="10">
        <f>+BDPromAcceso!J146</f>
        <v>1.15151515151515</v>
      </c>
      <c r="J145" s="10">
        <f>+BDPromAcceso!K146+BDPromAcceso!L146</f>
        <v>7.7727272727272716</v>
      </c>
      <c r="K145" s="10">
        <f>+BDPromAcceso!M146</f>
        <v>0</v>
      </c>
      <c r="L145" s="10">
        <f>+BDPromAcceso!N146+BDPromAcceso!O146+BDPromAcceso!P146</f>
        <v>0</v>
      </c>
      <c r="M145" s="10">
        <f>+BDPromAcceso!Q146</f>
        <v>0</v>
      </c>
      <c r="N145" s="10">
        <f>+BDPromAcceso!R146</f>
        <v>9.7878787878787801</v>
      </c>
      <c r="O145" s="10">
        <f>+BDPromAcceso!S146</f>
        <v>6.3636363636363598</v>
      </c>
      <c r="P145" s="10">
        <f>+BDPromAcceso!T146</f>
        <v>8.1060606060606002</v>
      </c>
      <c r="Q145" s="10">
        <f>+BDPromAcceso!U146</f>
        <v>3.98484848484848</v>
      </c>
      <c r="R145" s="10">
        <f>+BDPromAcceso!V146+BDPromAcceso!W146</f>
        <v>1.8181818181818099</v>
      </c>
      <c r="S145" s="10">
        <f>+BDPromAcceso!X146</f>
        <v>1.63636363636363</v>
      </c>
      <c r="T145" s="10">
        <f>+BDPromAcceso!Y146</f>
        <v>2.87878787878787</v>
      </c>
      <c r="U145" s="10">
        <f>+BDPromAcceso!Z146</f>
        <v>46</v>
      </c>
      <c r="V145" s="10">
        <f t="shared" si="2"/>
        <v>493.13636363636294</v>
      </c>
    </row>
    <row r="146" spans="1:22">
      <c r="A146" s="10" t="str">
        <f>+BDPromAcceso!A147</f>
        <v>AC_26_X_TV_93</v>
      </c>
      <c r="B146" s="45">
        <f>+BDPromAcceso!B147</f>
        <v>20173</v>
      </c>
      <c r="C146" s="45">
        <f>+BDPromAcceso!C147</f>
        <v>11</v>
      </c>
      <c r="D146" s="10" t="str">
        <f>+BDPromAcceso!D147</f>
        <v>Hábil</v>
      </c>
      <c r="E146" s="10" t="str">
        <f>+BDPromAcceso!E147</f>
        <v>24h</v>
      </c>
      <c r="F146" s="9">
        <f>+F314</f>
        <v>0</v>
      </c>
      <c r="G146" s="10">
        <f>+BDPromAcceso!G147</f>
        <v>108.16</v>
      </c>
      <c r="H146" s="10">
        <f>+BDPromAcceso!I147+BDPromAcceso!H147</f>
        <v>0.06</v>
      </c>
      <c r="I146" s="10">
        <f>+BDPromAcceso!J147</f>
        <v>0</v>
      </c>
      <c r="J146" s="10">
        <f>+BDPromAcceso!K147+BDPromAcceso!L147</f>
        <v>0.24</v>
      </c>
      <c r="K146" s="10">
        <f>+BDPromAcceso!M147</f>
        <v>0</v>
      </c>
      <c r="L146" s="10">
        <f>+BDPromAcceso!N147+BDPromAcceso!O147+BDPromAcceso!P147</f>
        <v>0</v>
      </c>
      <c r="M146" s="10">
        <f>+BDPromAcceso!Q147</f>
        <v>0</v>
      </c>
      <c r="N146" s="10">
        <f>+BDPromAcceso!R147</f>
        <v>2.06</v>
      </c>
      <c r="O146" s="10">
        <f>+BDPromAcceso!S147</f>
        <v>0.06</v>
      </c>
      <c r="P146" s="10">
        <f>+BDPromAcceso!T147</f>
        <v>8.21999999999999</v>
      </c>
      <c r="Q146" s="10">
        <f>+BDPromAcceso!U147</f>
        <v>6.16</v>
      </c>
      <c r="R146" s="10">
        <f>+BDPromAcceso!V147+BDPromAcceso!W147</f>
        <v>0.70000000000000007</v>
      </c>
      <c r="S146" s="10">
        <f>+BDPromAcceso!X147</f>
        <v>0.3</v>
      </c>
      <c r="T146" s="10">
        <f>+BDPromAcceso!Y147</f>
        <v>0.66</v>
      </c>
      <c r="U146" s="10">
        <f>+BDPromAcceso!Z147</f>
        <v>14.9599999999999</v>
      </c>
      <c r="V146" s="10">
        <f t="shared" si="2"/>
        <v>141.57999999999987</v>
      </c>
    </row>
    <row r="147" spans="1:22">
      <c r="A147" s="10" t="str">
        <f>+BDPromAcceso!A148</f>
        <v>AC_26_X_TV_93</v>
      </c>
      <c r="B147" s="45">
        <f>+BDPromAcceso!B148</f>
        <v>20173</v>
      </c>
      <c r="C147" s="45">
        <f>+BDPromAcceso!C148</f>
        <v>11</v>
      </c>
      <c r="D147" s="10" t="str">
        <f>+BDPromAcceso!D148</f>
        <v>Hábil</v>
      </c>
      <c r="E147" s="10" t="str">
        <f>+BDPromAcceso!E148</f>
        <v>24h</v>
      </c>
      <c r="F147" s="9">
        <f>+F315</f>
        <v>100</v>
      </c>
      <c r="G147" s="10">
        <f>+BDPromAcceso!G148</f>
        <v>69.539999999999907</v>
      </c>
      <c r="H147" s="10">
        <f>+BDPromAcceso!I148+BDPromAcceso!H148</f>
        <v>0.02</v>
      </c>
      <c r="I147" s="10">
        <f>+BDPromAcceso!J148</f>
        <v>0</v>
      </c>
      <c r="J147" s="10">
        <f>+BDPromAcceso!K148+BDPromAcceso!L148</f>
        <v>0.02</v>
      </c>
      <c r="K147" s="10">
        <f>+BDPromAcceso!M148</f>
        <v>0</v>
      </c>
      <c r="L147" s="10">
        <f>+BDPromAcceso!N148+BDPromAcceso!O148+BDPromAcceso!P148</f>
        <v>0</v>
      </c>
      <c r="M147" s="10">
        <f>+BDPromAcceso!Q148</f>
        <v>0</v>
      </c>
      <c r="N147" s="10">
        <f>+BDPromAcceso!R148</f>
        <v>1.66</v>
      </c>
      <c r="O147" s="10">
        <f>+BDPromAcceso!S148</f>
        <v>0.08</v>
      </c>
      <c r="P147" s="10">
        <f>+BDPromAcceso!T148</f>
        <v>7.58</v>
      </c>
      <c r="Q147" s="10">
        <f>+BDPromAcceso!U148</f>
        <v>6.1</v>
      </c>
      <c r="R147" s="10">
        <f>+BDPromAcceso!V148+BDPromAcceso!W148</f>
        <v>0.39999999999999902</v>
      </c>
      <c r="S147" s="10">
        <f>+BDPromAcceso!X148</f>
        <v>0.06</v>
      </c>
      <c r="T147" s="10">
        <f>+BDPromAcceso!Y148</f>
        <v>0.38</v>
      </c>
      <c r="U147" s="10">
        <f>+BDPromAcceso!Z148</f>
        <v>8.08</v>
      </c>
      <c r="V147" s="10">
        <f t="shared" si="2"/>
        <v>93.919999999999888</v>
      </c>
    </row>
    <row r="148" spans="1:22">
      <c r="A148" s="10" t="str">
        <f>+BDPromAcceso!A149</f>
        <v>AC_26_X_TV_93</v>
      </c>
      <c r="B148" s="45">
        <f>+BDPromAcceso!B149</f>
        <v>20173</v>
      </c>
      <c r="C148" s="45">
        <f>+BDPromAcceso!C149</f>
        <v>11</v>
      </c>
      <c r="D148" s="10" t="str">
        <f>+BDPromAcceso!D149</f>
        <v>Hábil</v>
      </c>
      <c r="E148" s="10" t="str">
        <f>+BDPromAcceso!E149</f>
        <v>24h</v>
      </c>
      <c r="F148" s="9">
        <f>+F316</f>
        <v>200</v>
      </c>
      <c r="G148" s="10">
        <f>+BDPromAcceso!G149</f>
        <v>61.92</v>
      </c>
      <c r="H148" s="10">
        <f>+BDPromAcceso!I149+BDPromAcceso!H149</f>
        <v>0</v>
      </c>
      <c r="I148" s="10">
        <f>+BDPromAcceso!J149</f>
        <v>0</v>
      </c>
      <c r="J148" s="10">
        <f>+BDPromAcceso!K149+BDPromAcceso!L149</f>
        <v>0.06</v>
      </c>
      <c r="K148" s="10">
        <f>+BDPromAcceso!M149</f>
        <v>0</v>
      </c>
      <c r="L148" s="10">
        <f>+BDPromAcceso!N149+BDPromAcceso!O149+BDPromAcceso!P149</f>
        <v>0</v>
      </c>
      <c r="M148" s="10">
        <f>+BDPromAcceso!Q149</f>
        <v>0</v>
      </c>
      <c r="N148" s="10">
        <f>+BDPromAcceso!R149</f>
        <v>1.3</v>
      </c>
      <c r="O148" s="10">
        <f>+BDPromAcceso!S149</f>
        <v>0.06</v>
      </c>
      <c r="P148" s="10">
        <f>+BDPromAcceso!T149</f>
        <v>10.3</v>
      </c>
      <c r="Q148" s="10">
        <f>+BDPromAcceso!U149</f>
        <v>3.12</v>
      </c>
      <c r="R148" s="10">
        <f>+BDPromAcceso!V149+BDPromAcceso!W149</f>
        <v>0.52</v>
      </c>
      <c r="S148" s="10">
        <f>+BDPromAcceso!X149</f>
        <v>0.1</v>
      </c>
      <c r="T148" s="10">
        <f>+BDPromAcceso!Y149</f>
        <v>0.48</v>
      </c>
      <c r="U148" s="10">
        <f>+BDPromAcceso!Z149</f>
        <v>5.86</v>
      </c>
      <c r="V148" s="10">
        <f t="shared" si="2"/>
        <v>83.72</v>
      </c>
    </row>
    <row r="149" spans="1:22">
      <c r="A149" s="10" t="str">
        <f>+BDPromAcceso!A150</f>
        <v>AC_26_X_TV_93</v>
      </c>
      <c r="B149" s="45">
        <f>+BDPromAcceso!B150</f>
        <v>20173</v>
      </c>
      <c r="C149" s="45">
        <f>+BDPromAcceso!C150</f>
        <v>11</v>
      </c>
      <c r="D149" s="10" t="str">
        <f>+BDPromAcceso!D150</f>
        <v>Hábil</v>
      </c>
      <c r="E149" s="10" t="str">
        <f>+BDPromAcceso!E150</f>
        <v>24h</v>
      </c>
      <c r="F149" s="9">
        <f>+F317</f>
        <v>300</v>
      </c>
      <c r="G149" s="10">
        <f>+BDPromAcceso!G150</f>
        <v>71.040000000000006</v>
      </c>
      <c r="H149" s="10">
        <f>+BDPromAcceso!I150+BDPromAcceso!H150</f>
        <v>0.48000000000000004</v>
      </c>
      <c r="I149" s="10">
        <f>+BDPromAcceso!J150</f>
        <v>0.26</v>
      </c>
      <c r="J149" s="10">
        <f>+BDPromAcceso!K150+BDPromAcceso!L150</f>
        <v>0.98</v>
      </c>
      <c r="K149" s="10">
        <f>+BDPromAcceso!M150</f>
        <v>0</v>
      </c>
      <c r="L149" s="10">
        <f>+BDPromAcceso!N150+BDPromAcceso!O150+BDPromAcceso!P150</f>
        <v>0</v>
      </c>
      <c r="M149" s="10">
        <f>+BDPromAcceso!Q150</f>
        <v>0</v>
      </c>
      <c r="N149" s="10">
        <f>+BDPromAcceso!R150</f>
        <v>1.2</v>
      </c>
      <c r="O149" s="10">
        <f>+BDPromAcceso!S150</f>
        <v>0.16</v>
      </c>
      <c r="P149" s="10">
        <f>+BDPromAcceso!T150</f>
        <v>11.18</v>
      </c>
      <c r="Q149" s="10">
        <f>+BDPromAcceso!U150</f>
        <v>3.4</v>
      </c>
      <c r="R149" s="10">
        <f>+BDPromAcceso!V150+BDPromAcceso!W150</f>
        <v>0.62</v>
      </c>
      <c r="S149" s="10">
        <f>+BDPromAcceso!X150</f>
        <v>0.24</v>
      </c>
      <c r="T149" s="10">
        <f>+BDPromAcceso!Y150</f>
        <v>0.57999999999999996</v>
      </c>
      <c r="U149" s="10">
        <f>+BDPromAcceso!Z150</f>
        <v>7.06</v>
      </c>
      <c r="V149" s="10">
        <f t="shared" si="2"/>
        <v>97.200000000000017</v>
      </c>
    </row>
    <row r="150" spans="1:22">
      <c r="A150" s="10" t="str">
        <f>+BDPromAcceso!A151</f>
        <v>AC_26_X_TV_93</v>
      </c>
      <c r="B150" s="45">
        <f>+BDPromAcceso!B151</f>
        <v>20173</v>
      </c>
      <c r="C150" s="45">
        <f>+BDPromAcceso!C151</f>
        <v>11</v>
      </c>
      <c r="D150" s="10" t="str">
        <f>+BDPromAcceso!D151</f>
        <v>Hábil</v>
      </c>
      <c r="E150" s="10" t="str">
        <f>+BDPromAcceso!E151</f>
        <v>24h</v>
      </c>
      <c r="F150" s="9">
        <f>+F318</f>
        <v>400</v>
      </c>
      <c r="G150" s="10">
        <f>+BDPromAcceso!G151</f>
        <v>118.84</v>
      </c>
      <c r="H150" s="10">
        <f>+BDPromAcceso!I151+BDPromAcceso!H151</f>
        <v>2.2000000000000002</v>
      </c>
      <c r="I150" s="10">
        <f>+BDPromAcceso!J151</f>
        <v>1.24</v>
      </c>
      <c r="J150" s="10">
        <f>+BDPromAcceso!K151+BDPromAcceso!L151</f>
        <v>7.02</v>
      </c>
      <c r="K150" s="10">
        <f>+BDPromAcceso!M151</f>
        <v>0</v>
      </c>
      <c r="L150" s="10">
        <f>+BDPromAcceso!N151+BDPromAcceso!O151+BDPromAcceso!P151</f>
        <v>0.02</v>
      </c>
      <c r="M150" s="10">
        <f>+BDPromAcceso!Q151</f>
        <v>0</v>
      </c>
      <c r="N150" s="10">
        <f>+BDPromAcceso!R151</f>
        <v>4.4000000000000004</v>
      </c>
      <c r="O150" s="10">
        <f>+BDPromAcceso!S151</f>
        <v>0.89999999999999902</v>
      </c>
      <c r="P150" s="10">
        <f>+BDPromAcceso!T151</f>
        <v>12.659999999999901</v>
      </c>
      <c r="Q150" s="10">
        <f>+BDPromAcceso!U151</f>
        <v>5.12</v>
      </c>
      <c r="R150" s="10">
        <f>+BDPromAcceso!V151+BDPromAcceso!W151</f>
        <v>1.64</v>
      </c>
      <c r="S150" s="10">
        <f>+BDPromAcceso!X151</f>
        <v>0.46</v>
      </c>
      <c r="T150" s="10">
        <f>+BDPromAcceso!Y151</f>
        <v>1.08</v>
      </c>
      <c r="U150" s="10">
        <f>+BDPromAcceso!Z151</f>
        <v>20.16</v>
      </c>
      <c r="V150" s="10">
        <f t="shared" si="2"/>
        <v>175.73999999999995</v>
      </c>
    </row>
    <row r="151" spans="1:22">
      <c r="A151" s="10" t="str">
        <f>+BDPromAcceso!A152</f>
        <v>AC_26_X_TV_93</v>
      </c>
      <c r="B151" s="45">
        <f>+BDPromAcceso!B152</f>
        <v>20173</v>
      </c>
      <c r="C151" s="45">
        <f>+BDPromAcceso!C152</f>
        <v>11</v>
      </c>
      <c r="D151" s="10" t="str">
        <f>+BDPromAcceso!D152</f>
        <v>Hábil</v>
      </c>
      <c r="E151" s="10" t="str">
        <f>+BDPromAcceso!E152</f>
        <v>24h</v>
      </c>
      <c r="F151" s="9">
        <v>500</v>
      </c>
      <c r="G151" s="10">
        <f>+BDPromAcceso!G152</f>
        <v>879.91666666666595</v>
      </c>
      <c r="H151" s="10">
        <f>+BDPromAcceso!I152+BDPromAcceso!H152</f>
        <v>45.749999999999936</v>
      </c>
      <c r="I151" s="10">
        <f>+BDPromAcceso!J152</f>
        <v>8.5833333333333304</v>
      </c>
      <c r="J151" s="10">
        <f>+BDPromAcceso!K152+BDPromAcceso!L152</f>
        <v>35.4166666666666</v>
      </c>
      <c r="K151" s="10">
        <f>+BDPromAcceso!M152</f>
        <v>0</v>
      </c>
      <c r="L151" s="10">
        <f>+BDPromAcceso!N152+BDPromAcceso!O152+BDPromAcceso!P152</f>
        <v>0</v>
      </c>
      <c r="M151" s="10">
        <f>+BDPromAcceso!Q152</f>
        <v>0</v>
      </c>
      <c r="N151" s="10">
        <f>+BDPromAcceso!R152</f>
        <v>25.8333333333333</v>
      </c>
      <c r="O151" s="10">
        <f>+BDPromAcceso!S152</f>
        <v>0.91666666666666596</v>
      </c>
      <c r="P151" s="10">
        <f>+BDPromAcceso!T152</f>
        <v>28.4166666666666</v>
      </c>
      <c r="Q151" s="10">
        <f>+BDPromAcceso!U152</f>
        <v>14.4166666666666</v>
      </c>
      <c r="R151" s="10">
        <f>+BDPromAcceso!V152+BDPromAcceso!W152</f>
        <v>8.6666666666666661</v>
      </c>
      <c r="S151" s="10">
        <f>+BDPromAcceso!X152</f>
        <v>1.6666666666666601</v>
      </c>
      <c r="T151" s="10">
        <f>+BDPromAcceso!Y152</f>
        <v>1.74999999999999</v>
      </c>
      <c r="U151" s="10">
        <f>+BDPromAcceso!Z152</f>
        <v>104.5</v>
      </c>
      <c r="V151" s="10">
        <f t="shared" si="2"/>
        <v>1155.8333333333323</v>
      </c>
    </row>
    <row r="152" spans="1:22">
      <c r="A152" s="10" t="str">
        <f>+BDPromAcceso!A153</f>
        <v>AC_26_X_TV_93</v>
      </c>
      <c r="B152" s="45">
        <f>+BDPromAcceso!B153</f>
        <v>20173</v>
      </c>
      <c r="C152" s="45">
        <f>+BDPromAcceso!C153</f>
        <v>11</v>
      </c>
      <c r="D152" s="10" t="str">
        <f>+BDPromAcceso!D153</f>
        <v>Hábil</v>
      </c>
      <c r="E152" s="10" t="str">
        <f>+BDPromAcceso!E153</f>
        <v>24h</v>
      </c>
      <c r="F152" s="9">
        <v>600</v>
      </c>
      <c r="G152" s="10">
        <f>+BDPromAcceso!G153</f>
        <v>1049.75</v>
      </c>
      <c r="H152" s="10">
        <f>+BDPromAcceso!I153+BDPromAcceso!H153</f>
        <v>64.916666666666671</v>
      </c>
      <c r="I152" s="10">
        <f>+BDPromAcceso!J153</f>
        <v>11.4166666666666</v>
      </c>
      <c r="J152" s="10">
        <f>+BDPromAcceso!K153+BDPromAcceso!L153</f>
        <v>58.999999999999964</v>
      </c>
      <c r="K152" s="10">
        <f>+BDPromAcceso!M153</f>
        <v>8.3333333333333301E-2</v>
      </c>
      <c r="L152" s="10">
        <f>+BDPromAcceso!N153+BDPromAcceso!O153+BDPromAcceso!P153</f>
        <v>0</v>
      </c>
      <c r="M152" s="10">
        <f>+BDPromAcceso!Q153</f>
        <v>0</v>
      </c>
      <c r="N152" s="10">
        <f>+BDPromAcceso!R153</f>
        <v>29.4166666666666</v>
      </c>
      <c r="O152" s="10">
        <f>+BDPromAcceso!S153</f>
        <v>0.41666666666666602</v>
      </c>
      <c r="P152" s="10">
        <f>+BDPromAcceso!T153</f>
        <v>36.5</v>
      </c>
      <c r="Q152" s="10">
        <f>+BDPromAcceso!U153</f>
        <v>21.75</v>
      </c>
      <c r="R152" s="10">
        <f>+BDPromAcceso!V153+BDPromAcceso!W153</f>
        <v>11.58333333333333</v>
      </c>
      <c r="S152" s="10">
        <f>+BDPromAcceso!X153</f>
        <v>1.8333333333333299</v>
      </c>
      <c r="T152" s="10">
        <f>+BDPromAcceso!Y153</f>
        <v>1.25</v>
      </c>
      <c r="U152" s="10">
        <f>+BDPromAcceso!Z153</f>
        <v>223.416666666666</v>
      </c>
      <c r="V152" s="10">
        <f t="shared" si="2"/>
        <v>1511.3333333333323</v>
      </c>
    </row>
    <row r="153" spans="1:22">
      <c r="A153" s="10" t="str">
        <f>+BDPromAcceso!A154</f>
        <v>AC_26_X_TV_93</v>
      </c>
      <c r="B153" s="45">
        <f>+BDPromAcceso!B154</f>
        <v>20173</v>
      </c>
      <c r="C153" s="45">
        <f>+BDPromAcceso!C154</f>
        <v>11</v>
      </c>
      <c r="D153" s="10" t="str">
        <f>+BDPromAcceso!D154</f>
        <v>Hábil</v>
      </c>
      <c r="E153" s="10" t="str">
        <f>+BDPromAcceso!E154</f>
        <v>24h</v>
      </c>
      <c r="F153" s="9">
        <v>700</v>
      </c>
      <c r="G153" s="10">
        <f>+BDPromAcceso!G154</f>
        <v>1135.5833333333301</v>
      </c>
      <c r="H153" s="10">
        <f>+BDPromAcceso!I154+BDPromAcceso!H154</f>
        <v>52.749999999999901</v>
      </c>
      <c r="I153" s="10">
        <f>+BDPromAcceso!J154</f>
        <v>10.3333333333333</v>
      </c>
      <c r="J153" s="10">
        <f>+BDPromAcceso!K154+BDPromAcceso!L154</f>
        <v>59</v>
      </c>
      <c r="K153" s="10">
        <f>+BDPromAcceso!M154</f>
        <v>8.3333333333333301E-2</v>
      </c>
      <c r="L153" s="10">
        <f>+BDPromAcceso!N154+BDPromAcceso!O154+BDPromAcceso!P154</f>
        <v>0</v>
      </c>
      <c r="M153" s="10">
        <f>+BDPromAcceso!Q154</f>
        <v>0</v>
      </c>
      <c r="N153" s="10">
        <f>+BDPromAcceso!R154</f>
        <v>21.1666666666666</v>
      </c>
      <c r="O153" s="10">
        <f>+BDPromAcceso!S154</f>
        <v>0.16666666666666599</v>
      </c>
      <c r="P153" s="10">
        <f>+BDPromAcceso!T154</f>
        <v>45.4166666666666</v>
      </c>
      <c r="Q153" s="10">
        <f>+BDPromAcceso!U154</f>
        <v>18.8333333333333</v>
      </c>
      <c r="R153" s="10">
        <f>+BDPromAcceso!V154+BDPromAcceso!W154</f>
        <v>7.4999999999999964</v>
      </c>
      <c r="S153" s="10">
        <f>+BDPromAcceso!X154</f>
        <v>0.749999999999999</v>
      </c>
      <c r="T153" s="10">
        <f>+BDPromAcceso!Y154</f>
        <v>0.999999999999999</v>
      </c>
      <c r="U153" s="10">
        <f>+BDPromAcceso!Z154</f>
        <v>234.25</v>
      </c>
      <c r="V153" s="10">
        <f t="shared" si="2"/>
        <v>1586.8333333333296</v>
      </c>
    </row>
    <row r="154" spans="1:22">
      <c r="A154" s="10" t="str">
        <f>+BDPromAcceso!A155</f>
        <v>AC_26_X_TV_93</v>
      </c>
      <c r="B154" s="45">
        <f>+BDPromAcceso!B155</f>
        <v>20173</v>
      </c>
      <c r="C154" s="45">
        <f>+BDPromAcceso!C155</f>
        <v>11</v>
      </c>
      <c r="D154" s="10" t="str">
        <f>+BDPromAcceso!D155</f>
        <v>Hábil</v>
      </c>
      <c r="E154" s="10" t="str">
        <f>+BDPromAcceso!E155</f>
        <v>24h</v>
      </c>
      <c r="F154" s="9">
        <v>800</v>
      </c>
      <c r="G154" s="10">
        <f>+BDPromAcceso!G155</f>
        <v>1048.4166666666599</v>
      </c>
      <c r="H154" s="10">
        <f>+BDPromAcceso!I155+BDPromAcceso!H155</f>
        <v>54.1666666666666</v>
      </c>
      <c r="I154" s="10">
        <f>+BDPromAcceso!J155</f>
        <v>10.0833333333333</v>
      </c>
      <c r="J154" s="10">
        <f>+BDPromAcceso!K155+BDPromAcceso!L155</f>
        <v>58.5</v>
      </c>
      <c r="K154" s="10">
        <f>+BDPromAcceso!M155</f>
        <v>0.16666666666666599</v>
      </c>
      <c r="L154" s="10">
        <f>+BDPromAcceso!N155+BDPromAcceso!O155+BDPromAcceso!P155</f>
        <v>0</v>
      </c>
      <c r="M154" s="10">
        <f>+BDPromAcceso!Q155</f>
        <v>0</v>
      </c>
      <c r="N154" s="10">
        <f>+BDPromAcceso!R155</f>
        <v>13.8333333333333</v>
      </c>
      <c r="O154" s="10">
        <f>+BDPromAcceso!S155</f>
        <v>0.41666666666666602</v>
      </c>
      <c r="P154" s="10">
        <f>+BDPromAcceso!T155</f>
        <v>61.9166666666666</v>
      </c>
      <c r="Q154" s="10">
        <f>+BDPromAcceso!U155</f>
        <v>20</v>
      </c>
      <c r="R154" s="10">
        <f>+BDPromAcceso!V155+BDPromAcceso!W155</f>
        <v>9.25</v>
      </c>
      <c r="S154" s="10">
        <f>+BDPromAcceso!X155</f>
        <v>0.83333333333333304</v>
      </c>
      <c r="T154" s="10">
        <f>+BDPromAcceso!Y155</f>
        <v>2.4166666666666599</v>
      </c>
      <c r="U154" s="10">
        <f>+BDPromAcceso!Z155</f>
        <v>181.583333333333</v>
      </c>
      <c r="V154" s="10">
        <f t="shared" si="2"/>
        <v>1461.583333333326</v>
      </c>
    </row>
    <row r="155" spans="1:22">
      <c r="A155" s="10" t="str">
        <f>+BDPromAcceso!A156</f>
        <v>AC_26_X_TV_93</v>
      </c>
      <c r="B155" s="45">
        <f>+BDPromAcceso!B156</f>
        <v>20173</v>
      </c>
      <c r="C155" s="45">
        <f>+BDPromAcceso!C156</f>
        <v>11</v>
      </c>
      <c r="D155" s="10" t="str">
        <f>+BDPromAcceso!D156</f>
        <v>Hábil</v>
      </c>
      <c r="E155" s="10" t="str">
        <f>+BDPromAcceso!E156</f>
        <v>24h</v>
      </c>
      <c r="F155" s="9">
        <v>900</v>
      </c>
      <c r="G155" s="10">
        <f>+BDPromAcceso!G156</f>
        <v>932.58333333333303</v>
      </c>
      <c r="H155" s="10">
        <f>+BDPromAcceso!I156+BDPromAcceso!H156</f>
        <v>48.5</v>
      </c>
      <c r="I155" s="10">
        <f>+BDPromAcceso!J156</f>
        <v>10.9166666666666</v>
      </c>
      <c r="J155" s="10">
        <f>+BDPromAcceso!K156+BDPromAcceso!L156</f>
        <v>49.5833333333333</v>
      </c>
      <c r="K155" s="10">
        <f>+BDPromAcceso!M156</f>
        <v>0</v>
      </c>
      <c r="L155" s="10">
        <f>+BDPromAcceso!N156+BDPromAcceso!O156+BDPromAcceso!P156</f>
        <v>0</v>
      </c>
      <c r="M155" s="10">
        <f>+BDPromAcceso!Q156</f>
        <v>0</v>
      </c>
      <c r="N155" s="10">
        <f>+BDPromAcceso!R156</f>
        <v>9.0833333333333304</v>
      </c>
      <c r="O155" s="10">
        <f>+BDPromAcceso!S156</f>
        <v>0.58333333333333304</v>
      </c>
      <c r="P155" s="10">
        <f>+BDPromAcceso!T156</f>
        <v>64.0833333333333</v>
      </c>
      <c r="Q155" s="10">
        <f>+BDPromAcceso!U156</f>
        <v>15.9166666666666</v>
      </c>
      <c r="R155" s="10">
        <f>+BDPromAcceso!V156+BDPromAcceso!W156</f>
        <v>4.3333333333333304</v>
      </c>
      <c r="S155" s="10">
        <f>+BDPromAcceso!X156</f>
        <v>0.91666666666666596</v>
      </c>
      <c r="T155" s="10">
        <f>+BDPromAcceso!Y156</f>
        <v>1.0833333333333299</v>
      </c>
      <c r="U155" s="10">
        <f>+BDPromAcceso!Z156</f>
        <v>161.75</v>
      </c>
      <c r="V155" s="10">
        <f t="shared" si="2"/>
        <v>1299.3333333333326</v>
      </c>
    </row>
    <row r="156" spans="1:22">
      <c r="A156" s="10" t="str">
        <f>+BDPromAcceso!A157</f>
        <v>AC_26_X_TV_93</v>
      </c>
      <c r="B156" s="45">
        <f>+BDPromAcceso!B157</f>
        <v>20173</v>
      </c>
      <c r="C156" s="45">
        <f>+BDPromAcceso!C157</f>
        <v>11</v>
      </c>
      <c r="D156" s="10" t="str">
        <f>+BDPromAcceso!D157</f>
        <v>Hábil</v>
      </c>
      <c r="E156" s="10" t="str">
        <f>+BDPromAcceso!E157</f>
        <v>24h</v>
      </c>
      <c r="F156" s="9">
        <v>1000</v>
      </c>
      <c r="G156" s="10">
        <f>+BDPromAcceso!G157</f>
        <v>910.25</v>
      </c>
      <c r="H156" s="10">
        <f>+BDPromAcceso!I157+BDPromAcceso!H157</f>
        <v>51.0833333333333</v>
      </c>
      <c r="I156" s="10">
        <f>+BDPromAcceso!J157</f>
        <v>9.6666666666666607</v>
      </c>
      <c r="J156" s="10">
        <f>+BDPromAcceso!K157+BDPromAcceso!L157</f>
        <v>47.5833333333333</v>
      </c>
      <c r="K156" s="10">
        <f>+BDPromAcceso!M157</f>
        <v>0</v>
      </c>
      <c r="L156" s="10">
        <f>+BDPromAcceso!N157+BDPromAcceso!O157+BDPromAcceso!P157</f>
        <v>0</v>
      </c>
      <c r="M156" s="10">
        <f>+BDPromAcceso!Q157</f>
        <v>0</v>
      </c>
      <c r="N156" s="10">
        <f>+BDPromAcceso!R157</f>
        <v>9.1666666666666607</v>
      </c>
      <c r="O156" s="10">
        <f>+BDPromAcceso!S157</f>
        <v>0.5</v>
      </c>
      <c r="P156" s="10">
        <f>+BDPromAcceso!T157</f>
        <v>67.9166666666666</v>
      </c>
      <c r="Q156" s="10">
        <f>+BDPromAcceso!U157</f>
        <v>23.4166666666666</v>
      </c>
      <c r="R156" s="10">
        <f>+BDPromAcceso!V157+BDPromAcceso!W157</f>
        <v>13.499999999999931</v>
      </c>
      <c r="S156" s="10">
        <f>+BDPromAcceso!X157</f>
        <v>1.4166666666666601</v>
      </c>
      <c r="T156" s="10">
        <f>+BDPromAcceso!Y157</f>
        <v>3.8333333333333299</v>
      </c>
      <c r="U156" s="10">
        <f>+BDPromAcceso!Z157</f>
        <v>156</v>
      </c>
      <c r="V156" s="10">
        <f t="shared" si="2"/>
        <v>1294.3333333333328</v>
      </c>
    </row>
    <row r="157" spans="1:22">
      <c r="A157" s="10" t="str">
        <f>+BDPromAcceso!A158</f>
        <v>AC_26_X_TV_93</v>
      </c>
      <c r="B157" s="45">
        <f>+BDPromAcceso!B158</f>
        <v>20173</v>
      </c>
      <c r="C157" s="45">
        <f>+BDPromAcceso!C158</f>
        <v>11</v>
      </c>
      <c r="D157" s="10" t="str">
        <f>+BDPromAcceso!D158</f>
        <v>Hábil</v>
      </c>
      <c r="E157" s="10" t="str">
        <f>+BDPromAcceso!E158</f>
        <v>24h</v>
      </c>
      <c r="F157" s="9">
        <v>1100</v>
      </c>
      <c r="G157" s="10">
        <f>+BDPromAcceso!G158</f>
        <v>1001.66666666666</v>
      </c>
      <c r="H157" s="10">
        <f>+BDPromAcceso!I158+BDPromAcceso!H158</f>
        <v>46.916666666666636</v>
      </c>
      <c r="I157" s="10">
        <f>+BDPromAcceso!J158</f>
        <v>8.5</v>
      </c>
      <c r="J157" s="10">
        <f>+BDPromAcceso!K158+BDPromAcceso!L158</f>
        <v>47.25</v>
      </c>
      <c r="K157" s="10">
        <f>+BDPromAcceso!M158</f>
        <v>0</v>
      </c>
      <c r="L157" s="10">
        <f>+BDPromAcceso!N158+BDPromAcceso!O158+BDPromAcceso!P158</f>
        <v>0</v>
      </c>
      <c r="M157" s="10">
        <f>+BDPromAcceso!Q158</f>
        <v>0</v>
      </c>
      <c r="N157" s="10">
        <f>+BDPromAcceso!R158</f>
        <v>11.0833333333333</v>
      </c>
      <c r="O157" s="10">
        <f>+BDPromAcceso!S158</f>
        <v>0.41666666666666602</v>
      </c>
      <c r="P157" s="10">
        <f>+BDPromAcceso!T158</f>
        <v>71.5833333333333</v>
      </c>
      <c r="Q157" s="10">
        <f>+BDPromAcceso!U158</f>
        <v>22</v>
      </c>
      <c r="R157" s="10">
        <f>+BDPromAcceso!V158+BDPromAcceso!W158</f>
        <v>16.749999999999901</v>
      </c>
      <c r="S157" s="10">
        <f>+BDPromAcceso!X158</f>
        <v>1</v>
      </c>
      <c r="T157" s="10">
        <f>+BDPromAcceso!Y158</f>
        <v>2.5</v>
      </c>
      <c r="U157" s="10">
        <f>+BDPromAcceso!Z158</f>
        <v>126.75</v>
      </c>
      <c r="V157" s="10">
        <f t="shared" si="2"/>
        <v>1356.4166666666599</v>
      </c>
    </row>
    <row r="158" spans="1:22">
      <c r="A158" s="10" t="str">
        <f>+BDPromAcceso!A159</f>
        <v>AC_26_X_TV_93</v>
      </c>
      <c r="B158" s="45">
        <f>+BDPromAcceso!B159</f>
        <v>20173</v>
      </c>
      <c r="C158" s="45">
        <f>+BDPromAcceso!C159</f>
        <v>11</v>
      </c>
      <c r="D158" s="10" t="str">
        <f>+BDPromAcceso!D159</f>
        <v>Hábil</v>
      </c>
      <c r="E158" s="10" t="str">
        <f>+BDPromAcceso!E159</f>
        <v>24h</v>
      </c>
      <c r="F158" s="9">
        <v>1200</v>
      </c>
      <c r="G158" s="10">
        <f>+BDPromAcceso!G159</f>
        <v>1044.1666666666599</v>
      </c>
      <c r="H158" s="10">
        <f>+BDPromAcceso!I159+BDPromAcceso!H159</f>
        <v>47.8333333333333</v>
      </c>
      <c r="I158" s="10">
        <f>+BDPromAcceso!J159</f>
        <v>6.5833333333333304</v>
      </c>
      <c r="J158" s="10">
        <f>+BDPromAcceso!K159+BDPromAcceso!L159</f>
        <v>47.499999999999936</v>
      </c>
      <c r="K158" s="10">
        <f>+BDPromAcceso!M159</f>
        <v>0</v>
      </c>
      <c r="L158" s="10">
        <f>+BDPromAcceso!N159+BDPromAcceso!O159+BDPromAcceso!P159</f>
        <v>0</v>
      </c>
      <c r="M158" s="10">
        <f>+BDPromAcceso!Q159</f>
        <v>0</v>
      </c>
      <c r="N158" s="10">
        <f>+BDPromAcceso!R159</f>
        <v>12.0833333333333</v>
      </c>
      <c r="O158" s="10">
        <f>+BDPromAcceso!S159</f>
        <v>0.41666666666666602</v>
      </c>
      <c r="P158" s="10">
        <f>+BDPromAcceso!T159</f>
        <v>65.1666666666666</v>
      </c>
      <c r="Q158" s="10">
        <f>+BDPromAcceso!U159</f>
        <v>23.0833333333333</v>
      </c>
      <c r="R158" s="10">
        <f>+BDPromAcceso!V159+BDPromAcceso!W159</f>
        <v>11.333333333333261</v>
      </c>
      <c r="S158" s="10">
        <f>+BDPromAcceso!X159</f>
        <v>1.4166666666666601</v>
      </c>
      <c r="T158" s="10">
        <f>+BDPromAcceso!Y159</f>
        <v>1.6666666666666601</v>
      </c>
      <c r="U158" s="10">
        <f>+BDPromAcceso!Z159</f>
        <v>138.083333333333</v>
      </c>
      <c r="V158" s="10">
        <f t="shared" si="2"/>
        <v>1399.333333333326</v>
      </c>
    </row>
    <row r="159" spans="1:22">
      <c r="A159" s="10" t="str">
        <f>+BDPromAcceso!A160</f>
        <v>AC_26_X_TV_93</v>
      </c>
      <c r="B159" s="45">
        <f>+BDPromAcceso!B160</f>
        <v>20173</v>
      </c>
      <c r="C159" s="45">
        <f>+BDPromAcceso!C160</f>
        <v>11</v>
      </c>
      <c r="D159" s="10" t="str">
        <f>+BDPromAcceso!D160</f>
        <v>Hábil</v>
      </c>
      <c r="E159" s="10" t="str">
        <f>+BDPromAcceso!E160</f>
        <v>24h</v>
      </c>
      <c r="F159" s="9">
        <v>1300</v>
      </c>
      <c r="G159" s="10">
        <f>+BDPromAcceso!G160</f>
        <v>1011.66666666666</v>
      </c>
      <c r="H159" s="10">
        <f>+BDPromAcceso!I160+BDPromAcceso!H160</f>
        <v>49.249999999999964</v>
      </c>
      <c r="I159" s="10">
        <f>+BDPromAcceso!J160</f>
        <v>7.5833333333333304</v>
      </c>
      <c r="J159" s="10">
        <f>+BDPromAcceso!K160+BDPromAcceso!L160</f>
        <v>47.999999999999964</v>
      </c>
      <c r="K159" s="10">
        <f>+BDPromAcceso!M160</f>
        <v>0</v>
      </c>
      <c r="L159" s="10">
        <f>+BDPromAcceso!N160+BDPromAcceso!O160+BDPromAcceso!P160</f>
        <v>0</v>
      </c>
      <c r="M159" s="10">
        <f>+BDPromAcceso!Q160</f>
        <v>0</v>
      </c>
      <c r="N159" s="10">
        <f>+BDPromAcceso!R160</f>
        <v>10.5833333333333</v>
      </c>
      <c r="O159" s="10">
        <f>+BDPromAcceso!S160</f>
        <v>0.25</v>
      </c>
      <c r="P159" s="10">
        <f>+BDPromAcceso!T160</f>
        <v>61.4166666666666</v>
      </c>
      <c r="Q159" s="10">
        <f>+BDPromAcceso!U160</f>
        <v>17.4166666666666</v>
      </c>
      <c r="R159" s="10">
        <f>+BDPromAcceso!V160+BDPromAcceso!W160</f>
        <v>13.166666666666561</v>
      </c>
      <c r="S159" s="10">
        <f>+BDPromAcceso!X160</f>
        <v>1.0833333333333299</v>
      </c>
      <c r="T159" s="10">
        <f>+BDPromAcceso!Y160</f>
        <v>2.4166666666666599</v>
      </c>
      <c r="U159" s="10">
        <f>+BDPromAcceso!Z160</f>
        <v>126.333333333333</v>
      </c>
      <c r="V159" s="10">
        <f t="shared" si="2"/>
        <v>1349.166666666659</v>
      </c>
    </row>
    <row r="160" spans="1:22">
      <c r="A160" s="10" t="str">
        <f>+BDPromAcceso!A161</f>
        <v>AC_26_X_TV_93</v>
      </c>
      <c r="B160" s="45">
        <f>+BDPromAcceso!B161</f>
        <v>20173</v>
      </c>
      <c r="C160" s="45">
        <f>+BDPromAcceso!C161</f>
        <v>11</v>
      </c>
      <c r="D160" s="10" t="str">
        <f>+BDPromAcceso!D161</f>
        <v>Hábil</v>
      </c>
      <c r="E160" s="10" t="str">
        <f>+BDPromAcceso!E161</f>
        <v>24h</v>
      </c>
      <c r="F160" s="9">
        <v>1400</v>
      </c>
      <c r="G160" s="10">
        <f>+BDPromAcceso!G161</f>
        <v>963.83333333333303</v>
      </c>
      <c r="H160" s="10">
        <f>+BDPromAcceso!I161+BDPromAcceso!H161</f>
        <v>47.499999999999964</v>
      </c>
      <c r="I160" s="10">
        <f>+BDPromAcceso!J161</f>
        <v>9.25</v>
      </c>
      <c r="J160" s="10">
        <f>+BDPromAcceso!K161+BDPromAcceso!L161</f>
        <v>46.6666666666666</v>
      </c>
      <c r="K160" s="10">
        <f>+BDPromAcceso!M161</f>
        <v>0</v>
      </c>
      <c r="L160" s="10">
        <f>+BDPromAcceso!N161+BDPromAcceso!O161+BDPromAcceso!P161</f>
        <v>0</v>
      </c>
      <c r="M160" s="10">
        <f>+BDPromAcceso!Q161</f>
        <v>0</v>
      </c>
      <c r="N160" s="10">
        <f>+BDPromAcceso!R161</f>
        <v>12.3333333333333</v>
      </c>
      <c r="O160" s="10">
        <f>+BDPromAcceso!S161</f>
        <v>0.33333333333333298</v>
      </c>
      <c r="P160" s="10">
        <f>+BDPromAcceso!T161</f>
        <v>52.3333333333333</v>
      </c>
      <c r="Q160" s="10">
        <f>+BDPromAcceso!U161</f>
        <v>22.499999999999901</v>
      </c>
      <c r="R160" s="10">
        <f>+BDPromAcceso!V161+BDPromAcceso!W161</f>
        <v>10.666666666666661</v>
      </c>
      <c r="S160" s="10">
        <f>+BDPromAcceso!X161</f>
        <v>1.8333333333333299</v>
      </c>
      <c r="T160" s="10">
        <f>+BDPromAcceso!Y161</f>
        <v>1.5</v>
      </c>
      <c r="U160" s="10">
        <f>+BDPromAcceso!Z161</f>
        <v>155.25</v>
      </c>
      <c r="V160" s="10">
        <f t="shared" si="2"/>
        <v>1323.9999999999993</v>
      </c>
    </row>
    <row r="161" spans="1:22">
      <c r="A161" s="10" t="str">
        <f>+BDPromAcceso!A162</f>
        <v>AC_26_X_TV_93</v>
      </c>
      <c r="B161" s="45">
        <f>+BDPromAcceso!B162</f>
        <v>20173</v>
      </c>
      <c r="C161" s="45">
        <f>+BDPromAcceso!C162</f>
        <v>11</v>
      </c>
      <c r="D161" s="10" t="str">
        <f>+BDPromAcceso!D162</f>
        <v>Hábil</v>
      </c>
      <c r="E161" s="10" t="str">
        <f>+BDPromAcceso!E162</f>
        <v>24h</v>
      </c>
      <c r="F161" s="9">
        <v>1500</v>
      </c>
      <c r="G161" s="10">
        <f>+BDPromAcceso!G162</f>
        <v>1047.8333333333301</v>
      </c>
      <c r="H161" s="10">
        <f>+BDPromAcceso!I162+BDPromAcceso!H162</f>
        <v>47.249999999999936</v>
      </c>
      <c r="I161" s="10">
        <f>+BDPromAcceso!J162</f>
        <v>8.3333333333333304</v>
      </c>
      <c r="J161" s="10">
        <f>+BDPromAcceso!K162+BDPromAcceso!L162</f>
        <v>45.3333333333333</v>
      </c>
      <c r="K161" s="10">
        <f>+BDPromAcceso!M162</f>
        <v>0</v>
      </c>
      <c r="L161" s="10">
        <f>+BDPromAcceso!N162+BDPromAcceso!O162+BDPromAcceso!P162</f>
        <v>0</v>
      </c>
      <c r="M161" s="10">
        <f>+BDPromAcceso!Q162</f>
        <v>0</v>
      </c>
      <c r="N161" s="10">
        <f>+BDPromAcceso!R162</f>
        <v>15.8333333333333</v>
      </c>
      <c r="O161" s="10">
        <f>+BDPromAcceso!S162</f>
        <v>0.41666666666666602</v>
      </c>
      <c r="P161" s="10">
        <f>+BDPromAcceso!T162</f>
        <v>58.5833333333333</v>
      </c>
      <c r="Q161" s="10">
        <f>+BDPromAcceso!U162</f>
        <v>25.3333333333333</v>
      </c>
      <c r="R161" s="10">
        <f>+BDPromAcceso!V162+BDPromAcceso!W162</f>
        <v>13.166666666666561</v>
      </c>
      <c r="S161" s="10">
        <f>+BDPromAcceso!X162</f>
        <v>1.25</v>
      </c>
      <c r="T161" s="10">
        <f>+BDPromAcceso!Y162</f>
        <v>1.5</v>
      </c>
      <c r="U161" s="10">
        <f>+BDPromAcceso!Z162</f>
        <v>168.083333333333</v>
      </c>
      <c r="V161" s="10">
        <f t="shared" si="2"/>
        <v>1432.9166666666626</v>
      </c>
    </row>
    <row r="162" spans="1:22">
      <c r="A162" s="10" t="str">
        <f>+BDPromAcceso!A163</f>
        <v>AC_26_X_TV_93</v>
      </c>
      <c r="B162" s="45">
        <f>+BDPromAcceso!B163</f>
        <v>20173</v>
      </c>
      <c r="C162" s="45">
        <f>+BDPromAcceso!C163</f>
        <v>11</v>
      </c>
      <c r="D162" s="10" t="str">
        <f>+BDPromAcceso!D163</f>
        <v>Hábil</v>
      </c>
      <c r="E162" s="10" t="str">
        <f>+BDPromAcceso!E163</f>
        <v>24h</v>
      </c>
      <c r="F162" s="9">
        <v>1600</v>
      </c>
      <c r="G162" s="10">
        <f>+BDPromAcceso!G163</f>
        <v>1100.25</v>
      </c>
      <c r="H162" s="10">
        <f>+BDPromAcceso!I163+BDPromAcceso!H163</f>
        <v>46.499999999999936</v>
      </c>
      <c r="I162" s="10">
        <f>+BDPromAcceso!J163</f>
        <v>7</v>
      </c>
      <c r="J162" s="10">
        <f>+BDPromAcceso!K163+BDPromAcceso!L163</f>
        <v>43.25</v>
      </c>
      <c r="K162" s="10">
        <f>+BDPromAcceso!M163</f>
        <v>0</v>
      </c>
      <c r="L162" s="10">
        <f>+BDPromAcceso!N163+BDPromAcceso!O163+BDPromAcceso!P163</f>
        <v>0</v>
      </c>
      <c r="M162" s="10">
        <f>+BDPromAcceso!Q163</f>
        <v>0</v>
      </c>
      <c r="N162" s="10">
        <f>+BDPromAcceso!R163</f>
        <v>21.3333333333333</v>
      </c>
      <c r="O162" s="10">
        <f>+BDPromAcceso!S163</f>
        <v>1.25</v>
      </c>
      <c r="P162" s="10">
        <f>+BDPromAcceso!T163</f>
        <v>52.5</v>
      </c>
      <c r="Q162" s="10">
        <f>+BDPromAcceso!U163</f>
        <v>22.4166666666666</v>
      </c>
      <c r="R162" s="10">
        <f>+BDPromAcceso!V163+BDPromAcceso!W163</f>
        <v>11.3333333333333</v>
      </c>
      <c r="S162" s="10">
        <f>+BDPromAcceso!X163</f>
        <v>2.75</v>
      </c>
      <c r="T162" s="10">
        <f>+BDPromAcceso!Y163</f>
        <v>1.8333333333333299</v>
      </c>
      <c r="U162" s="10">
        <f>+BDPromAcceso!Z163</f>
        <v>172.25</v>
      </c>
      <c r="V162" s="10">
        <f t="shared" si="2"/>
        <v>1482.6666666666663</v>
      </c>
    </row>
    <row r="163" spans="1:22">
      <c r="A163" s="10" t="str">
        <f>+BDPromAcceso!A164</f>
        <v>AC_26_X_TV_93</v>
      </c>
      <c r="B163" s="45">
        <f>+BDPromAcceso!B164</f>
        <v>20173</v>
      </c>
      <c r="C163" s="45">
        <f>+BDPromAcceso!C164</f>
        <v>11</v>
      </c>
      <c r="D163" s="10" t="str">
        <f>+BDPromAcceso!D164</f>
        <v>Hábil</v>
      </c>
      <c r="E163" s="10" t="str">
        <f>+BDPromAcceso!E164</f>
        <v>24h</v>
      </c>
      <c r="F163" s="9">
        <v>1700</v>
      </c>
      <c r="G163" s="10">
        <f>+BDPromAcceso!G164</f>
        <v>1113.4166666666599</v>
      </c>
      <c r="H163" s="10">
        <f>+BDPromAcceso!I164+BDPromAcceso!H164</f>
        <v>44.333333333333336</v>
      </c>
      <c r="I163" s="10">
        <f>+BDPromAcceso!J164</f>
        <v>7.4166666666666599</v>
      </c>
      <c r="J163" s="10">
        <f>+BDPromAcceso!K164+BDPromAcceso!L164</f>
        <v>44.5833333333333</v>
      </c>
      <c r="K163" s="10">
        <f>+BDPromAcceso!M164</f>
        <v>0</v>
      </c>
      <c r="L163" s="10">
        <f>+BDPromAcceso!N164+BDPromAcceso!O164+BDPromAcceso!P164</f>
        <v>0</v>
      </c>
      <c r="M163" s="10">
        <f>+BDPromAcceso!Q164</f>
        <v>0</v>
      </c>
      <c r="N163" s="10">
        <f>+BDPromAcceso!R164</f>
        <v>17.4166666666666</v>
      </c>
      <c r="O163" s="10">
        <f>+BDPromAcceso!S164</f>
        <v>1</v>
      </c>
      <c r="P163" s="10">
        <f>+BDPromAcceso!T164</f>
        <v>52.3333333333333</v>
      </c>
      <c r="Q163" s="10">
        <f>+BDPromAcceso!U164</f>
        <v>18.5833333333333</v>
      </c>
      <c r="R163" s="10">
        <f>+BDPromAcceso!V164+BDPromAcceso!W164</f>
        <v>11.08333333333332</v>
      </c>
      <c r="S163" s="10">
        <f>+BDPromAcceso!X164</f>
        <v>1.75</v>
      </c>
      <c r="T163" s="10">
        <f>+BDPromAcceso!Y164</f>
        <v>1</v>
      </c>
      <c r="U163" s="10">
        <f>+BDPromAcceso!Z164</f>
        <v>232.916666666666</v>
      </c>
      <c r="V163" s="10">
        <f t="shared" si="2"/>
        <v>1545.8333333333255</v>
      </c>
    </row>
    <row r="164" spans="1:22">
      <c r="A164" s="10" t="str">
        <f>+BDPromAcceso!A165</f>
        <v>AC_26_X_TV_93</v>
      </c>
      <c r="B164" s="45">
        <f>+BDPromAcceso!B165</f>
        <v>20173</v>
      </c>
      <c r="C164" s="45">
        <f>+BDPromAcceso!C165</f>
        <v>11</v>
      </c>
      <c r="D164" s="10" t="str">
        <f>+BDPromAcceso!D165</f>
        <v>Hábil</v>
      </c>
      <c r="E164" s="10" t="str">
        <f>+BDPromAcceso!E165</f>
        <v>24h</v>
      </c>
      <c r="F164" s="9">
        <v>1800</v>
      </c>
      <c r="G164" s="10">
        <f>+BDPromAcceso!G165</f>
        <v>1000.83333333333</v>
      </c>
      <c r="H164" s="10">
        <f>+BDPromAcceso!I165+BDPromAcceso!H165</f>
        <v>47.999999999999964</v>
      </c>
      <c r="I164" s="10">
        <f>+BDPromAcceso!J165</f>
        <v>6.75</v>
      </c>
      <c r="J164" s="10">
        <f>+BDPromAcceso!K165+BDPromAcceso!L165</f>
        <v>40.1666666666666</v>
      </c>
      <c r="K164" s="10">
        <f>+BDPromAcceso!M165</f>
        <v>0</v>
      </c>
      <c r="L164" s="10">
        <f>+BDPromAcceso!N165+BDPromAcceso!O165+BDPromAcceso!P165</f>
        <v>0</v>
      </c>
      <c r="M164" s="10">
        <f>+BDPromAcceso!Q165</f>
        <v>0</v>
      </c>
      <c r="N164" s="10">
        <f>+BDPromAcceso!R165</f>
        <v>12.5833333333333</v>
      </c>
      <c r="O164" s="10">
        <f>+BDPromAcceso!S165</f>
        <v>0.66666666666666596</v>
      </c>
      <c r="P164" s="10">
        <f>+BDPromAcceso!T165</f>
        <v>45.9166666666666</v>
      </c>
      <c r="Q164" s="10">
        <f>+BDPromAcceso!U165</f>
        <v>14.499999999999901</v>
      </c>
      <c r="R164" s="10">
        <f>+BDPromAcceso!V165+BDPromAcceso!W165</f>
        <v>7.4999999999999964</v>
      </c>
      <c r="S164" s="10">
        <f>+BDPromAcceso!X165</f>
        <v>1.0833333333333299</v>
      </c>
      <c r="T164" s="10">
        <f>+BDPromAcceso!Y165</f>
        <v>0.83333333333333304</v>
      </c>
      <c r="U164" s="10">
        <f>+BDPromAcceso!Z165</f>
        <v>193.833333333333</v>
      </c>
      <c r="V164" s="10">
        <f t="shared" si="2"/>
        <v>1372.6666666666624</v>
      </c>
    </row>
    <row r="165" spans="1:22">
      <c r="A165" s="10" t="str">
        <f>+BDPromAcceso!A166</f>
        <v>AC_26_X_TV_93</v>
      </c>
      <c r="B165" s="45">
        <f>+BDPromAcceso!B166</f>
        <v>20173</v>
      </c>
      <c r="C165" s="45">
        <f>+BDPromAcceso!C166</f>
        <v>11</v>
      </c>
      <c r="D165" s="10" t="str">
        <f>+BDPromAcceso!D166</f>
        <v>Hábil</v>
      </c>
      <c r="E165" s="10" t="str">
        <f>+BDPromAcceso!E166</f>
        <v>24h</v>
      </c>
      <c r="F165" s="9">
        <v>1900</v>
      </c>
      <c r="G165" s="10">
        <f>+BDPromAcceso!G166</f>
        <v>948.5</v>
      </c>
      <c r="H165" s="10">
        <f>+BDPromAcceso!I166+BDPromAcceso!H166</f>
        <v>42.8333333333333</v>
      </c>
      <c r="I165" s="10">
        <f>+BDPromAcceso!J166</f>
        <v>7.5833333333333304</v>
      </c>
      <c r="J165" s="10">
        <f>+BDPromAcceso!K166+BDPromAcceso!L166</f>
        <v>31.8333333333333</v>
      </c>
      <c r="K165" s="10">
        <f>+BDPromAcceso!M166</f>
        <v>0</v>
      </c>
      <c r="L165" s="10">
        <f>+BDPromAcceso!N166+BDPromAcceso!O166+BDPromAcceso!P166</f>
        <v>0</v>
      </c>
      <c r="M165" s="10">
        <f>+BDPromAcceso!Q166</f>
        <v>0</v>
      </c>
      <c r="N165" s="10">
        <f>+BDPromAcceso!R166</f>
        <v>9.8333333333333304</v>
      </c>
      <c r="O165" s="10">
        <f>+BDPromAcceso!S166</f>
        <v>0.58333333333333304</v>
      </c>
      <c r="P165" s="10">
        <f>+BDPromAcceso!T166</f>
        <v>51.6666666666666</v>
      </c>
      <c r="Q165" s="10">
        <f>+BDPromAcceso!U166</f>
        <v>10.6666666666666</v>
      </c>
      <c r="R165" s="10">
        <f>+BDPromAcceso!V166+BDPromAcceso!W166</f>
        <v>4.75</v>
      </c>
      <c r="S165" s="10">
        <f>+BDPromAcceso!X166</f>
        <v>0.83333333333333304</v>
      </c>
      <c r="T165" s="10">
        <f>+BDPromAcceso!Y166</f>
        <v>1</v>
      </c>
      <c r="U165" s="10">
        <f>+BDPromAcceso!Z166</f>
        <v>123.666666666666</v>
      </c>
      <c r="V165" s="10">
        <f t="shared" si="2"/>
        <v>1233.7499999999989</v>
      </c>
    </row>
    <row r="166" spans="1:22">
      <c r="A166" s="10" t="str">
        <f>+BDPromAcceso!A167</f>
        <v>AC_26_X_TV_93</v>
      </c>
      <c r="B166" s="45">
        <f>+BDPromAcceso!B167</f>
        <v>20173</v>
      </c>
      <c r="C166" s="45">
        <f>+BDPromAcceso!C167</f>
        <v>11</v>
      </c>
      <c r="D166" s="10" t="str">
        <f>+BDPromAcceso!D167</f>
        <v>Hábil</v>
      </c>
      <c r="E166" s="10" t="str">
        <f>+BDPromAcceso!E167</f>
        <v>24h</v>
      </c>
      <c r="F166" s="9">
        <v>2000</v>
      </c>
      <c r="G166" s="10">
        <f>+BDPromAcceso!G167</f>
        <v>1005</v>
      </c>
      <c r="H166" s="10">
        <f>+BDPromAcceso!I167+BDPromAcceso!H167</f>
        <v>43.333333333333265</v>
      </c>
      <c r="I166" s="10">
        <f>+BDPromAcceso!J167</f>
        <v>4.0833333333333304</v>
      </c>
      <c r="J166" s="10">
        <f>+BDPromAcceso!K167+BDPromAcceso!L167</f>
        <v>22.666666666666632</v>
      </c>
      <c r="K166" s="10">
        <f>+BDPromAcceso!M167</f>
        <v>0</v>
      </c>
      <c r="L166" s="10">
        <f>+BDPromAcceso!N167+BDPromAcceso!O167+BDPromAcceso!P167</f>
        <v>0</v>
      </c>
      <c r="M166" s="10">
        <f>+BDPromAcceso!Q167</f>
        <v>0</v>
      </c>
      <c r="N166" s="10">
        <f>+BDPromAcceso!R167</f>
        <v>16.1666666666666</v>
      </c>
      <c r="O166" s="10">
        <f>+BDPromAcceso!S167</f>
        <v>0.41666666666666602</v>
      </c>
      <c r="P166" s="10">
        <f>+BDPromAcceso!T167</f>
        <v>31.0833333333333</v>
      </c>
      <c r="Q166" s="10">
        <f>+BDPromAcceso!U167</f>
        <v>7</v>
      </c>
      <c r="R166" s="10">
        <f>+BDPromAcceso!V167+BDPromAcceso!W167</f>
        <v>2.749999999999996</v>
      </c>
      <c r="S166" s="10">
        <f>+BDPromAcceso!X167</f>
        <v>0.5</v>
      </c>
      <c r="T166" s="10">
        <f>+BDPromAcceso!Y167</f>
        <v>0.5</v>
      </c>
      <c r="U166" s="10">
        <f>+BDPromAcceso!Z167</f>
        <v>92.75</v>
      </c>
      <c r="V166" s="10">
        <f t="shared" si="2"/>
        <v>1226.2499999999998</v>
      </c>
    </row>
    <row r="167" spans="1:22">
      <c r="A167" s="10" t="str">
        <f>+BDPromAcceso!A168</f>
        <v>AC_26_X_TV_93</v>
      </c>
      <c r="B167" s="45">
        <f>+BDPromAcceso!B168</f>
        <v>20173</v>
      </c>
      <c r="C167" s="45">
        <f>+BDPromAcceso!C168</f>
        <v>11</v>
      </c>
      <c r="D167" s="10" t="str">
        <f>+BDPromAcceso!D168</f>
        <v>Hábil</v>
      </c>
      <c r="E167" s="10" t="str">
        <f>+BDPromAcceso!E168</f>
        <v>24h</v>
      </c>
      <c r="F167" s="9">
        <v>2100</v>
      </c>
      <c r="G167" s="10">
        <f>+BDPromAcceso!G168</f>
        <v>803</v>
      </c>
      <c r="H167" s="10">
        <f>+BDPromAcceso!I168+BDPromAcceso!H168</f>
        <v>38.249999999999936</v>
      </c>
      <c r="I167" s="10">
        <f>+BDPromAcceso!J168</f>
        <v>5.0833333333333304</v>
      </c>
      <c r="J167" s="10">
        <f>+BDPromAcceso!K168+BDPromAcceso!L168</f>
        <v>11.6666666666666</v>
      </c>
      <c r="K167" s="10">
        <f>+BDPromAcceso!M168</f>
        <v>0</v>
      </c>
      <c r="L167" s="10">
        <f>+BDPromAcceso!N168+BDPromAcceso!O168+BDPromAcceso!P168</f>
        <v>0</v>
      </c>
      <c r="M167" s="10">
        <f>+BDPromAcceso!Q168</f>
        <v>0</v>
      </c>
      <c r="N167" s="10">
        <f>+BDPromAcceso!R168</f>
        <v>15.8333333333333</v>
      </c>
      <c r="O167" s="10">
        <f>+BDPromAcceso!S168</f>
        <v>0.58333333333333304</v>
      </c>
      <c r="P167" s="10">
        <f>+BDPromAcceso!T168</f>
        <v>27.75</v>
      </c>
      <c r="Q167" s="10">
        <f>+BDPromAcceso!U168</f>
        <v>5.25</v>
      </c>
      <c r="R167" s="10">
        <f>+BDPromAcceso!V168+BDPromAcceso!W168</f>
        <v>2.0833333333333299</v>
      </c>
      <c r="S167" s="10">
        <f>+BDPromAcceso!X168</f>
        <v>0.41666666666666602</v>
      </c>
      <c r="T167" s="10">
        <f>+BDPromAcceso!Y168</f>
        <v>0.58333333333333304</v>
      </c>
      <c r="U167" s="10">
        <f>+BDPromAcceso!Z168</f>
        <v>87.3333333333333</v>
      </c>
      <c r="V167" s="10">
        <f t="shared" si="2"/>
        <v>997.83333333333314</v>
      </c>
    </row>
    <row r="168" spans="1:22">
      <c r="A168" s="10" t="str">
        <f>+BDPromAcceso!A169</f>
        <v>AC_26_X_TV_93</v>
      </c>
      <c r="B168" s="45">
        <f>+BDPromAcceso!B169</f>
        <v>20173</v>
      </c>
      <c r="C168" s="45">
        <f>+BDPromAcceso!C169</f>
        <v>11</v>
      </c>
      <c r="D168" s="10" t="str">
        <f>+BDPromAcceso!D169</f>
        <v>Hábil</v>
      </c>
      <c r="E168" s="10" t="str">
        <f>+BDPromAcceso!E169</f>
        <v>24h</v>
      </c>
      <c r="F168" s="9">
        <v>2200</v>
      </c>
      <c r="G168" s="10">
        <f>+BDPromAcceso!G169</f>
        <v>611.75</v>
      </c>
      <c r="H168" s="10">
        <f>+BDPromAcceso!I169+BDPromAcceso!H169</f>
        <v>28.916666666666664</v>
      </c>
      <c r="I168" s="10">
        <f>+BDPromAcceso!J169</f>
        <v>3.4166666666666599</v>
      </c>
      <c r="J168" s="10">
        <f>+BDPromAcceso!K169+BDPromAcceso!L169</f>
        <v>5.8333333333333304</v>
      </c>
      <c r="K168" s="10">
        <f>+BDPromAcceso!M169</f>
        <v>0</v>
      </c>
      <c r="L168" s="10">
        <f>+BDPromAcceso!N169+BDPromAcceso!O169+BDPromAcceso!P169</f>
        <v>0</v>
      </c>
      <c r="M168" s="10">
        <f>+BDPromAcceso!Q169</f>
        <v>0</v>
      </c>
      <c r="N168" s="10">
        <f>+BDPromAcceso!R169</f>
        <v>19.5833333333333</v>
      </c>
      <c r="O168" s="10">
        <f>+BDPromAcceso!S169</f>
        <v>0.33333333333333298</v>
      </c>
      <c r="P168" s="10">
        <f>+BDPromAcceso!T169</f>
        <v>19.5</v>
      </c>
      <c r="Q168" s="10">
        <f>+BDPromAcceso!U169</f>
        <v>5.6666666666666599</v>
      </c>
      <c r="R168" s="10">
        <f>+BDPromAcceso!V169+BDPromAcceso!W169</f>
        <v>2.3333333333333335</v>
      </c>
      <c r="S168" s="10">
        <f>+BDPromAcceso!X169</f>
        <v>0.25</v>
      </c>
      <c r="T168" s="10">
        <f>+BDPromAcceso!Y169</f>
        <v>0.5</v>
      </c>
      <c r="U168" s="10">
        <f>+BDPromAcceso!Z169</f>
        <v>65.3333333333333</v>
      </c>
      <c r="V168" s="10">
        <f t="shared" si="2"/>
        <v>763.41666666666652</v>
      </c>
    </row>
    <row r="169" spans="1:22">
      <c r="A169" s="10" t="str">
        <f>+BDPromAcceso!A170</f>
        <v>AC_26_X_TV_93</v>
      </c>
      <c r="B169" s="45">
        <f>+BDPromAcceso!B170</f>
        <v>20173</v>
      </c>
      <c r="C169" s="45">
        <f>+BDPromAcceso!C170</f>
        <v>11</v>
      </c>
      <c r="D169" s="10" t="str">
        <f>+BDPromAcceso!D170</f>
        <v>Hábil</v>
      </c>
      <c r="E169" s="10" t="str">
        <f>+BDPromAcceso!E170</f>
        <v>24h</v>
      </c>
      <c r="F169">
        <f>+F337</f>
        <v>2300</v>
      </c>
      <c r="G169" s="10">
        <f>+BDPromAcceso!G170</f>
        <v>173.68</v>
      </c>
      <c r="H169" s="10">
        <f>+BDPromAcceso!I170+BDPromAcceso!H170</f>
        <v>0.76</v>
      </c>
      <c r="I169" s="10">
        <f>+BDPromAcceso!J170</f>
        <v>0.5</v>
      </c>
      <c r="J169" s="10">
        <f>+BDPromAcceso!K170+BDPromAcceso!L170</f>
        <v>2.2400000000000002</v>
      </c>
      <c r="K169" s="10">
        <f>+BDPromAcceso!M170</f>
        <v>0</v>
      </c>
      <c r="L169" s="10">
        <f>+BDPromAcceso!N170+BDPromAcceso!O170+BDPromAcceso!P170</f>
        <v>0</v>
      </c>
      <c r="M169" s="10">
        <f>+BDPromAcceso!Q170</f>
        <v>0</v>
      </c>
      <c r="N169" s="10">
        <f>+BDPromAcceso!R170</f>
        <v>2.82</v>
      </c>
      <c r="O169" s="10">
        <f>+BDPromAcceso!S170</f>
        <v>0.08</v>
      </c>
      <c r="P169" s="10">
        <f>+BDPromAcceso!T170</f>
        <v>9.48</v>
      </c>
      <c r="Q169" s="10">
        <f>+BDPromAcceso!U170</f>
        <v>3.8599999999999901</v>
      </c>
      <c r="R169" s="10">
        <f>+BDPromAcceso!V170+BDPromAcceso!W170</f>
        <v>0.9</v>
      </c>
      <c r="S169" s="10">
        <f>+BDPromAcceso!X170</f>
        <v>0.32</v>
      </c>
      <c r="T169" s="10">
        <f>+BDPromAcceso!Y170</f>
        <v>0.54</v>
      </c>
      <c r="U169" s="10">
        <f>+BDPromAcceso!Z170</f>
        <v>32.54</v>
      </c>
      <c r="V169" s="10">
        <f t="shared" si="2"/>
        <v>227.71999999999997</v>
      </c>
    </row>
    <row r="170" spans="1:22">
      <c r="A170" s="10" t="str">
        <f>+BDPromAcceso!A171</f>
        <v>AK_70_X_AC_63</v>
      </c>
      <c r="B170" s="45">
        <f>+BDPromAcceso!B171</f>
        <v>23647</v>
      </c>
      <c r="C170" s="45">
        <f>+BDPromAcceso!C171</f>
        <v>12</v>
      </c>
      <c r="D170" s="10" t="str">
        <f>+BDPromAcceso!D171</f>
        <v>Hábil</v>
      </c>
      <c r="E170" s="10" t="str">
        <f>+BDPromAcceso!E171</f>
        <v>24h</v>
      </c>
      <c r="F170" s="9">
        <f>+F98</f>
        <v>0</v>
      </c>
      <c r="G170" s="10">
        <f>+BDPromAcceso!G171</f>
        <v>222.92424242424201</v>
      </c>
      <c r="H170" s="10">
        <f>+BDPromAcceso!I171+BDPromAcceso!H171</f>
        <v>1.515151515151506</v>
      </c>
      <c r="I170" s="10">
        <f>+BDPromAcceso!J171</f>
        <v>0.27272727272727199</v>
      </c>
      <c r="J170" s="10">
        <f>+BDPromAcceso!K171+BDPromAcceso!L171</f>
        <v>1.6818181818181803</v>
      </c>
      <c r="K170" s="10">
        <f>+BDPromAcceso!M171</f>
        <v>0</v>
      </c>
      <c r="L170" s="10">
        <f>+BDPromAcceso!N171+BDPromAcceso!O171+BDPromAcceso!P171</f>
        <v>0</v>
      </c>
      <c r="M170" s="10">
        <f>+BDPromAcceso!Q171</f>
        <v>0</v>
      </c>
      <c r="N170" s="10">
        <f>+BDPromAcceso!R171</f>
        <v>6.7272727272727204</v>
      </c>
      <c r="O170" s="10">
        <f>+BDPromAcceso!S171</f>
        <v>3.24242424242424</v>
      </c>
      <c r="P170" s="10">
        <f>+BDPromAcceso!T171</f>
        <v>7.1969696969696901</v>
      </c>
      <c r="Q170" s="10">
        <f>+BDPromAcceso!U171</f>
        <v>3.2575757575757498</v>
      </c>
      <c r="R170" s="10">
        <f>+BDPromAcceso!V171+BDPromAcceso!W171</f>
        <v>1.4848484848484782</v>
      </c>
      <c r="S170" s="10">
        <f>+BDPromAcceso!X171</f>
        <v>0.69696969696969702</v>
      </c>
      <c r="T170" s="10">
        <f>+BDPromAcceso!Y171</f>
        <v>2.37878787878787</v>
      </c>
      <c r="U170" s="10">
        <f>+BDPromAcceso!Z171</f>
        <v>19.015151515151501</v>
      </c>
      <c r="V170" s="10">
        <f t="shared" si="2"/>
        <v>270.39393939393892</v>
      </c>
    </row>
    <row r="171" spans="1:22">
      <c r="A171" s="10" t="str">
        <f>+BDPromAcceso!A172</f>
        <v>AK_70_X_AC_63</v>
      </c>
      <c r="B171" s="45">
        <f>+BDPromAcceso!B172</f>
        <v>23647</v>
      </c>
      <c r="C171" s="45">
        <f>+BDPromAcceso!C172</f>
        <v>12</v>
      </c>
      <c r="D171" s="10" t="str">
        <f>+BDPromAcceso!D172</f>
        <v>Hábil</v>
      </c>
      <c r="E171" s="10" t="str">
        <f>+BDPromAcceso!E172</f>
        <v>24h</v>
      </c>
      <c r="F171" s="9">
        <f>+F99</f>
        <v>100</v>
      </c>
      <c r="G171" s="10">
        <f>+BDPromAcceso!G172</f>
        <v>133.01515151515099</v>
      </c>
      <c r="H171" s="10">
        <f>+BDPromAcceso!I172+BDPromAcceso!H172</f>
        <v>0.53030303030302994</v>
      </c>
      <c r="I171" s="10">
        <f>+BDPromAcceso!J172</f>
        <v>1.51515151515151E-2</v>
      </c>
      <c r="J171" s="10">
        <f>+BDPromAcceso!K172+BDPromAcceso!L172</f>
        <v>0.16666666666666599</v>
      </c>
      <c r="K171" s="10">
        <f>+BDPromAcceso!M172</f>
        <v>0</v>
      </c>
      <c r="L171" s="10">
        <f>+BDPromAcceso!N172+BDPromAcceso!O172+BDPromAcceso!P172</f>
        <v>0</v>
      </c>
      <c r="M171" s="10">
        <f>+BDPromAcceso!Q172</f>
        <v>0</v>
      </c>
      <c r="N171" s="10">
        <f>+BDPromAcceso!R172</f>
        <v>5.2121212121212102</v>
      </c>
      <c r="O171" s="10">
        <f>+BDPromAcceso!S172</f>
        <v>1.9545454545454499</v>
      </c>
      <c r="P171" s="10">
        <f>+BDPromAcceso!T172</f>
        <v>7.0454545454545396</v>
      </c>
      <c r="Q171" s="10">
        <f>+BDPromAcceso!U172</f>
        <v>3.8333333333333299</v>
      </c>
      <c r="R171" s="10">
        <f>+BDPromAcceso!V172+BDPromAcceso!W172</f>
        <v>1.227272727272726</v>
      </c>
      <c r="S171" s="10">
        <f>+BDPromAcceso!X172</f>
        <v>0.48484848484848397</v>
      </c>
      <c r="T171" s="10">
        <f>+BDPromAcceso!Y172</f>
        <v>2.2727272727272698</v>
      </c>
      <c r="U171" s="10">
        <f>+BDPromAcceso!Z172</f>
        <v>10.8939393939393</v>
      </c>
      <c r="V171" s="10">
        <f t="shared" si="2"/>
        <v>166.65151515151447</v>
      </c>
    </row>
    <row r="172" spans="1:22">
      <c r="A172" s="10" t="str">
        <f>+BDPromAcceso!A173</f>
        <v>AK_70_X_AC_63</v>
      </c>
      <c r="B172" s="45">
        <f>+BDPromAcceso!B173</f>
        <v>23647</v>
      </c>
      <c r="C172" s="45">
        <f>+BDPromAcceso!C173</f>
        <v>12</v>
      </c>
      <c r="D172" s="10" t="str">
        <f>+BDPromAcceso!D173</f>
        <v>Hábil</v>
      </c>
      <c r="E172" s="10" t="str">
        <f>+BDPromAcceso!E173</f>
        <v>24h</v>
      </c>
      <c r="F172" s="9">
        <f>+F100</f>
        <v>200</v>
      </c>
      <c r="G172" s="10">
        <f>+BDPromAcceso!G173</f>
        <v>103.287878787878</v>
      </c>
      <c r="H172" s="10">
        <f>+BDPromAcceso!I173+BDPromAcceso!H173</f>
        <v>0.12121212121212109</v>
      </c>
      <c r="I172" s="10">
        <f>+BDPromAcceso!J173</f>
        <v>1.51515151515151E-2</v>
      </c>
      <c r="J172" s="10">
        <f>+BDPromAcceso!K173+BDPromAcceso!L173</f>
        <v>0.19696969696969599</v>
      </c>
      <c r="K172" s="10">
        <f>+BDPromAcceso!M173</f>
        <v>0</v>
      </c>
      <c r="L172" s="10">
        <f>+BDPromAcceso!N173+BDPromAcceso!O173+BDPromAcceso!P173</f>
        <v>0</v>
      </c>
      <c r="M172" s="10">
        <f>+BDPromAcceso!Q173</f>
        <v>0</v>
      </c>
      <c r="N172" s="10">
        <f>+BDPromAcceso!R173</f>
        <v>4.0303030303030303</v>
      </c>
      <c r="O172" s="10">
        <f>+BDPromAcceso!S173</f>
        <v>1.63636363636363</v>
      </c>
      <c r="P172" s="10">
        <f>+BDPromAcceso!T173</f>
        <v>9.87878787878787</v>
      </c>
      <c r="Q172" s="10">
        <f>+BDPromAcceso!U173</f>
        <v>3.6969696969696901</v>
      </c>
      <c r="R172" s="10">
        <f>+BDPromAcceso!V173+BDPromAcceso!W173</f>
        <v>1.2727272727272658</v>
      </c>
      <c r="S172" s="10">
        <f>+BDPromAcceso!X173</f>
        <v>0.53030303030303005</v>
      </c>
      <c r="T172" s="10">
        <f>+BDPromAcceso!Y173</f>
        <v>2.4090909090908998</v>
      </c>
      <c r="U172" s="10">
        <f>+BDPromAcceso!Z173</f>
        <v>7.39393939393939</v>
      </c>
      <c r="V172" s="10">
        <f t="shared" si="2"/>
        <v>134.46969696969614</v>
      </c>
    </row>
    <row r="173" spans="1:22">
      <c r="A173" s="10" t="str">
        <f>+BDPromAcceso!A174</f>
        <v>AK_70_X_AC_63</v>
      </c>
      <c r="B173" s="45">
        <f>+BDPromAcceso!B174</f>
        <v>23647</v>
      </c>
      <c r="C173" s="45">
        <f>+BDPromAcceso!C174</f>
        <v>12</v>
      </c>
      <c r="D173" s="10" t="str">
        <f>+BDPromAcceso!D174</f>
        <v>Hábil</v>
      </c>
      <c r="E173" s="10" t="str">
        <f>+BDPromAcceso!E174</f>
        <v>24h</v>
      </c>
      <c r="F173" s="9">
        <f>+F101</f>
        <v>300</v>
      </c>
      <c r="G173" s="10">
        <f>+BDPromAcceso!G174</f>
        <v>134.54545454545399</v>
      </c>
      <c r="H173" s="10">
        <f>+BDPromAcceso!I174+BDPromAcceso!H174</f>
        <v>0.95454545454545392</v>
      </c>
      <c r="I173" s="10">
        <f>+BDPromAcceso!J174</f>
        <v>0.39393939393939298</v>
      </c>
      <c r="J173" s="10">
        <f>+BDPromAcceso!K174+BDPromAcceso!L174</f>
        <v>2.0303030303030249</v>
      </c>
      <c r="K173" s="10">
        <f>+BDPromAcceso!M174</f>
        <v>0</v>
      </c>
      <c r="L173" s="10">
        <f>+BDPromAcceso!N174+BDPromAcceso!O174+BDPromAcceso!P174</f>
        <v>0</v>
      </c>
      <c r="M173" s="10">
        <f>+BDPromAcceso!Q174</f>
        <v>0</v>
      </c>
      <c r="N173" s="10">
        <f>+BDPromAcceso!R174</f>
        <v>3.8333333333333299</v>
      </c>
      <c r="O173" s="10">
        <f>+BDPromAcceso!S174</f>
        <v>3.8030303030303001</v>
      </c>
      <c r="P173" s="10">
        <f>+BDPromAcceso!T174</f>
        <v>14.1060606060606</v>
      </c>
      <c r="Q173" s="10">
        <f>+BDPromAcceso!U174</f>
        <v>4.5909090909090899</v>
      </c>
      <c r="R173" s="10">
        <f>+BDPromAcceso!V174+BDPromAcceso!W174</f>
        <v>2.0757575757575752</v>
      </c>
      <c r="S173" s="10">
        <f>+BDPromAcceso!X174</f>
        <v>1.24242424242424</v>
      </c>
      <c r="T173" s="10">
        <f>+BDPromAcceso!Y174</f>
        <v>3.7575757575757498</v>
      </c>
      <c r="U173" s="10">
        <f>+BDPromAcceso!Z174</f>
        <v>9.4848484848484809</v>
      </c>
      <c r="V173" s="10">
        <f t="shared" si="2"/>
        <v>180.81818181818127</v>
      </c>
    </row>
    <row r="174" spans="1:22">
      <c r="A174" s="10" t="str">
        <f>+BDPromAcceso!A175</f>
        <v>AK_70_X_AC_63</v>
      </c>
      <c r="B174" s="45">
        <f>+BDPromAcceso!B175</f>
        <v>23647</v>
      </c>
      <c r="C174" s="45">
        <f>+BDPromAcceso!C175</f>
        <v>12</v>
      </c>
      <c r="D174" s="10" t="str">
        <f>+BDPromAcceso!D175</f>
        <v>Hábil</v>
      </c>
      <c r="E174" s="10" t="str">
        <f>+BDPromAcceso!E175</f>
        <v>24h</v>
      </c>
      <c r="F174" s="9">
        <f>+F102</f>
        <v>400</v>
      </c>
      <c r="G174" s="10">
        <f>+BDPromAcceso!G175</f>
        <v>294.45454545454498</v>
      </c>
      <c r="H174" s="10">
        <f>+BDPromAcceso!I175+BDPromAcceso!H175</f>
        <v>6.3939393939393927</v>
      </c>
      <c r="I174" s="10">
        <f>+BDPromAcceso!J175</f>
        <v>1.6060606060606</v>
      </c>
      <c r="J174" s="10">
        <f>+BDPromAcceso!K175+BDPromAcceso!L175</f>
        <v>16.045454545454536</v>
      </c>
      <c r="K174" s="10">
        <f>+BDPromAcceso!M175</f>
        <v>1.51515151515151E-2</v>
      </c>
      <c r="L174" s="10">
        <f>+BDPromAcceso!N175+BDPromAcceso!O175+BDPromAcceso!P175</f>
        <v>0</v>
      </c>
      <c r="M174" s="10">
        <f>+BDPromAcceso!Q175</f>
        <v>0</v>
      </c>
      <c r="N174" s="10">
        <f>+BDPromAcceso!R175</f>
        <v>22.060606060605998</v>
      </c>
      <c r="O174" s="10">
        <f>+BDPromAcceso!S175</f>
        <v>15.6060606060606</v>
      </c>
      <c r="P174" s="10">
        <f>+BDPromAcceso!T175</f>
        <v>16.272727272727199</v>
      </c>
      <c r="Q174" s="10">
        <f>+BDPromAcceso!U175</f>
        <v>7.46969696969696</v>
      </c>
      <c r="R174" s="10">
        <f>+BDPromAcceso!V175+BDPromAcceso!W175</f>
        <v>4.4242424242424185</v>
      </c>
      <c r="S174" s="10">
        <f>+BDPromAcceso!X175</f>
        <v>2.96969696969696</v>
      </c>
      <c r="T174" s="10">
        <f>+BDPromAcceso!Y175</f>
        <v>8.1060606060606002</v>
      </c>
      <c r="U174" s="10">
        <f>+BDPromAcceso!Z175</f>
        <v>23.7878787878787</v>
      </c>
      <c r="V174" s="10">
        <f t="shared" si="2"/>
        <v>419.21212121212051</v>
      </c>
    </row>
    <row r="175" spans="1:22">
      <c r="A175" s="10" t="str">
        <f>+BDPromAcceso!A176</f>
        <v>AK_70_X_AC_63</v>
      </c>
      <c r="B175" s="45">
        <f>+BDPromAcceso!B176</f>
        <v>23647</v>
      </c>
      <c r="C175" s="45">
        <f>+BDPromAcceso!C176</f>
        <v>12</v>
      </c>
      <c r="D175" s="10" t="str">
        <f>+BDPromAcceso!D176</f>
        <v>Hábil</v>
      </c>
      <c r="E175" s="10" t="str">
        <f>+BDPromAcceso!E176</f>
        <v>24h</v>
      </c>
      <c r="F175" s="9">
        <v>500</v>
      </c>
      <c r="G175" s="10">
        <f>+BDPromAcceso!G176</f>
        <v>358.5</v>
      </c>
      <c r="H175" s="10">
        <f>+BDPromAcceso!I176+BDPromAcceso!H176</f>
        <v>8.8333333333333268</v>
      </c>
      <c r="I175" s="10">
        <f>+BDPromAcceso!J176</f>
        <v>8.1666666666666607</v>
      </c>
      <c r="J175" s="10">
        <f>+BDPromAcceso!K176+BDPromAcceso!L176</f>
        <v>24.6666666666666</v>
      </c>
      <c r="K175" s="10">
        <f>+BDPromAcceso!M176</f>
        <v>0</v>
      </c>
      <c r="L175" s="10">
        <f>+BDPromAcceso!N176+BDPromAcceso!O176+BDPromAcceso!P176</f>
        <v>0</v>
      </c>
      <c r="M175" s="10">
        <f>+BDPromAcceso!Q176</f>
        <v>0</v>
      </c>
      <c r="N175" s="10">
        <f>+BDPromAcceso!R176</f>
        <v>60</v>
      </c>
      <c r="O175" s="10">
        <f>+BDPromAcceso!S176</f>
        <v>2.5</v>
      </c>
      <c r="P175" s="10">
        <f>+BDPromAcceso!T176</f>
        <v>11.8333333333333</v>
      </c>
      <c r="Q175" s="10">
        <f>+BDPromAcceso!U176</f>
        <v>3.9999999999999898</v>
      </c>
      <c r="R175" s="10">
        <f>+BDPromAcceso!V176+BDPromAcceso!W176</f>
        <v>2.833333333333333</v>
      </c>
      <c r="S175" s="10">
        <f>+BDPromAcceso!X176</f>
        <v>0.5</v>
      </c>
      <c r="T175" s="10">
        <f>+BDPromAcceso!Y176</f>
        <v>0</v>
      </c>
      <c r="U175" s="10">
        <f>+BDPromAcceso!Z176</f>
        <v>64.5</v>
      </c>
      <c r="V175" s="10">
        <f t="shared" si="2"/>
        <v>546.33333333333326</v>
      </c>
    </row>
    <row r="176" spans="1:22">
      <c r="A176" s="10" t="str">
        <f>+BDPromAcceso!A177</f>
        <v>AK_70_X_AC_63</v>
      </c>
      <c r="B176" s="45">
        <f>+BDPromAcceso!B177</f>
        <v>23647</v>
      </c>
      <c r="C176" s="45">
        <f>+BDPromAcceso!C177</f>
        <v>12</v>
      </c>
      <c r="D176" s="10" t="str">
        <f>+BDPromAcceso!D177</f>
        <v>Hábil</v>
      </c>
      <c r="E176" s="10" t="str">
        <f>+BDPromAcceso!E177</f>
        <v>24h</v>
      </c>
      <c r="F176" s="9">
        <v>600</v>
      </c>
      <c r="G176" s="10">
        <f>+BDPromAcceso!G177</f>
        <v>835.66666666666595</v>
      </c>
      <c r="H176" s="10">
        <f>+BDPromAcceso!I177+BDPromAcceso!H177</f>
        <v>7.8333333333333304</v>
      </c>
      <c r="I176" s="10">
        <f>+BDPromAcceso!J177</f>
        <v>15.6666666666666</v>
      </c>
      <c r="J176" s="10">
        <f>+BDPromAcceso!K177+BDPromAcceso!L177</f>
        <v>53.333333333333265</v>
      </c>
      <c r="K176" s="10">
        <f>+BDPromAcceso!M177</f>
        <v>0</v>
      </c>
      <c r="L176" s="10">
        <f>+BDPromAcceso!N177+BDPromAcceso!O177+BDPromAcceso!P177</f>
        <v>0</v>
      </c>
      <c r="M176" s="10">
        <f>+BDPromAcceso!Q177</f>
        <v>0</v>
      </c>
      <c r="N176" s="10">
        <f>+BDPromAcceso!R177</f>
        <v>101.166666666666</v>
      </c>
      <c r="O176" s="10">
        <f>+BDPromAcceso!S177</f>
        <v>1.3333333333333299</v>
      </c>
      <c r="P176" s="10">
        <f>+BDPromAcceso!T177</f>
        <v>15.6666666666666</v>
      </c>
      <c r="Q176" s="10">
        <f>+BDPromAcceso!U177</f>
        <v>5.8333333333333304</v>
      </c>
      <c r="R176" s="10">
        <f>+BDPromAcceso!V177+BDPromAcceso!W177</f>
        <v>2.1666666666666599</v>
      </c>
      <c r="S176" s="10">
        <f>+BDPromAcceso!X177</f>
        <v>0.16666666666666599</v>
      </c>
      <c r="T176" s="10">
        <f>+BDPromAcceso!Y177</f>
        <v>0</v>
      </c>
      <c r="U176" s="10">
        <f>+BDPromAcceso!Z177</f>
        <v>185.833333333333</v>
      </c>
      <c r="V176" s="10">
        <f t="shared" si="2"/>
        <v>1224.6666666666649</v>
      </c>
    </row>
    <row r="177" spans="1:22">
      <c r="A177" s="10" t="str">
        <f>+BDPromAcceso!A178</f>
        <v>AK_70_X_AC_63</v>
      </c>
      <c r="B177" s="45">
        <f>+BDPromAcceso!B178</f>
        <v>23647</v>
      </c>
      <c r="C177" s="45">
        <f>+BDPromAcceso!C178</f>
        <v>12</v>
      </c>
      <c r="D177" s="10" t="str">
        <f>+BDPromAcceso!D178</f>
        <v>Hábil</v>
      </c>
      <c r="E177" s="10" t="str">
        <f>+BDPromAcceso!E178</f>
        <v>24h</v>
      </c>
      <c r="F177" s="9">
        <v>700</v>
      </c>
      <c r="G177" s="10">
        <f>+BDPromAcceso!G178</f>
        <v>1089</v>
      </c>
      <c r="H177" s="10">
        <f>+BDPromAcceso!I178+BDPromAcceso!H178</f>
        <v>11.166666666666666</v>
      </c>
      <c r="I177" s="10">
        <f>+BDPromAcceso!J178</f>
        <v>15.6666666666666</v>
      </c>
      <c r="J177" s="10">
        <f>+BDPromAcceso!K178+BDPromAcceso!L178</f>
        <v>65.3333333333333</v>
      </c>
      <c r="K177" s="10">
        <f>+BDPromAcceso!M178</f>
        <v>0</v>
      </c>
      <c r="L177" s="10">
        <f>+BDPromAcceso!N178+BDPromAcceso!O178+BDPromAcceso!P178</f>
        <v>0</v>
      </c>
      <c r="M177" s="10">
        <f>+BDPromAcceso!Q178</f>
        <v>0</v>
      </c>
      <c r="N177" s="10">
        <f>+BDPromAcceso!R178</f>
        <v>29.8333333333333</v>
      </c>
      <c r="O177" s="10">
        <f>+BDPromAcceso!S178</f>
        <v>1.8333333333333299</v>
      </c>
      <c r="P177" s="10">
        <f>+BDPromAcceso!T178</f>
        <v>32</v>
      </c>
      <c r="Q177" s="10">
        <f>+BDPromAcceso!U178</f>
        <v>5.1666666666666599</v>
      </c>
      <c r="R177" s="10">
        <f>+BDPromAcceso!V178+BDPromAcceso!W178</f>
        <v>0.83333333333333304</v>
      </c>
      <c r="S177" s="10">
        <f>+BDPromAcceso!X178</f>
        <v>0</v>
      </c>
      <c r="T177" s="10">
        <f>+BDPromAcceso!Y178</f>
        <v>0</v>
      </c>
      <c r="U177" s="10">
        <f>+BDPromAcceso!Z178</f>
        <v>303.83333333333297</v>
      </c>
      <c r="V177" s="10">
        <f t="shared" si="2"/>
        <v>1554.6666666666661</v>
      </c>
    </row>
    <row r="178" spans="1:22">
      <c r="A178" s="10" t="str">
        <f>+BDPromAcceso!A179</f>
        <v>AK_70_X_AC_63</v>
      </c>
      <c r="B178" s="45">
        <f>+BDPromAcceso!B179</f>
        <v>23647</v>
      </c>
      <c r="C178" s="45">
        <f>+BDPromAcceso!C179</f>
        <v>12</v>
      </c>
      <c r="D178" s="10" t="str">
        <f>+BDPromAcceso!D179</f>
        <v>Hábil</v>
      </c>
      <c r="E178" s="10" t="str">
        <f>+BDPromAcceso!E179</f>
        <v>24h</v>
      </c>
      <c r="F178" s="9">
        <v>800</v>
      </c>
      <c r="G178" s="10">
        <f>+BDPromAcceso!G179</f>
        <v>960.83333333333303</v>
      </c>
      <c r="H178" s="10">
        <f>+BDPromAcceso!I179+BDPromAcceso!H179</f>
        <v>11.666666666666632</v>
      </c>
      <c r="I178" s="10">
        <f>+BDPromAcceso!J179</f>
        <v>20</v>
      </c>
      <c r="J178" s="10">
        <f>+BDPromAcceso!K179+BDPromAcceso!L179</f>
        <v>59.999999999999964</v>
      </c>
      <c r="K178" s="10">
        <f>+BDPromAcceso!M179</f>
        <v>0</v>
      </c>
      <c r="L178" s="10">
        <f>+BDPromAcceso!N179+BDPromAcceso!O179+BDPromAcceso!P179</f>
        <v>0</v>
      </c>
      <c r="M178" s="10">
        <f>+BDPromAcceso!Q179</f>
        <v>0</v>
      </c>
      <c r="N178" s="10">
        <f>+BDPromAcceso!R179</f>
        <v>26.5</v>
      </c>
      <c r="O178" s="10">
        <f>+BDPromAcceso!S179</f>
        <v>2</v>
      </c>
      <c r="P178" s="10">
        <f>+BDPromAcceso!T179</f>
        <v>33.8333333333333</v>
      </c>
      <c r="Q178" s="10">
        <f>+BDPromAcceso!U179</f>
        <v>4.8333333333333304</v>
      </c>
      <c r="R178" s="10">
        <f>+BDPromAcceso!V179+BDPromAcceso!W179</f>
        <v>1.9999999999999931</v>
      </c>
      <c r="S178" s="10">
        <f>+BDPromAcceso!X179</f>
        <v>0.16666666666666599</v>
      </c>
      <c r="T178" s="10">
        <f>+BDPromAcceso!Y179</f>
        <v>0</v>
      </c>
      <c r="U178" s="10">
        <f>+BDPromAcceso!Z179</f>
        <v>217.166666666666</v>
      </c>
      <c r="V178" s="10">
        <f t="shared" si="2"/>
        <v>1338.9999999999989</v>
      </c>
    </row>
    <row r="179" spans="1:22">
      <c r="A179" s="10" t="str">
        <f>+BDPromAcceso!A180</f>
        <v>AK_70_X_AC_63</v>
      </c>
      <c r="B179" s="45">
        <f>+BDPromAcceso!B180</f>
        <v>23647</v>
      </c>
      <c r="C179" s="45">
        <f>+BDPromAcceso!C180</f>
        <v>12</v>
      </c>
      <c r="D179" s="10" t="str">
        <f>+BDPromAcceso!D180</f>
        <v>Hábil</v>
      </c>
      <c r="E179" s="10" t="str">
        <f>+BDPromAcceso!E180</f>
        <v>24h</v>
      </c>
      <c r="F179" s="9">
        <v>900</v>
      </c>
      <c r="G179" s="10">
        <f>+BDPromAcceso!G180</f>
        <v>888.33333333333303</v>
      </c>
      <c r="H179" s="10">
        <f>+BDPromAcceso!I180+BDPromAcceso!H180</f>
        <v>8.8333333333333268</v>
      </c>
      <c r="I179" s="10">
        <f>+BDPromAcceso!J180</f>
        <v>18.6666666666666</v>
      </c>
      <c r="J179" s="10">
        <f>+BDPromAcceso!K180+BDPromAcceso!L180</f>
        <v>55.3333333333333</v>
      </c>
      <c r="K179" s="10">
        <f>+BDPromAcceso!M180</f>
        <v>0</v>
      </c>
      <c r="L179" s="10">
        <f>+BDPromAcceso!N180+BDPromAcceso!O180+BDPromAcceso!P180</f>
        <v>0</v>
      </c>
      <c r="M179" s="10">
        <f>+BDPromAcceso!Q180</f>
        <v>0</v>
      </c>
      <c r="N179" s="10">
        <f>+BDPromAcceso!R180</f>
        <v>12.8333333333333</v>
      </c>
      <c r="O179" s="10">
        <f>+BDPromAcceso!S180</f>
        <v>1.49999999999999</v>
      </c>
      <c r="P179" s="10">
        <f>+BDPromAcceso!T180</f>
        <v>39</v>
      </c>
      <c r="Q179" s="10">
        <f>+BDPromAcceso!U180</f>
        <v>6.3333333333333304</v>
      </c>
      <c r="R179" s="10">
        <f>+BDPromAcceso!V180+BDPromAcceso!W180</f>
        <v>0.999999999999999</v>
      </c>
      <c r="S179" s="10">
        <f>+BDPromAcceso!X180</f>
        <v>0</v>
      </c>
      <c r="T179" s="10">
        <f>+BDPromAcceso!Y180</f>
        <v>0</v>
      </c>
      <c r="U179" s="10">
        <f>+BDPromAcceso!Z180</f>
        <v>192.333333333333</v>
      </c>
      <c r="V179" s="10">
        <f t="shared" si="2"/>
        <v>1224.1666666666658</v>
      </c>
    </row>
    <row r="180" spans="1:22">
      <c r="A180" s="10" t="str">
        <f>+BDPromAcceso!A181</f>
        <v>AK_70_X_AC_63</v>
      </c>
      <c r="B180" s="45">
        <f>+BDPromAcceso!B181</f>
        <v>23647</v>
      </c>
      <c r="C180" s="45">
        <f>+BDPromAcceso!C181</f>
        <v>12</v>
      </c>
      <c r="D180" s="10" t="str">
        <f>+BDPromAcceso!D181</f>
        <v>Hábil</v>
      </c>
      <c r="E180" s="10" t="str">
        <f>+BDPromAcceso!E181</f>
        <v>24h</v>
      </c>
      <c r="F180" s="9">
        <v>1000</v>
      </c>
      <c r="G180" s="10">
        <f>+BDPromAcceso!G181</f>
        <v>828.33333333333303</v>
      </c>
      <c r="H180" s="10">
        <f>+BDPromAcceso!I181+BDPromAcceso!H181</f>
        <v>8.1666666666666607</v>
      </c>
      <c r="I180" s="10">
        <f>+BDPromAcceso!J181</f>
        <v>16.8333333333333</v>
      </c>
      <c r="J180" s="10">
        <f>+BDPromAcceso!K181+BDPromAcceso!L181</f>
        <v>55</v>
      </c>
      <c r="K180" s="10">
        <f>+BDPromAcceso!M181</f>
        <v>0</v>
      </c>
      <c r="L180" s="10">
        <f>+BDPromAcceso!N181+BDPromAcceso!O181+BDPromAcceso!P181</f>
        <v>0</v>
      </c>
      <c r="M180" s="10">
        <f>+BDPromAcceso!Q181</f>
        <v>0</v>
      </c>
      <c r="N180" s="10">
        <f>+BDPromAcceso!R181</f>
        <v>13.8333333333333</v>
      </c>
      <c r="O180" s="10">
        <f>+BDPromAcceso!S181</f>
        <v>2</v>
      </c>
      <c r="P180" s="10">
        <f>+BDPromAcceso!T181</f>
        <v>41.3333333333333</v>
      </c>
      <c r="Q180" s="10">
        <f>+BDPromAcceso!U181</f>
        <v>9.5</v>
      </c>
      <c r="R180" s="10">
        <f>+BDPromAcceso!V181+BDPromAcceso!W181</f>
        <v>1.8333333333333299</v>
      </c>
      <c r="S180" s="10">
        <f>+BDPromAcceso!X181</f>
        <v>0</v>
      </c>
      <c r="T180" s="10">
        <f>+BDPromAcceso!Y181</f>
        <v>0.16666666666666599</v>
      </c>
      <c r="U180" s="10">
        <f>+BDPromAcceso!Z181</f>
        <v>175.49999999999901</v>
      </c>
      <c r="V180" s="10">
        <f t="shared" si="2"/>
        <v>1152.4999999999984</v>
      </c>
    </row>
    <row r="181" spans="1:22">
      <c r="A181" s="10" t="str">
        <f>+BDPromAcceso!A182</f>
        <v>AK_70_X_AC_63</v>
      </c>
      <c r="B181" s="45">
        <f>+BDPromAcceso!B182</f>
        <v>23647</v>
      </c>
      <c r="C181" s="45">
        <f>+BDPromAcceso!C182</f>
        <v>12</v>
      </c>
      <c r="D181" s="10" t="str">
        <f>+BDPromAcceso!D182</f>
        <v>Hábil</v>
      </c>
      <c r="E181" s="10" t="str">
        <f>+BDPromAcceso!E182</f>
        <v>24h</v>
      </c>
      <c r="F181" s="9">
        <v>1100</v>
      </c>
      <c r="G181" s="10">
        <f>+BDPromAcceso!G182</f>
        <v>825.66666666666595</v>
      </c>
      <c r="H181" s="10">
        <f>+BDPromAcceso!I182+BDPromAcceso!H182</f>
        <v>8.3333333333333304</v>
      </c>
      <c r="I181" s="10">
        <f>+BDPromAcceso!J182</f>
        <v>15.6666666666666</v>
      </c>
      <c r="J181" s="10">
        <f>+BDPromAcceso!K182+BDPromAcceso!L182</f>
        <v>56.499999999999901</v>
      </c>
      <c r="K181" s="10">
        <f>+BDPromAcceso!M182</f>
        <v>0</v>
      </c>
      <c r="L181" s="10">
        <f>+BDPromAcceso!N182+BDPromAcceso!O182+BDPromAcceso!P182</f>
        <v>0</v>
      </c>
      <c r="M181" s="10">
        <f>+BDPromAcceso!Q182</f>
        <v>0</v>
      </c>
      <c r="N181" s="10">
        <f>+BDPromAcceso!R182</f>
        <v>17.6666666666666</v>
      </c>
      <c r="O181" s="10">
        <f>+BDPromAcceso!S182</f>
        <v>1.5</v>
      </c>
      <c r="P181" s="10">
        <f>+BDPromAcceso!T182</f>
        <v>41.6666666666666</v>
      </c>
      <c r="Q181" s="10">
        <f>+BDPromAcceso!U182</f>
        <v>8.1666666666666607</v>
      </c>
      <c r="R181" s="10">
        <f>+BDPromAcceso!V182+BDPromAcceso!W182</f>
        <v>2.5</v>
      </c>
      <c r="S181" s="10">
        <f>+BDPromAcceso!X182</f>
        <v>0</v>
      </c>
      <c r="T181" s="10">
        <f>+BDPromAcceso!Y182</f>
        <v>0</v>
      </c>
      <c r="U181" s="10">
        <f>+BDPromAcceso!Z182</f>
        <v>168.5</v>
      </c>
      <c r="V181" s="10">
        <f t="shared" si="2"/>
        <v>1146.1666666666656</v>
      </c>
    </row>
    <row r="182" spans="1:22">
      <c r="A182" s="10" t="str">
        <f>+BDPromAcceso!A183</f>
        <v>AK_70_X_AC_63</v>
      </c>
      <c r="B182" s="45">
        <f>+BDPromAcceso!B183</f>
        <v>23647</v>
      </c>
      <c r="C182" s="45">
        <f>+BDPromAcceso!C183</f>
        <v>12</v>
      </c>
      <c r="D182" s="10" t="str">
        <f>+BDPromAcceso!D183</f>
        <v>Hábil</v>
      </c>
      <c r="E182" s="10" t="str">
        <f>+BDPromAcceso!E183</f>
        <v>24h</v>
      </c>
      <c r="F182" s="9">
        <v>1200</v>
      </c>
      <c r="G182" s="10">
        <f>+BDPromAcceso!G183</f>
        <v>852.66666666666595</v>
      </c>
      <c r="H182" s="10">
        <f>+BDPromAcceso!I183+BDPromAcceso!H183</f>
        <v>8.4999999999999964</v>
      </c>
      <c r="I182" s="10">
        <f>+BDPromAcceso!J183</f>
        <v>13.1666666666666</v>
      </c>
      <c r="J182" s="10">
        <f>+BDPromAcceso!K183+BDPromAcceso!L183</f>
        <v>54.6666666666666</v>
      </c>
      <c r="K182" s="10">
        <f>+BDPromAcceso!M183</f>
        <v>0</v>
      </c>
      <c r="L182" s="10">
        <f>+BDPromAcceso!N183+BDPromAcceso!O183+BDPromAcceso!P183</f>
        <v>0</v>
      </c>
      <c r="M182" s="10">
        <f>+BDPromAcceso!Q183</f>
        <v>0</v>
      </c>
      <c r="N182" s="10">
        <f>+BDPromAcceso!R183</f>
        <v>23.6666666666666</v>
      </c>
      <c r="O182" s="10">
        <f>+BDPromAcceso!S183</f>
        <v>2.3333333333333299</v>
      </c>
      <c r="P182" s="10">
        <f>+BDPromAcceso!T183</f>
        <v>33.8333333333333</v>
      </c>
      <c r="Q182" s="10">
        <f>+BDPromAcceso!U183</f>
        <v>8.6666666666666607</v>
      </c>
      <c r="R182" s="10">
        <f>+BDPromAcceso!V183+BDPromAcceso!W183</f>
        <v>3.5</v>
      </c>
      <c r="S182" s="10">
        <f>+BDPromAcceso!X183</f>
        <v>0.16666666666666599</v>
      </c>
      <c r="T182" s="10">
        <f>+BDPromAcceso!Y183</f>
        <v>0.33333333333333298</v>
      </c>
      <c r="U182" s="10">
        <f>+BDPromAcceso!Z183</f>
        <v>182.833333333333</v>
      </c>
      <c r="V182" s="10">
        <f t="shared" si="2"/>
        <v>1184.3333333333321</v>
      </c>
    </row>
    <row r="183" spans="1:22">
      <c r="A183" s="10" t="str">
        <f>+BDPromAcceso!A184</f>
        <v>AK_70_X_AC_63</v>
      </c>
      <c r="B183" s="45">
        <f>+BDPromAcceso!B184</f>
        <v>23647</v>
      </c>
      <c r="C183" s="45">
        <f>+BDPromAcceso!C184</f>
        <v>12</v>
      </c>
      <c r="D183" s="10" t="str">
        <f>+BDPromAcceso!D184</f>
        <v>Hábil</v>
      </c>
      <c r="E183" s="10" t="str">
        <f>+BDPromAcceso!E184</f>
        <v>24h</v>
      </c>
      <c r="F183" s="9">
        <v>1300</v>
      </c>
      <c r="G183" s="10">
        <f>+BDPromAcceso!G184</f>
        <v>892.33333333333303</v>
      </c>
      <c r="H183" s="10">
        <f>+BDPromAcceso!I184+BDPromAcceso!H184</f>
        <v>9.4999999999999964</v>
      </c>
      <c r="I183" s="10">
        <f>+BDPromAcceso!J184</f>
        <v>17.1666666666666</v>
      </c>
      <c r="J183" s="10">
        <f>+BDPromAcceso!K184+BDPromAcceso!L184</f>
        <v>53.5</v>
      </c>
      <c r="K183" s="10">
        <f>+BDPromAcceso!M184</f>
        <v>0</v>
      </c>
      <c r="L183" s="10">
        <f>+BDPromAcceso!N184+BDPromAcceso!O184+BDPromAcceso!P184</f>
        <v>0</v>
      </c>
      <c r="M183" s="10">
        <f>+BDPromAcceso!Q184</f>
        <v>0</v>
      </c>
      <c r="N183" s="10">
        <f>+BDPromAcceso!R184</f>
        <v>36</v>
      </c>
      <c r="O183" s="10">
        <f>+BDPromAcceso!S184</f>
        <v>2.5</v>
      </c>
      <c r="P183" s="10">
        <f>+BDPromAcceso!T184</f>
        <v>35.6666666666666</v>
      </c>
      <c r="Q183" s="10">
        <f>+BDPromAcceso!U184</f>
        <v>5.6666666666666599</v>
      </c>
      <c r="R183" s="10">
        <f>+BDPromAcceso!V184+BDPromAcceso!W184</f>
        <v>2.3333333333333259</v>
      </c>
      <c r="S183" s="10">
        <f>+BDPromAcceso!X184</f>
        <v>0</v>
      </c>
      <c r="T183" s="10">
        <f>+BDPromAcceso!Y184</f>
        <v>0</v>
      </c>
      <c r="U183" s="10">
        <f>+BDPromAcceso!Z184</f>
        <v>176.666666666666</v>
      </c>
      <c r="V183" s="10">
        <f t="shared" si="2"/>
        <v>1231.3333333333323</v>
      </c>
    </row>
    <row r="184" spans="1:22">
      <c r="A184" s="10" t="str">
        <f>+BDPromAcceso!A185</f>
        <v>AK_70_X_AC_63</v>
      </c>
      <c r="B184" s="45">
        <f>+BDPromAcceso!B185</f>
        <v>23647</v>
      </c>
      <c r="C184" s="45">
        <f>+BDPromAcceso!C185</f>
        <v>12</v>
      </c>
      <c r="D184" s="10" t="str">
        <f>+BDPromAcceso!D185</f>
        <v>Hábil</v>
      </c>
      <c r="E184" s="10" t="str">
        <f>+BDPromAcceso!E185</f>
        <v>24h</v>
      </c>
      <c r="F184" s="9">
        <v>1400</v>
      </c>
      <c r="G184" s="10">
        <f>+BDPromAcceso!G185</f>
        <v>826.66666666666595</v>
      </c>
      <c r="H184" s="10">
        <f>+BDPromAcceso!I185+BDPromAcceso!H185</f>
        <v>7.8333333333333233</v>
      </c>
      <c r="I184" s="10">
        <f>+BDPromAcceso!J185</f>
        <v>16</v>
      </c>
      <c r="J184" s="10">
        <f>+BDPromAcceso!K185+BDPromAcceso!L185</f>
        <v>49.999999999999964</v>
      </c>
      <c r="K184" s="10">
        <f>+BDPromAcceso!M185</f>
        <v>0</v>
      </c>
      <c r="L184" s="10">
        <f>+BDPromAcceso!N185+BDPromAcceso!O185+BDPromAcceso!P185</f>
        <v>0</v>
      </c>
      <c r="M184" s="10">
        <f>+BDPromAcceso!Q185</f>
        <v>0</v>
      </c>
      <c r="N184" s="10">
        <f>+BDPromAcceso!R185</f>
        <v>36.8333333333333</v>
      </c>
      <c r="O184" s="10">
        <f>+BDPromAcceso!S185</f>
        <v>1</v>
      </c>
      <c r="P184" s="10">
        <f>+BDPromAcceso!T185</f>
        <v>30.6666666666666</v>
      </c>
      <c r="Q184" s="10">
        <f>+BDPromAcceso!U185</f>
        <v>9.8333333333333304</v>
      </c>
      <c r="R184" s="10">
        <f>+BDPromAcceso!V185+BDPromAcceso!W185</f>
        <v>5.3333333333333197</v>
      </c>
      <c r="S184" s="10">
        <f>+BDPromAcceso!X185</f>
        <v>0.5</v>
      </c>
      <c r="T184" s="10">
        <f>+BDPromAcceso!Y185</f>
        <v>0.33333333333333298</v>
      </c>
      <c r="U184" s="10">
        <f>+BDPromAcceso!Z185</f>
        <v>143.666666666666</v>
      </c>
      <c r="V184" s="10">
        <f t="shared" si="2"/>
        <v>1128.6666666666654</v>
      </c>
    </row>
    <row r="185" spans="1:22">
      <c r="A185" s="10" t="str">
        <f>+BDPromAcceso!A186</f>
        <v>AK_70_X_AC_63</v>
      </c>
      <c r="B185" s="45">
        <f>+BDPromAcceso!B186</f>
        <v>23647</v>
      </c>
      <c r="C185" s="45">
        <f>+BDPromAcceso!C186</f>
        <v>12</v>
      </c>
      <c r="D185" s="10" t="str">
        <f>+BDPromAcceso!D186</f>
        <v>Hábil</v>
      </c>
      <c r="E185" s="10" t="str">
        <f>+BDPromAcceso!E186</f>
        <v>24h</v>
      </c>
      <c r="F185" s="9">
        <v>1500</v>
      </c>
      <c r="G185" s="10">
        <f>+BDPromAcceso!G186</f>
        <v>836.83333333333303</v>
      </c>
      <c r="H185" s="10">
        <f>+BDPromAcceso!I186+BDPromAcceso!H186</f>
        <v>6.833333333333333</v>
      </c>
      <c r="I185" s="10">
        <f>+BDPromAcceso!J186</f>
        <v>14</v>
      </c>
      <c r="J185" s="10">
        <f>+BDPromAcceso!K186+BDPromAcceso!L186</f>
        <v>48.333333333333265</v>
      </c>
      <c r="K185" s="10">
        <f>+BDPromAcceso!M186</f>
        <v>0</v>
      </c>
      <c r="L185" s="10">
        <f>+BDPromAcceso!N186+BDPromAcceso!O186+BDPromAcceso!P186</f>
        <v>0</v>
      </c>
      <c r="M185" s="10">
        <f>+BDPromAcceso!Q186</f>
        <v>0</v>
      </c>
      <c r="N185" s="10">
        <f>+BDPromAcceso!R186</f>
        <v>38</v>
      </c>
      <c r="O185" s="10">
        <f>+BDPromAcceso!S186</f>
        <v>2.3333333333333299</v>
      </c>
      <c r="P185" s="10">
        <f>+BDPromAcceso!T186</f>
        <v>28</v>
      </c>
      <c r="Q185" s="10">
        <f>+BDPromAcceso!U186</f>
        <v>5.6666666666666599</v>
      </c>
      <c r="R185" s="10">
        <f>+BDPromAcceso!V186+BDPromAcceso!W186</f>
        <v>6.6666666666666607</v>
      </c>
      <c r="S185" s="10">
        <f>+BDPromAcceso!X186</f>
        <v>1.1666666666666601</v>
      </c>
      <c r="T185" s="10">
        <f>+BDPromAcceso!Y186</f>
        <v>0.999999999999999</v>
      </c>
      <c r="U185" s="10">
        <f>+BDPromAcceso!Z186</f>
        <v>168.5</v>
      </c>
      <c r="V185" s="10">
        <f t="shared" si="2"/>
        <v>1157.333333333333</v>
      </c>
    </row>
    <row r="186" spans="1:22">
      <c r="A186" s="10" t="str">
        <f>+BDPromAcceso!A187</f>
        <v>AK_70_X_AC_63</v>
      </c>
      <c r="B186" s="45">
        <f>+BDPromAcceso!B187</f>
        <v>23647</v>
      </c>
      <c r="C186" s="45">
        <f>+BDPromAcceso!C187</f>
        <v>12</v>
      </c>
      <c r="D186" s="10" t="str">
        <f>+BDPromAcceso!D187</f>
        <v>Hábil</v>
      </c>
      <c r="E186" s="10" t="str">
        <f>+BDPromAcceso!E187</f>
        <v>24h</v>
      </c>
      <c r="F186" s="9">
        <v>1600</v>
      </c>
      <c r="G186" s="10">
        <f>+BDPromAcceso!G187</f>
        <v>871.66666666666595</v>
      </c>
      <c r="H186" s="10">
        <f>+BDPromAcceso!I187+BDPromAcceso!H187</f>
        <v>7.9999999999999991</v>
      </c>
      <c r="I186" s="10">
        <f>+BDPromAcceso!J187</f>
        <v>14.6666666666666</v>
      </c>
      <c r="J186" s="10">
        <f>+BDPromAcceso!K187+BDPromAcceso!L187</f>
        <v>50.5</v>
      </c>
      <c r="K186" s="10">
        <f>+BDPromAcceso!M187</f>
        <v>0</v>
      </c>
      <c r="L186" s="10">
        <f>+BDPromAcceso!N187+BDPromAcceso!O187+BDPromAcceso!P187</f>
        <v>0</v>
      </c>
      <c r="M186" s="10">
        <f>+BDPromAcceso!Q187</f>
        <v>0</v>
      </c>
      <c r="N186" s="10">
        <f>+BDPromAcceso!R187</f>
        <v>33.6666666666666</v>
      </c>
      <c r="O186" s="10">
        <f>+BDPromAcceso!S187</f>
        <v>1.5</v>
      </c>
      <c r="P186" s="10">
        <f>+BDPromAcceso!T187</f>
        <v>32.1666666666666</v>
      </c>
      <c r="Q186" s="10">
        <f>+BDPromAcceso!U187</f>
        <v>8.6666666666666607</v>
      </c>
      <c r="R186" s="10">
        <f>+BDPromAcceso!V187+BDPromAcceso!W187</f>
        <v>1.8333333333333259</v>
      </c>
      <c r="S186" s="10">
        <f>+BDPromAcceso!X187</f>
        <v>1.1666666666666601</v>
      </c>
      <c r="T186" s="10">
        <f>+BDPromAcceso!Y187</f>
        <v>0.33333333333333298</v>
      </c>
      <c r="U186" s="10">
        <f>+BDPromAcceso!Z187</f>
        <v>186</v>
      </c>
      <c r="V186" s="10">
        <f t="shared" si="2"/>
        <v>1210.1666666666658</v>
      </c>
    </row>
    <row r="187" spans="1:22">
      <c r="A187" s="10" t="str">
        <f>+BDPromAcceso!A188</f>
        <v>AK_70_X_AC_63</v>
      </c>
      <c r="B187" s="45">
        <f>+BDPromAcceso!B188</f>
        <v>23647</v>
      </c>
      <c r="C187" s="45">
        <f>+BDPromAcceso!C188</f>
        <v>12</v>
      </c>
      <c r="D187" s="10" t="str">
        <f>+BDPromAcceso!D188</f>
        <v>Hábil</v>
      </c>
      <c r="E187" s="10" t="str">
        <f>+BDPromAcceso!E188</f>
        <v>24h</v>
      </c>
      <c r="F187" s="9">
        <v>1700</v>
      </c>
      <c r="G187" s="10">
        <f>+BDPromAcceso!G188</f>
        <v>882</v>
      </c>
      <c r="H187" s="10">
        <f>+BDPromAcceso!I188+BDPromAcceso!H188</f>
        <v>8.1666666666666607</v>
      </c>
      <c r="I187" s="10">
        <f>+BDPromAcceso!J188</f>
        <v>16.8333333333333</v>
      </c>
      <c r="J187" s="10">
        <f>+BDPromAcceso!K188+BDPromAcceso!L188</f>
        <v>46.833333333333265</v>
      </c>
      <c r="K187" s="10">
        <f>+BDPromAcceso!M188</f>
        <v>0</v>
      </c>
      <c r="L187" s="10">
        <f>+BDPromAcceso!N188+BDPromAcceso!O188+BDPromAcceso!P188</f>
        <v>0</v>
      </c>
      <c r="M187" s="10">
        <f>+BDPromAcceso!Q188</f>
        <v>0</v>
      </c>
      <c r="N187" s="10">
        <f>+BDPromAcceso!R188</f>
        <v>26.1666666666666</v>
      </c>
      <c r="O187" s="10">
        <f>+BDPromAcceso!S188</f>
        <v>3.1666666666666599</v>
      </c>
      <c r="P187" s="10">
        <f>+BDPromAcceso!T188</f>
        <v>20</v>
      </c>
      <c r="Q187" s="10">
        <f>+BDPromAcceso!U188</f>
        <v>3.8333333333333299</v>
      </c>
      <c r="R187" s="10">
        <f>+BDPromAcceso!V188+BDPromAcceso!W188</f>
        <v>1.6666666666666561</v>
      </c>
      <c r="S187" s="10">
        <f>+BDPromAcceso!X188</f>
        <v>0</v>
      </c>
      <c r="T187" s="10">
        <f>+BDPromAcceso!Y188</f>
        <v>0.16666666666666599</v>
      </c>
      <c r="U187" s="10">
        <f>+BDPromAcceso!Z188</f>
        <v>236.333333333333</v>
      </c>
      <c r="V187" s="10">
        <f t="shared" si="2"/>
        <v>1245.1666666666661</v>
      </c>
    </row>
    <row r="188" spans="1:22">
      <c r="A188" s="10" t="str">
        <f>+BDPromAcceso!A189</f>
        <v>AK_70_X_AC_63</v>
      </c>
      <c r="B188" s="45">
        <f>+BDPromAcceso!B189</f>
        <v>23647</v>
      </c>
      <c r="C188" s="45">
        <f>+BDPromAcceso!C189</f>
        <v>12</v>
      </c>
      <c r="D188" s="10" t="str">
        <f>+BDPromAcceso!D189</f>
        <v>Hábil</v>
      </c>
      <c r="E188" s="10" t="str">
        <f>+BDPromAcceso!E189</f>
        <v>24h</v>
      </c>
      <c r="F188" s="9">
        <v>1800</v>
      </c>
      <c r="G188" s="10">
        <f>+BDPromAcceso!G189</f>
        <v>907.16666666666595</v>
      </c>
      <c r="H188" s="10">
        <f>+BDPromAcceso!I189+BDPromAcceso!H189</f>
        <v>7.8333333333333304</v>
      </c>
      <c r="I188" s="10">
        <f>+BDPromAcceso!J189</f>
        <v>16.1666666666666</v>
      </c>
      <c r="J188" s="10">
        <f>+BDPromAcceso!K189+BDPromAcceso!L189</f>
        <v>54.8333333333333</v>
      </c>
      <c r="K188" s="10">
        <f>+BDPromAcceso!M189</f>
        <v>0</v>
      </c>
      <c r="L188" s="10">
        <f>+BDPromAcceso!N189+BDPromAcceso!O189+BDPromAcceso!P189</f>
        <v>0</v>
      </c>
      <c r="M188" s="10">
        <f>+BDPromAcceso!Q189</f>
        <v>0</v>
      </c>
      <c r="N188" s="10">
        <f>+BDPromAcceso!R189</f>
        <v>18.5</v>
      </c>
      <c r="O188" s="10">
        <f>+BDPromAcceso!S189</f>
        <v>2.3333333333333299</v>
      </c>
      <c r="P188" s="10">
        <f>+BDPromAcceso!T189</f>
        <v>17</v>
      </c>
      <c r="Q188" s="10">
        <f>+BDPromAcceso!U189</f>
        <v>3</v>
      </c>
      <c r="R188" s="10">
        <f>+BDPromAcceso!V189+BDPromAcceso!W189</f>
        <v>1.4999999999999991</v>
      </c>
      <c r="S188" s="10">
        <f>+BDPromAcceso!X189</f>
        <v>0.16666666666666599</v>
      </c>
      <c r="T188" s="10">
        <f>+BDPromAcceso!Y189</f>
        <v>0.66666666666666596</v>
      </c>
      <c r="U188" s="10">
        <f>+BDPromAcceso!Z189</f>
        <v>271.83333333333297</v>
      </c>
      <c r="V188" s="10">
        <f t="shared" si="2"/>
        <v>1300.9999999999991</v>
      </c>
    </row>
    <row r="189" spans="1:22">
      <c r="A189" s="10" t="str">
        <f>+BDPromAcceso!A190</f>
        <v>AK_70_X_AC_63</v>
      </c>
      <c r="B189" s="45">
        <f>+BDPromAcceso!B190</f>
        <v>23647</v>
      </c>
      <c r="C189" s="45">
        <f>+BDPromAcceso!C190</f>
        <v>12</v>
      </c>
      <c r="D189" s="10" t="str">
        <f>+BDPromAcceso!D190</f>
        <v>Hábil</v>
      </c>
      <c r="E189" s="10" t="str">
        <f>+BDPromAcceso!E190</f>
        <v>24h</v>
      </c>
      <c r="F189" s="9">
        <v>1900</v>
      </c>
      <c r="G189" s="10">
        <f>+BDPromAcceso!G190</f>
        <v>828.66666666666595</v>
      </c>
      <c r="H189" s="10">
        <f>+BDPromAcceso!I190+BDPromAcceso!H190</f>
        <v>8.333333333333325</v>
      </c>
      <c r="I189" s="10">
        <f>+BDPromAcceso!J190</f>
        <v>14.1666666666666</v>
      </c>
      <c r="J189" s="10">
        <f>+BDPromAcceso!K190+BDPromAcceso!L190</f>
        <v>51.166666666666636</v>
      </c>
      <c r="K189" s="10">
        <f>+BDPromAcceso!M190</f>
        <v>0</v>
      </c>
      <c r="L189" s="10">
        <f>+BDPromAcceso!N190+BDPromAcceso!O190+BDPromAcceso!P190</f>
        <v>0</v>
      </c>
      <c r="M189" s="10">
        <f>+BDPromAcceso!Q190</f>
        <v>0</v>
      </c>
      <c r="N189" s="10">
        <f>+BDPromAcceso!R190</f>
        <v>11.6666666666666</v>
      </c>
      <c r="O189" s="10">
        <f>+BDPromAcceso!S190</f>
        <v>2.8333333333333299</v>
      </c>
      <c r="P189" s="10">
        <f>+BDPromAcceso!T190</f>
        <v>11.8333333333333</v>
      </c>
      <c r="Q189" s="10">
        <f>+BDPromAcceso!U190</f>
        <v>0.83333333333333304</v>
      </c>
      <c r="R189" s="10">
        <f>+BDPromAcceso!V190+BDPromAcceso!W190</f>
        <v>0.99999999999999889</v>
      </c>
      <c r="S189" s="10">
        <f>+BDPromAcceso!X190</f>
        <v>0</v>
      </c>
      <c r="T189" s="10">
        <f>+BDPromAcceso!Y190</f>
        <v>0.5</v>
      </c>
      <c r="U189" s="10">
        <f>+BDPromAcceso!Z190</f>
        <v>166.166666666666</v>
      </c>
      <c r="V189" s="10">
        <f t="shared" si="2"/>
        <v>1097.1666666666652</v>
      </c>
    </row>
    <row r="190" spans="1:22">
      <c r="A190" s="10" t="str">
        <f>+BDPromAcceso!A191</f>
        <v>AK_70_X_AC_63</v>
      </c>
      <c r="B190" s="45">
        <f>+BDPromAcceso!B191</f>
        <v>23647</v>
      </c>
      <c r="C190" s="45">
        <f>+BDPromAcceso!C191</f>
        <v>12</v>
      </c>
      <c r="D190" s="10" t="str">
        <f>+BDPromAcceso!D191</f>
        <v>Hábil</v>
      </c>
      <c r="E190" s="10" t="str">
        <f>+BDPromAcceso!E191</f>
        <v>24h</v>
      </c>
      <c r="F190" s="9">
        <v>2000</v>
      </c>
      <c r="G190" s="10">
        <f>+BDPromAcceso!G191</f>
        <v>767.33333333333303</v>
      </c>
      <c r="H190" s="10">
        <f>+BDPromAcceso!I191+BDPromAcceso!H191</f>
        <v>7.8333333333333304</v>
      </c>
      <c r="I190" s="10">
        <f>+BDPromAcceso!J191</f>
        <v>8.6666666666666607</v>
      </c>
      <c r="J190" s="10">
        <f>+BDPromAcceso!K191+BDPromAcceso!L191</f>
        <v>40.166666666666664</v>
      </c>
      <c r="K190" s="10">
        <f>+BDPromAcceso!M191</f>
        <v>0</v>
      </c>
      <c r="L190" s="10">
        <f>+BDPromAcceso!N191+BDPromAcceso!O191+BDPromAcceso!P191</f>
        <v>0</v>
      </c>
      <c r="M190" s="10">
        <f>+BDPromAcceso!Q191</f>
        <v>0</v>
      </c>
      <c r="N190" s="10">
        <f>+BDPromAcceso!R191</f>
        <v>8.6666666666666607</v>
      </c>
      <c r="O190" s="10">
        <f>+BDPromAcceso!S191</f>
        <v>3.6666666666666599</v>
      </c>
      <c r="P190" s="10">
        <f>+BDPromAcceso!T191</f>
        <v>6.3333333333333304</v>
      </c>
      <c r="Q190" s="10">
        <f>+BDPromAcceso!U191</f>
        <v>2.3333333333333299</v>
      </c>
      <c r="R190" s="10">
        <f>+BDPromAcceso!V191+BDPromAcceso!W191</f>
        <v>0.33333333333333298</v>
      </c>
      <c r="S190" s="10">
        <f>+BDPromAcceso!X191</f>
        <v>0.16666666666666599</v>
      </c>
      <c r="T190" s="10">
        <f>+BDPromAcceso!Y191</f>
        <v>0.5</v>
      </c>
      <c r="U190" s="10">
        <f>+BDPromAcceso!Z191</f>
        <v>111.333333333333</v>
      </c>
      <c r="V190" s="10">
        <f t="shared" si="2"/>
        <v>957.33333333333269</v>
      </c>
    </row>
    <row r="191" spans="1:22">
      <c r="A191" s="10" t="str">
        <f>+BDPromAcceso!A192</f>
        <v>AK_70_X_AC_63</v>
      </c>
      <c r="B191" s="45">
        <f>+BDPromAcceso!B192</f>
        <v>23647</v>
      </c>
      <c r="C191" s="45">
        <f>+BDPromAcceso!C192</f>
        <v>12</v>
      </c>
      <c r="D191" s="10" t="str">
        <f>+BDPromAcceso!D192</f>
        <v>Hábil</v>
      </c>
      <c r="E191" s="10" t="str">
        <f>+BDPromAcceso!E192</f>
        <v>24h</v>
      </c>
      <c r="F191" s="9">
        <v>2100</v>
      </c>
      <c r="G191" s="10">
        <f>+BDPromAcceso!G192</f>
        <v>701</v>
      </c>
      <c r="H191" s="10">
        <f>+BDPromAcceso!I192+BDPromAcceso!H192</f>
        <v>8.3333333333333321</v>
      </c>
      <c r="I191" s="10">
        <f>+BDPromAcceso!J192</f>
        <v>4</v>
      </c>
      <c r="J191" s="10">
        <f>+BDPromAcceso!K192+BDPromAcceso!L192</f>
        <v>30.3333333333333</v>
      </c>
      <c r="K191" s="10">
        <f>+BDPromAcceso!M192</f>
        <v>0</v>
      </c>
      <c r="L191" s="10">
        <f>+BDPromAcceso!N192+BDPromAcceso!O192+BDPromAcceso!P192</f>
        <v>0</v>
      </c>
      <c r="M191" s="10">
        <f>+BDPromAcceso!Q192</f>
        <v>0</v>
      </c>
      <c r="N191" s="10">
        <f>+BDPromAcceso!R192</f>
        <v>6.1666666666666599</v>
      </c>
      <c r="O191" s="10">
        <f>+BDPromAcceso!S192</f>
        <v>4.3333333333333304</v>
      </c>
      <c r="P191" s="10">
        <f>+BDPromAcceso!T192</f>
        <v>4.8333333333333304</v>
      </c>
      <c r="Q191" s="10">
        <f>+BDPromAcceso!U192</f>
        <v>0.83333333333333304</v>
      </c>
      <c r="R191" s="10">
        <f>+BDPromAcceso!V192+BDPromAcceso!W192</f>
        <v>0.83333333333333304</v>
      </c>
      <c r="S191" s="10">
        <f>+BDPromAcceso!X192</f>
        <v>0</v>
      </c>
      <c r="T191" s="10">
        <f>+BDPromAcceso!Y192</f>
        <v>0.5</v>
      </c>
      <c r="U191" s="10">
        <f>+BDPromAcceso!Z192</f>
        <v>111.5</v>
      </c>
      <c r="V191" s="10">
        <f t="shared" si="2"/>
        <v>872.66666666666674</v>
      </c>
    </row>
    <row r="192" spans="1:22">
      <c r="A192" s="10" t="str">
        <f>+BDPromAcceso!A193</f>
        <v>AK_70_X_AC_63</v>
      </c>
      <c r="B192" s="45">
        <f>+BDPromAcceso!B193</f>
        <v>23647</v>
      </c>
      <c r="C192" s="45">
        <f>+BDPromAcceso!C193</f>
        <v>12</v>
      </c>
      <c r="D192" s="10" t="str">
        <f>+BDPromAcceso!D193</f>
        <v>Hábil</v>
      </c>
      <c r="E192" s="10" t="str">
        <f>+BDPromAcceso!E193</f>
        <v>24h</v>
      </c>
      <c r="F192" s="9">
        <v>2200</v>
      </c>
      <c r="G192" s="10">
        <f>+BDPromAcceso!G193</f>
        <v>527.16666666666595</v>
      </c>
      <c r="H192" s="10">
        <f>+BDPromAcceso!I193+BDPromAcceso!H193</f>
        <v>8.8333333333333268</v>
      </c>
      <c r="I192" s="10">
        <f>+BDPromAcceso!J193</f>
        <v>2.1666666666666599</v>
      </c>
      <c r="J192" s="10">
        <f>+BDPromAcceso!K193+BDPromAcceso!L193</f>
        <v>17.999999999999964</v>
      </c>
      <c r="K192" s="10">
        <f>+BDPromAcceso!M193</f>
        <v>0</v>
      </c>
      <c r="L192" s="10">
        <f>+BDPromAcceso!N193+BDPromAcceso!O193+BDPromAcceso!P193</f>
        <v>0</v>
      </c>
      <c r="M192" s="10">
        <f>+BDPromAcceso!Q193</f>
        <v>0</v>
      </c>
      <c r="N192" s="10">
        <f>+BDPromAcceso!R193</f>
        <v>9.1666666666666607</v>
      </c>
      <c r="O192" s="10">
        <f>+BDPromAcceso!S193</f>
        <v>0.66666666666666596</v>
      </c>
      <c r="P192" s="10">
        <f>+BDPromAcceso!T193</f>
        <v>2.5</v>
      </c>
      <c r="Q192" s="10">
        <f>+BDPromAcceso!U193</f>
        <v>1.99999999999999</v>
      </c>
      <c r="R192" s="10">
        <f>+BDPromAcceso!V193+BDPromAcceso!W193</f>
        <v>0.16666666666666599</v>
      </c>
      <c r="S192" s="10">
        <f>+BDPromAcceso!X193</f>
        <v>0</v>
      </c>
      <c r="T192" s="10">
        <f>+BDPromAcceso!Y193</f>
        <v>0</v>
      </c>
      <c r="U192" s="10">
        <f>+BDPromAcceso!Z193</f>
        <v>102.333333333333</v>
      </c>
      <c r="V192" s="10">
        <f t="shared" si="2"/>
        <v>672.99999999999886</v>
      </c>
    </row>
    <row r="193" spans="1:22">
      <c r="A193" s="10" t="str">
        <f>+BDPromAcceso!A194</f>
        <v>AK_70_X_AC_63</v>
      </c>
      <c r="B193" s="45">
        <f>+BDPromAcceso!B194</f>
        <v>23647</v>
      </c>
      <c r="C193" s="45">
        <f>+BDPromAcceso!C194</f>
        <v>12</v>
      </c>
      <c r="D193" s="10" t="str">
        <f>+BDPromAcceso!D194</f>
        <v>Hábil</v>
      </c>
      <c r="E193" s="10" t="str">
        <f>+BDPromAcceso!E194</f>
        <v>24h</v>
      </c>
      <c r="F193" s="9">
        <f>+F121</f>
        <v>2300</v>
      </c>
      <c r="G193" s="10">
        <f>+BDPromAcceso!G194</f>
        <v>398.636363636363</v>
      </c>
      <c r="H193" s="10">
        <f>+BDPromAcceso!I194+BDPromAcceso!H194</f>
        <v>4.999999999999992</v>
      </c>
      <c r="I193" s="10">
        <f>+BDPromAcceso!J194</f>
        <v>1.15151515151515</v>
      </c>
      <c r="J193" s="10">
        <f>+BDPromAcceso!K194+BDPromAcceso!L194</f>
        <v>7.7727272727272716</v>
      </c>
      <c r="K193" s="10">
        <f>+BDPromAcceso!M194</f>
        <v>0</v>
      </c>
      <c r="L193" s="10">
        <f>+BDPromAcceso!N194+BDPromAcceso!O194+BDPromAcceso!P194</f>
        <v>0</v>
      </c>
      <c r="M193" s="10">
        <f>+BDPromAcceso!Q194</f>
        <v>0</v>
      </c>
      <c r="N193" s="10">
        <f>+BDPromAcceso!R194</f>
        <v>9.7878787878787801</v>
      </c>
      <c r="O193" s="10">
        <f>+BDPromAcceso!S194</f>
        <v>6.3636363636363598</v>
      </c>
      <c r="P193" s="10">
        <f>+BDPromAcceso!T194</f>
        <v>8.1060606060606002</v>
      </c>
      <c r="Q193" s="10">
        <f>+BDPromAcceso!U194</f>
        <v>3.98484848484848</v>
      </c>
      <c r="R193" s="10">
        <f>+BDPromAcceso!V194+BDPromAcceso!W194</f>
        <v>1.8181818181818099</v>
      </c>
      <c r="S193" s="10">
        <f>+BDPromAcceso!X194</f>
        <v>1.63636363636363</v>
      </c>
      <c r="T193" s="10">
        <f>+BDPromAcceso!Y194</f>
        <v>2.87878787878787</v>
      </c>
      <c r="U193" s="10">
        <f>+BDPromAcceso!Z194</f>
        <v>46</v>
      </c>
      <c r="V193" s="10">
        <f t="shared" si="2"/>
        <v>493.13636363636294</v>
      </c>
    </row>
    <row r="194" spans="1:22">
      <c r="A194" s="10" t="str">
        <f>+BDPromAcceso!A195</f>
        <v>AK_20_X_AC_80</v>
      </c>
      <c r="B194" s="45">
        <f>+BDPromAcceso!B195</f>
        <v>24852</v>
      </c>
      <c r="C194" s="45">
        <f>+BDPromAcceso!C195</f>
        <v>13</v>
      </c>
      <c r="D194" s="10" t="str">
        <f>+BDPromAcceso!D195</f>
        <v>Hábil</v>
      </c>
      <c r="E194" s="10" t="str">
        <f>+BDPromAcceso!E195</f>
        <v>24h</v>
      </c>
      <c r="F194" s="9">
        <f>F26</f>
        <v>0</v>
      </c>
      <c r="G194" s="10">
        <f>+BDPromAcceso!G195</f>
        <v>222.92424242424201</v>
      </c>
      <c r="H194" s="10">
        <f>+BDPromAcceso!I195+BDPromAcceso!H195</f>
        <v>1.515151515151506</v>
      </c>
      <c r="I194" s="10">
        <f>+BDPromAcceso!J195</f>
        <v>0.27272727272727199</v>
      </c>
      <c r="J194" s="10">
        <f>+BDPromAcceso!K195+BDPromAcceso!L195</f>
        <v>1.6818181818181803</v>
      </c>
      <c r="K194" s="10">
        <f>+BDPromAcceso!M195</f>
        <v>0</v>
      </c>
      <c r="L194" s="10">
        <f>+BDPromAcceso!N195+BDPromAcceso!O195+BDPromAcceso!P195</f>
        <v>0.45454545454545359</v>
      </c>
      <c r="M194" s="10">
        <f>+BDPromAcceso!Q195</f>
        <v>4.54545454545454E-2</v>
      </c>
      <c r="N194" s="10">
        <f>+BDPromAcceso!R195</f>
        <v>6.7272727272727204</v>
      </c>
      <c r="O194" s="10">
        <f>+BDPromAcceso!S195</f>
        <v>3.24242424242424</v>
      </c>
      <c r="P194" s="10">
        <f>+BDPromAcceso!T195</f>
        <v>7.1969696969696901</v>
      </c>
      <c r="Q194" s="10">
        <f>+BDPromAcceso!U195</f>
        <v>3.2575757575757498</v>
      </c>
      <c r="R194" s="10">
        <f>+BDPromAcceso!V195+BDPromAcceso!W195</f>
        <v>1.4848484848484782</v>
      </c>
      <c r="S194" s="10">
        <f>+BDPromAcceso!X195</f>
        <v>0.69696969696969702</v>
      </c>
      <c r="T194" s="10">
        <f>+BDPromAcceso!Y195</f>
        <v>2.37878787878787</v>
      </c>
      <c r="U194" s="10">
        <f>+BDPromAcceso!Z195</f>
        <v>19.015151515151501</v>
      </c>
      <c r="V194" s="10">
        <f t="shared" si="2"/>
        <v>270.89393939393892</v>
      </c>
    </row>
    <row r="195" spans="1:22">
      <c r="A195" s="10" t="str">
        <f>+BDPromAcceso!A196</f>
        <v>AK_20_X_AC_80</v>
      </c>
      <c r="B195" s="45">
        <f>+BDPromAcceso!B196</f>
        <v>24852</v>
      </c>
      <c r="C195" s="45">
        <f>+BDPromAcceso!C196</f>
        <v>13</v>
      </c>
      <c r="D195" s="10" t="str">
        <f>+BDPromAcceso!D196</f>
        <v>Hábil</v>
      </c>
      <c r="E195" s="10" t="str">
        <f>+BDPromAcceso!E196</f>
        <v>24h</v>
      </c>
      <c r="F195" s="9">
        <f>F27</f>
        <v>100</v>
      </c>
      <c r="G195" s="10">
        <f>+BDPromAcceso!G196</f>
        <v>133.01515151515099</v>
      </c>
      <c r="H195" s="10">
        <f>+BDPromAcceso!I196+BDPromAcceso!H196</f>
        <v>0.53030303030302994</v>
      </c>
      <c r="I195" s="10">
        <f>+BDPromAcceso!J196</f>
        <v>1.51515151515151E-2</v>
      </c>
      <c r="J195" s="10">
        <f>+BDPromAcceso!K196+BDPromAcceso!L196</f>
        <v>0.16666666666666599</v>
      </c>
      <c r="K195" s="10">
        <f>+BDPromAcceso!M196</f>
        <v>0</v>
      </c>
      <c r="L195" s="10">
        <f>+BDPromAcceso!N196+BDPromAcceso!O196+BDPromAcceso!P196</f>
        <v>0.12121212121212109</v>
      </c>
      <c r="M195" s="10">
        <f>+BDPromAcceso!Q196</f>
        <v>0</v>
      </c>
      <c r="N195" s="10">
        <f>+BDPromAcceso!R196</f>
        <v>5.2121212121212102</v>
      </c>
      <c r="O195" s="10">
        <f>+BDPromAcceso!S196</f>
        <v>1.9545454545454499</v>
      </c>
      <c r="P195" s="10">
        <f>+BDPromAcceso!T196</f>
        <v>7.0454545454545396</v>
      </c>
      <c r="Q195" s="10">
        <f>+BDPromAcceso!U196</f>
        <v>3.8333333333333299</v>
      </c>
      <c r="R195" s="10">
        <f>+BDPromAcceso!V196+BDPromAcceso!W196</f>
        <v>1.227272727272726</v>
      </c>
      <c r="S195" s="10">
        <f>+BDPromAcceso!X196</f>
        <v>0.48484848484848397</v>
      </c>
      <c r="T195" s="10">
        <f>+BDPromAcceso!Y196</f>
        <v>2.2727272727272698</v>
      </c>
      <c r="U195" s="10">
        <f>+BDPromAcceso!Z196</f>
        <v>10.8939393939393</v>
      </c>
      <c r="V195" s="10">
        <f t="shared" ref="V195:V258" si="3">+SUM(G195:U195)</f>
        <v>166.7727272727266</v>
      </c>
    </row>
    <row r="196" spans="1:22">
      <c r="A196" s="10" t="str">
        <f>+BDPromAcceso!A197</f>
        <v>AK_20_X_AC_80</v>
      </c>
      <c r="B196" s="45">
        <f>+BDPromAcceso!B197</f>
        <v>24852</v>
      </c>
      <c r="C196" s="45">
        <f>+BDPromAcceso!C197</f>
        <v>13</v>
      </c>
      <c r="D196" s="10" t="str">
        <f>+BDPromAcceso!D197</f>
        <v>Hábil</v>
      </c>
      <c r="E196" s="10" t="str">
        <f>+BDPromAcceso!E197</f>
        <v>24h</v>
      </c>
      <c r="F196" s="9">
        <f>F28</f>
        <v>200</v>
      </c>
      <c r="G196" s="10">
        <f>+BDPromAcceso!G197</f>
        <v>103.287878787878</v>
      </c>
      <c r="H196" s="10">
        <f>+BDPromAcceso!I197+BDPromAcceso!H197</f>
        <v>0.12121212121212109</v>
      </c>
      <c r="I196" s="10">
        <f>+BDPromAcceso!J197</f>
        <v>1.51515151515151E-2</v>
      </c>
      <c r="J196" s="10">
        <f>+BDPromAcceso!K197+BDPromAcceso!L197</f>
        <v>0.19696969696969599</v>
      </c>
      <c r="K196" s="10">
        <f>+BDPromAcceso!M197</f>
        <v>0</v>
      </c>
      <c r="L196" s="10">
        <f>+BDPromAcceso!N197+BDPromAcceso!O197+BDPromAcceso!P197</f>
        <v>4.54545454545454E-2</v>
      </c>
      <c r="M196" s="10">
        <f>+BDPromAcceso!Q197</f>
        <v>1.51515151515151E-2</v>
      </c>
      <c r="N196" s="10">
        <f>+BDPromAcceso!R197</f>
        <v>4.0303030303030303</v>
      </c>
      <c r="O196" s="10">
        <f>+BDPromAcceso!S197</f>
        <v>1.63636363636363</v>
      </c>
      <c r="P196" s="10">
        <f>+BDPromAcceso!T197</f>
        <v>9.87878787878787</v>
      </c>
      <c r="Q196" s="10">
        <f>+BDPromAcceso!U197</f>
        <v>3.6969696969696901</v>
      </c>
      <c r="R196" s="10">
        <f>+BDPromAcceso!V197+BDPromAcceso!W197</f>
        <v>1.2727272727272658</v>
      </c>
      <c r="S196" s="10">
        <f>+BDPromAcceso!X197</f>
        <v>0.53030303030303005</v>
      </c>
      <c r="T196" s="10">
        <f>+BDPromAcceso!Y197</f>
        <v>2.4090909090908998</v>
      </c>
      <c r="U196" s="10">
        <f>+BDPromAcceso!Z197</f>
        <v>7.39393939393939</v>
      </c>
      <c r="V196" s="10">
        <f t="shared" si="3"/>
        <v>134.53030303030221</v>
      </c>
    </row>
    <row r="197" spans="1:22">
      <c r="A197" s="10" t="str">
        <f>+BDPromAcceso!A198</f>
        <v>AK_20_X_AC_80</v>
      </c>
      <c r="B197" s="45">
        <f>+BDPromAcceso!B198</f>
        <v>24852</v>
      </c>
      <c r="C197" s="45">
        <f>+BDPromAcceso!C198</f>
        <v>13</v>
      </c>
      <c r="D197" s="10" t="str">
        <f>+BDPromAcceso!D198</f>
        <v>Hábil</v>
      </c>
      <c r="E197" s="10" t="str">
        <f>+BDPromAcceso!E198</f>
        <v>24h</v>
      </c>
      <c r="F197" s="9">
        <f>F29</f>
        <v>300</v>
      </c>
      <c r="G197" s="10">
        <f>+BDPromAcceso!G198</f>
        <v>134.54545454545399</v>
      </c>
      <c r="H197" s="10">
        <f>+BDPromAcceso!I198+BDPromAcceso!H198</f>
        <v>0.95454545454545392</v>
      </c>
      <c r="I197" s="10">
        <f>+BDPromAcceso!J198</f>
        <v>0.39393939393939298</v>
      </c>
      <c r="J197" s="10">
        <f>+BDPromAcceso!K198+BDPromAcceso!L198</f>
        <v>2.0303030303030249</v>
      </c>
      <c r="K197" s="10">
        <f>+BDPromAcceso!M198</f>
        <v>0</v>
      </c>
      <c r="L197" s="10">
        <f>+BDPromAcceso!N198+BDPromAcceso!O198+BDPromAcceso!P198</f>
        <v>6.0606060606060601E-2</v>
      </c>
      <c r="M197" s="10">
        <f>+BDPromAcceso!Q198</f>
        <v>4.54545454545454E-2</v>
      </c>
      <c r="N197" s="10">
        <f>+BDPromAcceso!R198</f>
        <v>3.8333333333333299</v>
      </c>
      <c r="O197" s="10">
        <f>+BDPromAcceso!S198</f>
        <v>3.8030303030303001</v>
      </c>
      <c r="P197" s="10">
        <f>+BDPromAcceso!T198</f>
        <v>14.1060606060606</v>
      </c>
      <c r="Q197" s="10">
        <f>+BDPromAcceso!U198</f>
        <v>4.5909090909090899</v>
      </c>
      <c r="R197" s="10">
        <f>+BDPromAcceso!V198+BDPromAcceso!W198</f>
        <v>2.0757575757575752</v>
      </c>
      <c r="S197" s="10">
        <f>+BDPromAcceso!X198</f>
        <v>1.24242424242424</v>
      </c>
      <c r="T197" s="10">
        <f>+BDPromAcceso!Y198</f>
        <v>3.7575757575757498</v>
      </c>
      <c r="U197" s="10">
        <f>+BDPromAcceso!Z198</f>
        <v>9.4848484848484809</v>
      </c>
      <c r="V197" s="10">
        <f t="shared" si="3"/>
        <v>180.92424242424187</v>
      </c>
    </row>
    <row r="198" spans="1:22">
      <c r="A198" s="10" t="str">
        <f>+BDPromAcceso!A199</f>
        <v>AK_20_X_AC_80</v>
      </c>
      <c r="B198" s="45">
        <f>+BDPromAcceso!B199</f>
        <v>24852</v>
      </c>
      <c r="C198" s="45">
        <f>+BDPromAcceso!C199</f>
        <v>13</v>
      </c>
      <c r="D198" s="10" t="str">
        <f>+BDPromAcceso!D199</f>
        <v>Hábil</v>
      </c>
      <c r="E198" s="10" t="str">
        <f>+BDPromAcceso!E199</f>
        <v>24h</v>
      </c>
      <c r="F198" s="9">
        <f>F30</f>
        <v>400</v>
      </c>
      <c r="G198" s="10">
        <f>+BDPromAcceso!G199</f>
        <v>294.45454545454498</v>
      </c>
      <c r="H198" s="10">
        <f>+BDPromAcceso!I199+BDPromAcceso!H199</f>
        <v>6.3939393939393927</v>
      </c>
      <c r="I198" s="10">
        <f>+BDPromAcceso!J199</f>
        <v>1.6060606060606</v>
      </c>
      <c r="J198" s="10">
        <f>+BDPromAcceso!K199+BDPromAcceso!L199</f>
        <v>16.045454545454536</v>
      </c>
      <c r="K198" s="10">
        <f>+BDPromAcceso!M199</f>
        <v>1.51515151515151E-2</v>
      </c>
      <c r="L198" s="10">
        <f>+BDPromAcceso!N199+BDPromAcceso!O199+BDPromAcceso!P199</f>
        <v>3.954545454545451</v>
      </c>
      <c r="M198" s="10">
        <f>+BDPromAcceso!Q199</f>
        <v>0.54545454545454497</v>
      </c>
      <c r="N198" s="10">
        <f>+BDPromAcceso!R199</f>
        <v>22.060606060605998</v>
      </c>
      <c r="O198" s="10">
        <f>+BDPromAcceso!S199</f>
        <v>15.6060606060606</v>
      </c>
      <c r="P198" s="10">
        <f>+BDPromAcceso!T199</f>
        <v>16.272727272727199</v>
      </c>
      <c r="Q198" s="10">
        <f>+BDPromAcceso!U199</f>
        <v>7.46969696969696</v>
      </c>
      <c r="R198" s="10">
        <f>+BDPromAcceso!V199+BDPromAcceso!W199</f>
        <v>4.4242424242424185</v>
      </c>
      <c r="S198" s="10">
        <f>+BDPromAcceso!X199</f>
        <v>2.96969696969696</v>
      </c>
      <c r="T198" s="10">
        <f>+BDPromAcceso!Y199</f>
        <v>8.1060606060606002</v>
      </c>
      <c r="U198" s="10">
        <f>+BDPromAcceso!Z199</f>
        <v>23.7878787878787</v>
      </c>
      <c r="V198" s="10">
        <f t="shared" si="3"/>
        <v>423.71212121212051</v>
      </c>
    </row>
    <row r="199" spans="1:22">
      <c r="A199" s="10" t="str">
        <f>+BDPromAcceso!A200</f>
        <v>AK_20_X_AC_80</v>
      </c>
      <c r="B199" s="45">
        <f>+BDPromAcceso!B200</f>
        <v>24852</v>
      </c>
      <c r="C199" s="45">
        <f>+BDPromAcceso!C200</f>
        <v>13</v>
      </c>
      <c r="D199" s="10" t="str">
        <f>+BDPromAcceso!D200</f>
        <v>Hábil</v>
      </c>
      <c r="E199" s="10" t="str">
        <f>+BDPromAcceso!E200</f>
        <v>24h</v>
      </c>
      <c r="F199" s="9">
        <v>500</v>
      </c>
      <c r="G199" s="10">
        <f>+BDPromAcceso!G200</f>
        <v>303.3</v>
      </c>
      <c r="H199" s="10">
        <f>+BDPromAcceso!I200+BDPromAcceso!H200</f>
        <v>0.5</v>
      </c>
      <c r="I199" s="10">
        <f>+BDPromAcceso!J200</f>
        <v>0</v>
      </c>
      <c r="J199" s="10">
        <f>+BDPromAcceso!K200+BDPromAcceso!L200</f>
        <v>0</v>
      </c>
      <c r="K199" s="10">
        <f>+BDPromAcceso!M200</f>
        <v>0</v>
      </c>
      <c r="L199" s="10">
        <f>+BDPromAcceso!N200+BDPromAcceso!O200+BDPromAcceso!P200</f>
        <v>40.099999999999895</v>
      </c>
      <c r="M199" s="10">
        <f>+BDPromAcceso!Q200</f>
        <v>0.4</v>
      </c>
      <c r="N199" s="10">
        <f>+BDPromAcceso!R200</f>
        <v>19.3</v>
      </c>
      <c r="O199" s="10">
        <f>+BDPromAcceso!S200</f>
        <v>0.7</v>
      </c>
      <c r="P199" s="10">
        <f>+BDPromAcceso!T200</f>
        <v>5.8</v>
      </c>
      <c r="Q199" s="10">
        <f>+BDPromAcceso!U200</f>
        <v>1.8</v>
      </c>
      <c r="R199" s="10">
        <f>+BDPromAcceso!V200+BDPromAcceso!W200</f>
        <v>1</v>
      </c>
      <c r="S199" s="10">
        <f>+BDPromAcceso!X200</f>
        <v>0.1</v>
      </c>
      <c r="T199" s="10">
        <f>+BDPromAcceso!Y200</f>
        <v>0</v>
      </c>
      <c r="U199" s="10">
        <f>+BDPromAcceso!Z200</f>
        <v>76.900000000000006</v>
      </c>
      <c r="V199" s="10">
        <f t="shared" si="3"/>
        <v>449.9</v>
      </c>
    </row>
    <row r="200" spans="1:22">
      <c r="A200" s="10" t="str">
        <f>+BDPromAcceso!A201</f>
        <v>AK_20_X_AC_80</v>
      </c>
      <c r="B200" s="45">
        <f>+BDPromAcceso!B201</f>
        <v>24852</v>
      </c>
      <c r="C200" s="45">
        <f>+BDPromAcceso!C201</f>
        <v>13</v>
      </c>
      <c r="D200" s="10" t="str">
        <f>+BDPromAcceso!D201</f>
        <v>Hábil</v>
      </c>
      <c r="E200" s="10" t="str">
        <f>+BDPromAcceso!E201</f>
        <v>24h</v>
      </c>
      <c r="F200" s="9">
        <v>600</v>
      </c>
      <c r="G200" s="10">
        <f>+BDPromAcceso!G201</f>
        <v>1025.8</v>
      </c>
      <c r="H200" s="10">
        <f>+BDPromAcceso!I201+BDPromAcceso!H201</f>
        <v>0.1</v>
      </c>
      <c r="I200" s="10">
        <f>+BDPromAcceso!J201</f>
        <v>0.1</v>
      </c>
      <c r="J200" s="10">
        <f>+BDPromAcceso!K201+BDPromAcceso!L201</f>
        <v>1.1000000000000001</v>
      </c>
      <c r="K200" s="10">
        <f>+BDPromAcceso!M201</f>
        <v>0</v>
      </c>
      <c r="L200" s="10">
        <f>+BDPromAcceso!N201+BDPromAcceso!O201+BDPromAcceso!P201</f>
        <v>129.2999999999999</v>
      </c>
      <c r="M200" s="10">
        <f>+BDPromAcceso!Q201</f>
        <v>2.5999999999999899</v>
      </c>
      <c r="N200" s="10">
        <f>+BDPromAcceso!R201</f>
        <v>46.2</v>
      </c>
      <c r="O200" s="10">
        <f>+BDPromAcceso!S201</f>
        <v>0.5</v>
      </c>
      <c r="P200" s="10">
        <f>+BDPromAcceso!T201</f>
        <v>11</v>
      </c>
      <c r="Q200" s="10">
        <f>+BDPromAcceso!U201</f>
        <v>2.69999999999999</v>
      </c>
      <c r="R200" s="10">
        <f>+BDPromAcceso!V201+BDPromAcceso!W201</f>
        <v>1.49999999999999</v>
      </c>
      <c r="S200" s="10">
        <f>+BDPromAcceso!X201</f>
        <v>0.3</v>
      </c>
      <c r="T200" s="10">
        <f>+BDPromAcceso!Y201</f>
        <v>0</v>
      </c>
      <c r="U200" s="10">
        <f>+BDPromAcceso!Z201</f>
        <v>229.5</v>
      </c>
      <c r="V200" s="10">
        <f t="shared" si="3"/>
        <v>1450.6999999999996</v>
      </c>
    </row>
    <row r="201" spans="1:22">
      <c r="A201" s="10" t="str">
        <f>+BDPromAcceso!A202</f>
        <v>AK_20_X_AC_80</v>
      </c>
      <c r="B201" s="45">
        <f>+BDPromAcceso!B202</f>
        <v>24852</v>
      </c>
      <c r="C201" s="45">
        <f>+BDPromAcceso!C202</f>
        <v>13</v>
      </c>
      <c r="D201" s="10" t="str">
        <f>+BDPromAcceso!D202</f>
        <v>Hábil</v>
      </c>
      <c r="E201" s="10" t="str">
        <f>+BDPromAcceso!E202</f>
        <v>24h</v>
      </c>
      <c r="F201" s="9">
        <v>700</v>
      </c>
      <c r="G201" s="10">
        <f>+BDPromAcceso!G202</f>
        <v>1390.3999999999901</v>
      </c>
      <c r="H201" s="10">
        <f>+BDPromAcceso!I202+BDPromAcceso!H202</f>
        <v>0</v>
      </c>
      <c r="I201" s="10">
        <f>+BDPromAcceso!J202</f>
        <v>0.1</v>
      </c>
      <c r="J201" s="10">
        <f>+BDPromAcceso!K202+BDPromAcceso!L202</f>
        <v>1.4</v>
      </c>
      <c r="K201" s="10">
        <f>+BDPromAcceso!M202</f>
        <v>0</v>
      </c>
      <c r="L201" s="10">
        <f>+BDPromAcceso!N202+BDPromAcceso!O202+BDPromAcceso!P202</f>
        <v>151.29999999999998</v>
      </c>
      <c r="M201" s="10">
        <f>+BDPromAcceso!Q202</f>
        <v>2.7</v>
      </c>
      <c r="N201" s="10">
        <f>+BDPromAcceso!R202</f>
        <v>17.2</v>
      </c>
      <c r="O201" s="10">
        <f>+BDPromAcceso!S202</f>
        <v>0.4</v>
      </c>
      <c r="P201" s="10">
        <f>+BDPromAcceso!T202</f>
        <v>12.8</v>
      </c>
      <c r="Q201" s="10">
        <f>+BDPromAcceso!U202</f>
        <v>1.9</v>
      </c>
      <c r="R201" s="10">
        <f>+BDPromAcceso!V202+BDPromAcceso!W202</f>
        <v>0.2</v>
      </c>
      <c r="S201" s="10">
        <f>+BDPromAcceso!X202</f>
        <v>0</v>
      </c>
      <c r="T201" s="10">
        <f>+BDPromAcceso!Y202</f>
        <v>0</v>
      </c>
      <c r="U201" s="10">
        <f>+BDPromAcceso!Z202</f>
        <v>401.79999999999899</v>
      </c>
      <c r="V201" s="10">
        <f t="shared" si="3"/>
        <v>1980.1999999999894</v>
      </c>
    </row>
    <row r="202" spans="1:22">
      <c r="A202" s="10" t="str">
        <f>+BDPromAcceso!A203</f>
        <v>AK_20_X_AC_80</v>
      </c>
      <c r="B202" s="45">
        <f>+BDPromAcceso!B203</f>
        <v>24852</v>
      </c>
      <c r="C202" s="45">
        <f>+BDPromAcceso!C203</f>
        <v>13</v>
      </c>
      <c r="D202" s="10" t="str">
        <f>+BDPromAcceso!D203</f>
        <v>Hábil</v>
      </c>
      <c r="E202" s="10" t="str">
        <f>+BDPromAcceso!E203</f>
        <v>24h</v>
      </c>
      <c r="F202" s="9">
        <v>800</v>
      </c>
      <c r="G202" s="10">
        <f>+BDPromAcceso!G203</f>
        <v>1342.4</v>
      </c>
      <c r="H202" s="10">
        <f>+BDPromAcceso!I203+BDPromAcceso!H203</f>
        <v>0.2</v>
      </c>
      <c r="I202" s="10">
        <f>+BDPromAcceso!J203</f>
        <v>0</v>
      </c>
      <c r="J202" s="10">
        <f>+BDPromAcceso!K203+BDPromAcceso!L203</f>
        <v>2</v>
      </c>
      <c r="K202" s="10">
        <f>+BDPromAcceso!M203</f>
        <v>0</v>
      </c>
      <c r="L202" s="10">
        <f>+BDPromAcceso!N203+BDPromAcceso!O203+BDPromAcceso!P203</f>
        <v>162.6</v>
      </c>
      <c r="M202" s="10">
        <f>+BDPromAcceso!Q203</f>
        <v>2.9</v>
      </c>
      <c r="N202" s="10">
        <f>+BDPromAcceso!R203</f>
        <v>14.4</v>
      </c>
      <c r="O202" s="10">
        <f>+BDPromAcceso!S203</f>
        <v>0.1</v>
      </c>
      <c r="P202" s="10">
        <f>+BDPromAcceso!T203</f>
        <v>18.099999999999898</v>
      </c>
      <c r="Q202" s="10">
        <f>+BDPromAcceso!U203</f>
        <v>3.3</v>
      </c>
      <c r="R202" s="10">
        <f>+BDPromAcceso!V203+BDPromAcceso!W203</f>
        <v>0.6</v>
      </c>
      <c r="S202" s="10">
        <f>+BDPromAcceso!X203</f>
        <v>0</v>
      </c>
      <c r="T202" s="10">
        <f>+BDPromAcceso!Y203</f>
        <v>0</v>
      </c>
      <c r="U202" s="10">
        <f>+BDPromAcceso!Z203</f>
        <v>315.3</v>
      </c>
      <c r="V202" s="10">
        <f t="shared" si="3"/>
        <v>1861.8999999999999</v>
      </c>
    </row>
    <row r="203" spans="1:22">
      <c r="A203" s="10" t="str">
        <f>+BDPromAcceso!A204</f>
        <v>AK_20_X_AC_80</v>
      </c>
      <c r="B203" s="45">
        <f>+BDPromAcceso!B204</f>
        <v>24852</v>
      </c>
      <c r="C203" s="45">
        <f>+BDPromAcceso!C204</f>
        <v>13</v>
      </c>
      <c r="D203" s="10" t="str">
        <f>+BDPromAcceso!D204</f>
        <v>Hábil</v>
      </c>
      <c r="E203" s="10" t="str">
        <f>+BDPromAcceso!E204</f>
        <v>24h</v>
      </c>
      <c r="F203" s="9">
        <v>900</v>
      </c>
      <c r="G203" s="10">
        <f>+BDPromAcceso!G204</f>
        <v>1350.9</v>
      </c>
      <c r="H203" s="10">
        <f>+BDPromAcceso!I204+BDPromAcceso!H204</f>
        <v>0.1</v>
      </c>
      <c r="I203" s="10">
        <f>+BDPromAcceso!J204</f>
        <v>0</v>
      </c>
      <c r="J203" s="10">
        <f>+BDPromAcceso!K204+BDPromAcceso!L204</f>
        <v>1.4</v>
      </c>
      <c r="K203" s="10">
        <f>+BDPromAcceso!M204</f>
        <v>0</v>
      </c>
      <c r="L203" s="10">
        <f>+BDPromAcceso!N204+BDPromAcceso!O204+BDPromAcceso!P204</f>
        <v>116.19999999999999</v>
      </c>
      <c r="M203" s="10">
        <f>+BDPromAcceso!Q204</f>
        <v>0.2</v>
      </c>
      <c r="N203" s="10">
        <f>+BDPromAcceso!R204</f>
        <v>11.8</v>
      </c>
      <c r="O203" s="10">
        <f>+BDPromAcceso!S204</f>
        <v>0.4</v>
      </c>
      <c r="P203" s="10">
        <f>+BDPromAcceso!T204</f>
        <v>28.7</v>
      </c>
      <c r="Q203" s="10">
        <f>+BDPromAcceso!U204</f>
        <v>4</v>
      </c>
      <c r="R203" s="10">
        <f>+BDPromAcceso!V204+BDPromAcceso!W204</f>
        <v>1.1000000000000001</v>
      </c>
      <c r="S203" s="10">
        <f>+BDPromAcceso!X204</f>
        <v>0</v>
      </c>
      <c r="T203" s="10">
        <f>+BDPromAcceso!Y204</f>
        <v>0</v>
      </c>
      <c r="U203" s="10">
        <f>+BDPromAcceso!Z204</f>
        <v>284.10000000000002</v>
      </c>
      <c r="V203" s="10">
        <f t="shared" si="3"/>
        <v>1798.9</v>
      </c>
    </row>
    <row r="204" spans="1:22">
      <c r="A204" s="10" t="str">
        <f>+BDPromAcceso!A205</f>
        <v>AK_20_X_AC_80</v>
      </c>
      <c r="B204" s="45">
        <f>+BDPromAcceso!B205</f>
        <v>24852</v>
      </c>
      <c r="C204" s="45">
        <f>+BDPromAcceso!C205</f>
        <v>13</v>
      </c>
      <c r="D204" s="10" t="str">
        <f>+BDPromAcceso!D205</f>
        <v>Hábil</v>
      </c>
      <c r="E204" s="10" t="str">
        <f>+BDPromAcceso!E205</f>
        <v>24h</v>
      </c>
      <c r="F204" s="9">
        <v>1000</v>
      </c>
      <c r="G204" s="10">
        <f>+BDPromAcceso!G205</f>
        <v>1330.1</v>
      </c>
      <c r="H204" s="10">
        <f>+BDPromAcceso!I205+BDPromAcceso!H205</f>
        <v>0</v>
      </c>
      <c r="I204" s="10">
        <f>+BDPromAcceso!J205</f>
        <v>0</v>
      </c>
      <c r="J204" s="10">
        <f>+BDPromAcceso!K205+BDPromAcceso!L205</f>
        <v>1.2</v>
      </c>
      <c r="K204" s="10">
        <f>+BDPromAcceso!M205</f>
        <v>0</v>
      </c>
      <c r="L204" s="10">
        <f>+BDPromAcceso!N205+BDPromAcceso!O205+BDPromAcceso!P205</f>
        <v>113.20000000000002</v>
      </c>
      <c r="M204" s="10">
        <f>+BDPromAcceso!Q205</f>
        <v>0</v>
      </c>
      <c r="N204" s="10">
        <f>+BDPromAcceso!R205</f>
        <v>10.9</v>
      </c>
      <c r="O204" s="10">
        <f>+BDPromAcceso!S205</f>
        <v>0</v>
      </c>
      <c r="P204" s="10">
        <f>+BDPromAcceso!T205</f>
        <v>26.8</v>
      </c>
      <c r="Q204" s="10">
        <f>+BDPromAcceso!U205</f>
        <v>5.6999999999999904</v>
      </c>
      <c r="R204" s="10">
        <f>+BDPromAcceso!V205+BDPromAcceso!W205</f>
        <v>1.9000000000000001</v>
      </c>
      <c r="S204" s="10">
        <f>+BDPromAcceso!X205</f>
        <v>0.1</v>
      </c>
      <c r="T204" s="10">
        <f>+BDPromAcceso!Y205</f>
        <v>0.1</v>
      </c>
      <c r="U204" s="10">
        <f>+BDPromAcceso!Z205</f>
        <v>304.10000000000002</v>
      </c>
      <c r="V204" s="10">
        <f t="shared" si="3"/>
        <v>1794.1</v>
      </c>
    </row>
    <row r="205" spans="1:22">
      <c r="A205" s="10" t="str">
        <f>+BDPromAcceso!A206</f>
        <v>AK_20_X_AC_80</v>
      </c>
      <c r="B205" s="45">
        <f>+BDPromAcceso!B206</f>
        <v>24852</v>
      </c>
      <c r="C205" s="45">
        <f>+BDPromAcceso!C206</f>
        <v>13</v>
      </c>
      <c r="D205" s="10" t="str">
        <f>+BDPromAcceso!D206</f>
        <v>Hábil</v>
      </c>
      <c r="E205" s="10" t="str">
        <f>+BDPromAcceso!E206</f>
        <v>24h</v>
      </c>
      <c r="F205" s="9">
        <v>1100</v>
      </c>
      <c r="G205" s="10">
        <f>+BDPromAcceso!G206</f>
        <v>1307.5</v>
      </c>
      <c r="H205" s="10">
        <f>+BDPromAcceso!I206+BDPromAcceso!H206</f>
        <v>0</v>
      </c>
      <c r="I205" s="10">
        <f>+BDPromAcceso!J206</f>
        <v>0</v>
      </c>
      <c r="J205" s="10">
        <f>+BDPromAcceso!K206+BDPromAcceso!L206</f>
        <v>1.2</v>
      </c>
      <c r="K205" s="10">
        <f>+BDPromAcceso!M206</f>
        <v>0.1</v>
      </c>
      <c r="L205" s="10">
        <f>+BDPromAcceso!N206+BDPromAcceso!O206+BDPromAcceso!P206</f>
        <v>98</v>
      </c>
      <c r="M205" s="10">
        <f>+BDPromAcceso!Q206</f>
        <v>0</v>
      </c>
      <c r="N205" s="10">
        <f>+BDPromAcceso!R206</f>
        <v>8.9</v>
      </c>
      <c r="O205" s="10">
        <f>+BDPromAcceso!S206</f>
        <v>0.5</v>
      </c>
      <c r="P205" s="10">
        <f>+BDPromAcceso!T206</f>
        <v>23.9</v>
      </c>
      <c r="Q205" s="10">
        <f>+BDPromAcceso!U206</f>
        <v>5.5</v>
      </c>
      <c r="R205" s="10">
        <f>+BDPromAcceso!V206+BDPromAcceso!W206</f>
        <v>1.5</v>
      </c>
      <c r="S205" s="10">
        <f>+BDPromAcceso!X206</f>
        <v>0</v>
      </c>
      <c r="T205" s="10">
        <f>+BDPromAcceso!Y206</f>
        <v>0</v>
      </c>
      <c r="U205" s="10">
        <f>+BDPromAcceso!Z206</f>
        <v>302.8</v>
      </c>
      <c r="V205" s="10">
        <f t="shared" si="3"/>
        <v>1749.9</v>
      </c>
    </row>
    <row r="206" spans="1:22">
      <c r="A206" s="10" t="str">
        <f>+BDPromAcceso!A207</f>
        <v>AK_20_X_AC_80</v>
      </c>
      <c r="B206" s="45">
        <f>+BDPromAcceso!B207</f>
        <v>24852</v>
      </c>
      <c r="C206" s="45">
        <f>+BDPromAcceso!C207</f>
        <v>13</v>
      </c>
      <c r="D206" s="10" t="str">
        <f>+BDPromAcceso!D207</f>
        <v>Hábil</v>
      </c>
      <c r="E206" s="10" t="str">
        <f>+BDPromAcceso!E207</f>
        <v>24h</v>
      </c>
      <c r="F206" s="9">
        <v>1200</v>
      </c>
      <c r="G206" s="10">
        <f>+BDPromAcceso!G207</f>
        <v>1298</v>
      </c>
      <c r="H206" s="10">
        <f>+BDPromAcceso!I207+BDPromAcceso!H207</f>
        <v>0</v>
      </c>
      <c r="I206" s="10">
        <f>+BDPromAcceso!J207</f>
        <v>0</v>
      </c>
      <c r="J206" s="10">
        <f>+BDPromAcceso!K207+BDPromAcceso!L207</f>
        <v>1.0999999999999901</v>
      </c>
      <c r="K206" s="10">
        <f>+BDPromAcceso!M207</f>
        <v>0</v>
      </c>
      <c r="L206" s="10">
        <f>+BDPromAcceso!N207+BDPromAcceso!O207+BDPromAcceso!P207</f>
        <v>94.100000000000009</v>
      </c>
      <c r="M206" s="10">
        <f>+BDPromAcceso!Q207</f>
        <v>0</v>
      </c>
      <c r="N206" s="10">
        <f>+BDPromAcceso!R207</f>
        <v>11.399999999999901</v>
      </c>
      <c r="O206" s="10">
        <f>+BDPromAcceso!S207</f>
        <v>0.2</v>
      </c>
      <c r="P206" s="10">
        <f>+BDPromAcceso!T207</f>
        <v>24.6</v>
      </c>
      <c r="Q206" s="10">
        <f>+BDPromAcceso!U207</f>
        <v>2.8</v>
      </c>
      <c r="R206" s="10">
        <f>+BDPromAcceso!V207+BDPromAcceso!W207</f>
        <v>2.0999999999999899</v>
      </c>
      <c r="S206" s="10">
        <f>+BDPromAcceso!X207</f>
        <v>0</v>
      </c>
      <c r="T206" s="10">
        <f>+BDPromAcceso!Y207</f>
        <v>0</v>
      </c>
      <c r="U206" s="10">
        <f>+BDPromAcceso!Z207</f>
        <v>270.3</v>
      </c>
      <c r="V206" s="10">
        <f t="shared" si="3"/>
        <v>1704.5999999999995</v>
      </c>
    </row>
    <row r="207" spans="1:22">
      <c r="A207" s="10" t="str">
        <f>+BDPromAcceso!A208</f>
        <v>AK_20_X_AC_80</v>
      </c>
      <c r="B207" s="45">
        <f>+BDPromAcceso!B208</f>
        <v>24852</v>
      </c>
      <c r="C207" s="45">
        <f>+BDPromAcceso!C208</f>
        <v>13</v>
      </c>
      <c r="D207" s="10" t="str">
        <f>+BDPromAcceso!D208</f>
        <v>Hábil</v>
      </c>
      <c r="E207" s="10" t="str">
        <f>+BDPromAcceso!E208</f>
        <v>24h</v>
      </c>
      <c r="F207" s="9">
        <v>1300</v>
      </c>
      <c r="G207" s="10">
        <f>+BDPromAcceso!G208</f>
        <v>1250.5999999999999</v>
      </c>
      <c r="H207" s="10">
        <f>+BDPromAcceso!I208+BDPromAcceso!H208</f>
        <v>0</v>
      </c>
      <c r="I207" s="10">
        <f>+BDPromAcceso!J208</f>
        <v>0</v>
      </c>
      <c r="J207" s="10">
        <f>+BDPromAcceso!K208+BDPromAcceso!L208</f>
        <v>1.1000000000000001</v>
      </c>
      <c r="K207" s="10">
        <f>+BDPromAcceso!M208</f>
        <v>0</v>
      </c>
      <c r="L207" s="10">
        <f>+BDPromAcceso!N208+BDPromAcceso!O208+BDPromAcceso!P208</f>
        <v>96.5</v>
      </c>
      <c r="M207" s="10">
        <f>+BDPromAcceso!Q208</f>
        <v>0</v>
      </c>
      <c r="N207" s="10">
        <f>+BDPromAcceso!R208</f>
        <v>16.3</v>
      </c>
      <c r="O207" s="10">
        <f>+BDPromAcceso!S208</f>
        <v>0.7</v>
      </c>
      <c r="P207" s="10">
        <f>+BDPromAcceso!T208</f>
        <v>20.099999999999898</v>
      </c>
      <c r="Q207" s="10">
        <f>+BDPromAcceso!U208</f>
        <v>3.9</v>
      </c>
      <c r="R207" s="10">
        <f>+BDPromAcceso!V208+BDPromAcceso!W208</f>
        <v>2.4</v>
      </c>
      <c r="S207" s="10">
        <f>+BDPromAcceso!X208</f>
        <v>0.1</v>
      </c>
      <c r="T207" s="10">
        <f>+BDPromAcceso!Y208</f>
        <v>0</v>
      </c>
      <c r="U207" s="10">
        <f>+BDPromAcceso!Z208</f>
        <v>255.3</v>
      </c>
      <c r="V207" s="10">
        <f t="shared" si="3"/>
        <v>1646.9999999999998</v>
      </c>
    </row>
    <row r="208" spans="1:22">
      <c r="A208" s="10" t="str">
        <f>+BDPromAcceso!A209</f>
        <v>AK_20_X_AC_80</v>
      </c>
      <c r="B208" s="45">
        <f>+BDPromAcceso!B209</f>
        <v>24852</v>
      </c>
      <c r="C208" s="45">
        <f>+BDPromAcceso!C209</f>
        <v>13</v>
      </c>
      <c r="D208" s="10" t="str">
        <f>+BDPromAcceso!D209</f>
        <v>Hábil</v>
      </c>
      <c r="E208" s="10" t="str">
        <f>+BDPromAcceso!E209</f>
        <v>24h</v>
      </c>
      <c r="F208" s="9">
        <v>1400</v>
      </c>
      <c r="G208" s="10">
        <f>+BDPromAcceso!G209</f>
        <v>1221.3</v>
      </c>
      <c r="H208" s="10">
        <f>+BDPromAcceso!I209+BDPromAcceso!H209</f>
        <v>0</v>
      </c>
      <c r="I208" s="10">
        <f>+BDPromAcceso!J209</f>
        <v>0</v>
      </c>
      <c r="J208" s="10">
        <f>+BDPromAcceso!K209+BDPromAcceso!L209</f>
        <v>1.5</v>
      </c>
      <c r="K208" s="10">
        <f>+BDPromAcceso!M209</f>
        <v>0</v>
      </c>
      <c r="L208" s="10">
        <f>+BDPromAcceso!N209+BDPromAcceso!O209+BDPromAcceso!P209</f>
        <v>93.199999999999989</v>
      </c>
      <c r="M208" s="10">
        <f>+BDPromAcceso!Q209</f>
        <v>0</v>
      </c>
      <c r="N208" s="10">
        <f>+BDPromAcceso!R209</f>
        <v>19</v>
      </c>
      <c r="O208" s="10">
        <f>+BDPromAcceso!S209</f>
        <v>0.1</v>
      </c>
      <c r="P208" s="10">
        <f>+BDPromAcceso!T209</f>
        <v>23.9</v>
      </c>
      <c r="Q208" s="10">
        <f>+BDPromAcceso!U209</f>
        <v>5.3</v>
      </c>
      <c r="R208" s="10">
        <f>+BDPromAcceso!V209+BDPromAcceso!W209</f>
        <v>2.5</v>
      </c>
      <c r="S208" s="10">
        <f>+BDPromAcceso!X209</f>
        <v>0</v>
      </c>
      <c r="T208" s="10">
        <f>+BDPromAcceso!Y209</f>
        <v>0</v>
      </c>
      <c r="U208" s="10">
        <f>+BDPromAcceso!Z209</f>
        <v>259.5</v>
      </c>
      <c r="V208" s="10">
        <f t="shared" si="3"/>
        <v>1626.3</v>
      </c>
    </row>
    <row r="209" spans="1:22">
      <c r="A209" s="10" t="str">
        <f>+BDPromAcceso!A210</f>
        <v>AK_20_X_AC_80</v>
      </c>
      <c r="B209" s="45">
        <f>+BDPromAcceso!B210</f>
        <v>24852</v>
      </c>
      <c r="C209" s="45">
        <f>+BDPromAcceso!C210</f>
        <v>13</v>
      </c>
      <c r="D209" s="10" t="str">
        <f>+BDPromAcceso!D210</f>
        <v>Hábil</v>
      </c>
      <c r="E209" s="10" t="str">
        <f>+BDPromAcceso!E210</f>
        <v>24h</v>
      </c>
      <c r="F209" s="9">
        <v>1500</v>
      </c>
      <c r="G209" s="10">
        <f>+BDPromAcceso!G210</f>
        <v>1213.5999999999999</v>
      </c>
      <c r="H209" s="10">
        <f>+BDPromAcceso!I210+BDPromAcceso!H210</f>
        <v>0.1</v>
      </c>
      <c r="I209" s="10">
        <f>+BDPromAcceso!J210</f>
        <v>0</v>
      </c>
      <c r="J209" s="10">
        <f>+BDPromAcceso!K210+BDPromAcceso!L210</f>
        <v>1.2</v>
      </c>
      <c r="K209" s="10">
        <f>+BDPromAcceso!M210</f>
        <v>0</v>
      </c>
      <c r="L209" s="10">
        <f>+BDPromAcceso!N210+BDPromAcceso!O210+BDPromAcceso!P210</f>
        <v>94.399999999999991</v>
      </c>
      <c r="M209" s="10">
        <f>+BDPromAcceso!Q210</f>
        <v>0</v>
      </c>
      <c r="N209" s="10">
        <f>+BDPromAcceso!R210</f>
        <v>23.2</v>
      </c>
      <c r="O209" s="10">
        <f>+BDPromAcceso!S210</f>
        <v>0.1</v>
      </c>
      <c r="P209" s="10">
        <f>+BDPromAcceso!T210</f>
        <v>24</v>
      </c>
      <c r="Q209" s="10">
        <f>+BDPromAcceso!U210</f>
        <v>5.8</v>
      </c>
      <c r="R209" s="10">
        <f>+BDPromAcceso!V210+BDPromAcceso!W210</f>
        <v>2.1</v>
      </c>
      <c r="S209" s="10">
        <f>+BDPromAcceso!X210</f>
        <v>0.1</v>
      </c>
      <c r="T209" s="10">
        <f>+BDPromAcceso!Y210</f>
        <v>0.1</v>
      </c>
      <c r="U209" s="10">
        <f>+BDPromAcceso!Z210</f>
        <v>268.79999999999899</v>
      </c>
      <c r="V209" s="10">
        <f t="shared" si="3"/>
        <v>1633.4999999999986</v>
      </c>
    </row>
    <row r="210" spans="1:22">
      <c r="A210" s="10" t="str">
        <f>+BDPromAcceso!A211</f>
        <v>AK_20_X_AC_80</v>
      </c>
      <c r="B210" s="45">
        <f>+BDPromAcceso!B211</f>
        <v>24852</v>
      </c>
      <c r="C210" s="45">
        <f>+BDPromAcceso!C211</f>
        <v>13</v>
      </c>
      <c r="D210" s="10" t="str">
        <f>+BDPromAcceso!D211</f>
        <v>Hábil</v>
      </c>
      <c r="E210" s="10" t="str">
        <f>+BDPromAcceso!E211</f>
        <v>24h</v>
      </c>
      <c r="F210" s="9">
        <v>1600</v>
      </c>
      <c r="G210" s="10">
        <f>+BDPromAcceso!G211</f>
        <v>1283.3</v>
      </c>
      <c r="H210" s="10">
        <f>+BDPromAcceso!I211+BDPromAcceso!H211</f>
        <v>0</v>
      </c>
      <c r="I210" s="10">
        <f>+BDPromAcceso!J211</f>
        <v>0.1</v>
      </c>
      <c r="J210" s="10">
        <f>+BDPromAcceso!K211+BDPromAcceso!L211</f>
        <v>1.6</v>
      </c>
      <c r="K210" s="10">
        <f>+BDPromAcceso!M211</f>
        <v>0</v>
      </c>
      <c r="L210" s="10">
        <f>+BDPromAcceso!N211+BDPromAcceso!O211+BDPromAcceso!P211</f>
        <v>104.99999999999991</v>
      </c>
      <c r="M210" s="10">
        <f>+BDPromAcceso!Q211</f>
        <v>0.2</v>
      </c>
      <c r="N210" s="10">
        <f>+BDPromAcceso!R211</f>
        <v>27.5</v>
      </c>
      <c r="O210" s="10">
        <f>+BDPromAcceso!S211</f>
        <v>0.2</v>
      </c>
      <c r="P210" s="10">
        <f>+BDPromAcceso!T211</f>
        <v>22.5</v>
      </c>
      <c r="Q210" s="10">
        <f>+BDPromAcceso!U211</f>
        <v>2.8</v>
      </c>
      <c r="R210" s="10">
        <f>+BDPromAcceso!V211+BDPromAcceso!W211</f>
        <v>1.9</v>
      </c>
      <c r="S210" s="10">
        <f>+BDPromAcceso!X211</f>
        <v>0</v>
      </c>
      <c r="T210" s="10">
        <f>+BDPromAcceso!Y211</f>
        <v>0</v>
      </c>
      <c r="U210" s="10">
        <f>+BDPromAcceso!Z211</f>
        <v>278.89999999999998</v>
      </c>
      <c r="V210" s="10">
        <f t="shared" si="3"/>
        <v>1724</v>
      </c>
    </row>
    <row r="211" spans="1:22">
      <c r="A211" s="10" t="str">
        <f>+BDPromAcceso!A212</f>
        <v>AK_20_X_AC_80</v>
      </c>
      <c r="B211" s="45">
        <f>+BDPromAcceso!B212</f>
        <v>24852</v>
      </c>
      <c r="C211" s="45">
        <f>+BDPromAcceso!C212</f>
        <v>13</v>
      </c>
      <c r="D211" s="10" t="str">
        <f>+BDPromAcceso!D212</f>
        <v>Hábil</v>
      </c>
      <c r="E211" s="10" t="str">
        <f>+BDPromAcceso!E212</f>
        <v>24h</v>
      </c>
      <c r="F211" s="9">
        <v>1700</v>
      </c>
      <c r="G211" s="10">
        <f>+BDPromAcceso!G212</f>
        <v>1379.3999999999901</v>
      </c>
      <c r="H211" s="10">
        <f>+BDPromAcceso!I212+BDPromAcceso!H212</f>
        <v>0.3</v>
      </c>
      <c r="I211" s="10">
        <f>+BDPromAcceso!J212</f>
        <v>0.4</v>
      </c>
      <c r="J211" s="10">
        <f>+BDPromAcceso!K212+BDPromAcceso!L212</f>
        <v>2.8000000000000003</v>
      </c>
      <c r="K211" s="10">
        <f>+BDPromAcceso!M212</f>
        <v>0</v>
      </c>
      <c r="L211" s="10">
        <f>+BDPromAcceso!N212+BDPromAcceso!O212+BDPromAcceso!P212</f>
        <v>137.6</v>
      </c>
      <c r="M211" s="10">
        <f>+BDPromAcceso!Q212</f>
        <v>2.5</v>
      </c>
      <c r="N211" s="10">
        <f>+BDPromAcceso!R212</f>
        <v>21.2</v>
      </c>
      <c r="O211" s="10">
        <f>+BDPromAcceso!S212</f>
        <v>0.5</v>
      </c>
      <c r="P211" s="10">
        <f>+BDPromAcceso!T212</f>
        <v>15.399999999999901</v>
      </c>
      <c r="Q211" s="10">
        <f>+BDPromAcceso!U212</f>
        <v>3.6</v>
      </c>
      <c r="R211" s="10">
        <f>+BDPromAcceso!V212+BDPromAcceso!W212</f>
        <v>0.4</v>
      </c>
      <c r="S211" s="10">
        <f>+BDPromAcceso!X212</f>
        <v>0</v>
      </c>
      <c r="T211" s="10">
        <f>+BDPromAcceso!Y212</f>
        <v>0</v>
      </c>
      <c r="U211" s="10">
        <f>+BDPromAcceso!Z212</f>
        <v>390.6</v>
      </c>
      <c r="V211" s="10">
        <f t="shared" si="3"/>
        <v>1954.6999999999898</v>
      </c>
    </row>
    <row r="212" spans="1:22">
      <c r="A212" s="10" t="str">
        <f>+BDPromAcceso!A213</f>
        <v>AK_20_X_AC_80</v>
      </c>
      <c r="B212" s="45">
        <f>+BDPromAcceso!B213</f>
        <v>24852</v>
      </c>
      <c r="C212" s="45">
        <f>+BDPromAcceso!C213</f>
        <v>13</v>
      </c>
      <c r="D212" s="10" t="str">
        <f>+BDPromAcceso!D213</f>
        <v>Hábil</v>
      </c>
      <c r="E212" s="10" t="str">
        <f>+BDPromAcceso!E213</f>
        <v>24h</v>
      </c>
      <c r="F212" s="9">
        <v>1800</v>
      </c>
      <c r="G212" s="10">
        <f>+BDPromAcceso!G213</f>
        <v>1241.5999999999999</v>
      </c>
      <c r="H212" s="10">
        <f>+BDPromAcceso!I213+BDPromAcceso!H213</f>
        <v>0.4</v>
      </c>
      <c r="I212" s="10">
        <f>+BDPromAcceso!J213</f>
        <v>0.2</v>
      </c>
      <c r="J212" s="10">
        <f>+BDPromAcceso!K213+BDPromAcceso!L213</f>
        <v>2.4</v>
      </c>
      <c r="K212" s="10">
        <f>+BDPromAcceso!M213</f>
        <v>0</v>
      </c>
      <c r="L212" s="10">
        <f>+BDPromAcceso!N213+BDPromAcceso!O213+BDPromAcceso!P213</f>
        <v>166.39999999999998</v>
      </c>
      <c r="M212" s="10">
        <f>+BDPromAcceso!Q213</f>
        <v>2.7</v>
      </c>
      <c r="N212" s="10">
        <f>+BDPromAcceso!R213</f>
        <v>16.5</v>
      </c>
      <c r="O212" s="10">
        <f>+BDPromAcceso!S213</f>
        <v>0.4</v>
      </c>
      <c r="P212" s="10">
        <f>+BDPromAcceso!T213</f>
        <v>10.199999999999999</v>
      </c>
      <c r="Q212" s="10">
        <f>+BDPromAcceso!U213</f>
        <v>2.6</v>
      </c>
      <c r="R212" s="10">
        <f>+BDPromAcceso!V213+BDPromAcceso!W213</f>
        <v>0.2</v>
      </c>
      <c r="S212" s="10">
        <f>+BDPromAcceso!X213</f>
        <v>0</v>
      </c>
      <c r="T212" s="10">
        <f>+BDPromAcceso!Y213</f>
        <v>0</v>
      </c>
      <c r="U212" s="10">
        <f>+BDPromAcceso!Z213</f>
        <v>316</v>
      </c>
      <c r="V212" s="10">
        <f t="shared" si="3"/>
        <v>1759.6000000000001</v>
      </c>
    </row>
    <row r="213" spans="1:22">
      <c r="A213" s="10" t="str">
        <f>+BDPromAcceso!A214</f>
        <v>AK_20_X_AC_80</v>
      </c>
      <c r="B213" s="45">
        <f>+BDPromAcceso!B214</f>
        <v>24852</v>
      </c>
      <c r="C213" s="45">
        <f>+BDPromAcceso!C214</f>
        <v>13</v>
      </c>
      <c r="D213" s="10" t="str">
        <f>+BDPromAcceso!D214</f>
        <v>Hábil</v>
      </c>
      <c r="E213" s="10" t="str">
        <f>+BDPromAcceso!E214</f>
        <v>24h</v>
      </c>
      <c r="F213" s="9">
        <v>1900</v>
      </c>
      <c r="G213" s="10">
        <f>+BDPromAcceso!G214</f>
        <v>973.099999999999</v>
      </c>
      <c r="H213" s="10">
        <f>+BDPromAcceso!I214+BDPromAcceso!H214</f>
        <v>0.4</v>
      </c>
      <c r="I213" s="10">
        <f>+BDPromAcceso!J214</f>
        <v>0</v>
      </c>
      <c r="J213" s="10">
        <f>+BDPromAcceso!K214+BDPromAcceso!L214</f>
        <v>1.7000000000000002</v>
      </c>
      <c r="K213" s="10">
        <f>+BDPromAcceso!M214</f>
        <v>0</v>
      </c>
      <c r="L213" s="10">
        <f>+BDPromAcceso!N214+BDPromAcceso!O214+BDPromAcceso!P214</f>
        <v>143.69999999999999</v>
      </c>
      <c r="M213" s="10">
        <f>+BDPromAcceso!Q214</f>
        <v>2.8999999999999901</v>
      </c>
      <c r="N213" s="10">
        <f>+BDPromAcceso!R214</f>
        <v>8.8000000000000007</v>
      </c>
      <c r="O213" s="10">
        <f>+BDPromAcceso!S214</f>
        <v>0</v>
      </c>
      <c r="P213" s="10">
        <f>+BDPromAcceso!T214</f>
        <v>7.8</v>
      </c>
      <c r="Q213" s="10">
        <f>+BDPromAcceso!U214</f>
        <v>1.9</v>
      </c>
      <c r="R213" s="10">
        <f>+BDPromAcceso!V214+BDPromAcceso!W214</f>
        <v>0.9</v>
      </c>
      <c r="S213" s="10">
        <f>+BDPromAcceso!X214</f>
        <v>0</v>
      </c>
      <c r="T213" s="10">
        <f>+BDPromAcceso!Y214</f>
        <v>0.1</v>
      </c>
      <c r="U213" s="10">
        <f>+BDPromAcceso!Z214</f>
        <v>188.6</v>
      </c>
      <c r="V213" s="10">
        <f t="shared" si="3"/>
        <v>1329.899999999999</v>
      </c>
    </row>
    <row r="214" spans="1:22">
      <c r="A214" s="10" t="str">
        <f>+BDPromAcceso!A215</f>
        <v>AK_20_X_AC_80</v>
      </c>
      <c r="B214" s="45">
        <f>+BDPromAcceso!B215</f>
        <v>24852</v>
      </c>
      <c r="C214" s="45">
        <f>+BDPromAcceso!C215</f>
        <v>13</v>
      </c>
      <c r="D214" s="10" t="str">
        <f>+BDPromAcceso!D215</f>
        <v>Hábil</v>
      </c>
      <c r="E214" s="10" t="str">
        <f>+BDPromAcceso!E215</f>
        <v>24h</v>
      </c>
      <c r="F214" s="9">
        <v>2000</v>
      </c>
      <c r="G214" s="10">
        <f>+BDPromAcceso!G215</f>
        <v>892.3</v>
      </c>
      <c r="H214" s="10">
        <f>+BDPromAcceso!I215+BDPromAcceso!H215</f>
        <v>0.8</v>
      </c>
      <c r="I214" s="10">
        <f>+BDPromAcceso!J215</f>
        <v>0.1</v>
      </c>
      <c r="J214" s="10">
        <f>+BDPromAcceso!K215+BDPromAcceso!L215</f>
        <v>1.1000000000000001</v>
      </c>
      <c r="K214" s="10">
        <f>+BDPromAcceso!M215</f>
        <v>0</v>
      </c>
      <c r="L214" s="10">
        <f>+BDPromAcceso!N215+BDPromAcceso!O215+BDPromAcceso!P215</f>
        <v>109.30000000000001</v>
      </c>
      <c r="M214" s="10">
        <f>+BDPromAcceso!Q215</f>
        <v>3</v>
      </c>
      <c r="N214" s="10">
        <f>+BDPromAcceso!R215</f>
        <v>4.7</v>
      </c>
      <c r="O214" s="10">
        <f>+BDPromAcceso!S215</f>
        <v>0</v>
      </c>
      <c r="P214" s="10">
        <f>+BDPromAcceso!T215</f>
        <v>2.6</v>
      </c>
      <c r="Q214" s="10">
        <f>+BDPromAcceso!U215</f>
        <v>1.1000000000000001</v>
      </c>
      <c r="R214" s="10">
        <f>+BDPromAcceso!V215+BDPromAcceso!W215</f>
        <v>0.3</v>
      </c>
      <c r="S214" s="10">
        <f>+BDPromAcceso!X215</f>
        <v>0</v>
      </c>
      <c r="T214" s="10">
        <f>+BDPromAcceso!Y215</f>
        <v>0</v>
      </c>
      <c r="U214" s="10">
        <f>+BDPromAcceso!Z215</f>
        <v>132.6</v>
      </c>
      <c r="V214" s="10">
        <f t="shared" si="3"/>
        <v>1147.8999999999999</v>
      </c>
    </row>
    <row r="215" spans="1:22">
      <c r="A215" s="10" t="str">
        <f>+BDPromAcceso!A216</f>
        <v>AK_20_X_AC_80</v>
      </c>
      <c r="B215" s="45">
        <f>+BDPromAcceso!B216</f>
        <v>24852</v>
      </c>
      <c r="C215" s="45">
        <f>+BDPromAcceso!C216</f>
        <v>13</v>
      </c>
      <c r="D215" s="10" t="str">
        <f>+BDPromAcceso!D216</f>
        <v>Hábil</v>
      </c>
      <c r="E215" s="10" t="str">
        <f>+BDPromAcceso!E216</f>
        <v>24h</v>
      </c>
      <c r="F215" s="9">
        <v>2100</v>
      </c>
      <c r="G215" s="10">
        <f>+BDPromAcceso!G216</f>
        <v>788.9</v>
      </c>
      <c r="H215" s="10">
        <f>+BDPromAcceso!I216+BDPromAcceso!H216</f>
        <v>0.5</v>
      </c>
      <c r="I215" s="10">
        <f>+BDPromAcceso!J216</f>
        <v>0</v>
      </c>
      <c r="J215" s="10">
        <f>+BDPromAcceso!K216+BDPromAcceso!L216</f>
        <v>0.999999999999999</v>
      </c>
      <c r="K215" s="10">
        <f>+BDPromAcceso!M216</f>
        <v>0</v>
      </c>
      <c r="L215" s="10">
        <f>+BDPromAcceso!N216+BDPromAcceso!O216+BDPromAcceso!P216</f>
        <v>90.800000000000011</v>
      </c>
      <c r="M215" s="10">
        <f>+BDPromAcceso!Q216</f>
        <v>2.1</v>
      </c>
      <c r="N215" s="10">
        <f>+BDPromAcceso!R216</f>
        <v>5.4</v>
      </c>
      <c r="O215" s="10">
        <f>+BDPromAcceso!S216</f>
        <v>0.3</v>
      </c>
      <c r="P215" s="10">
        <f>+BDPromAcceso!T216</f>
        <v>3.1</v>
      </c>
      <c r="Q215" s="10">
        <f>+BDPromAcceso!U216</f>
        <v>1</v>
      </c>
      <c r="R215" s="10">
        <f>+BDPromAcceso!V216+BDPromAcceso!W216</f>
        <v>0.1</v>
      </c>
      <c r="S215" s="10">
        <f>+BDPromAcceso!X216</f>
        <v>0</v>
      </c>
      <c r="T215" s="10">
        <f>+BDPromAcceso!Y216</f>
        <v>0.2</v>
      </c>
      <c r="U215" s="10">
        <f>+BDPromAcceso!Z216</f>
        <v>146</v>
      </c>
      <c r="V215" s="10">
        <f t="shared" si="3"/>
        <v>1039.4000000000001</v>
      </c>
    </row>
    <row r="216" spans="1:22">
      <c r="A216" s="10" t="str">
        <f>+BDPromAcceso!A217</f>
        <v>AK_20_X_AC_80</v>
      </c>
      <c r="B216" s="45">
        <f>+BDPromAcceso!B217</f>
        <v>24852</v>
      </c>
      <c r="C216" s="45">
        <f>+BDPromAcceso!C217</f>
        <v>13</v>
      </c>
      <c r="D216" s="10" t="str">
        <f>+BDPromAcceso!D217</f>
        <v>Hábil</v>
      </c>
      <c r="E216" s="10" t="str">
        <f>+BDPromAcceso!E217</f>
        <v>24h</v>
      </c>
      <c r="F216" s="9">
        <v>2200</v>
      </c>
      <c r="G216" s="10">
        <f>+BDPromAcceso!G217</f>
        <v>506.79999999999899</v>
      </c>
      <c r="H216" s="10">
        <f>+BDPromAcceso!I217+BDPromAcceso!H217</f>
        <v>0</v>
      </c>
      <c r="I216" s="10">
        <f>+BDPromAcceso!J217</f>
        <v>0.2</v>
      </c>
      <c r="J216" s="10">
        <f>+BDPromAcceso!K217+BDPromAcceso!L217</f>
        <v>0.2</v>
      </c>
      <c r="K216" s="10">
        <f>+BDPromAcceso!M217</f>
        <v>0</v>
      </c>
      <c r="L216" s="10">
        <f>+BDPromAcceso!N217+BDPromAcceso!O217+BDPromAcceso!P217</f>
        <v>65.899999999999991</v>
      </c>
      <c r="M216" s="10">
        <f>+BDPromAcceso!Q217</f>
        <v>0.79999999999999905</v>
      </c>
      <c r="N216" s="10">
        <f>+BDPromAcceso!R217</f>
        <v>5.8</v>
      </c>
      <c r="O216" s="10">
        <f>+BDPromAcceso!S217</f>
        <v>0</v>
      </c>
      <c r="P216" s="10">
        <f>+BDPromAcceso!T217</f>
        <v>2.3999999999999901</v>
      </c>
      <c r="Q216" s="10">
        <f>+BDPromAcceso!U217</f>
        <v>0.8</v>
      </c>
      <c r="R216" s="10">
        <f>+BDPromAcceso!V217+BDPromAcceso!W217</f>
        <v>0.3</v>
      </c>
      <c r="S216" s="10">
        <f>+BDPromAcceso!X217</f>
        <v>0</v>
      </c>
      <c r="T216" s="10">
        <f>+BDPromAcceso!Y217</f>
        <v>0</v>
      </c>
      <c r="U216" s="10">
        <f>+BDPromAcceso!Z217</f>
        <v>87.5</v>
      </c>
      <c r="V216" s="10">
        <f t="shared" si="3"/>
        <v>670.69999999999879</v>
      </c>
    </row>
    <row r="217" spans="1:22">
      <c r="A217" s="10" t="str">
        <f>+BDPromAcceso!A218</f>
        <v>AK_20_X_AC_80</v>
      </c>
      <c r="B217" s="45">
        <f>+BDPromAcceso!B218</f>
        <v>24852</v>
      </c>
      <c r="C217" s="45">
        <f>+BDPromAcceso!C218</f>
        <v>13</v>
      </c>
      <c r="D217" s="10" t="str">
        <f>+BDPromAcceso!D218</f>
        <v>Hábil</v>
      </c>
      <c r="E217" s="10" t="str">
        <f>+BDPromAcceso!E218</f>
        <v>24h</v>
      </c>
      <c r="F217">
        <f>+F49</f>
        <v>2300</v>
      </c>
      <c r="G217" s="10">
        <f>+BDPromAcceso!G218</f>
        <v>398.636363636363</v>
      </c>
      <c r="H217" s="10">
        <f>+BDPromAcceso!I218+BDPromAcceso!H218</f>
        <v>4.999999999999992</v>
      </c>
      <c r="I217" s="10">
        <f>+BDPromAcceso!J218</f>
        <v>1.15151515151515</v>
      </c>
      <c r="J217" s="10">
        <f>+BDPromAcceso!K218+BDPromAcceso!L218</f>
        <v>7.7727272727272716</v>
      </c>
      <c r="K217" s="10">
        <f>+BDPromAcceso!M218</f>
        <v>0</v>
      </c>
      <c r="L217" s="10">
        <f>+BDPromAcceso!N218+BDPromAcceso!O218+BDPromAcceso!P218</f>
        <v>11.69696969696969</v>
      </c>
      <c r="M217" s="10">
        <f>+BDPromAcceso!Q218</f>
        <v>0.18181818181818099</v>
      </c>
      <c r="N217" s="10">
        <f>+BDPromAcceso!R218</f>
        <v>9.7878787878787801</v>
      </c>
      <c r="O217" s="10">
        <f>+BDPromAcceso!S218</f>
        <v>6.3636363636363598</v>
      </c>
      <c r="P217" s="10">
        <f>+BDPromAcceso!T218</f>
        <v>8.1060606060606002</v>
      </c>
      <c r="Q217" s="10">
        <f>+BDPromAcceso!U218</f>
        <v>3.98484848484848</v>
      </c>
      <c r="R217" s="10">
        <f>+BDPromAcceso!V218+BDPromAcceso!W218</f>
        <v>1.8181818181818099</v>
      </c>
      <c r="S217" s="10">
        <f>+BDPromAcceso!X218</f>
        <v>1.63636363636363</v>
      </c>
      <c r="T217" s="10">
        <f>+BDPromAcceso!Y218</f>
        <v>2.87878787878787</v>
      </c>
      <c r="U217" s="10">
        <f>+BDPromAcceso!Z218</f>
        <v>46</v>
      </c>
      <c r="V217" s="10">
        <f t="shared" si="3"/>
        <v>505.01515151515082</v>
      </c>
    </row>
    <row r="218" spans="1:22">
      <c r="A218" s="10" t="str">
        <f>+BDPromAcceso!A219</f>
        <v>AK_7_X_AC_85</v>
      </c>
      <c r="B218" s="45">
        <f>+BDPromAcceso!B219</f>
        <v>24931</v>
      </c>
      <c r="C218" s="45">
        <f>+BDPromAcceso!C219</f>
        <v>14</v>
      </c>
      <c r="D218" s="10" t="str">
        <f>+BDPromAcceso!D219</f>
        <v>Hábil</v>
      </c>
      <c r="E218" s="10" t="str">
        <f>+BDPromAcceso!E219</f>
        <v>24h</v>
      </c>
      <c r="F218" s="9">
        <f>+F458</f>
        <v>0</v>
      </c>
      <c r="G218" s="10">
        <f>+BDPromAcceso!G219</f>
        <v>108.16</v>
      </c>
      <c r="H218" s="10">
        <f>+BDPromAcceso!I219+BDPromAcceso!H219</f>
        <v>0.06</v>
      </c>
      <c r="I218" s="10">
        <f>+BDPromAcceso!J219</f>
        <v>0</v>
      </c>
      <c r="J218" s="10">
        <f>+BDPromAcceso!K219+BDPromAcceso!L219</f>
        <v>0.24</v>
      </c>
      <c r="K218" s="10">
        <f>+BDPromAcceso!M219</f>
        <v>0</v>
      </c>
      <c r="L218" s="10">
        <f>+BDPromAcceso!N219+BDPromAcceso!O219+BDPromAcceso!P219</f>
        <v>0</v>
      </c>
      <c r="M218" s="10">
        <f>+BDPromAcceso!Q219</f>
        <v>0</v>
      </c>
      <c r="N218" s="10">
        <f>+BDPromAcceso!R219</f>
        <v>2.06</v>
      </c>
      <c r="O218" s="10">
        <f>+BDPromAcceso!S219</f>
        <v>0.06</v>
      </c>
      <c r="P218" s="10">
        <f>+BDPromAcceso!T219</f>
        <v>8.21999999999999</v>
      </c>
      <c r="Q218" s="10">
        <f>+BDPromAcceso!U219</f>
        <v>6.16</v>
      </c>
      <c r="R218" s="10">
        <f>+BDPromAcceso!V219+BDPromAcceso!W219</f>
        <v>0.70000000000000007</v>
      </c>
      <c r="S218" s="10">
        <f>+BDPromAcceso!X219</f>
        <v>0.3</v>
      </c>
      <c r="T218" s="10">
        <f>+BDPromAcceso!Y219</f>
        <v>0.66</v>
      </c>
      <c r="U218" s="10">
        <f>+BDPromAcceso!Z219</f>
        <v>14.9599999999999</v>
      </c>
      <c r="V218" s="10">
        <f t="shared" si="3"/>
        <v>141.57999999999987</v>
      </c>
    </row>
    <row r="219" spans="1:22">
      <c r="A219" s="10" t="str">
        <f>+BDPromAcceso!A220</f>
        <v>AK_7_X_AC_85</v>
      </c>
      <c r="B219" s="45">
        <f>+BDPromAcceso!B220</f>
        <v>24931</v>
      </c>
      <c r="C219" s="45">
        <f>+BDPromAcceso!C220</f>
        <v>14</v>
      </c>
      <c r="D219" s="10" t="str">
        <f>+BDPromAcceso!D220</f>
        <v>Hábil</v>
      </c>
      <c r="E219" s="10" t="str">
        <f>+BDPromAcceso!E220</f>
        <v>24h</v>
      </c>
      <c r="F219" s="9">
        <f>+F459</f>
        <v>100</v>
      </c>
      <c r="G219" s="10">
        <f>+BDPromAcceso!G220</f>
        <v>69.539999999999907</v>
      </c>
      <c r="H219" s="10">
        <f>+BDPromAcceso!I220+BDPromAcceso!H220</f>
        <v>0.02</v>
      </c>
      <c r="I219" s="10">
        <f>+BDPromAcceso!J220</f>
        <v>0</v>
      </c>
      <c r="J219" s="10">
        <f>+BDPromAcceso!K220+BDPromAcceso!L220</f>
        <v>0.02</v>
      </c>
      <c r="K219" s="10">
        <f>+BDPromAcceso!M220</f>
        <v>0</v>
      </c>
      <c r="L219" s="10">
        <f>+BDPromAcceso!N220+BDPromAcceso!O220+BDPromAcceso!P220</f>
        <v>0</v>
      </c>
      <c r="M219" s="10">
        <f>+BDPromAcceso!Q220</f>
        <v>0</v>
      </c>
      <c r="N219" s="10">
        <f>+BDPromAcceso!R220</f>
        <v>1.66</v>
      </c>
      <c r="O219" s="10">
        <f>+BDPromAcceso!S220</f>
        <v>0.08</v>
      </c>
      <c r="P219" s="10">
        <f>+BDPromAcceso!T220</f>
        <v>7.58</v>
      </c>
      <c r="Q219" s="10">
        <f>+BDPromAcceso!U220</f>
        <v>6.1</v>
      </c>
      <c r="R219" s="10">
        <f>+BDPromAcceso!V220+BDPromAcceso!W220</f>
        <v>0.39999999999999902</v>
      </c>
      <c r="S219" s="10">
        <f>+BDPromAcceso!X220</f>
        <v>0.06</v>
      </c>
      <c r="T219" s="10">
        <f>+BDPromAcceso!Y220</f>
        <v>0.38</v>
      </c>
      <c r="U219" s="10">
        <f>+BDPromAcceso!Z220</f>
        <v>8.08</v>
      </c>
      <c r="V219" s="10">
        <f t="shared" si="3"/>
        <v>93.919999999999888</v>
      </c>
    </row>
    <row r="220" spans="1:22">
      <c r="A220" s="10" t="str">
        <f>+BDPromAcceso!A221</f>
        <v>AK_7_X_AC_85</v>
      </c>
      <c r="B220" s="45">
        <f>+BDPromAcceso!B221</f>
        <v>24931</v>
      </c>
      <c r="C220" s="45">
        <f>+BDPromAcceso!C221</f>
        <v>14</v>
      </c>
      <c r="D220" s="10" t="str">
        <f>+BDPromAcceso!D221</f>
        <v>Hábil</v>
      </c>
      <c r="E220" s="10" t="str">
        <f>+BDPromAcceso!E221</f>
        <v>24h</v>
      </c>
      <c r="F220" s="9">
        <f>+F460</f>
        <v>200</v>
      </c>
      <c r="G220" s="10">
        <f>+BDPromAcceso!G221</f>
        <v>61.92</v>
      </c>
      <c r="H220" s="10">
        <f>+BDPromAcceso!I221+BDPromAcceso!H221</f>
        <v>0</v>
      </c>
      <c r="I220" s="10">
        <f>+BDPromAcceso!J221</f>
        <v>0</v>
      </c>
      <c r="J220" s="10">
        <f>+BDPromAcceso!K221+BDPromAcceso!L221</f>
        <v>0.06</v>
      </c>
      <c r="K220" s="10">
        <f>+BDPromAcceso!M221</f>
        <v>0</v>
      </c>
      <c r="L220" s="10">
        <f>+BDPromAcceso!N221+BDPromAcceso!O221+BDPromAcceso!P221</f>
        <v>0</v>
      </c>
      <c r="M220" s="10">
        <f>+BDPromAcceso!Q221</f>
        <v>0</v>
      </c>
      <c r="N220" s="10">
        <f>+BDPromAcceso!R221</f>
        <v>1.3</v>
      </c>
      <c r="O220" s="10">
        <f>+BDPromAcceso!S221</f>
        <v>0.06</v>
      </c>
      <c r="P220" s="10">
        <f>+BDPromAcceso!T221</f>
        <v>10.3</v>
      </c>
      <c r="Q220" s="10">
        <f>+BDPromAcceso!U221</f>
        <v>3.12</v>
      </c>
      <c r="R220" s="10">
        <f>+BDPromAcceso!V221+BDPromAcceso!W221</f>
        <v>0.52</v>
      </c>
      <c r="S220" s="10">
        <f>+BDPromAcceso!X221</f>
        <v>0.1</v>
      </c>
      <c r="T220" s="10">
        <f>+BDPromAcceso!Y221</f>
        <v>0.48</v>
      </c>
      <c r="U220" s="10">
        <f>+BDPromAcceso!Z221</f>
        <v>5.86</v>
      </c>
      <c r="V220" s="10">
        <f t="shared" si="3"/>
        <v>83.72</v>
      </c>
    </row>
    <row r="221" spans="1:22">
      <c r="A221" s="10" t="str">
        <f>+BDPromAcceso!A222</f>
        <v>AK_7_X_AC_85</v>
      </c>
      <c r="B221" s="45">
        <f>+BDPromAcceso!B222</f>
        <v>24931</v>
      </c>
      <c r="C221" s="45">
        <f>+BDPromAcceso!C222</f>
        <v>14</v>
      </c>
      <c r="D221" s="10" t="str">
        <f>+BDPromAcceso!D222</f>
        <v>Hábil</v>
      </c>
      <c r="E221" s="10" t="str">
        <f>+BDPromAcceso!E222</f>
        <v>24h</v>
      </c>
      <c r="F221" s="9">
        <f>+F461</f>
        <v>300</v>
      </c>
      <c r="G221" s="10">
        <f>+BDPromAcceso!G222</f>
        <v>71.040000000000006</v>
      </c>
      <c r="H221" s="10">
        <f>+BDPromAcceso!I222+BDPromAcceso!H222</f>
        <v>0.48000000000000004</v>
      </c>
      <c r="I221" s="10">
        <f>+BDPromAcceso!J222</f>
        <v>0.26</v>
      </c>
      <c r="J221" s="10">
        <f>+BDPromAcceso!K222+BDPromAcceso!L222</f>
        <v>0.98</v>
      </c>
      <c r="K221" s="10">
        <f>+BDPromAcceso!M222</f>
        <v>0</v>
      </c>
      <c r="L221" s="10">
        <f>+BDPromAcceso!N222+BDPromAcceso!O222+BDPromAcceso!P222</f>
        <v>0</v>
      </c>
      <c r="M221" s="10">
        <f>+BDPromAcceso!Q222</f>
        <v>0</v>
      </c>
      <c r="N221" s="10">
        <f>+BDPromAcceso!R222</f>
        <v>1.2</v>
      </c>
      <c r="O221" s="10">
        <f>+BDPromAcceso!S222</f>
        <v>0.16</v>
      </c>
      <c r="P221" s="10">
        <f>+BDPromAcceso!T222</f>
        <v>11.18</v>
      </c>
      <c r="Q221" s="10">
        <f>+BDPromAcceso!U222</f>
        <v>3.4</v>
      </c>
      <c r="R221" s="10">
        <f>+BDPromAcceso!V222+BDPromAcceso!W222</f>
        <v>0.62</v>
      </c>
      <c r="S221" s="10">
        <f>+BDPromAcceso!X222</f>
        <v>0.24</v>
      </c>
      <c r="T221" s="10">
        <f>+BDPromAcceso!Y222</f>
        <v>0.57999999999999996</v>
      </c>
      <c r="U221" s="10">
        <f>+BDPromAcceso!Z222</f>
        <v>7.06</v>
      </c>
      <c r="V221" s="10">
        <f t="shared" si="3"/>
        <v>97.200000000000017</v>
      </c>
    </row>
    <row r="222" spans="1:22">
      <c r="A222" s="10" t="str">
        <f>+BDPromAcceso!A223</f>
        <v>AK_7_X_AC_85</v>
      </c>
      <c r="B222" s="45">
        <f>+BDPromAcceso!B223</f>
        <v>24931</v>
      </c>
      <c r="C222" s="45">
        <f>+BDPromAcceso!C223</f>
        <v>14</v>
      </c>
      <c r="D222" s="10" t="str">
        <f>+BDPromAcceso!D223</f>
        <v>Hábil</v>
      </c>
      <c r="E222" s="10" t="str">
        <f>+BDPromAcceso!E223</f>
        <v>24h</v>
      </c>
      <c r="F222" s="9">
        <f>+F462</f>
        <v>400</v>
      </c>
      <c r="G222" s="10">
        <f>+BDPromAcceso!G223</f>
        <v>118.84</v>
      </c>
      <c r="H222" s="10">
        <f>+BDPromAcceso!I223+BDPromAcceso!H223</f>
        <v>2.2000000000000002</v>
      </c>
      <c r="I222" s="10">
        <f>+BDPromAcceso!J223</f>
        <v>1.24</v>
      </c>
      <c r="J222" s="10">
        <f>+BDPromAcceso!K223+BDPromAcceso!L223</f>
        <v>7.02</v>
      </c>
      <c r="K222" s="10">
        <f>+BDPromAcceso!M223</f>
        <v>0</v>
      </c>
      <c r="L222" s="10">
        <f>+BDPromAcceso!N223+BDPromAcceso!O223+BDPromAcceso!P223</f>
        <v>0.02</v>
      </c>
      <c r="M222" s="10">
        <f>+BDPromAcceso!Q223</f>
        <v>0</v>
      </c>
      <c r="N222" s="10">
        <f>+BDPromAcceso!R223</f>
        <v>4.4000000000000004</v>
      </c>
      <c r="O222" s="10">
        <f>+BDPromAcceso!S223</f>
        <v>0.89999999999999902</v>
      </c>
      <c r="P222" s="10">
        <f>+BDPromAcceso!T223</f>
        <v>12.659999999999901</v>
      </c>
      <c r="Q222" s="10">
        <f>+BDPromAcceso!U223</f>
        <v>5.12</v>
      </c>
      <c r="R222" s="10">
        <f>+BDPromAcceso!V223+BDPromAcceso!W223</f>
        <v>1.64</v>
      </c>
      <c r="S222" s="10">
        <f>+BDPromAcceso!X223</f>
        <v>0.46</v>
      </c>
      <c r="T222" s="10">
        <f>+BDPromAcceso!Y223</f>
        <v>1.08</v>
      </c>
      <c r="U222" s="10">
        <f>+BDPromAcceso!Z223</f>
        <v>20.16</v>
      </c>
      <c r="V222" s="10">
        <f t="shared" si="3"/>
        <v>175.73999999999995</v>
      </c>
    </row>
    <row r="223" spans="1:22">
      <c r="A223" s="10" t="str">
        <f>+BDPromAcceso!A224</f>
        <v>AK_7_X_AC_85</v>
      </c>
      <c r="B223" s="45">
        <f>+BDPromAcceso!B224</f>
        <v>24931</v>
      </c>
      <c r="C223" s="45">
        <f>+BDPromAcceso!C224</f>
        <v>14</v>
      </c>
      <c r="D223" s="10" t="str">
        <f>+BDPromAcceso!D224</f>
        <v>Hábil</v>
      </c>
      <c r="E223" s="10" t="str">
        <f>+BDPromAcceso!E224</f>
        <v>24h</v>
      </c>
      <c r="F223" s="9">
        <v>500</v>
      </c>
      <c r="G223" s="10">
        <f>+BDPromAcceso!G224</f>
        <v>311.444444444444</v>
      </c>
      <c r="H223" s="10">
        <f>+BDPromAcceso!I224+BDPromAcceso!H224</f>
        <v>6.8888888888888804</v>
      </c>
      <c r="I223" s="10">
        <f>+BDPromAcceso!J224</f>
        <v>2.1111111111111098</v>
      </c>
      <c r="J223" s="10">
        <f>+BDPromAcceso!K224+BDPromAcceso!L224</f>
        <v>42.333333333333321</v>
      </c>
      <c r="K223" s="10">
        <f>+BDPromAcceso!M224</f>
        <v>0</v>
      </c>
      <c r="L223" s="10">
        <f>+BDPromAcceso!N224+BDPromAcceso!O224+BDPromAcceso!P224</f>
        <v>0</v>
      </c>
      <c r="M223" s="10">
        <f>+BDPromAcceso!Q224</f>
        <v>0</v>
      </c>
      <c r="N223" s="10">
        <f>+BDPromAcceso!R224</f>
        <v>26.5555555555555</v>
      </c>
      <c r="O223" s="10">
        <f>+BDPromAcceso!S224</f>
        <v>8.2222222222222197</v>
      </c>
      <c r="P223" s="10">
        <f>+BDPromAcceso!T224</f>
        <v>7.55555555555555</v>
      </c>
      <c r="Q223" s="10">
        <f>+BDPromAcceso!U224</f>
        <v>8.2222222222222197</v>
      </c>
      <c r="R223" s="10">
        <f>+BDPromAcceso!V224+BDPromAcceso!W224</f>
        <v>2.6666666666666599</v>
      </c>
      <c r="S223" s="10">
        <f>+BDPromAcceso!X224</f>
        <v>0.11111111111111099</v>
      </c>
      <c r="T223" s="10">
        <f>+BDPromAcceso!Y224</f>
        <v>0</v>
      </c>
      <c r="U223" s="10">
        <f>+BDPromAcceso!Z224</f>
        <v>66.2222222222222</v>
      </c>
      <c r="V223" s="10">
        <f t="shared" si="3"/>
        <v>482.33333333333269</v>
      </c>
    </row>
    <row r="224" spans="1:22">
      <c r="A224" s="10" t="str">
        <f>+BDPromAcceso!A225</f>
        <v>AK_7_X_AC_85</v>
      </c>
      <c r="B224" s="45">
        <f>+BDPromAcceso!B225</f>
        <v>24931</v>
      </c>
      <c r="C224" s="45">
        <f>+BDPromAcceso!C225</f>
        <v>14</v>
      </c>
      <c r="D224" s="10" t="str">
        <f>+BDPromAcceso!D225</f>
        <v>Hábil</v>
      </c>
      <c r="E224" s="10" t="str">
        <f>+BDPromAcceso!E225</f>
        <v>24h</v>
      </c>
      <c r="F224" s="9">
        <v>600</v>
      </c>
      <c r="G224" s="10">
        <f>+BDPromAcceso!G225</f>
        <v>994.22222222222194</v>
      </c>
      <c r="H224" s="10">
        <f>+BDPromAcceso!I225+BDPromAcceso!H225</f>
        <v>21.8888888888888</v>
      </c>
      <c r="I224" s="10">
        <f>+BDPromAcceso!J225</f>
        <v>5.8888888888888804</v>
      </c>
      <c r="J224" s="10">
        <f>+BDPromAcceso!K225+BDPromAcceso!L225</f>
        <v>84</v>
      </c>
      <c r="K224" s="10">
        <f>+BDPromAcceso!M225</f>
        <v>0</v>
      </c>
      <c r="L224" s="10">
        <f>+BDPromAcceso!N225+BDPromAcceso!O225+BDPromAcceso!P225</f>
        <v>0</v>
      </c>
      <c r="M224" s="10">
        <f>+BDPromAcceso!Q225</f>
        <v>0</v>
      </c>
      <c r="N224" s="10">
        <f>+BDPromAcceso!R225</f>
        <v>58.1111111111111</v>
      </c>
      <c r="O224" s="10">
        <f>+BDPromAcceso!S225</f>
        <v>23.7777777777777</v>
      </c>
      <c r="P224" s="10">
        <f>+BDPromAcceso!T225</f>
        <v>9.7777777777777697</v>
      </c>
      <c r="Q224" s="10">
        <f>+BDPromAcceso!U225</f>
        <v>6.6666666666666599</v>
      </c>
      <c r="R224" s="10">
        <f>+BDPromAcceso!V225+BDPromAcceso!W225</f>
        <v>2.3333333333333299</v>
      </c>
      <c r="S224" s="10">
        <f>+BDPromAcceso!X225</f>
        <v>0</v>
      </c>
      <c r="T224" s="10">
        <f>+BDPromAcceso!Y225</f>
        <v>0</v>
      </c>
      <c r="U224" s="10">
        <f>+BDPromAcceso!Z225</f>
        <v>153.333333333333</v>
      </c>
      <c r="V224" s="10">
        <f t="shared" si="3"/>
        <v>1359.9999999999991</v>
      </c>
    </row>
    <row r="225" spans="1:22">
      <c r="A225" s="10" t="str">
        <f>+BDPromAcceso!A226</f>
        <v>AK_7_X_AC_85</v>
      </c>
      <c r="B225" s="45">
        <f>+BDPromAcceso!B226</f>
        <v>24931</v>
      </c>
      <c r="C225" s="45">
        <f>+BDPromAcceso!C226</f>
        <v>14</v>
      </c>
      <c r="D225" s="10" t="str">
        <f>+BDPromAcceso!D226</f>
        <v>Hábil</v>
      </c>
      <c r="E225" s="10" t="str">
        <f>+BDPromAcceso!E226</f>
        <v>24h</v>
      </c>
      <c r="F225" s="9">
        <v>700</v>
      </c>
      <c r="G225" s="10">
        <f>+BDPromAcceso!G226</f>
        <v>1367.7777777777701</v>
      </c>
      <c r="H225" s="10">
        <f>+BDPromAcceso!I226+BDPromAcceso!H226</f>
        <v>17.222222222222211</v>
      </c>
      <c r="I225" s="10">
        <f>+BDPromAcceso!J226</f>
        <v>3.3333333333333299</v>
      </c>
      <c r="J225" s="10">
        <f>+BDPromAcceso!K226+BDPromAcceso!L226</f>
        <v>77.1111111111111</v>
      </c>
      <c r="K225" s="10">
        <f>+BDPromAcceso!M226</f>
        <v>0</v>
      </c>
      <c r="L225" s="10">
        <f>+BDPromAcceso!N226+BDPromAcceso!O226+BDPromAcceso!P226</f>
        <v>0</v>
      </c>
      <c r="M225" s="10">
        <f>+BDPromAcceso!Q226</f>
        <v>0</v>
      </c>
      <c r="N225" s="10">
        <f>+BDPromAcceso!R226</f>
        <v>31.6666666666666</v>
      </c>
      <c r="O225" s="10">
        <f>+BDPromAcceso!S226</f>
        <v>30</v>
      </c>
      <c r="P225" s="10">
        <f>+BDPromAcceso!T226</f>
        <v>7.4444444444444402</v>
      </c>
      <c r="Q225" s="10">
        <f>+BDPromAcceso!U226</f>
        <v>3.1111111111111098</v>
      </c>
      <c r="R225" s="10">
        <f>+BDPromAcceso!V226+BDPromAcceso!W226</f>
        <v>0</v>
      </c>
      <c r="S225" s="10">
        <f>+BDPromAcceso!X226</f>
        <v>0</v>
      </c>
      <c r="T225" s="10">
        <f>+BDPromAcceso!Y226</f>
        <v>0</v>
      </c>
      <c r="U225" s="10">
        <f>+BDPromAcceso!Z226</f>
        <v>162.888888888888</v>
      </c>
      <c r="V225" s="10">
        <f t="shared" si="3"/>
        <v>1700.5555555555466</v>
      </c>
    </row>
    <row r="226" spans="1:22">
      <c r="A226" s="10" t="str">
        <f>+BDPromAcceso!A227</f>
        <v>AK_7_X_AC_85</v>
      </c>
      <c r="B226" s="45">
        <f>+BDPromAcceso!B227</f>
        <v>24931</v>
      </c>
      <c r="C226" s="45">
        <f>+BDPromAcceso!C227</f>
        <v>14</v>
      </c>
      <c r="D226" s="10" t="str">
        <f>+BDPromAcceso!D227</f>
        <v>Hábil</v>
      </c>
      <c r="E226" s="10" t="str">
        <f>+BDPromAcceso!E227</f>
        <v>24h</v>
      </c>
      <c r="F226" s="9">
        <v>800</v>
      </c>
      <c r="G226" s="10">
        <f>+BDPromAcceso!G227</f>
        <v>1403.1111111111099</v>
      </c>
      <c r="H226" s="10">
        <f>+BDPromAcceso!I227+BDPromAcceso!H227</f>
        <v>19.2222222222222</v>
      </c>
      <c r="I226" s="10">
        <f>+BDPromAcceso!J227</f>
        <v>6.4444444444444402</v>
      </c>
      <c r="J226" s="10">
        <f>+BDPromAcceso!K227+BDPromAcceso!L227</f>
        <v>88.999999999999929</v>
      </c>
      <c r="K226" s="10">
        <f>+BDPromAcceso!M227</f>
        <v>0</v>
      </c>
      <c r="L226" s="10">
        <f>+BDPromAcceso!N227+BDPromAcceso!O227+BDPromAcceso!P227</f>
        <v>0</v>
      </c>
      <c r="M226" s="10">
        <f>+BDPromAcceso!Q227</f>
        <v>0</v>
      </c>
      <c r="N226" s="10">
        <f>+BDPromAcceso!R227</f>
        <v>19.3333333333333</v>
      </c>
      <c r="O226" s="10">
        <f>+BDPromAcceso!S227</f>
        <v>25.4444444444444</v>
      </c>
      <c r="P226" s="10">
        <f>+BDPromAcceso!T227</f>
        <v>12.8888888888888</v>
      </c>
      <c r="Q226" s="10">
        <f>+BDPromAcceso!U227</f>
        <v>3.6666666666666599</v>
      </c>
      <c r="R226" s="10">
        <f>+BDPromAcceso!V227+BDPromAcceso!W227</f>
        <v>0.11111111111111099</v>
      </c>
      <c r="S226" s="10">
        <f>+BDPromAcceso!X227</f>
        <v>0</v>
      </c>
      <c r="T226" s="10">
        <f>+BDPromAcceso!Y227</f>
        <v>0</v>
      </c>
      <c r="U226" s="10">
        <f>+BDPromAcceso!Z227</f>
        <v>158.888888888888</v>
      </c>
      <c r="V226" s="10">
        <f t="shared" si="3"/>
        <v>1738.1111111111088</v>
      </c>
    </row>
    <row r="227" spans="1:22">
      <c r="A227" s="10" t="str">
        <f>+BDPromAcceso!A228</f>
        <v>AK_7_X_AC_85</v>
      </c>
      <c r="B227" s="45">
        <f>+BDPromAcceso!B228</f>
        <v>24931</v>
      </c>
      <c r="C227" s="45">
        <f>+BDPromAcceso!C228</f>
        <v>14</v>
      </c>
      <c r="D227" s="10" t="str">
        <f>+BDPromAcceso!D228</f>
        <v>Hábil</v>
      </c>
      <c r="E227" s="10" t="str">
        <f>+BDPromAcceso!E228</f>
        <v>24h</v>
      </c>
      <c r="F227" s="9">
        <v>900</v>
      </c>
      <c r="G227" s="10">
        <f>+BDPromAcceso!G228</f>
        <v>1458.6666666666599</v>
      </c>
      <c r="H227" s="10">
        <f>+BDPromAcceso!I228+BDPromAcceso!H228</f>
        <v>15.333333333333311</v>
      </c>
      <c r="I227" s="10">
        <f>+BDPromAcceso!J228</f>
        <v>3.6666666666666599</v>
      </c>
      <c r="J227" s="10">
        <f>+BDPromAcceso!K228+BDPromAcceso!L228</f>
        <v>78.777777777777686</v>
      </c>
      <c r="K227" s="10">
        <f>+BDPromAcceso!M228</f>
        <v>0</v>
      </c>
      <c r="L227" s="10">
        <f>+BDPromAcceso!N228+BDPromAcceso!O228+BDPromAcceso!P228</f>
        <v>0</v>
      </c>
      <c r="M227" s="10">
        <f>+BDPromAcceso!Q228</f>
        <v>0</v>
      </c>
      <c r="N227" s="10">
        <f>+BDPromAcceso!R228</f>
        <v>7.2222222222222197</v>
      </c>
      <c r="O227" s="10">
        <f>+BDPromAcceso!S228</f>
        <v>23</v>
      </c>
      <c r="P227" s="10">
        <f>+BDPromAcceso!T228</f>
        <v>18.6666666666666</v>
      </c>
      <c r="Q227" s="10">
        <f>+BDPromAcceso!U228</f>
        <v>3.2222222222222201</v>
      </c>
      <c r="R227" s="10">
        <f>+BDPromAcceso!V228+BDPromAcceso!W228</f>
        <v>0.33333333333333298</v>
      </c>
      <c r="S227" s="10">
        <f>+BDPromAcceso!X228</f>
        <v>0</v>
      </c>
      <c r="T227" s="10">
        <f>+BDPromAcceso!Y228</f>
        <v>0</v>
      </c>
      <c r="U227" s="10">
        <f>+BDPromAcceso!Z228</f>
        <v>175.222222222222</v>
      </c>
      <c r="V227" s="10">
        <f t="shared" si="3"/>
        <v>1784.1111111111036</v>
      </c>
    </row>
    <row r="228" spans="1:22">
      <c r="A228" s="10" t="str">
        <f>+BDPromAcceso!A229</f>
        <v>AK_7_X_AC_85</v>
      </c>
      <c r="B228" s="45">
        <f>+BDPromAcceso!B229</f>
        <v>24931</v>
      </c>
      <c r="C228" s="45">
        <f>+BDPromAcceso!C229</f>
        <v>14</v>
      </c>
      <c r="D228" s="10" t="str">
        <f>+BDPromAcceso!D229</f>
        <v>Hábil</v>
      </c>
      <c r="E228" s="10" t="str">
        <f>+BDPromAcceso!E229</f>
        <v>24h</v>
      </c>
      <c r="F228" s="9">
        <v>1000</v>
      </c>
      <c r="G228" s="10">
        <f>+BDPromAcceso!G229</f>
        <v>1453.55555555555</v>
      </c>
      <c r="H228" s="10">
        <f>+BDPromAcceso!I229+BDPromAcceso!H229</f>
        <v>15.444444444444422</v>
      </c>
      <c r="I228" s="10">
        <f>+BDPromAcceso!J229</f>
        <v>2.4444444444444402</v>
      </c>
      <c r="J228" s="10">
        <f>+BDPromAcceso!K229+BDPromAcceso!L229</f>
        <v>79.444444444444386</v>
      </c>
      <c r="K228" s="10">
        <f>+BDPromAcceso!M229</f>
        <v>0</v>
      </c>
      <c r="L228" s="10">
        <f>+BDPromAcceso!N229+BDPromAcceso!O229+BDPromAcceso!P229</f>
        <v>0</v>
      </c>
      <c r="M228" s="10">
        <f>+BDPromAcceso!Q229</f>
        <v>0</v>
      </c>
      <c r="N228" s="10">
        <f>+BDPromAcceso!R229</f>
        <v>6.1111111111111098</v>
      </c>
      <c r="O228" s="10">
        <f>+BDPromAcceso!S229</f>
        <v>17</v>
      </c>
      <c r="P228" s="10">
        <f>+BDPromAcceso!T229</f>
        <v>23.3333333333333</v>
      </c>
      <c r="Q228" s="10">
        <f>+BDPromAcceso!U229</f>
        <v>8.2222222222222197</v>
      </c>
      <c r="R228" s="10">
        <f>+BDPromAcceso!V229+BDPromAcceso!W229</f>
        <v>1.4444444444444409</v>
      </c>
      <c r="S228" s="10">
        <f>+BDPromAcceso!X229</f>
        <v>0</v>
      </c>
      <c r="T228" s="10">
        <f>+BDPromAcceso!Y229</f>
        <v>0</v>
      </c>
      <c r="U228" s="10">
        <f>+BDPromAcceso!Z229</f>
        <v>182.444444444444</v>
      </c>
      <c r="V228" s="10">
        <f t="shared" si="3"/>
        <v>1789.444444444438</v>
      </c>
    </row>
    <row r="229" spans="1:22">
      <c r="A229" s="10" t="str">
        <f>+BDPromAcceso!A230</f>
        <v>AK_7_X_AC_85</v>
      </c>
      <c r="B229" s="45">
        <f>+BDPromAcceso!B230</f>
        <v>24931</v>
      </c>
      <c r="C229" s="45">
        <f>+BDPromAcceso!C230</f>
        <v>14</v>
      </c>
      <c r="D229" s="10" t="str">
        <f>+BDPromAcceso!D230</f>
        <v>Hábil</v>
      </c>
      <c r="E229" s="10" t="str">
        <f>+BDPromAcceso!E230</f>
        <v>24h</v>
      </c>
      <c r="F229" s="9">
        <v>1100</v>
      </c>
      <c r="G229" s="10">
        <f>+BDPromAcceso!G230</f>
        <v>1390.88888888888</v>
      </c>
      <c r="H229" s="10">
        <f>+BDPromAcceso!I230+BDPromAcceso!H230</f>
        <v>19.5555555555555</v>
      </c>
      <c r="I229" s="10">
        <f>+BDPromAcceso!J230</f>
        <v>3.55555555555555</v>
      </c>
      <c r="J229" s="10">
        <f>+BDPromAcceso!K230+BDPromAcceso!L230</f>
        <v>74.444444444444386</v>
      </c>
      <c r="K229" s="10">
        <f>+BDPromAcceso!M230</f>
        <v>0</v>
      </c>
      <c r="L229" s="10">
        <f>+BDPromAcceso!N230+BDPromAcceso!O230+BDPromAcceso!P230</f>
        <v>0</v>
      </c>
      <c r="M229" s="10">
        <f>+BDPromAcceso!Q230</f>
        <v>0</v>
      </c>
      <c r="N229" s="10">
        <f>+BDPromAcceso!R230</f>
        <v>7.6666666666666599</v>
      </c>
      <c r="O229" s="10">
        <f>+BDPromAcceso!S230</f>
        <v>15.3333333333333</v>
      </c>
      <c r="P229" s="10">
        <f>+BDPromAcceso!T230</f>
        <v>20.8888888888888</v>
      </c>
      <c r="Q229" s="10">
        <f>+BDPromAcceso!U230</f>
        <v>7.7777777777777697</v>
      </c>
      <c r="R229" s="10">
        <f>+BDPromAcceso!V230+BDPromAcceso!W230</f>
        <v>1.2222222222222201</v>
      </c>
      <c r="S229" s="10">
        <f>+BDPromAcceso!X230</f>
        <v>0</v>
      </c>
      <c r="T229" s="10">
        <f>+BDPromAcceso!Y230</f>
        <v>0</v>
      </c>
      <c r="U229" s="10">
        <f>+BDPromAcceso!Z230</f>
        <v>212.888888888888</v>
      </c>
      <c r="V229" s="10">
        <f t="shared" si="3"/>
        <v>1754.2222222222124</v>
      </c>
    </row>
    <row r="230" spans="1:22">
      <c r="A230" s="10" t="str">
        <f>+BDPromAcceso!A231</f>
        <v>AK_7_X_AC_85</v>
      </c>
      <c r="B230" s="45">
        <f>+BDPromAcceso!B231</f>
        <v>24931</v>
      </c>
      <c r="C230" s="45">
        <f>+BDPromAcceso!C231</f>
        <v>14</v>
      </c>
      <c r="D230" s="10" t="str">
        <f>+BDPromAcceso!D231</f>
        <v>Hábil</v>
      </c>
      <c r="E230" s="10" t="str">
        <f>+BDPromAcceso!E231</f>
        <v>24h</v>
      </c>
      <c r="F230" s="9">
        <v>1200</v>
      </c>
      <c r="G230" s="10">
        <f>+BDPromAcceso!G231</f>
        <v>1367.1111111111099</v>
      </c>
      <c r="H230" s="10">
        <f>+BDPromAcceso!I231+BDPromAcceso!H231</f>
        <v>14.222222222222211</v>
      </c>
      <c r="I230" s="10">
        <f>+BDPromAcceso!J231</f>
        <v>3.7777777777777701</v>
      </c>
      <c r="J230" s="10">
        <f>+BDPromAcceso!K231+BDPromAcceso!L231</f>
        <v>68.5555555555555</v>
      </c>
      <c r="K230" s="10">
        <f>+BDPromAcceso!M231</f>
        <v>0.11111111111111099</v>
      </c>
      <c r="L230" s="10">
        <f>+BDPromAcceso!N231+BDPromAcceso!O231+BDPromAcceso!P231</f>
        <v>0</v>
      </c>
      <c r="M230" s="10">
        <f>+BDPromAcceso!Q231</f>
        <v>0</v>
      </c>
      <c r="N230" s="10">
        <f>+BDPromAcceso!R231</f>
        <v>8</v>
      </c>
      <c r="O230" s="10">
        <f>+BDPromAcceso!S231</f>
        <v>15.6666666666666</v>
      </c>
      <c r="P230" s="10">
        <f>+BDPromAcceso!T231</f>
        <v>22.4444444444444</v>
      </c>
      <c r="Q230" s="10">
        <f>+BDPromAcceso!U231</f>
        <v>6.7777777777777697</v>
      </c>
      <c r="R230" s="10">
        <f>+BDPromAcceso!V231+BDPromAcceso!W231</f>
        <v>0.99999999999999889</v>
      </c>
      <c r="S230" s="10">
        <f>+BDPromAcceso!X231</f>
        <v>0</v>
      </c>
      <c r="T230" s="10">
        <f>+BDPromAcceso!Y231</f>
        <v>0</v>
      </c>
      <c r="U230" s="10">
        <f>+BDPromAcceso!Z231</f>
        <v>171.555555555555</v>
      </c>
      <c r="V230" s="10">
        <f t="shared" si="3"/>
        <v>1679.2222222222201</v>
      </c>
    </row>
    <row r="231" spans="1:22">
      <c r="A231" s="10" t="str">
        <f>+BDPromAcceso!A232</f>
        <v>AK_7_X_AC_85</v>
      </c>
      <c r="B231" s="45">
        <f>+BDPromAcceso!B232</f>
        <v>24931</v>
      </c>
      <c r="C231" s="45">
        <f>+BDPromAcceso!C232</f>
        <v>14</v>
      </c>
      <c r="D231" s="10" t="str">
        <f>+BDPromAcceso!D232</f>
        <v>Hábil</v>
      </c>
      <c r="E231" s="10" t="str">
        <f>+BDPromAcceso!E232</f>
        <v>24h</v>
      </c>
      <c r="F231" s="9">
        <v>1300</v>
      </c>
      <c r="G231" s="10">
        <f>+BDPromAcceso!G232</f>
        <v>1378.6666666666599</v>
      </c>
      <c r="H231" s="10">
        <f>+BDPromAcceso!I232+BDPromAcceso!H232</f>
        <v>16.1111111111111</v>
      </c>
      <c r="I231" s="10">
        <f>+BDPromAcceso!J232</f>
        <v>4.7777777777777697</v>
      </c>
      <c r="J231" s="10">
        <f>+BDPromAcceso!K232+BDPromAcceso!L232</f>
        <v>79.777777777777757</v>
      </c>
      <c r="K231" s="10">
        <f>+BDPromAcceso!M232</f>
        <v>0</v>
      </c>
      <c r="L231" s="10">
        <f>+BDPromAcceso!N232+BDPromAcceso!O232+BDPromAcceso!P232</f>
        <v>0</v>
      </c>
      <c r="M231" s="10">
        <f>+BDPromAcceso!Q232</f>
        <v>0</v>
      </c>
      <c r="N231" s="10">
        <f>+BDPromAcceso!R232</f>
        <v>17</v>
      </c>
      <c r="O231" s="10">
        <f>+BDPromAcceso!S232</f>
        <v>16.3333333333333</v>
      </c>
      <c r="P231" s="10">
        <f>+BDPromAcceso!T232</f>
        <v>18.5555555555555</v>
      </c>
      <c r="Q231" s="10">
        <f>+BDPromAcceso!U232</f>
        <v>6.2222222222222197</v>
      </c>
      <c r="R231" s="10">
        <f>+BDPromAcceso!V232+BDPromAcceso!W232</f>
        <v>0.44444444444444398</v>
      </c>
      <c r="S231" s="10">
        <f>+BDPromAcceso!X232</f>
        <v>0.11111111111111099</v>
      </c>
      <c r="T231" s="10">
        <f>+BDPromAcceso!Y232</f>
        <v>0</v>
      </c>
      <c r="U231" s="10">
        <f>+BDPromAcceso!Z232</f>
        <v>167.222222222222</v>
      </c>
      <c r="V231" s="10">
        <f t="shared" si="3"/>
        <v>1705.2222222222149</v>
      </c>
    </row>
    <row r="232" spans="1:22">
      <c r="A232" s="10" t="str">
        <f>+BDPromAcceso!A233</f>
        <v>AK_7_X_AC_85</v>
      </c>
      <c r="B232" s="45">
        <f>+BDPromAcceso!B233</f>
        <v>24931</v>
      </c>
      <c r="C232" s="45">
        <f>+BDPromAcceso!C233</f>
        <v>14</v>
      </c>
      <c r="D232" s="10" t="str">
        <f>+BDPromAcceso!D233</f>
        <v>Hábil</v>
      </c>
      <c r="E232" s="10" t="str">
        <f>+BDPromAcceso!E233</f>
        <v>24h</v>
      </c>
      <c r="F232" s="9">
        <v>1400</v>
      </c>
      <c r="G232" s="10">
        <f>+BDPromAcceso!G233</f>
        <v>1334.2222222222199</v>
      </c>
      <c r="H232" s="10">
        <f>+BDPromAcceso!I233+BDPromAcceso!H233</f>
        <v>14.7777777777777</v>
      </c>
      <c r="I232" s="10">
        <f>+BDPromAcceso!J233</f>
        <v>4.3333333333333304</v>
      </c>
      <c r="J232" s="10">
        <f>+BDPromAcceso!K233+BDPromAcceso!L233</f>
        <v>68.555555555555543</v>
      </c>
      <c r="K232" s="10">
        <f>+BDPromAcceso!M233</f>
        <v>0</v>
      </c>
      <c r="L232" s="10">
        <f>+BDPromAcceso!N233+BDPromAcceso!O233+BDPromAcceso!P233</f>
        <v>0</v>
      </c>
      <c r="M232" s="10">
        <f>+BDPromAcceso!Q233</f>
        <v>0</v>
      </c>
      <c r="N232" s="10">
        <f>+BDPromAcceso!R233</f>
        <v>17.4444444444444</v>
      </c>
      <c r="O232" s="10">
        <f>+BDPromAcceso!S233</f>
        <v>12.4444444444444</v>
      </c>
      <c r="P232" s="10">
        <f>+BDPromAcceso!T233</f>
        <v>19.8888888888888</v>
      </c>
      <c r="Q232" s="10">
        <f>+BDPromAcceso!U233</f>
        <v>9.7777777777777697</v>
      </c>
      <c r="R232" s="10">
        <f>+BDPromAcceso!V233+BDPromAcceso!W233</f>
        <v>0.999999999999999</v>
      </c>
      <c r="S232" s="10">
        <f>+BDPromAcceso!X233</f>
        <v>0</v>
      </c>
      <c r="T232" s="10">
        <f>+BDPromAcceso!Y233</f>
        <v>0</v>
      </c>
      <c r="U232" s="10">
        <f>+BDPromAcceso!Z233</f>
        <v>168.555555555555</v>
      </c>
      <c r="V232" s="10">
        <f t="shared" si="3"/>
        <v>1650.9999999999966</v>
      </c>
    </row>
    <row r="233" spans="1:22">
      <c r="A233" s="10" t="str">
        <f>+BDPromAcceso!A234</f>
        <v>AK_7_X_AC_85</v>
      </c>
      <c r="B233" s="45">
        <f>+BDPromAcceso!B234</f>
        <v>24931</v>
      </c>
      <c r="C233" s="45">
        <f>+BDPromAcceso!C234</f>
        <v>14</v>
      </c>
      <c r="D233" s="10" t="str">
        <f>+BDPromAcceso!D234</f>
        <v>Hábil</v>
      </c>
      <c r="E233" s="10" t="str">
        <f>+BDPromAcceso!E234</f>
        <v>24h</v>
      </c>
      <c r="F233" s="9">
        <v>1500</v>
      </c>
      <c r="G233" s="10">
        <f>+BDPromAcceso!G234</f>
        <v>1321.6666666666599</v>
      </c>
      <c r="H233" s="10">
        <f>+BDPromAcceso!I234+BDPromAcceso!H234</f>
        <v>17.111111111111111</v>
      </c>
      <c r="I233" s="10">
        <f>+BDPromAcceso!J234</f>
        <v>3.55555555555555</v>
      </c>
      <c r="J233" s="10">
        <f>+BDPromAcceso!K234+BDPromAcceso!L234</f>
        <v>74.555555555555515</v>
      </c>
      <c r="K233" s="10">
        <f>+BDPromAcceso!M234</f>
        <v>0</v>
      </c>
      <c r="L233" s="10">
        <f>+BDPromAcceso!N234+BDPromAcceso!O234+BDPromAcceso!P234</f>
        <v>0</v>
      </c>
      <c r="M233" s="10">
        <f>+BDPromAcceso!Q234</f>
        <v>0</v>
      </c>
      <c r="N233" s="10">
        <f>+BDPromAcceso!R234</f>
        <v>30.8888888888888</v>
      </c>
      <c r="O233" s="10">
        <f>+BDPromAcceso!S234</f>
        <v>11.4444444444444</v>
      </c>
      <c r="P233" s="10">
        <f>+BDPromAcceso!T234</f>
        <v>18.4444444444444</v>
      </c>
      <c r="Q233" s="10">
        <f>+BDPromAcceso!U234</f>
        <v>8.8888888888888893</v>
      </c>
      <c r="R233" s="10">
        <f>+BDPromAcceso!V234+BDPromAcceso!W234</f>
        <v>0.88888888888888795</v>
      </c>
      <c r="S233" s="10">
        <f>+BDPromAcceso!X234</f>
        <v>0</v>
      </c>
      <c r="T233" s="10">
        <f>+BDPromAcceso!Y234</f>
        <v>0</v>
      </c>
      <c r="U233" s="10">
        <f>+BDPromAcceso!Z234</f>
        <v>239</v>
      </c>
      <c r="V233" s="10">
        <f t="shared" si="3"/>
        <v>1726.4444444444375</v>
      </c>
    </row>
    <row r="234" spans="1:22">
      <c r="A234" s="10" t="str">
        <f>+BDPromAcceso!A235</f>
        <v>AK_7_X_AC_85</v>
      </c>
      <c r="B234" s="45">
        <f>+BDPromAcceso!B235</f>
        <v>24931</v>
      </c>
      <c r="C234" s="45">
        <f>+BDPromAcceso!C235</f>
        <v>14</v>
      </c>
      <c r="D234" s="10" t="str">
        <f>+BDPromAcceso!D235</f>
        <v>Hábil</v>
      </c>
      <c r="E234" s="10" t="str">
        <f>+BDPromAcceso!E235</f>
        <v>24h</v>
      </c>
      <c r="F234" s="9">
        <v>1600</v>
      </c>
      <c r="G234" s="10">
        <f>+BDPromAcceso!G235</f>
        <v>1200.88888888888</v>
      </c>
      <c r="H234" s="10">
        <f>+BDPromAcceso!I235+BDPromAcceso!H235</f>
        <v>16.222222222222133</v>
      </c>
      <c r="I234" s="10">
        <f>+BDPromAcceso!J235</f>
        <v>2.2222222222222201</v>
      </c>
      <c r="J234" s="10">
        <f>+BDPromAcceso!K235+BDPromAcceso!L235</f>
        <v>68.7777777777777</v>
      </c>
      <c r="K234" s="10">
        <f>+BDPromAcceso!M235</f>
        <v>0</v>
      </c>
      <c r="L234" s="10">
        <f>+BDPromAcceso!N235+BDPromAcceso!O235+BDPromAcceso!P235</f>
        <v>0</v>
      </c>
      <c r="M234" s="10">
        <f>+BDPromAcceso!Q235</f>
        <v>0</v>
      </c>
      <c r="N234" s="10">
        <f>+BDPromAcceso!R235</f>
        <v>34.7777777777777</v>
      </c>
      <c r="O234" s="10">
        <f>+BDPromAcceso!S235</f>
        <v>12.8888888888888</v>
      </c>
      <c r="P234" s="10">
        <f>+BDPromAcceso!T235</f>
        <v>14.6666666666666</v>
      </c>
      <c r="Q234" s="10">
        <f>+BDPromAcceso!U235</f>
        <v>8.7777777777777697</v>
      </c>
      <c r="R234" s="10">
        <f>+BDPromAcceso!V235+BDPromAcceso!W235</f>
        <v>0.55555555555555503</v>
      </c>
      <c r="S234" s="10">
        <f>+BDPromAcceso!X235</f>
        <v>0</v>
      </c>
      <c r="T234" s="10">
        <f>+BDPromAcceso!Y235</f>
        <v>0</v>
      </c>
      <c r="U234" s="10">
        <f>+BDPromAcceso!Z235</f>
        <v>231.444444444444</v>
      </c>
      <c r="V234" s="10">
        <f t="shared" si="3"/>
        <v>1591.2222222222122</v>
      </c>
    </row>
    <row r="235" spans="1:22">
      <c r="A235" s="10" t="str">
        <f>+BDPromAcceso!A236</f>
        <v>AK_7_X_AC_85</v>
      </c>
      <c r="B235" s="45">
        <f>+BDPromAcceso!B236</f>
        <v>24931</v>
      </c>
      <c r="C235" s="45">
        <f>+BDPromAcceso!C236</f>
        <v>14</v>
      </c>
      <c r="D235" s="10" t="str">
        <f>+BDPromAcceso!D236</f>
        <v>Hábil</v>
      </c>
      <c r="E235" s="10" t="str">
        <f>+BDPromAcceso!E236</f>
        <v>24h</v>
      </c>
      <c r="F235" s="9">
        <v>1700</v>
      </c>
      <c r="G235" s="10">
        <f>+BDPromAcceso!G236</f>
        <v>1029.6363636363601</v>
      </c>
      <c r="H235" s="10">
        <f>+BDPromAcceso!I236+BDPromAcceso!H236</f>
        <v>7.9090909090909012</v>
      </c>
      <c r="I235" s="10">
        <f>+BDPromAcceso!J236</f>
        <v>1.63636363636363</v>
      </c>
      <c r="J235" s="10">
        <f>+BDPromAcceso!K236+BDPromAcceso!L236</f>
        <v>42.909090909090814</v>
      </c>
      <c r="K235" s="10">
        <f>+BDPromAcceso!M236</f>
        <v>9.0909090909090898E-2</v>
      </c>
      <c r="L235" s="10">
        <f>+BDPromAcceso!N236+BDPromAcceso!O236+BDPromAcceso!P236</f>
        <v>0</v>
      </c>
      <c r="M235" s="10">
        <f>+BDPromAcceso!Q236</f>
        <v>0</v>
      </c>
      <c r="N235" s="10">
        <f>+BDPromAcceso!R236</f>
        <v>15.7272727272727</v>
      </c>
      <c r="O235" s="10">
        <f>+BDPromAcceso!S236</f>
        <v>8.2727272727272698</v>
      </c>
      <c r="P235" s="10">
        <f>+BDPromAcceso!T236</f>
        <v>4.6363636363636296</v>
      </c>
      <c r="Q235" s="10">
        <f>+BDPromAcceso!U236</f>
        <v>2.5454545454545401</v>
      </c>
      <c r="R235" s="10">
        <f>+BDPromAcceso!V236+BDPromAcceso!W236</f>
        <v>0.18181818181818099</v>
      </c>
      <c r="S235" s="10">
        <f>+BDPromAcceso!X236</f>
        <v>0</v>
      </c>
      <c r="T235" s="10">
        <f>+BDPromAcceso!Y236</f>
        <v>0</v>
      </c>
      <c r="U235" s="10">
        <f>+BDPromAcceso!Z236</f>
        <v>127.09090909090899</v>
      </c>
      <c r="V235" s="10">
        <f t="shared" si="3"/>
        <v>1240.6363636363601</v>
      </c>
    </row>
    <row r="236" spans="1:22">
      <c r="A236" s="10" t="str">
        <f>+BDPromAcceso!A237</f>
        <v>AK_7_X_AC_85</v>
      </c>
      <c r="B236" s="45">
        <f>+BDPromAcceso!B237</f>
        <v>24931</v>
      </c>
      <c r="C236" s="45">
        <f>+BDPromAcceso!C237</f>
        <v>14</v>
      </c>
      <c r="D236" s="10" t="str">
        <f>+BDPromAcceso!D237</f>
        <v>Hábil</v>
      </c>
      <c r="E236" s="10" t="str">
        <f>+BDPromAcceso!E237</f>
        <v>24h</v>
      </c>
      <c r="F236" s="9">
        <v>1800</v>
      </c>
      <c r="G236" s="10">
        <f>+BDPromAcceso!G237</f>
        <v>1020.90909090909</v>
      </c>
      <c r="H236" s="10">
        <f>+BDPromAcceso!I237+BDPromAcceso!H237</f>
        <v>7.4545454545454497</v>
      </c>
      <c r="I236" s="10">
        <f>+BDPromAcceso!J237</f>
        <v>1.63636363636363</v>
      </c>
      <c r="J236" s="10">
        <f>+BDPromAcceso!K237+BDPromAcceso!L237</f>
        <v>32.363636363636303</v>
      </c>
      <c r="K236" s="10">
        <f>+BDPromAcceso!M237</f>
        <v>0</v>
      </c>
      <c r="L236" s="10">
        <f>+BDPromAcceso!N237+BDPromAcceso!O237+BDPromAcceso!P237</f>
        <v>0</v>
      </c>
      <c r="M236" s="10">
        <f>+BDPromAcceso!Q237</f>
        <v>0</v>
      </c>
      <c r="N236" s="10">
        <f>+BDPromAcceso!R237</f>
        <v>9.8181818181818095</v>
      </c>
      <c r="O236" s="10">
        <f>+BDPromAcceso!S237</f>
        <v>10.7272727272727</v>
      </c>
      <c r="P236" s="10">
        <f>+BDPromAcceso!T237</f>
        <v>4.0909090909090899</v>
      </c>
      <c r="Q236" s="10">
        <f>+BDPromAcceso!U237</f>
        <v>0.54545454545454497</v>
      </c>
      <c r="R236" s="10">
        <f>+BDPromAcceso!V237+BDPromAcceso!W237</f>
        <v>0</v>
      </c>
      <c r="S236" s="10">
        <f>+BDPromAcceso!X237</f>
        <v>0</v>
      </c>
      <c r="T236" s="10">
        <f>+BDPromAcceso!Y237</f>
        <v>0</v>
      </c>
      <c r="U236" s="10">
        <f>+BDPromAcceso!Z237</f>
        <v>118.181818181818</v>
      </c>
      <c r="V236" s="10">
        <f t="shared" si="3"/>
        <v>1205.7272727272714</v>
      </c>
    </row>
    <row r="237" spans="1:22">
      <c r="A237" s="10" t="str">
        <f>+BDPromAcceso!A238</f>
        <v>AK_7_X_AC_85</v>
      </c>
      <c r="B237" s="45">
        <f>+BDPromAcceso!B238</f>
        <v>24931</v>
      </c>
      <c r="C237" s="45">
        <f>+BDPromAcceso!C238</f>
        <v>14</v>
      </c>
      <c r="D237" s="10" t="str">
        <f>+BDPromAcceso!D238</f>
        <v>Hábil</v>
      </c>
      <c r="E237" s="10" t="str">
        <f>+BDPromAcceso!E238</f>
        <v>24h</v>
      </c>
      <c r="F237" s="9">
        <v>1900</v>
      </c>
      <c r="G237" s="10">
        <f>+BDPromAcceso!G238</f>
        <v>922.72727272727195</v>
      </c>
      <c r="H237" s="10">
        <f>+BDPromAcceso!I238+BDPromAcceso!H238</f>
        <v>7.0909090909090899</v>
      </c>
      <c r="I237" s="10">
        <f>+BDPromAcceso!J238</f>
        <v>0.63636363636363602</v>
      </c>
      <c r="J237" s="10">
        <f>+BDPromAcceso!K238+BDPromAcceso!L238</f>
        <v>25.36363636363636</v>
      </c>
      <c r="K237" s="10">
        <f>+BDPromAcceso!M238</f>
        <v>0</v>
      </c>
      <c r="L237" s="10">
        <f>+BDPromAcceso!N238+BDPromAcceso!O238+BDPromAcceso!P238</f>
        <v>0</v>
      </c>
      <c r="M237" s="10">
        <f>+BDPromAcceso!Q238</f>
        <v>0</v>
      </c>
      <c r="N237" s="10">
        <f>+BDPromAcceso!R238</f>
        <v>5.5454545454545396</v>
      </c>
      <c r="O237" s="10">
        <f>+BDPromAcceso!S238</f>
        <v>10.363636363636299</v>
      </c>
      <c r="P237" s="10">
        <f>+BDPromAcceso!T238</f>
        <v>1.72727272727272</v>
      </c>
      <c r="Q237" s="10">
        <f>+BDPromAcceso!U238</f>
        <v>1</v>
      </c>
      <c r="R237" s="10">
        <f>+BDPromAcceso!V238+BDPromAcceso!W238</f>
        <v>0.27272727272727199</v>
      </c>
      <c r="S237" s="10">
        <f>+BDPromAcceso!X238</f>
        <v>0</v>
      </c>
      <c r="T237" s="10">
        <f>+BDPromAcceso!Y238</f>
        <v>0</v>
      </c>
      <c r="U237" s="10">
        <f>+BDPromAcceso!Z238</f>
        <v>80</v>
      </c>
      <c r="V237" s="10">
        <f t="shared" si="3"/>
        <v>1054.7272727272718</v>
      </c>
    </row>
    <row r="238" spans="1:22">
      <c r="A238" s="10" t="str">
        <f>+BDPromAcceso!A239</f>
        <v>AK_7_X_AC_85</v>
      </c>
      <c r="B238" s="45">
        <f>+BDPromAcceso!B239</f>
        <v>24931</v>
      </c>
      <c r="C238" s="45">
        <f>+BDPromAcceso!C239</f>
        <v>14</v>
      </c>
      <c r="D238" s="10" t="str">
        <f>+BDPromAcceso!D239</f>
        <v>Hábil</v>
      </c>
      <c r="E238" s="10" t="str">
        <f>+BDPromAcceso!E239</f>
        <v>24h</v>
      </c>
      <c r="F238" s="9">
        <v>2000</v>
      </c>
      <c r="G238" s="10">
        <f>+BDPromAcceso!G239</f>
        <v>1160</v>
      </c>
      <c r="H238" s="10">
        <f>+BDPromAcceso!I239+BDPromAcceso!H239</f>
        <v>11.7777777777777</v>
      </c>
      <c r="I238" s="10">
        <f>+BDPromAcceso!J239</f>
        <v>1.44444444444444</v>
      </c>
      <c r="J238" s="10">
        <f>+BDPromAcceso!K239+BDPromAcceso!L239</f>
        <v>27.444444444444411</v>
      </c>
      <c r="K238" s="10">
        <f>+BDPromAcceso!M239</f>
        <v>0</v>
      </c>
      <c r="L238" s="10">
        <f>+BDPromAcceso!N239+BDPromAcceso!O239+BDPromAcceso!P239</f>
        <v>0</v>
      </c>
      <c r="M238" s="10">
        <f>+BDPromAcceso!Q239</f>
        <v>0</v>
      </c>
      <c r="N238" s="10">
        <f>+BDPromAcceso!R239</f>
        <v>3.55555555555555</v>
      </c>
      <c r="O238" s="10">
        <f>+BDPromAcceso!S239</f>
        <v>11.7777777777777</v>
      </c>
      <c r="P238" s="10">
        <f>+BDPromAcceso!T239</f>
        <v>4.6666666666666599</v>
      </c>
      <c r="Q238" s="10">
        <f>+BDPromAcceso!U239</f>
        <v>2.1111111111111098</v>
      </c>
      <c r="R238" s="10">
        <f>+BDPromAcceso!V239+BDPromAcceso!W239</f>
        <v>0.33333333333333298</v>
      </c>
      <c r="S238" s="10">
        <f>+BDPromAcceso!X239</f>
        <v>0</v>
      </c>
      <c r="T238" s="10">
        <f>+BDPromAcceso!Y239</f>
        <v>0</v>
      </c>
      <c r="U238" s="10">
        <f>+BDPromAcceso!Z239</f>
        <v>107.777777777777</v>
      </c>
      <c r="V238" s="10">
        <f t="shared" si="3"/>
        <v>1330.8888888888875</v>
      </c>
    </row>
    <row r="239" spans="1:22">
      <c r="A239" s="10" t="str">
        <f>+BDPromAcceso!A240</f>
        <v>AK_7_X_AC_85</v>
      </c>
      <c r="B239" s="45">
        <f>+BDPromAcceso!B240</f>
        <v>24931</v>
      </c>
      <c r="C239" s="45">
        <f>+BDPromAcceso!C240</f>
        <v>14</v>
      </c>
      <c r="D239" s="10" t="str">
        <f>+BDPromAcceso!D240</f>
        <v>Hábil</v>
      </c>
      <c r="E239" s="10" t="str">
        <f>+BDPromAcceso!E240</f>
        <v>24h</v>
      </c>
      <c r="F239" s="9">
        <v>2100</v>
      </c>
      <c r="G239" s="10">
        <f>+BDPromAcceso!G240</f>
        <v>991.11111111111097</v>
      </c>
      <c r="H239" s="10">
        <f>+BDPromAcceso!I240+BDPromAcceso!H240</f>
        <v>8</v>
      </c>
      <c r="I239" s="10">
        <f>+BDPromAcceso!J240</f>
        <v>2.1111111111111098</v>
      </c>
      <c r="J239" s="10">
        <f>+BDPromAcceso!K240+BDPromAcceso!L240</f>
        <v>18.777777777777732</v>
      </c>
      <c r="K239" s="10">
        <f>+BDPromAcceso!M240</f>
        <v>0</v>
      </c>
      <c r="L239" s="10">
        <f>+BDPromAcceso!N240+BDPromAcceso!O240+BDPromAcceso!P240</f>
        <v>0</v>
      </c>
      <c r="M239" s="10">
        <f>+BDPromAcceso!Q240</f>
        <v>0</v>
      </c>
      <c r="N239" s="10">
        <f>+BDPromAcceso!R240</f>
        <v>2.7777777777777701</v>
      </c>
      <c r="O239" s="10">
        <f>+BDPromAcceso!S240</f>
        <v>7.8888888888888804</v>
      </c>
      <c r="P239" s="10">
        <f>+BDPromAcceso!T240</f>
        <v>3.6666666666666599</v>
      </c>
      <c r="Q239" s="10">
        <f>+BDPromAcceso!U240</f>
        <v>1.6666666666666601</v>
      </c>
      <c r="R239" s="10">
        <f>+BDPromAcceso!V240+BDPromAcceso!W240</f>
        <v>0.66666666666666607</v>
      </c>
      <c r="S239" s="10">
        <f>+BDPromAcceso!X240</f>
        <v>0</v>
      </c>
      <c r="T239" s="10">
        <f>+BDPromAcceso!Y240</f>
        <v>0.11111111111111099</v>
      </c>
      <c r="U239" s="10">
        <f>+BDPromAcceso!Z240</f>
        <v>102.888888888888</v>
      </c>
      <c r="V239" s="10">
        <f t="shared" si="3"/>
        <v>1139.6666666666656</v>
      </c>
    </row>
    <row r="240" spans="1:22">
      <c r="A240" s="10" t="str">
        <f>+BDPromAcceso!A241</f>
        <v>AK_7_X_AC_85</v>
      </c>
      <c r="B240" s="45">
        <f>+BDPromAcceso!B241</f>
        <v>24931</v>
      </c>
      <c r="C240" s="45">
        <f>+BDPromAcceso!C241</f>
        <v>14</v>
      </c>
      <c r="D240" s="10" t="str">
        <f>+BDPromAcceso!D241</f>
        <v>Hábil</v>
      </c>
      <c r="E240" s="10" t="str">
        <f>+BDPromAcceso!E241</f>
        <v>24h</v>
      </c>
      <c r="F240" s="9">
        <v>2200</v>
      </c>
      <c r="G240" s="10">
        <f>+BDPromAcceso!G241</f>
        <v>749.66666666666595</v>
      </c>
      <c r="H240" s="10">
        <f>+BDPromAcceso!I241+BDPromAcceso!H241</f>
        <v>5.3333333333333304</v>
      </c>
      <c r="I240" s="10">
        <f>+BDPromAcceso!J241</f>
        <v>1</v>
      </c>
      <c r="J240" s="10">
        <f>+BDPromAcceso!K241+BDPromAcceso!L241</f>
        <v>8.7777777777777715</v>
      </c>
      <c r="K240" s="10">
        <f>+BDPromAcceso!M241</f>
        <v>0</v>
      </c>
      <c r="L240" s="10">
        <f>+BDPromAcceso!N241+BDPromAcceso!O241+BDPromAcceso!P241</f>
        <v>0</v>
      </c>
      <c r="M240" s="10">
        <f>+BDPromAcceso!Q241</f>
        <v>0</v>
      </c>
      <c r="N240" s="10">
        <f>+BDPromAcceso!R241</f>
        <v>3.4444444444444402</v>
      </c>
      <c r="O240" s="10">
        <f>+BDPromAcceso!S241</f>
        <v>5.4444444444444402</v>
      </c>
      <c r="P240" s="10">
        <f>+BDPromAcceso!T241</f>
        <v>1.7777777777777699</v>
      </c>
      <c r="Q240" s="10">
        <f>+BDPromAcceso!U241</f>
        <v>1.99999999999999</v>
      </c>
      <c r="R240" s="10">
        <f>+BDPromAcceso!V241+BDPromAcceso!W241</f>
        <v>0.22222222222222199</v>
      </c>
      <c r="S240" s="10">
        <f>+BDPromAcceso!X241</f>
        <v>0</v>
      </c>
      <c r="T240" s="10">
        <f>+BDPromAcceso!Y241</f>
        <v>0</v>
      </c>
      <c r="U240" s="10">
        <f>+BDPromAcceso!Z241</f>
        <v>77.3333333333333</v>
      </c>
      <c r="V240" s="10">
        <f t="shared" si="3"/>
        <v>854.9999999999992</v>
      </c>
    </row>
    <row r="241" spans="1:22">
      <c r="A241" s="10" t="str">
        <f>+BDPromAcceso!A242</f>
        <v>AK_7_X_AC_85</v>
      </c>
      <c r="B241" s="45">
        <f>+BDPromAcceso!B242</f>
        <v>24931</v>
      </c>
      <c r="C241" s="45">
        <f>+BDPromAcceso!C242</f>
        <v>14</v>
      </c>
      <c r="D241" s="10" t="str">
        <f>+BDPromAcceso!D242</f>
        <v>Hábil</v>
      </c>
      <c r="E241" s="10" t="str">
        <f>+BDPromAcceso!E242</f>
        <v>24h</v>
      </c>
      <c r="F241" s="9">
        <f>+F481</f>
        <v>2300</v>
      </c>
      <c r="G241" s="10">
        <f>+BDPromAcceso!G242</f>
        <v>173.68</v>
      </c>
      <c r="H241" s="10">
        <f>+BDPromAcceso!I242+BDPromAcceso!H242</f>
        <v>0.76</v>
      </c>
      <c r="I241" s="10">
        <f>+BDPromAcceso!J242</f>
        <v>0.5</v>
      </c>
      <c r="J241" s="10">
        <f>+BDPromAcceso!K242+BDPromAcceso!L242</f>
        <v>2.2400000000000002</v>
      </c>
      <c r="K241" s="10">
        <f>+BDPromAcceso!M242</f>
        <v>0</v>
      </c>
      <c r="L241" s="10">
        <f>+BDPromAcceso!N242+BDPromAcceso!O242+BDPromAcceso!P242</f>
        <v>0</v>
      </c>
      <c r="M241" s="10">
        <f>+BDPromAcceso!Q242</f>
        <v>0</v>
      </c>
      <c r="N241" s="10">
        <f>+BDPromAcceso!R242</f>
        <v>2.82</v>
      </c>
      <c r="O241" s="10">
        <f>+BDPromAcceso!S242</f>
        <v>0.08</v>
      </c>
      <c r="P241" s="10">
        <f>+BDPromAcceso!T242</f>
        <v>9.48</v>
      </c>
      <c r="Q241" s="10">
        <f>+BDPromAcceso!U242</f>
        <v>3.8599999999999901</v>
      </c>
      <c r="R241" s="10">
        <f>+BDPromAcceso!V242+BDPromAcceso!W242</f>
        <v>0.9</v>
      </c>
      <c r="S241" s="10">
        <f>+BDPromAcceso!X242</f>
        <v>0.32</v>
      </c>
      <c r="T241" s="10">
        <f>+BDPromAcceso!Y242</f>
        <v>0.54</v>
      </c>
      <c r="U241" s="10">
        <f>+BDPromAcceso!Z242</f>
        <v>32.54</v>
      </c>
      <c r="V241" s="10">
        <f t="shared" si="3"/>
        <v>227.71999999999997</v>
      </c>
    </row>
    <row r="242" spans="1:22">
      <c r="A242" s="10" t="str">
        <f>+BDPromAcceso!A243</f>
        <v>AK_86_X_AC_17</v>
      </c>
      <c r="B242" s="45">
        <f>+BDPromAcceso!B243</f>
        <v>25640</v>
      </c>
      <c r="C242" s="45">
        <f>+BDPromAcceso!C243</f>
        <v>15</v>
      </c>
      <c r="D242" s="10" t="str">
        <f>+BDPromAcceso!D243</f>
        <v>Hábil</v>
      </c>
      <c r="E242" s="10" t="str">
        <f>+BDPromAcceso!E243</f>
        <v>24h</v>
      </c>
      <c r="F242" s="9">
        <f>+F362</f>
        <v>0</v>
      </c>
      <c r="G242" s="10">
        <f>+BDPromAcceso!G243</f>
        <v>226.439393939393</v>
      </c>
      <c r="H242" s="10">
        <f>+BDPromAcceso!I243+BDPromAcceso!H243</f>
        <v>2.2878787878787858</v>
      </c>
      <c r="I242" s="10">
        <f>+BDPromAcceso!J243</f>
        <v>0.27272727272727199</v>
      </c>
      <c r="J242" s="10">
        <f>+BDPromAcceso!K243+BDPromAcceso!L243</f>
        <v>0.56060606060606</v>
      </c>
      <c r="K242" s="10">
        <f>+BDPromAcceso!M243</f>
        <v>9.0303030303030294</v>
      </c>
      <c r="L242" s="10">
        <f>+BDPromAcceso!N243+BDPromAcceso!O243+BDPromAcceso!P243</f>
        <v>0</v>
      </c>
      <c r="M242" s="10">
        <f>+BDPromAcceso!Q243</f>
        <v>0</v>
      </c>
      <c r="N242" s="10">
        <f>+BDPromAcceso!R243</f>
        <v>7.48484848484848</v>
      </c>
      <c r="O242" s="10">
        <f>+BDPromAcceso!S243</f>
        <v>10.257575757575699</v>
      </c>
      <c r="P242" s="10">
        <f>+BDPromAcceso!T243</f>
        <v>13.151515151515101</v>
      </c>
      <c r="Q242" s="10">
        <f>+BDPromAcceso!U243</f>
        <v>6.89393939393939</v>
      </c>
      <c r="R242" s="10">
        <f>+BDPromAcceso!V243+BDPromAcceso!W243</f>
        <v>4.1363636363636278</v>
      </c>
      <c r="S242" s="10">
        <f>+BDPromAcceso!X243</f>
        <v>2.5</v>
      </c>
      <c r="T242" s="10">
        <f>+BDPromAcceso!Y243</f>
        <v>4.9696969696969697</v>
      </c>
      <c r="U242" s="10">
        <f>+BDPromAcceso!Z243</f>
        <v>28.196969696969699</v>
      </c>
      <c r="V242" s="10">
        <f t="shared" si="3"/>
        <v>316.18181818181716</v>
      </c>
    </row>
    <row r="243" spans="1:22">
      <c r="A243" s="10" t="str">
        <f>+BDPromAcceso!A244</f>
        <v>AK_86_X_AC_17</v>
      </c>
      <c r="B243" s="45">
        <f>+BDPromAcceso!B244</f>
        <v>25640</v>
      </c>
      <c r="C243" s="45">
        <f>+BDPromAcceso!C244</f>
        <v>15</v>
      </c>
      <c r="D243" s="10" t="str">
        <f>+BDPromAcceso!D244</f>
        <v>Hábil</v>
      </c>
      <c r="E243" s="10" t="str">
        <f>+BDPromAcceso!E244</f>
        <v>24h</v>
      </c>
      <c r="F243" s="9">
        <f>+F363</f>
        <v>100</v>
      </c>
      <c r="G243" s="10">
        <f>+BDPromAcceso!G244</f>
        <v>159.48484848484799</v>
      </c>
      <c r="H243" s="10">
        <f>+BDPromAcceso!I244+BDPromAcceso!H244</f>
        <v>0.62121212121212044</v>
      </c>
      <c r="I243" s="10">
        <f>+BDPromAcceso!J244</f>
        <v>0</v>
      </c>
      <c r="J243" s="10">
        <f>+BDPromAcceso!K244+BDPromAcceso!L244</f>
        <v>0.13636363636363599</v>
      </c>
      <c r="K243" s="10">
        <f>+BDPromAcceso!M244</f>
        <v>0.39393939393939298</v>
      </c>
      <c r="L243" s="10">
        <f>+BDPromAcceso!N244+BDPromAcceso!O244+BDPromAcceso!P244</f>
        <v>0</v>
      </c>
      <c r="M243" s="10">
        <f>+BDPromAcceso!Q244</f>
        <v>0</v>
      </c>
      <c r="N243" s="10">
        <f>+BDPromAcceso!R244</f>
        <v>8.0454545454545396</v>
      </c>
      <c r="O243" s="10">
        <f>+BDPromAcceso!S244</f>
        <v>6.7272727272727204</v>
      </c>
      <c r="P243" s="10">
        <f>+BDPromAcceso!T244</f>
        <v>11.151515151515101</v>
      </c>
      <c r="Q243" s="10">
        <f>+BDPromAcceso!U244</f>
        <v>6.2878787878787801</v>
      </c>
      <c r="R243" s="10">
        <f>+BDPromAcceso!V244+BDPromAcceso!W244</f>
        <v>2.8030303030302979</v>
      </c>
      <c r="S243" s="10">
        <f>+BDPromAcceso!X244</f>
        <v>1.65151515151515</v>
      </c>
      <c r="T243" s="10">
        <f>+BDPromAcceso!Y244</f>
        <v>3.7878787878787801</v>
      </c>
      <c r="U243" s="10">
        <f>+BDPromAcceso!Z244</f>
        <v>18.363636363636299</v>
      </c>
      <c r="V243" s="10">
        <f t="shared" si="3"/>
        <v>219.45454545454481</v>
      </c>
    </row>
    <row r="244" spans="1:22">
      <c r="A244" s="10" t="str">
        <f>+BDPromAcceso!A245</f>
        <v>AK_86_X_AC_17</v>
      </c>
      <c r="B244" s="45">
        <f>+BDPromAcceso!B245</f>
        <v>25640</v>
      </c>
      <c r="C244" s="45">
        <f>+BDPromAcceso!C245</f>
        <v>15</v>
      </c>
      <c r="D244" s="10" t="str">
        <f>+BDPromAcceso!D245</f>
        <v>Hábil</v>
      </c>
      <c r="E244" s="10" t="str">
        <f>+BDPromAcceso!E245</f>
        <v>24h</v>
      </c>
      <c r="F244" s="9">
        <f>+F364</f>
        <v>200</v>
      </c>
      <c r="G244" s="10">
        <f>+BDPromAcceso!G245</f>
        <v>144.28787878787799</v>
      </c>
      <c r="H244" s="10">
        <f>+BDPromAcceso!I245+BDPromAcceso!H245</f>
        <v>1.4242424242424205</v>
      </c>
      <c r="I244" s="10">
        <f>+BDPromAcceso!J245</f>
        <v>3.03030303030303E-2</v>
      </c>
      <c r="J244" s="10">
        <f>+BDPromAcceso!K245+BDPromAcceso!L245</f>
        <v>0.34848484848484801</v>
      </c>
      <c r="K244" s="10">
        <f>+BDPromAcceso!M245</f>
        <v>0.19696969696969699</v>
      </c>
      <c r="L244" s="10">
        <f>+BDPromAcceso!N245+BDPromAcceso!O245+BDPromAcceso!P245</f>
        <v>0</v>
      </c>
      <c r="M244" s="10">
        <f>+BDPromAcceso!Q245</f>
        <v>0</v>
      </c>
      <c r="N244" s="10">
        <f>+BDPromAcceso!R245</f>
        <v>7.0454545454545396</v>
      </c>
      <c r="O244" s="10">
        <f>+BDPromAcceso!S245</f>
        <v>7.0757575757575699</v>
      </c>
      <c r="P244" s="10">
        <f>+BDPromAcceso!T245</f>
        <v>15.878787878787801</v>
      </c>
      <c r="Q244" s="10">
        <f>+BDPromAcceso!U245</f>
        <v>5.9393939393939297</v>
      </c>
      <c r="R244" s="10">
        <f>+BDPromAcceso!V245+BDPromAcceso!W245</f>
        <v>3.0757575757575601</v>
      </c>
      <c r="S244" s="10">
        <f>+BDPromAcceso!X245</f>
        <v>2.4545454545454501</v>
      </c>
      <c r="T244" s="10">
        <f>+BDPromAcceso!Y245</f>
        <v>4.39393939393939</v>
      </c>
      <c r="U244" s="10">
        <f>+BDPromAcceso!Z245</f>
        <v>13.1212121212121</v>
      </c>
      <c r="V244" s="10">
        <f t="shared" si="3"/>
        <v>205.27272727272626</v>
      </c>
    </row>
    <row r="245" spans="1:22">
      <c r="A245" s="10" t="str">
        <f>+BDPromAcceso!A246</f>
        <v>AK_86_X_AC_17</v>
      </c>
      <c r="B245" s="45">
        <f>+BDPromAcceso!B246</f>
        <v>25640</v>
      </c>
      <c r="C245" s="45">
        <f>+BDPromAcceso!C246</f>
        <v>15</v>
      </c>
      <c r="D245" s="10" t="str">
        <f>+BDPromAcceso!D246</f>
        <v>Hábil</v>
      </c>
      <c r="E245" s="10" t="str">
        <f>+BDPromAcceso!E246</f>
        <v>24h</v>
      </c>
      <c r="F245" s="9">
        <f>+F365</f>
        <v>300</v>
      </c>
      <c r="G245" s="10">
        <f>+BDPromAcceso!G246</f>
        <v>193.075757575757</v>
      </c>
      <c r="H245" s="10">
        <f>+BDPromAcceso!I246+BDPromAcceso!H246</f>
        <v>3.7121212121212106</v>
      </c>
      <c r="I245" s="10">
        <f>+BDPromAcceso!J246</f>
        <v>0.84848484848484795</v>
      </c>
      <c r="J245" s="10">
        <f>+BDPromAcceso!K246+BDPromAcceso!L246</f>
        <v>5.3636363636363606</v>
      </c>
      <c r="K245" s="10">
        <f>+BDPromAcceso!M246</f>
        <v>0</v>
      </c>
      <c r="L245" s="10">
        <f>+BDPromAcceso!N246+BDPromAcceso!O246+BDPromAcceso!P246</f>
        <v>0</v>
      </c>
      <c r="M245" s="10">
        <f>+BDPromAcceso!Q246</f>
        <v>0</v>
      </c>
      <c r="N245" s="10">
        <f>+BDPromAcceso!R246</f>
        <v>7.1515151515151496</v>
      </c>
      <c r="O245" s="10">
        <f>+BDPromAcceso!S246</f>
        <v>14.030303030302999</v>
      </c>
      <c r="P245" s="10">
        <f>+BDPromAcceso!T246</f>
        <v>24.106060606060598</v>
      </c>
      <c r="Q245" s="10">
        <f>+BDPromAcceso!U246</f>
        <v>9.5303030303030294</v>
      </c>
      <c r="R245" s="10">
        <f>+BDPromAcceso!V246+BDPromAcceso!W246</f>
        <v>5.3181818181818103</v>
      </c>
      <c r="S245" s="10">
        <f>+BDPromAcceso!X246</f>
        <v>3.72727272727272</v>
      </c>
      <c r="T245" s="10">
        <f>+BDPromAcceso!Y246</f>
        <v>7.7575757575757498</v>
      </c>
      <c r="U245" s="10">
        <f>+BDPromAcceso!Z246</f>
        <v>17.363636363636299</v>
      </c>
      <c r="V245" s="10">
        <f t="shared" si="3"/>
        <v>291.98484848484782</v>
      </c>
    </row>
    <row r="246" spans="1:22">
      <c r="A246" s="10" t="str">
        <f>+BDPromAcceso!A247</f>
        <v>AK_86_X_AC_17</v>
      </c>
      <c r="B246" s="45">
        <f>+BDPromAcceso!B247</f>
        <v>25640</v>
      </c>
      <c r="C246" s="45">
        <f>+BDPromAcceso!C247</f>
        <v>15</v>
      </c>
      <c r="D246" s="10" t="str">
        <f>+BDPromAcceso!D247</f>
        <v>Hábil</v>
      </c>
      <c r="E246" s="10" t="str">
        <f>+BDPromAcceso!E247</f>
        <v>24h</v>
      </c>
      <c r="F246" s="9">
        <f>+F366</f>
        <v>400</v>
      </c>
      <c r="G246" s="10">
        <f>+BDPromAcceso!G247</f>
        <v>340.90909090909003</v>
      </c>
      <c r="H246" s="10">
        <f>+BDPromAcceso!I247+BDPromAcceso!H247</f>
        <v>14.363636363636331</v>
      </c>
      <c r="I246" s="10">
        <f>+BDPromAcceso!J247</f>
        <v>4.1212121212121202</v>
      </c>
      <c r="J246" s="10">
        <f>+BDPromAcceso!K247+BDPromAcceso!L247</f>
        <v>20.560606060606062</v>
      </c>
      <c r="K246" s="10">
        <f>+BDPromAcceso!M247</f>
        <v>0</v>
      </c>
      <c r="L246" s="10">
        <f>+BDPromAcceso!N247+BDPromAcceso!O247+BDPromAcceso!P247</f>
        <v>0</v>
      </c>
      <c r="M246" s="10">
        <f>+BDPromAcceso!Q247</f>
        <v>0</v>
      </c>
      <c r="N246" s="10">
        <f>+BDPromAcceso!R247</f>
        <v>30.090909090909001</v>
      </c>
      <c r="O246" s="10">
        <f>+BDPromAcceso!S247</f>
        <v>46.924242424242401</v>
      </c>
      <c r="P246" s="10">
        <f>+BDPromAcceso!T247</f>
        <v>34.590909090909001</v>
      </c>
      <c r="Q246" s="10">
        <f>+BDPromAcceso!U247</f>
        <v>15.363636363636299</v>
      </c>
      <c r="R246" s="10">
        <f>+BDPromAcceso!V247+BDPromAcceso!W247</f>
        <v>9.5757575757575708</v>
      </c>
      <c r="S246" s="10">
        <f>+BDPromAcceso!X247</f>
        <v>8.8181818181818095</v>
      </c>
      <c r="T246" s="10">
        <f>+BDPromAcceso!Y247</f>
        <v>14.5</v>
      </c>
      <c r="U246" s="10">
        <f>+BDPromAcceso!Z247</f>
        <v>47.863636363636303</v>
      </c>
      <c r="V246" s="10">
        <f t="shared" si="3"/>
        <v>587.68181818181688</v>
      </c>
    </row>
    <row r="247" spans="1:22">
      <c r="A247" s="10" t="str">
        <f>+BDPromAcceso!A248</f>
        <v>AK_86_X_AC_17</v>
      </c>
      <c r="B247" s="45">
        <f>+BDPromAcceso!B248</f>
        <v>25640</v>
      </c>
      <c r="C247" s="45">
        <f>+BDPromAcceso!C248</f>
        <v>15</v>
      </c>
      <c r="D247" s="10" t="str">
        <f>+BDPromAcceso!D248</f>
        <v>Hábil</v>
      </c>
      <c r="E247" s="10" t="str">
        <f>+BDPromAcceso!E248</f>
        <v>24h</v>
      </c>
      <c r="F247" s="9">
        <v>500</v>
      </c>
      <c r="G247" s="10">
        <f>+BDPromAcceso!G248</f>
        <v>931.33333333333303</v>
      </c>
      <c r="H247" s="10">
        <f>+BDPromAcceso!I248+BDPromAcceso!H248</f>
        <v>85.333333333333272</v>
      </c>
      <c r="I247" s="10">
        <f>+BDPromAcceso!J248</f>
        <v>18.1666666666666</v>
      </c>
      <c r="J247" s="10">
        <f>+BDPromAcceso!K248+BDPromAcceso!L248</f>
        <v>96.249999999999929</v>
      </c>
      <c r="K247" s="10">
        <f>+BDPromAcceso!M248</f>
        <v>0.25</v>
      </c>
      <c r="L247" s="10">
        <f>+BDPromAcceso!N248+BDPromAcceso!O248+BDPromAcceso!P248</f>
        <v>0</v>
      </c>
      <c r="M247" s="10">
        <f>+BDPromAcceso!Q248</f>
        <v>0</v>
      </c>
      <c r="N247" s="10">
        <f>+BDPromAcceso!R248</f>
        <v>115.833333333333</v>
      </c>
      <c r="O247" s="10">
        <f>+BDPromAcceso!S248</f>
        <v>85.5833333333333</v>
      </c>
      <c r="P247" s="10">
        <f>+BDPromAcceso!T248</f>
        <v>111.833333333333</v>
      </c>
      <c r="Q247" s="10">
        <f>+BDPromAcceso!U248</f>
        <v>55</v>
      </c>
      <c r="R247" s="10">
        <f>+BDPromAcceso!V248+BDPromAcceso!W248</f>
        <v>36.25</v>
      </c>
      <c r="S247" s="10">
        <f>+BDPromAcceso!X248</f>
        <v>22.9166666666666</v>
      </c>
      <c r="T247" s="10">
        <f>+BDPromAcceso!Y248</f>
        <v>33.25</v>
      </c>
      <c r="U247" s="10">
        <f>+BDPromAcceso!Z248</f>
        <v>449.416666666666</v>
      </c>
      <c r="V247" s="10">
        <f t="shared" si="3"/>
        <v>2041.4166666666647</v>
      </c>
    </row>
    <row r="248" spans="1:22">
      <c r="A248" s="10" t="str">
        <f>+BDPromAcceso!A249</f>
        <v>AK_86_X_AC_17</v>
      </c>
      <c r="B248" s="45">
        <f>+BDPromAcceso!B249</f>
        <v>25640</v>
      </c>
      <c r="C248" s="45">
        <f>+BDPromAcceso!C249</f>
        <v>15</v>
      </c>
      <c r="D248" s="10" t="str">
        <f>+BDPromAcceso!D249</f>
        <v>Hábil</v>
      </c>
      <c r="E248" s="10" t="str">
        <f>+BDPromAcceso!E249</f>
        <v>24h</v>
      </c>
      <c r="F248" s="9">
        <v>600</v>
      </c>
      <c r="G248" s="10">
        <f>+BDPromAcceso!G249</f>
        <v>1267.0833333333301</v>
      </c>
      <c r="H248" s="10">
        <f>+BDPromAcceso!I249+BDPromAcceso!H249</f>
        <v>95.499999999999972</v>
      </c>
      <c r="I248" s="10">
        <f>+BDPromAcceso!J249</f>
        <v>18.8333333333333</v>
      </c>
      <c r="J248" s="10">
        <f>+BDPromAcceso!K249+BDPromAcceso!L249</f>
        <v>111.41666666666667</v>
      </c>
      <c r="K248" s="10">
        <f>+BDPromAcceso!M249</f>
        <v>0</v>
      </c>
      <c r="L248" s="10">
        <f>+BDPromAcceso!N249+BDPromAcceso!O249+BDPromAcceso!P249</f>
        <v>0</v>
      </c>
      <c r="M248" s="10">
        <f>+BDPromAcceso!Q249</f>
        <v>0</v>
      </c>
      <c r="N248" s="10">
        <f>+BDPromAcceso!R249</f>
        <v>99.3333333333333</v>
      </c>
      <c r="O248" s="10">
        <f>+BDPromAcceso!S249</f>
        <v>114.833333333333</v>
      </c>
      <c r="P248" s="10">
        <f>+BDPromAcceso!T249</f>
        <v>152.083333333333</v>
      </c>
      <c r="Q248" s="10">
        <f>+BDPromAcceso!U249</f>
        <v>75.8333333333333</v>
      </c>
      <c r="R248" s="10">
        <f>+BDPromAcceso!V249+BDPromAcceso!W249</f>
        <v>40.416666666666501</v>
      </c>
      <c r="S248" s="10">
        <f>+BDPromAcceso!X249</f>
        <v>23.999999999999901</v>
      </c>
      <c r="T248" s="10">
        <f>+BDPromAcceso!Y249</f>
        <v>29.5833333333333</v>
      </c>
      <c r="U248" s="10">
        <f>+BDPromAcceso!Z249</f>
        <v>910.75</v>
      </c>
      <c r="V248" s="10">
        <f t="shared" si="3"/>
        <v>2939.6666666666624</v>
      </c>
    </row>
    <row r="249" spans="1:22">
      <c r="A249" s="10" t="str">
        <f>+BDPromAcceso!A250</f>
        <v>AK_86_X_AC_17</v>
      </c>
      <c r="B249" s="45">
        <f>+BDPromAcceso!B250</f>
        <v>25640</v>
      </c>
      <c r="C249" s="45">
        <f>+BDPromAcceso!C250</f>
        <v>15</v>
      </c>
      <c r="D249" s="10" t="str">
        <f>+BDPromAcceso!D250</f>
        <v>Hábil</v>
      </c>
      <c r="E249" s="10" t="str">
        <f>+BDPromAcceso!E250</f>
        <v>24h</v>
      </c>
      <c r="F249" s="9">
        <v>700</v>
      </c>
      <c r="G249" s="10">
        <f>+BDPromAcceso!G250</f>
        <v>1328.9166666666599</v>
      </c>
      <c r="H249" s="10">
        <f>+BDPromAcceso!I250+BDPromAcceso!H250</f>
        <v>81.833333333333272</v>
      </c>
      <c r="I249" s="10">
        <f>+BDPromAcceso!J250</f>
        <v>21.1666666666666</v>
      </c>
      <c r="J249" s="10">
        <f>+BDPromAcceso!K250+BDPromAcceso!L250</f>
        <v>99.833333333333272</v>
      </c>
      <c r="K249" s="10">
        <f>+BDPromAcceso!M250</f>
        <v>0</v>
      </c>
      <c r="L249" s="10">
        <f>+BDPromAcceso!N250+BDPromAcceso!O250+BDPromAcceso!P250</f>
        <v>0</v>
      </c>
      <c r="M249" s="10">
        <f>+BDPromAcceso!Q250</f>
        <v>0</v>
      </c>
      <c r="N249" s="10">
        <f>+BDPromAcceso!R250</f>
        <v>57</v>
      </c>
      <c r="O249" s="10">
        <f>+BDPromAcceso!S250</f>
        <v>99.6666666666666</v>
      </c>
      <c r="P249" s="10">
        <f>+BDPromAcceso!T250</f>
        <v>155.25</v>
      </c>
      <c r="Q249" s="10">
        <f>+BDPromAcceso!U250</f>
        <v>72.8333333333333</v>
      </c>
      <c r="R249" s="10">
        <f>+BDPromAcceso!V250+BDPromAcceso!W250</f>
        <v>40.5833333333333</v>
      </c>
      <c r="S249" s="10">
        <f>+BDPromAcceso!X250</f>
        <v>22.1666666666666</v>
      </c>
      <c r="T249" s="10">
        <f>+BDPromAcceso!Y250</f>
        <v>27.9166666666666</v>
      </c>
      <c r="U249" s="10">
        <f>+BDPromAcceso!Z250</f>
        <v>922.16666666666595</v>
      </c>
      <c r="V249" s="10">
        <f t="shared" si="3"/>
        <v>2929.3333333333248</v>
      </c>
    </row>
    <row r="250" spans="1:22">
      <c r="A250" s="10" t="str">
        <f>+BDPromAcceso!A251</f>
        <v>AK_86_X_AC_17</v>
      </c>
      <c r="B250" s="45">
        <f>+BDPromAcceso!B251</f>
        <v>25640</v>
      </c>
      <c r="C250" s="45">
        <f>+BDPromAcceso!C251</f>
        <v>15</v>
      </c>
      <c r="D250" s="10" t="str">
        <f>+BDPromAcceso!D251</f>
        <v>Hábil</v>
      </c>
      <c r="E250" s="10" t="str">
        <f>+BDPromAcceso!E251</f>
        <v>24h</v>
      </c>
      <c r="F250" s="9">
        <v>800</v>
      </c>
      <c r="G250" s="10">
        <f>+BDPromAcceso!G251</f>
        <v>1320.8333333333301</v>
      </c>
      <c r="H250" s="10">
        <f>+BDPromAcceso!I251+BDPromAcceso!H251</f>
        <v>84.749999999999929</v>
      </c>
      <c r="I250" s="10">
        <f>+BDPromAcceso!J251</f>
        <v>18.25</v>
      </c>
      <c r="J250" s="10">
        <f>+BDPromAcceso!K251+BDPromAcceso!L251</f>
        <v>97.166666666666629</v>
      </c>
      <c r="K250" s="10">
        <f>+BDPromAcceso!M251</f>
        <v>1.5833333333333299</v>
      </c>
      <c r="L250" s="10">
        <f>+BDPromAcceso!N251+BDPromAcceso!O251+BDPromAcceso!P251</f>
        <v>0</v>
      </c>
      <c r="M250" s="10">
        <f>+BDPromAcceso!Q251</f>
        <v>0</v>
      </c>
      <c r="N250" s="10">
        <f>+BDPromAcceso!R251</f>
        <v>35.9166666666666</v>
      </c>
      <c r="O250" s="10">
        <f>+BDPromAcceso!S251</f>
        <v>106.083333333333</v>
      </c>
      <c r="P250" s="10">
        <f>+BDPromAcceso!T251</f>
        <v>193.833333333333</v>
      </c>
      <c r="Q250" s="10">
        <f>+BDPromAcceso!U251</f>
        <v>83.3333333333333</v>
      </c>
      <c r="R250" s="10">
        <f>+BDPromAcceso!V251+BDPromAcceso!W251</f>
        <v>54.6666666666666</v>
      </c>
      <c r="S250" s="10">
        <f>+BDPromAcceso!X251</f>
        <v>26.5</v>
      </c>
      <c r="T250" s="10">
        <f>+BDPromAcceso!Y251</f>
        <v>27.5</v>
      </c>
      <c r="U250" s="10">
        <f>+BDPromAcceso!Z251</f>
        <v>579.25</v>
      </c>
      <c r="V250" s="10">
        <f t="shared" si="3"/>
        <v>2629.6666666666624</v>
      </c>
    </row>
    <row r="251" spans="1:22">
      <c r="A251" s="10" t="str">
        <f>+BDPromAcceso!A252</f>
        <v>AK_86_X_AC_17</v>
      </c>
      <c r="B251" s="45">
        <f>+BDPromAcceso!B252</f>
        <v>25640</v>
      </c>
      <c r="C251" s="45">
        <f>+BDPromAcceso!C252</f>
        <v>15</v>
      </c>
      <c r="D251" s="10" t="str">
        <f>+BDPromAcceso!D252</f>
        <v>Hábil</v>
      </c>
      <c r="E251" s="10" t="str">
        <f>+BDPromAcceso!E252</f>
        <v>24h</v>
      </c>
      <c r="F251" s="9">
        <v>900</v>
      </c>
      <c r="G251" s="10">
        <f>+BDPromAcceso!G252</f>
        <v>1368</v>
      </c>
      <c r="H251" s="10">
        <f>+BDPromAcceso!I252+BDPromAcceso!H252</f>
        <v>75.4166666666666</v>
      </c>
      <c r="I251" s="10">
        <f>+BDPromAcceso!J252</f>
        <v>15.3333333333333</v>
      </c>
      <c r="J251" s="10">
        <f>+BDPromAcceso!K252+BDPromAcceso!L252</f>
        <v>95.5</v>
      </c>
      <c r="K251" s="10">
        <f>+BDPromAcceso!M252</f>
        <v>2.9166666666666599</v>
      </c>
      <c r="L251" s="10">
        <f>+BDPromAcceso!N252+BDPromAcceso!O252+BDPromAcceso!P252</f>
        <v>0</v>
      </c>
      <c r="M251" s="10">
        <f>+BDPromAcceso!Q252</f>
        <v>0</v>
      </c>
      <c r="N251" s="10">
        <f>+BDPromAcceso!R252</f>
        <v>21.6666666666666</v>
      </c>
      <c r="O251" s="10">
        <f>+BDPromAcceso!S252</f>
        <v>91</v>
      </c>
      <c r="P251" s="10">
        <f>+BDPromAcceso!T252</f>
        <v>224.166666666666</v>
      </c>
      <c r="Q251" s="10">
        <f>+BDPromAcceso!U252</f>
        <v>52.5</v>
      </c>
      <c r="R251" s="10">
        <f>+BDPromAcceso!V252+BDPromAcceso!W252</f>
        <v>18.916666666666629</v>
      </c>
      <c r="S251" s="10">
        <f>+BDPromAcceso!X252</f>
        <v>5.9166666666666599</v>
      </c>
      <c r="T251" s="10">
        <f>+BDPromAcceso!Y252</f>
        <v>7.5</v>
      </c>
      <c r="U251" s="10">
        <f>+BDPromAcceso!Z252</f>
        <v>483.08333333333297</v>
      </c>
      <c r="V251" s="10">
        <f t="shared" si="3"/>
        <v>2461.9166666666652</v>
      </c>
    </row>
    <row r="252" spans="1:22">
      <c r="A252" s="10" t="str">
        <f>+BDPromAcceso!A253</f>
        <v>AK_86_X_AC_17</v>
      </c>
      <c r="B252" s="45">
        <f>+BDPromAcceso!B253</f>
        <v>25640</v>
      </c>
      <c r="C252" s="45">
        <f>+BDPromAcceso!C253</f>
        <v>15</v>
      </c>
      <c r="D252" s="10" t="str">
        <f>+BDPromAcceso!D253</f>
        <v>Hábil</v>
      </c>
      <c r="E252" s="10" t="str">
        <f>+BDPromAcceso!E253</f>
        <v>24h</v>
      </c>
      <c r="F252" s="9">
        <v>1000</v>
      </c>
      <c r="G252" s="10">
        <f>+BDPromAcceso!G253</f>
        <v>1329.4166666666599</v>
      </c>
      <c r="H252" s="10">
        <f>+BDPromAcceso!I253+BDPromAcceso!H253</f>
        <v>68</v>
      </c>
      <c r="I252" s="10">
        <f>+BDPromAcceso!J253</f>
        <v>15.8333333333333</v>
      </c>
      <c r="J252" s="10">
        <f>+BDPromAcceso!K253+BDPromAcceso!L253</f>
        <v>86.083333333333272</v>
      </c>
      <c r="K252" s="10">
        <f>+BDPromAcceso!M253</f>
        <v>0.16666666666666599</v>
      </c>
      <c r="L252" s="10">
        <f>+BDPromAcceso!N253+BDPromAcceso!O253+BDPromAcceso!P253</f>
        <v>0</v>
      </c>
      <c r="M252" s="10">
        <f>+BDPromAcceso!Q253</f>
        <v>0</v>
      </c>
      <c r="N252" s="10">
        <f>+BDPromAcceso!R253</f>
        <v>17.25</v>
      </c>
      <c r="O252" s="10">
        <f>+BDPromAcceso!S253</f>
        <v>77.5</v>
      </c>
      <c r="P252" s="10">
        <f>+BDPromAcceso!T253</f>
        <v>220.583333333333</v>
      </c>
      <c r="Q252" s="10">
        <f>+BDPromAcceso!U253</f>
        <v>126.083333333333</v>
      </c>
      <c r="R252" s="10">
        <f>+BDPromAcceso!V253+BDPromAcceso!W253</f>
        <v>85.1666666666666</v>
      </c>
      <c r="S252" s="10">
        <f>+BDPromAcceso!X253</f>
        <v>44.1666666666666</v>
      </c>
      <c r="T252" s="10">
        <f>+BDPromAcceso!Y253</f>
        <v>51.5833333333333</v>
      </c>
      <c r="U252" s="10">
        <f>+BDPromAcceso!Z253</f>
        <v>491.25</v>
      </c>
      <c r="V252" s="10">
        <f t="shared" si="3"/>
        <v>2613.0833333333258</v>
      </c>
    </row>
    <row r="253" spans="1:22">
      <c r="A253" s="10" t="str">
        <f>+BDPromAcceso!A254</f>
        <v>AK_86_X_AC_17</v>
      </c>
      <c r="B253" s="45">
        <f>+BDPromAcceso!B254</f>
        <v>25640</v>
      </c>
      <c r="C253" s="45">
        <f>+BDPromAcceso!C254</f>
        <v>15</v>
      </c>
      <c r="D253" s="10" t="str">
        <f>+BDPromAcceso!D254</f>
        <v>Hábil</v>
      </c>
      <c r="E253" s="10" t="str">
        <f>+BDPromAcceso!E254</f>
        <v>24h</v>
      </c>
      <c r="F253" s="9">
        <v>1100</v>
      </c>
      <c r="G253" s="10">
        <f>+BDPromAcceso!G254</f>
        <v>1260.0833333333301</v>
      </c>
      <c r="H253" s="10">
        <f>+BDPromAcceso!I254+BDPromAcceso!H254</f>
        <v>72.0833333333333</v>
      </c>
      <c r="I253" s="10">
        <f>+BDPromAcceso!J254</f>
        <v>15.9166666666666</v>
      </c>
      <c r="J253" s="10">
        <f>+BDPromAcceso!K254+BDPromAcceso!L254</f>
        <v>84.5833333333333</v>
      </c>
      <c r="K253" s="10">
        <f>+BDPromAcceso!M254</f>
        <v>0.25</v>
      </c>
      <c r="L253" s="10">
        <f>+BDPromAcceso!N254+BDPromAcceso!O254+BDPromAcceso!P254</f>
        <v>0</v>
      </c>
      <c r="M253" s="10">
        <f>+BDPromAcceso!Q254</f>
        <v>0</v>
      </c>
      <c r="N253" s="10">
        <f>+BDPromAcceso!R254</f>
        <v>24.3333333333333</v>
      </c>
      <c r="O253" s="10">
        <f>+BDPromAcceso!S254</f>
        <v>82.249999999999901</v>
      </c>
      <c r="P253" s="10">
        <f>+BDPromAcceso!T254</f>
        <v>241.583333333333</v>
      </c>
      <c r="Q253" s="10">
        <f>+BDPromAcceso!U254</f>
        <v>105.416666666666</v>
      </c>
      <c r="R253" s="10">
        <f>+BDPromAcceso!V254+BDPromAcceso!W254</f>
        <v>62.583333333333201</v>
      </c>
      <c r="S253" s="10">
        <f>+BDPromAcceso!X254</f>
        <v>39.0833333333333</v>
      </c>
      <c r="T253" s="10">
        <f>+BDPromAcceso!Y254</f>
        <v>46.1666666666666</v>
      </c>
      <c r="U253" s="10">
        <f>+BDPromAcceso!Z254</f>
        <v>430.33333333333297</v>
      </c>
      <c r="V253" s="10">
        <f t="shared" si="3"/>
        <v>2464.6666666666615</v>
      </c>
    </row>
    <row r="254" spans="1:22">
      <c r="A254" s="10" t="str">
        <f>+BDPromAcceso!A255</f>
        <v>AK_86_X_AC_17</v>
      </c>
      <c r="B254" s="45">
        <f>+BDPromAcceso!B255</f>
        <v>25640</v>
      </c>
      <c r="C254" s="45">
        <f>+BDPromAcceso!C255</f>
        <v>15</v>
      </c>
      <c r="D254" s="10" t="str">
        <f>+BDPromAcceso!D255</f>
        <v>Hábil</v>
      </c>
      <c r="E254" s="10" t="str">
        <f>+BDPromAcceso!E255</f>
        <v>24h</v>
      </c>
      <c r="F254" s="9">
        <v>1200</v>
      </c>
      <c r="G254" s="10">
        <f>+BDPromAcceso!G255</f>
        <v>1239.1666666666599</v>
      </c>
      <c r="H254" s="10">
        <f>+BDPromAcceso!I255+BDPromAcceso!H255</f>
        <v>70.749999999999972</v>
      </c>
      <c r="I254" s="10">
        <f>+BDPromAcceso!J255</f>
        <v>17.9166666666666</v>
      </c>
      <c r="J254" s="10">
        <f>+BDPromAcceso!K255+BDPromAcceso!L255</f>
        <v>80.916666666666629</v>
      </c>
      <c r="K254" s="10">
        <f>+BDPromAcceso!M255</f>
        <v>0.33333333333333298</v>
      </c>
      <c r="L254" s="10">
        <f>+BDPromAcceso!N255+BDPromAcceso!O255+BDPromAcceso!P255</f>
        <v>0</v>
      </c>
      <c r="M254" s="10">
        <f>+BDPromAcceso!Q255</f>
        <v>0</v>
      </c>
      <c r="N254" s="10">
        <f>+BDPromAcceso!R255</f>
        <v>27.3333333333333</v>
      </c>
      <c r="O254" s="10">
        <f>+BDPromAcceso!S255</f>
        <v>86</v>
      </c>
      <c r="P254" s="10">
        <f>+BDPromAcceso!T255</f>
        <v>189.416666666666</v>
      </c>
      <c r="Q254" s="10">
        <f>+BDPromAcceso!U255</f>
        <v>91.75</v>
      </c>
      <c r="R254" s="10">
        <f>+BDPromAcceso!V255+BDPromAcceso!W255</f>
        <v>59.3333333333333</v>
      </c>
      <c r="S254" s="10">
        <f>+BDPromAcceso!X255</f>
        <v>33</v>
      </c>
      <c r="T254" s="10">
        <f>+BDPromAcceso!Y255</f>
        <v>43.3333333333333</v>
      </c>
      <c r="U254" s="10">
        <f>+BDPromAcceso!Z255</f>
        <v>445.416666666666</v>
      </c>
      <c r="V254" s="10">
        <f t="shared" si="3"/>
        <v>2384.6666666666583</v>
      </c>
    </row>
    <row r="255" spans="1:22">
      <c r="A255" s="10" t="str">
        <f>+BDPromAcceso!A256</f>
        <v>AK_86_X_AC_17</v>
      </c>
      <c r="B255" s="45">
        <f>+BDPromAcceso!B256</f>
        <v>25640</v>
      </c>
      <c r="C255" s="45">
        <f>+BDPromAcceso!C256</f>
        <v>15</v>
      </c>
      <c r="D255" s="10" t="str">
        <f>+BDPromAcceso!D256</f>
        <v>Hábil</v>
      </c>
      <c r="E255" s="10" t="str">
        <f>+BDPromAcceso!E256</f>
        <v>24h</v>
      </c>
      <c r="F255" s="9">
        <v>1300</v>
      </c>
      <c r="G255" s="10">
        <f>+BDPromAcceso!G256</f>
        <v>1225.25</v>
      </c>
      <c r="H255" s="10">
        <f>+BDPromAcceso!I256+BDPromAcceso!H256</f>
        <v>72.583333333333329</v>
      </c>
      <c r="I255" s="10">
        <f>+BDPromAcceso!J256</f>
        <v>17.75</v>
      </c>
      <c r="J255" s="10">
        <f>+BDPromAcceso!K256+BDPromAcceso!L256</f>
        <v>87.6666666666666</v>
      </c>
      <c r="K255" s="10">
        <f>+BDPromAcceso!M256</f>
        <v>8.3333333333333301E-2</v>
      </c>
      <c r="L255" s="10">
        <f>+BDPromAcceso!N256+BDPromAcceso!O256+BDPromAcceso!P256</f>
        <v>8.3333333333333301E-2</v>
      </c>
      <c r="M255" s="10">
        <f>+BDPromAcceso!Q256</f>
        <v>0</v>
      </c>
      <c r="N255" s="10">
        <f>+BDPromAcceso!R256</f>
        <v>46.5833333333333</v>
      </c>
      <c r="O255" s="10">
        <f>+BDPromAcceso!S256</f>
        <v>90.9166666666666</v>
      </c>
      <c r="P255" s="10">
        <f>+BDPromAcceso!T256</f>
        <v>171.166666666666</v>
      </c>
      <c r="Q255" s="10">
        <f>+BDPromAcceso!U256</f>
        <v>92.25</v>
      </c>
      <c r="R255" s="10">
        <f>+BDPromAcceso!V256+BDPromAcceso!W256</f>
        <v>57.3333333333333</v>
      </c>
      <c r="S255" s="10">
        <f>+BDPromAcceso!X256</f>
        <v>26.9166666666666</v>
      </c>
      <c r="T255" s="10">
        <f>+BDPromAcceso!Y256</f>
        <v>44.6666666666666</v>
      </c>
      <c r="U255" s="10">
        <f>+BDPromAcceso!Z256</f>
        <v>511.33333333333297</v>
      </c>
      <c r="V255" s="10">
        <f t="shared" si="3"/>
        <v>2444.5833333333312</v>
      </c>
    </row>
    <row r="256" spans="1:22">
      <c r="A256" s="10" t="str">
        <f>+BDPromAcceso!A257</f>
        <v>AK_86_X_AC_17</v>
      </c>
      <c r="B256" s="45">
        <f>+BDPromAcceso!B257</f>
        <v>25640</v>
      </c>
      <c r="C256" s="45">
        <f>+BDPromAcceso!C257</f>
        <v>15</v>
      </c>
      <c r="D256" s="10" t="str">
        <f>+BDPromAcceso!D257</f>
        <v>Hábil</v>
      </c>
      <c r="E256" s="10" t="str">
        <f>+BDPromAcceso!E257</f>
        <v>24h</v>
      </c>
      <c r="F256" s="9">
        <v>1400</v>
      </c>
      <c r="G256" s="10">
        <f>+BDPromAcceso!G257</f>
        <v>1345.1666666666599</v>
      </c>
      <c r="H256" s="10">
        <f>+BDPromAcceso!I257+BDPromAcceso!H257</f>
        <v>70.6666666666666</v>
      </c>
      <c r="I256" s="10">
        <f>+BDPromAcceso!J257</f>
        <v>19.3333333333333</v>
      </c>
      <c r="J256" s="10">
        <f>+BDPromAcceso!K257+BDPromAcceso!L257</f>
        <v>82.416666666666629</v>
      </c>
      <c r="K256" s="10">
        <f>+BDPromAcceso!M257</f>
        <v>0</v>
      </c>
      <c r="L256" s="10">
        <f>+BDPromAcceso!N257+BDPromAcceso!O257+BDPromAcceso!P257</f>
        <v>0</v>
      </c>
      <c r="M256" s="10">
        <f>+BDPromAcceso!Q257</f>
        <v>0</v>
      </c>
      <c r="N256" s="10">
        <f>+BDPromAcceso!R257</f>
        <v>50.25</v>
      </c>
      <c r="O256" s="10">
        <f>+BDPromAcceso!S257</f>
        <v>99.5833333333333</v>
      </c>
      <c r="P256" s="10">
        <f>+BDPromAcceso!T257</f>
        <v>212.916666666666</v>
      </c>
      <c r="Q256" s="10">
        <f>+BDPromAcceso!U257</f>
        <v>93.6666666666666</v>
      </c>
      <c r="R256" s="10">
        <f>+BDPromAcceso!V257+BDPromAcceso!W257</f>
        <v>61.3333333333333</v>
      </c>
      <c r="S256" s="10">
        <f>+BDPromAcceso!X257</f>
        <v>27.6666666666666</v>
      </c>
      <c r="T256" s="10">
        <f>+BDPromAcceso!Y257</f>
        <v>39.25</v>
      </c>
      <c r="U256" s="10">
        <f>+BDPromAcceso!Z257</f>
        <v>535.25</v>
      </c>
      <c r="V256" s="10">
        <f t="shared" si="3"/>
        <v>2637.4999999999918</v>
      </c>
    </row>
    <row r="257" spans="1:22">
      <c r="A257" s="10" t="str">
        <f>+BDPromAcceso!A258</f>
        <v>AK_86_X_AC_17</v>
      </c>
      <c r="B257" s="45">
        <f>+BDPromAcceso!B258</f>
        <v>25640</v>
      </c>
      <c r="C257" s="45">
        <f>+BDPromAcceso!C258</f>
        <v>15</v>
      </c>
      <c r="D257" s="10" t="str">
        <f>+BDPromAcceso!D258</f>
        <v>Hábil</v>
      </c>
      <c r="E257" s="10" t="str">
        <f>+BDPromAcceso!E258</f>
        <v>24h</v>
      </c>
      <c r="F257" s="9">
        <v>1500</v>
      </c>
      <c r="G257" s="10">
        <f>+BDPromAcceso!G258</f>
        <v>1232.25</v>
      </c>
      <c r="H257" s="10">
        <f>+BDPromAcceso!I258+BDPromAcceso!H258</f>
        <v>68.499999999999929</v>
      </c>
      <c r="I257" s="10">
        <f>+BDPromAcceso!J258</f>
        <v>14.8333333333333</v>
      </c>
      <c r="J257" s="10">
        <f>+BDPromAcceso!K258+BDPromAcceso!L258</f>
        <v>78.0833333333333</v>
      </c>
      <c r="K257" s="10">
        <f>+BDPromAcceso!M258</f>
        <v>0</v>
      </c>
      <c r="L257" s="10">
        <f>+BDPromAcceso!N258+BDPromAcceso!O258+BDPromAcceso!P258</f>
        <v>8.3333333333333301E-2</v>
      </c>
      <c r="M257" s="10">
        <f>+BDPromAcceso!Q258</f>
        <v>0</v>
      </c>
      <c r="N257" s="10">
        <f>+BDPromAcceso!R258</f>
        <v>62.4166666666666</v>
      </c>
      <c r="O257" s="10">
        <f>+BDPromAcceso!S258</f>
        <v>94.75</v>
      </c>
      <c r="P257" s="10">
        <f>+BDPromAcceso!T258</f>
        <v>213.416666666666</v>
      </c>
      <c r="Q257" s="10">
        <f>+BDPromAcceso!U258</f>
        <v>98.75</v>
      </c>
      <c r="R257" s="10">
        <f>+BDPromAcceso!V258+BDPromAcceso!W258</f>
        <v>65.0833333333333</v>
      </c>
      <c r="S257" s="10">
        <f>+BDPromAcceso!X258</f>
        <v>26.9166666666666</v>
      </c>
      <c r="T257" s="10">
        <f>+BDPromAcceso!Y258</f>
        <v>41.3333333333333</v>
      </c>
      <c r="U257" s="10">
        <f>+BDPromAcceso!Z258</f>
        <v>503.166666666666</v>
      </c>
      <c r="V257" s="10">
        <f t="shared" si="3"/>
        <v>2499.5833333333312</v>
      </c>
    </row>
    <row r="258" spans="1:22">
      <c r="A258" s="10" t="str">
        <f>+BDPromAcceso!A259</f>
        <v>AK_86_X_AC_17</v>
      </c>
      <c r="B258" s="45">
        <f>+BDPromAcceso!B259</f>
        <v>25640</v>
      </c>
      <c r="C258" s="45">
        <f>+BDPromAcceso!C259</f>
        <v>15</v>
      </c>
      <c r="D258" s="10" t="str">
        <f>+BDPromAcceso!D259</f>
        <v>Hábil</v>
      </c>
      <c r="E258" s="10" t="str">
        <f>+BDPromAcceso!E259</f>
        <v>24h</v>
      </c>
      <c r="F258" s="9">
        <v>1600</v>
      </c>
      <c r="G258" s="10">
        <f>+BDPromAcceso!G259</f>
        <v>1278.4166666666599</v>
      </c>
      <c r="H258" s="10">
        <f>+BDPromAcceso!I259+BDPromAcceso!H259</f>
        <v>68.916666666666671</v>
      </c>
      <c r="I258" s="10">
        <f>+BDPromAcceso!J259</f>
        <v>18.3333333333333</v>
      </c>
      <c r="J258" s="10">
        <f>+BDPromAcceso!K259+BDPromAcceso!L259</f>
        <v>80.8333333333333</v>
      </c>
      <c r="K258" s="10">
        <f>+BDPromAcceso!M259</f>
        <v>0.25</v>
      </c>
      <c r="L258" s="10">
        <f>+BDPromAcceso!N259+BDPromAcceso!O259+BDPromAcceso!P259</f>
        <v>8.3333333333333301E-2</v>
      </c>
      <c r="M258" s="10">
        <f>+BDPromAcceso!Q259</f>
        <v>0</v>
      </c>
      <c r="N258" s="10">
        <f>+BDPromAcceso!R259</f>
        <v>64.8333333333333</v>
      </c>
      <c r="O258" s="10">
        <f>+BDPromAcceso!S259</f>
        <v>86.5</v>
      </c>
      <c r="P258" s="10">
        <f>+BDPromAcceso!T259</f>
        <v>215.666666666666</v>
      </c>
      <c r="Q258" s="10">
        <f>+BDPromAcceso!U259</f>
        <v>97.75</v>
      </c>
      <c r="R258" s="10">
        <f>+BDPromAcceso!V259+BDPromAcceso!W259</f>
        <v>65.6666666666666</v>
      </c>
      <c r="S258" s="10">
        <f>+BDPromAcceso!X259</f>
        <v>34.25</v>
      </c>
      <c r="T258" s="10">
        <f>+BDPromAcceso!Y259</f>
        <v>45.25</v>
      </c>
      <c r="U258" s="10">
        <f>+BDPromAcceso!Z259</f>
        <v>624.33333333333303</v>
      </c>
      <c r="V258" s="10">
        <f t="shared" si="3"/>
        <v>2681.0833333333253</v>
      </c>
    </row>
    <row r="259" spans="1:22">
      <c r="A259" s="10" t="str">
        <f>+BDPromAcceso!A260</f>
        <v>AK_86_X_AC_17</v>
      </c>
      <c r="B259" s="45">
        <f>+BDPromAcceso!B260</f>
        <v>25640</v>
      </c>
      <c r="C259" s="45">
        <f>+BDPromAcceso!C260</f>
        <v>15</v>
      </c>
      <c r="D259" s="10" t="str">
        <f>+BDPromAcceso!D260</f>
        <v>Hábil</v>
      </c>
      <c r="E259" s="10" t="str">
        <f>+BDPromAcceso!E260</f>
        <v>24h</v>
      </c>
      <c r="F259" s="9">
        <v>1700</v>
      </c>
      <c r="G259" s="10">
        <f>+BDPromAcceso!G260</f>
        <v>1351.6666666666599</v>
      </c>
      <c r="H259" s="10">
        <f>+BDPromAcceso!I260+BDPromAcceso!H260</f>
        <v>71.333333333333329</v>
      </c>
      <c r="I259" s="10">
        <f>+BDPromAcceso!J260</f>
        <v>17.5833333333333</v>
      </c>
      <c r="J259" s="10">
        <f>+BDPromAcceso!K260+BDPromAcceso!L260</f>
        <v>84.083333333333272</v>
      </c>
      <c r="K259" s="10">
        <f>+BDPromAcceso!M260</f>
        <v>0.33333333333333298</v>
      </c>
      <c r="L259" s="10">
        <f>+BDPromAcceso!N260+BDPromAcceso!O260+BDPromAcceso!P260</f>
        <v>0</v>
      </c>
      <c r="M259" s="10">
        <f>+BDPromAcceso!Q260</f>
        <v>8.3333333333333301E-2</v>
      </c>
      <c r="N259" s="10">
        <f>+BDPromAcceso!R260</f>
        <v>60.9166666666666</v>
      </c>
      <c r="O259" s="10">
        <f>+BDPromAcceso!S260</f>
        <v>84.75</v>
      </c>
      <c r="P259" s="10">
        <f>+BDPromAcceso!T260</f>
        <v>181.166666666666</v>
      </c>
      <c r="Q259" s="10">
        <f>+BDPromAcceso!U260</f>
        <v>79.9166666666666</v>
      </c>
      <c r="R259" s="10">
        <f>+BDPromAcceso!V260+BDPromAcceso!W260</f>
        <v>48.333333333333201</v>
      </c>
      <c r="S259" s="10">
        <f>+BDPromAcceso!X260</f>
        <v>28.75</v>
      </c>
      <c r="T259" s="10">
        <f>+BDPromAcceso!Y260</f>
        <v>43.75</v>
      </c>
      <c r="U259" s="10">
        <f>+BDPromAcceso!Z260</f>
        <v>961.91666666666595</v>
      </c>
      <c r="V259" s="10">
        <f t="shared" ref="V259:V322" si="4">+SUM(G259:U259)</f>
        <v>3014.5833333333248</v>
      </c>
    </row>
    <row r="260" spans="1:22">
      <c r="A260" s="10" t="str">
        <f>+BDPromAcceso!A261</f>
        <v>AK_86_X_AC_17</v>
      </c>
      <c r="B260" s="45">
        <f>+BDPromAcceso!B261</f>
        <v>25640</v>
      </c>
      <c r="C260" s="45">
        <f>+BDPromAcceso!C261</f>
        <v>15</v>
      </c>
      <c r="D260" s="10" t="str">
        <f>+BDPromAcceso!D261</f>
        <v>Hábil</v>
      </c>
      <c r="E260" s="10" t="str">
        <f>+BDPromAcceso!E261</f>
        <v>24h</v>
      </c>
      <c r="F260" s="9">
        <v>1800</v>
      </c>
      <c r="G260" s="10">
        <f>+BDPromAcceso!G261</f>
        <v>1371.9166666666599</v>
      </c>
      <c r="H260" s="10">
        <f>+BDPromAcceso!I261+BDPromAcceso!H261</f>
        <v>68.083333333333329</v>
      </c>
      <c r="I260" s="10">
        <f>+BDPromAcceso!J261</f>
        <v>15.4166666666666</v>
      </c>
      <c r="J260" s="10">
        <f>+BDPromAcceso!K261+BDPromAcceso!L261</f>
        <v>86.8333333333333</v>
      </c>
      <c r="K260" s="10">
        <f>+BDPromAcceso!M261</f>
        <v>0</v>
      </c>
      <c r="L260" s="10">
        <f>+BDPromAcceso!N261+BDPromAcceso!O261+BDPromAcceso!P261</f>
        <v>0</v>
      </c>
      <c r="M260" s="10">
        <f>+BDPromAcceso!Q261</f>
        <v>0</v>
      </c>
      <c r="N260" s="10">
        <f>+BDPromAcceso!R261</f>
        <v>43.4166666666666</v>
      </c>
      <c r="O260" s="10">
        <f>+BDPromAcceso!S261</f>
        <v>95.0833333333333</v>
      </c>
      <c r="P260" s="10">
        <f>+BDPromAcceso!T261</f>
        <v>157.666666666666</v>
      </c>
      <c r="Q260" s="10">
        <f>+BDPromAcceso!U261</f>
        <v>65</v>
      </c>
      <c r="R260" s="10">
        <f>+BDPromAcceso!V261+BDPromAcceso!W261</f>
        <v>35.583333333333201</v>
      </c>
      <c r="S260" s="10">
        <f>+BDPromAcceso!X261</f>
        <v>20.5833333333333</v>
      </c>
      <c r="T260" s="10">
        <f>+BDPromAcceso!Y261</f>
        <v>36</v>
      </c>
      <c r="U260" s="10">
        <f>+BDPromAcceso!Z261</f>
        <v>805.41666666666595</v>
      </c>
      <c r="V260" s="10">
        <f t="shared" si="4"/>
        <v>2800.9999999999914</v>
      </c>
    </row>
    <row r="261" spans="1:22">
      <c r="A261" s="10" t="str">
        <f>+BDPromAcceso!A262</f>
        <v>AK_86_X_AC_17</v>
      </c>
      <c r="B261" s="45">
        <f>+BDPromAcceso!B262</f>
        <v>25640</v>
      </c>
      <c r="C261" s="45">
        <f>+BDPromAcceso!C262</f>
        <v>15</v>
      </c>
      <c r="D261" s="10" t="str">
        <f>+BDPromAcceso!D262</f>
        <v>Hábil</v>
      </c>
      <c r="E261" s="10" t="str">
        <f>+BDPromAcceso!E262</f>
        <v>24h</v>
      </c>
      <c r="F261" s="9">
        <v>1900</v>
      </c>
      <c r="G261" s="10">
        <f>+BDPromAcceso!G262</f>
        <v>1201.0833333333301</v>
      </c>
      <c r="H261" s="10">
        <f>+BDPromAcceso!I262+BDPromAcceso!H262</f>
        <v>73.333333333333229</v>
      </c>
      <c r="I261" s="10">
        <f>+BDPromAcceso!J262</f>
        <v>16.25</v>
      </c>
      <c r="J261" s="10">
        <f>+BDPromAcceso!K262+BDPromAcceso!L262</f>
        <v>85.999999999999929</v>
      </c>
      <c r="K261" s="10">
        <f>+BDPromAcceso!M262</f>
        <v>8.3333333333333301E-2</v>
      </c>
      <c r="L261" s="10">
        <f>+BDPromAcceso!N262+BDPromAcceso!O262+BDPromAcceso!P262</f>
        <v>8.3333333333333301E-2</v>
      </c>
      <c r="M261" s="10">
        <f>+BDPromAcceso!Q262</f>
        <v>8.3333333333333301E-2</v>
      </c>
      <c r="N261" s="10">
        <f>+BDPromAcceso!R262</f>
        <v>29.75</v>
      </c>
      <c r="O261" s="10">
        <f>+BDPromAcceso!S262</f>
        <v>95.8333333333333</v>
      </c>
      <c r="P261" s="10">
        <f>+BDPromAcceso!T262</f>
        <v>116.083333333333</v>
      </c>
      <c r="Q261" s="10">
        <f>+BDPromAcceso!U262</f>
        <v>45.6666666666666</v>
      </c>
      <c r="R261" s="10">
        <f>+BDPromAcceso!V262+BDPromAcceso!W262</f>
        <v>23.749999999999961</v>
      </c>
      <c r="S261" s="10">
        <f>+BDPromAcceso!X262</f>
        <v>19.4166666666666</v>
      </c>
      <c r="T261" s="10">
        <f>+BDPromAcceso!Y262</f>
        <v>22.499999999999901</v>
      </c>
      <c r="U261" s="10">
        <f>+BDPromAcceso!Z262</f>
        <v>505.83333333333297</v>
      </c>
      <c r="V261" s="10">
        <f t="shared" si="4"/>
        <v>2235.7499999999955</v>
      </c>
    </row>
    <row r="262" spans="1:22">
      <c r="A262" s="10" t="str">
        <f>+BDPromAcceso!A263</f>
        <v>AK_86_X_AC_17</v>
      </c>
      <c r="B262" s="45">
        <f>+BDPromAcceso!B263</f>
        <v>25640</v>
      </c>
      <c r="C262" s="45">
        <f>+BDPromAcceso!C263</f>
        <v>15</v>
      </c>
      <c r="D262" s="10" t="str">
        <f>+BDPromAcceso!D263</f>
        <v>Hábil</v>
      </c>
      <c r="E262" s="10" t="str">
        <f>+BDPromAcceso!E263</f>
        <v>24h</v>
      </c>
      <c r="F262" s="9">
        <v>2000</v>
      </c>
      <c r="G262" s="10">
        <f>+BDPromAcceso!G263</f>
        <v>1258.0833333333301</v>
      </c>
      <c r="H262" s="10">
        <f>+BDPromAcceso!I263+BDPromAcceso!H263</f>
        <v>66.833333333333329</v>
      </c>
      <c r="I262" s="10">
        <f>+BDPromAcceso!J263</f>
        <v>14.3333333333333</v>
      </c>
      <c r="J262" s="10">
        <f>+BDPromAcceso!K263+BDPromAcceso!L263</f>
        <v>72.3333333333333</v>
      </c>
      <c r="K262" s="10">
        <f>+BDPromAcceso!M263</f>
        <v>4.0833333333333304</v>
      </c>
      <c r="L262" s="10">
        <f>+BDPromAcceso!N263+BDPromAcceso!O263+BDPromAcceso!P263</f>
        <v>0</v>
      </c>
      <c r="M262" s="10">
        <f>+BDPromAcceso!Q263</f>
        <v>8.3333333333333301E-2</v>
      </c>
      <c r="N262" s="10">
        <f>+BDPromAcceso!R263</f>
        <v>17.8333333333333</v>
      </c>
      <c r="O262" s="10">
        <f>+BDPromAcceso!S263</f>
        <v>68.75</v>
      </c>
      <c r="P262" s="10">
        <f>+BDPromAcceso!T263</f>
        <v>73.9166666666666</v>
      </c>
      <c r="Q262" s="10">
        <f>+BDPromAcceso!U263</f>
        <v>35.0833333333333</v>
      </c>
      <c r="R262" s="10">
        <f>+BDPromAcceso!V263+BDPromAcceso!W263</f>
        <v>16.333333333333321</v>
      </c>
      <c r="S262" s="10">
        <f>+BDPromAcceso!X263</f>
        <v>12.8333333333333</v>
      </c>
      <c r="T262" s="10">
        <f>+BDPromAcceso!Y263</f>
        <v>18.3333333333333</v>
      </c>
      <c r="U262" s="10">
        <f>+BDPromAcceso!Z263</f>
        <v>368.666666666666</v>
      </c>
      <c r="V262" s="10">
        <f t="shared" si="4"/>
        <v>2027.4999999999952</v>
      </c>
    </row>
    <row r="263" spans="1:22">
      <c r="A263" s="10" t="str">
        <f>+BDPromAcceso!A264</f>
        <v>AK_86_X_AC_17</v>
      </c>
      <c r="B263" s="45">
        <f>+BDPromAcceso!B264</f>
        <v>25640</v>
      </c>
      <c r="C263" s="45">
        <f>+BDPromAcceso!C264</f>
        <v>15</v>
      </c>
      <c r="D263" s="10" t="str">
        <f>+BDPromAcceso!D264</f>
        <v>Hábil</v>
      </c>
      <c r="E263" s="10" t="str">
        <f>+BDPromAcceso!E264</f>
        <v>24h</v>
      </c>
      <c r="F263" s="9">
        <v>2100</v>
      </c>
      <c r="G263" s="10">
        <f>+BDPromAcceso!G264</f>
        <v>1022.66666666666</v>
      </c>
      <c r="H263" s="10">
        <f>+BDPromAcceso!I264+BDPromAcceso!H264</f>
        <v>58.749999999999936</v>
      </c>
      <c r="I263" s="10">
        <f>+BDPromAcceso!J264</f>
        <v>12.75</v>
      </c>
      <c r="J263" s="10">
        <f>+BDPromAcceso!K264+BDPromAcceso!L264</f>
        <v>56.833333333333265</v>
      </c>
      <c r="K263" s="10">
        <f>+BDPromAcceso!M264</f>
        <v>4.25</v>
      </c>
      <c r="L263" s="10">
        <f>+BDPromAcceso!N264+BDPromAcceso!O264+BDPromAcceso!P264</f>
        <v>0</v>
      </c>
      <c r="M263" s="10">
        <f>+BDPromAcceso!Q264</f>
        <v>0</v>
      </c>
      <c r="N263" s="10">
        <f>+BDPromAcceso!R264</f>
        <v>23.1666666666666</v>
      </c>
      <c r="O263" s="10">
        <f>+BDPromAcceso!S264</f>
        <v>58.5833333333333</v>
      </c>
      <c r="P263" s="10">
        <f>+BDPromAcceso!T264</f>
        <v>53.5833333333333</v>
      </c>
      <c r="Q263" s="10">
        <f>+BDPromAcceso!U264</f>
        <v>25.75</v>
      </c>
      <c r="R263" s="10">
        <f>+BDPromAcceso!V264+BDPromAcceso!W264</f>
        <v>9.5833333333333304</v>
      </c>
      <c r="S263" s="10">
        <f>+BDPromAcceso!X264</f>
        <v>10.25</v>
      </c>
      <c r="T263" s="10">
        <f>+BDPromAcceso!Y264</f>
        <v>10.8333333333333</v>
      </c>
      <c r="U263" s="10">
        <f>+BDPromAcceso!Z264</f>
        <v>360.416666666666</v>
      </c>
      <c r="V263" s="10">
        <f t="shared" si="4"/>
        <v>1707.4166666666588</v>
      </c>
    </row>
    <row r="264" spans="1:22">
      <c r="A264" s="10" t="str">
        <f>+BDPromAcceso!A265</f>
        <v>AK_86_X_AC_17</v>
      </c>
      <c r="B264" s="45">
        <f>+BDPromAcceso!B265</f>
        <v>25640</v>
      </c>
      <c r="C264" s="45">
        <f>+BDPromAcceso!C265</f>
        <v>15</v>
      </c>
      <c r="D264" s="10" t="str">
        <f>+BDPromAcceso!D265</f>
        <v>Hábil</v>
      </c>
      <c r="E264" s="10" t="str">
        <f>+BDPromAcceso!E265</f>
        <v>24h</v>
      </c>
      <c r="F264" s="9">
        <v>2200</v>
      </c>
      <c r="G264" s="10">
        <f>+BDPromAcceso!G265</f>
        <v>797.75</v>
      </c>
      <c r="H264" s="10">
        <f>+BDPromAcceso!I265+BDPromAcceso!H265</f>
        <v>51.6666666666666</v>
      </c>
      <c r="I264" s="10">
        <f>+BDPromAcceso!J265</f>
        <v>10.25</v>
      </c>
      <c r="J264" s="10">
        <f>+BDPromAcceso!K265+BDPromAcceso!L265</f>
        <v>34.999999999999936</v>
      </c>
      <c r="K264" s="10">
        <f>+BDPromAcceso!M265</f>
        <v>1.0833333333333299</v>
      </c>
      <c r="L264" s="10">
        <f>+BDPromAcceso!N265+BDPromAcceso!O265+BDPromAcceso!P265</f>
        <v>8.3333333333333301E-2</v>
      </c>
      <c r="M264" s="10">
        <f>+BDPromAcceso!Q265</f>
        <v>8.3333333333333301E-2</v>
      </c>
      <c r="N264" s="10">
        <f>+BDPromAcceso!R265</f>
        <v>30.75</v>
      </c>
      <c r="O264" s="10">
        <f>+BDPromAcceso!S265</f>
        <v>42.0833333333333</v>
      </c>
      <c r="P264" s="10">
        <f>+BDPromAcceso!T265</f>
        <v>49.75</v>
      </c>
      <c r="Q264" s="10">
        <f>+BDPromAcceso!U265</f>
        <v>20.25</v>
      </c>
      <c r="R264" s="10">
        <f>+BDPromAcceso!V265+BDPromAcceso!W265</f>
        <v>6.9166666666666607</v>
      </c>
      <c r="S264" s="10">
        <f>+BDPromAcceso!X265</f>
        <v>10</v>
      </c>
      <c r="T264" s="10">
        <f>+BDPromAcceso!Y265</f>
        <v>9.9166666666666607</v>
      </c>
      <c r="U264" s="10">
        <f>+BDPromAcceso!Z265</f>
        <v>311.58333333333297</v>
      </c>
      <c r="V264" s="10">
        <f t="shared" si="4"/>
        <v>1377.1666666666665</v>
      </c>
    </row>
    <row r="265" spans="1:22">
      <c r="A265" s="10" t="str">
        <f>+BDPromAcceso!A266</f>
        <v>AK_86_X_AC_17</v>
      </c>
      <c r="B265" s="45">
        <f>+BDPromAcceso!B266</f>
        <v>25640</v>
      </c>
      <c r="C265" s="45">
        <f>+BDPromAcceso!C266</f>
        <v>15</v>
      </c>
      <c r="D265" s="10" t="str">
        <f>+BDPromAcceso!D266</f>
        <v>Hábil</v>
      </c>
      <c r="E265" s="10" t="str">
        <f>+BDPromAcceso!E266</f>
        <v>24h</v>
      </c>
      <c r="F265">
        <f>+F385</f>
        <v>2300</v>
      </c>
      <c r="G265" s="10">
        <f>+BDPromAcceso!G266</f>
        <v>350.90909090909003</v>
      </c>
      <c r="H265" s="10">
        <f>+BDPromAcceso!I266+BDPromAcceso!H266</f>
        <v>6.287878787878781</v>
      </c>
      <c r="I265" s="10">
        <f>+BDPromAcceso!J266</f>
        <v>0.81818181818181801</v>
      </c>
      <c r="J265" s="10">
        <f>+BDPromAcceso!K266+BDPromAcceso!L266</f>
        <v>3.3787878787878705</v>
      </c>
      <c r="K265" s="10">
        <f>+BDPromAcceso!M266</f>
        <v>1.25757575757575</v>
      </c>
      <c r="L265" s="10">
        <f>+BDPromAcceso!N266+BDPromAcceso!O266+BDPromAcceso!P266</f>
        <v>1.51515151515151E-2</v>
      </c>
      <c r="M265" s="10">
        <f>+BDPromAcceso!Q266</f>
        <v>0</v>
      </c>
      <c r="N265" s="10">
        <f>+BDPromAcceso!R266</f>
        <v>10.272727272727201</v>
      </c>
      <c r="O265" s="10">
        <f>+BDPromAcceso!S266</f>
        <v>17.469696969696901</v>
      </c>
      <c r="P265" s="10">
        <f>+BDPromAcceso!T266</f>
        <v>14.136363636363599</v>
      </c>
      <c r="Q265" s="10">
        <f>+BDPromAcceso!U266</f>
        <v>7.9545454545454497</v>
      </c>
      <c r="R265" s="10">
        <f>+BDPromAcceso!V266+BDPromAcceso!W266</f>
        <v>4.8181818181818095</v>
      </c>
      <c r="S265" s="10">
        <f>+BDPromAcceso!X266</f>
        <v>4.0454545454545396</v>
      </c>
      <c r="T265" s="10">
        <f>+BDPromAcceso!Y266</f>
        <v>5.2727272727272698</v>
      </c>
      <c r="U265" s="10">
        <f>+BDPromAcceso!Z266</f>
        <v>58.848484848484802</v>
      </c>
      <c r="V265" s="10">
        <f t="shared" si="4"/>
        <v>485.4848484848473</v>
      </c>
    </row>
    <row r="266" spans="1:22">
      <c r="A266" s="10" t="str">
        <f>+BDPromAcceso!A267</f>
        <v>AK_24_X_C_66_Y_AC_68</v>
      </c>
      <c r="B266" s="45">
        <f>+BDPromAcceso!B267</f>
        <v>25654</v>
      </c>
      <c r="C266" s="45">
        <f>+BDPromAcceso!C267</f>
        <v>39</v>
      </c>
      <c r="D266" s="10" t="str">
        <f>+BDPromAcceso!D267</f>
        <v>Hábil</v>
      </c>
      <c r="E266" s="10" t="str">
        <f>+BDPromAcceso!E267</f>
        <v>24h</v>
      </c>
      <c r="F266" s="9">
        <v>0</v>
      </c>
      <c r="G266" s="10">
        <f>+BDPromAcceso!G267</f>
        <v>108.16</v>
      </c>
      <c r="H266" s="10">
        <f>+BDPromAcceso!I267+BDPromAcceso!H267</f>
        <v>0.06</v>
      </c>
      <c r="I266" s="10">
        <f>+BDPromAcceso!J267</f>
        <v>0</v>
      </c>
      <c r="J266" s="10">
        <f>+BDPromAcceso!K267+BDPromAcceso!L267</f>
        <v>0.24</v>
      </c>
      <c r="K266" s="10">
        <f>+BDPromAcceso!M267</f>
        <v>0</v>
      </c>
      <c r="L266" s="10">
        <f>+BDPromAcceso!N267+BDPromAcceso!O267+BDPromAcceso!P267</f>
        <v>0</v>
      </c>
      <c r="M266" s="10">
        <f>+BDPromAcceso!Q267</f>
        <v>0</v>
      </c>
      <c r="N266" s="10">
        <f>+BDPromAcceso!R267</f>
        <v>2.06</v>
      </c>
      <c r="O266" s="10">
        <f>+BDPromAcceso!S267</f>
        <v>0.06</v>
      </c>
      <c r="P266" s="10">
        <f>+BDPromAcceso!T267</f>
        <v>8.21999999999999</v>
      </c>
      <c r="Q266" s="10">
        <f>+BDPromAcceso!U267</f>
        <v>6.16</v>
      </c>
      <c r="R266" s="10">
        <f>+BDPromAcceso!V267+BDPromAcceso!W267</f>
        <v>0.70000000000000007</v>
      </c>
      <c r="S266" s="10">
        <f>+BDPromAcceso!X267</f>
        <v>0.3</v>
      </c>
      <c r="T266" s="10">
        <f>+BDPromAcceso!Y267</f>
        <v>0.66</v>
      </c>
      <c r="U266" s="10">
        <f>+BDPromAcceso!Z267</f>
        <v>14.9599999999999</v>
      </c>
      <c r="V266" s="10">
        <f t="shared" si="4"/>
        <v>141.57999999999987</v>
      </c>
    </row>
    <row r="267" spans="1:22">
      <c r="A267" s="10" t="str">
        <f>+BDPromAcceso!A268</f>
        <v>AK_24_X_C_66_Y_AC_68</v>
      </c>
      <c r="B267" s="45">
        <f>+BDPromAcceso!B268</f>
        <v>25654</v>
      </c>
      <c r="C267" s="45">
        <f>+BDPromAcceso!C268</f>
        <v>39</v>
      </c>
      <c r="D267" s="10" t="str">
        <f>+BDPromAcceso!D268</f>
        <v>Hábil</v>
      </c>
      <c r="E267" s="10" t="str">
        <f>+BDPromAcceso!E268</f>
        <v>24h</v>
      </c>
      <c r="F267" s="9">
        <v>100</v>
      </c>
      <c r="G267" s="10">
        <f>+BDPromAcceso!G268</f>
        <v>69.539999999999907</v>
      </c>
      <c r="H267" s="10">
        <f>+BDPromAcceso!I268+BDPromAcceso!H268</f>
        <v>0.02</v>
      </c>
      <c r="I267" s="10">
        <f>+BDPromAcceso!J268</f>
        <v>0</v>
      </c>
      <c r="J267" s="10">
        <f>+BDPromAcceso!K268+BDPromAcceso!L268</f>
        <v>0.02</v>
      </c>
      <c r="K267" s="10">
        <f>+BDPromAcceso!M268</f>
        <v>0</v>
      </c>
      <c r="L267" s="10">
        <f>+BDPromAcceso!N268+BDPromAcceso!O268+BDPromAcceso!P268</f>
        <v>0</v>
      </c>
      <c r="M267" s="10">
        <f>+BDPromAcceso!Q268</f>
        <v>0</v>
      </c>
      <c r="N267" s="10">
        <f>+BDPromAcceso!R268</f>
        <v>1.66</v>
      </c>
      <c r="O267" s="10">
        <f>+BDPromAcceso!S268</f>
        <v>0.08</v>
      </c>
      <c r="P267" s="10">
        <f>+BDPromAcceso!T268</f>
        <v>7.58</v>
      </c>
      <c r="Q267" s="10">
        <f>+BDPromAcceso!U268</f>
        <v>6.1</v>
      </c>
      <c r="R267" s="10">
        <f>+BDPromAcceso!V268+BDPromAcceso!W268</f>
        <v>0.39999999999999902</v>
      </c>
      <c r="S267" s="10">
        <f>+BDPromAcceso!X268</f>
        <v>0.06</v>
      </c>
      <c r="T267" s="10">
        <f>+BDPromAcceso!Y268</f>
        <v>0.38</v>
      </c>
      <c r="U267" s="10">
        <f>+BDPromAcceso!Z268</f>
        <v>8.08</v>
      </c>
      <c r="V267" s="10">
        <f t="shared" si="4"/>
        <v>93.919999999999888</v>
      </c>
    </row>
    <row r="268" spans="1:22">
      <c r="A268" s="10" t="str">
        <f>+BDPromAcceso!A269</f>
        <v>AK_24_X_C_66_Y_AC_68</v>
      </c>
      <c r="B268" s="45">
        <f>+BDPromAcceso!B269</f>
        <v>25654</v>
      </c>
      <c r="C268" s="45">
        <f>+BDPromAcceso!C269</f>
        <v>39</v>
      </c>
      <c r="D268" s="10" t="str">
        <f>+BDPromAcceso!D269</f>
        <v>Hábil</v>
      </c>
      <c r="E268" s="10" t="str">
        <f>+BDPromAcceso!E269</f>
        <v>24h</v>
      </c>
      <c r="F268" s="9">
        <v>200</v>
      </c>
      <c r="G268" s="10">
        <f>+BDPromAcceso!G269</f>
        <v>61.92</v>
      </c>
      <c r="H268" s="10">
        <f>+BDPromAcceso!I269+BDPromAcceso!H269</f>
        <v>0</v>
      </c>
      <c r="I268" s="10">
        <f>+BDPromAcceso!J269</f>
        <v>0</v>
      </c>
      <c r="J268" s="10">
        <f>+BDPromAcceso!K269+BDPromAcceso!L269</f>
        <v>0.06</v>
      </c>
      <c r="K268" s="10">
        <f>+BDPromAcceso!M269</f>
        <v>0</v>
      </c>
      <c r="L268" s="10">
        <f>+BDPromAcceso!N269+BDPromAcceso!O269+BDPromAcceso!P269</f>
        <v>0</v>
      </c>
      <c r="M268" s="10">
        <f>+BDPromAcceso!Q269</f>
        <v>0</v>
      </c>
      <c r="N268" s="10">
        <f>+BDPromAcceso!R269</f>
        <v>1.3</v>
      </c>
      <c r="O268" s="10">
        <f>+BDPromAcceso!S269</f>
        <v>0.06</v>
      </c>
      <c r="P268" s="10">
        <f>+BDPromAcceso!T269</f>
        <v>10.3</v>
      </c>
      <c r="Q268" s="10">
        <f>+BDPromAcceso!U269</f>
        <v>3.12</v>
      </c>
      <c r="R268" s="10">
        <f>+BDPromAcceso!V269+BDPromAcceso!W269</f>
        <v>0.52</v>
      </c>
      <c r="S268" s="10">
        <f>+BDPromAcceso!X269</f>
        <v>0.1</v>
      </c>
      <c r="T268" s="10">
        <f>+BDPromAcceso!Y269</f>
        <v>0.48</v>
      </c>
      <c r="U268" s="10">
        <f>+BDPromAcceso!Z269</f>
        <v>5.86</v>
      </c>
      <c r="V268" s="10">
        <f t="shared" si="4"/>
        <v>83.72</v>
      </c>
    </row>
    <row r="269" spans="1:22">
      <c r="A269" s="10" t="str">
        <f>+BDPromAcceso!A270</f>
        <v>AK_24_X_C_66_Y_AC_68</v>
      </c>
      <c r="B269" s="45">
        <f>+BDPromAcceso!B270</f>
        <v>25654</v>
      </c>
      <c r="C269" s="45">
        <f>+BDPromAcceso!C270</f>
        <v>39</v>
      </c>
      <c r="D269" s="10" t="str">
        <f>+BDPromAcceso!D270</f>
        <v>Hábil</v>
      </c>
      <c r="E269" s="10" t="str">
        <f>+BDPromAcceso!E270</f>
        <v>24h</v>
      </c>
      <c r="F269" s="9">
        <v>300</v>
      </c>
      <c r="G269" s="10">
        <f>+BDPromAcceso!G270</f>
        <v>71.040000000000006</v>
      </c>
      <c r="H269" s="10">
        <f>+BDPromAcceso!I270+BDPromAcceso!H270</f>
        <v>0.48000000000000004</v>
      </c>
      <c r="I269" s="10">
        <f>+BDPromAcceso!J270</f>
        <v>0.26</v>
      </c>
      <c r="J269" s="10">
        <f>+BDPromAcceso!K270+BDPromAcceso!L270</f>
        <v>0.98</v>
      </c>
      <c r="K269" s="10">
        <f>+BDPromAcceso!M270</f>
        <v>0</v>
      </c>
      <c r="L269" s="10">
        <f>+BDPromAcceso!N270+BDPromAcceso!O270+BDPromAcceso!P270</f>
        <v>0</v>
      </c>
      <c r="M269" s="10">
        <f>+BDPromAcceso!Q270</f>
        <v>0</v>
      </c>
      <c r="N269" s="10">
        <f>+BDPromAcceso!R270</f>
        <v>1.2</v>
      </c>
      <c r="O269" s="10">
        <f>+BDPromAcceso!S270</f>
        <v>0.16</v>
      </c>
      <c r="P269" s="10">
        <f>+BDPromAcceso!T270</f>
        <v>11.18</v>
      </c>
      <c r="Q269" s="10">
        <f>+BDPromAcceso!U270</f>
        <v>3.4</v>
      </c>
      <c r="R269" s="10">
        <f>+BDPromAcceso!V270+BDPromAcceso!W270</f>
        <v>0.62</v>
      </c>
      <c r="S269" s="10">
        <f>+BDPromAcceso!X270</f>
        <v>0.24</v>
      </c>
      <c r="T269" s="10">
        <f>+BDPromAcceso!Y270</f>
        <v>0.57999999999999996</v>
      </c>
      <c r="U269" s="10">
        <f>+BDPromAcceso!Z270</f>
        <v>7.06</v>
      </c>
      <c r="V269" s="10">
        <f t="shared" si="4"/>
        <v>97.200000000000017</v>
      </c>
    </row>
    <row r="270" spans="1:22">
      <c r="A270" s="10" t="str">
        <f>+BDPromAcceso!A271</f>
        <v>AK_24_X_C_66_Y_AC_68</v>
      </c>
      <c r="B270" s="45">
        <f>+BDPromAcceso!B271</f>
        <v>25654</v>
      </c>
      <c r="C270" s="45">
        <f>+BDPromAcceso!C271</f>
        <v>39</v>
      </c>
      <c r="D270" s="10" t="str">
        <f>+BDPromAcceso!D271</f>
        <v>Hábil</v>
      </c>
      <c r="E270" s="10" t="str">
        <f>+BDPromAcceso!E271</f>
        <v>24h</v>
      </c>
      <c r="F270" s="9">
        <v>400</v>
      </c>
      <c r="G270" s="10">
        <f>+BDPromAcceso!G271</f>
        <v>118.84</v>
      </c>
      <c r="H270" s="10">
        <f>+BDPromAcceso!I271+BDPromAcceso!H271</f>
        <v>2.2000000000000002</v>
      </c>
      <c r="I270" s="10">
        <f>+BDPromAcceso!J271</f>
        <v>1.24</v>
      </c>
      <c r="J270" s="10">
        <f>+BDPromAcceso!K271+BDPromAcceso!L271</f>
        <v>7.02</v>
      </c>
      <c r="K270" s="10">
        <f>+BDPromAcceso!M271</f>
        <v>0</v>
      </c>
      <c r="L270" s="10">
        <f>+BDPromAcceso!N271+BDPromAcceso!O271+BDPromAcceso!P271</f>
        <v>0.02</v>
      </c>
      <c r="M270" s="10">
        <f>+BDPromAcceso!Q271</f>
        <v>0</v>
      </c>
      <c r="N270" s="10">
        <f>+BDPromAcceso!R271</f>
        <v>4.4000000000000004</v>
      </c>
      <c r="O270" s="10">
        <f>+BDPromAcceso!S271</f>
        <v>0.89999999999999902</v>
      </c>
      <c r="P270" s="10">
        <f>+BDPromAcceso!T271</f>
        <v>12.659999999999901</v>
      </c>
      <c r="Q270" s="10">
        <f>+BDPromAcceso!U271</f>
        <v>5.12</v>
      </c>
      <c r="R270" s="10">
        <f>+BDPromAcceso!V271+BDPromAcceso!W271</f>
        <v>1.64</v>
      </c>
      <c r="S270" s="10">
        <f>+BDPromAcceso!X271</f>
        <v>0.46</v>
      </c>
      <c r="T270" s="10">
        <f>+BDPromAcceso!Y271</f>
        <v>1.08</v>
      </c>
      <c r="U270" s="10">
        <f>+BDPromAcceso!Z271</f>
        <v>20.16</v>
      </c>
      <c r="V270" s="10">
        <f t="shared" si="4"/>
        <v>175.73999999999995</v>
      </c>
    </row>
    <row r="271" spans="1:22">
      <c r="A271" s="10" t="str">
        <f>+BDPromAcceso!A272</f>
        <v>AK_24_X_C_66_Y_AC_68</v>
      </c>
      <c r="B271" s="45">
        <f>+BDPromAcceso!B272</f>
        <v>25654</v>
      </c>
      <c r="C271" s="45">
        <f>+BDPromAcceso!C272</f>
        <v>39</v>
      </c>
      <c r="D271" s="10" t="str">
        <f>+BDPromAcceso!D272</f>
        <v>Hábil</v>
      </c>
      <c r="E271" s="10" t="str">
        <f>+BDPromAcceso!E272</f>
        <v>24h</v>
      </c>
      <c r="F271" s="9">
        <v>500</v>
      </c>
      <c r="G271" s="10">
        <f>+BDPromAcceso!G272</f>
        <v>133.25</v>
      </c>
      <c r="H271" s="10">
        <f>+BDPromAcceso!I272+BDPromAcceso!H272</f>
        <v>7.9166666666666634</v>
      </c>
      <c r="I271" s="10">
        <f>+BDPromAcceso!J272</f>
        <v>5.9166666666666599</v>
      </c>
      <c r="J271" s="10">
        <f>+BDPromAcceso!K272+BDPromAcceso!L272</f>
        <v>28.666666666666632</v>
      </c>
      <c r="K271" s="10">
        <f>+BDPromAcceso!M272</f>
        <v>0</v>
      </c>
      <c r="L271" s="10">
        <f>+BDPromAcceso!N272+BDPromAcceso!O272+BDPromAcceso!P272</f>
        <v>0</v>
      </c>
      <c r="M271" s="10">
        <f>+BDPromAcceso!Q272</f>
        <v>0</v>
      </c>
      <c r="N271" s="10">
        <f>+BDPromAcceso!R272</f>
        <v>13.8333333333333</v>
      </c>
      <c r="O271" s="10">
        <f>+BDPromAcceso!S272</f>
        <v>0.25</v>
      </c>
      <c r="P271" s="10">
        <f>+BDPromAcceso!T272</f>
        <v>2.0833333333333299</v>
      </c>
      <c r="Q271" s="10">
        <f>+BDPromAcceso!U272</f>
        <v>1.25</v>
      </c>
      <c r="R271" s="10">
        <f>+BDPromAcceso!V272+BDPromAcceso!W272</f>
        <v>0.499999999999999</v>
      </c>
      <c r="S271" s="10">
        <f>+BDPromAcceso!X272</f>
        <v>8.3333333333333301E-2</v>
      </c>
      <c r="T271" s="10">
        <f>+BDPromAcceso!Y272</f>
        <v>0.16666666666666599</v>
      </c>
      <c r="U271" s="10">
        <f>+BDPromAcceso!Z272</f>
        <v>42.75</v>
      </c>
      <c r="V271" s="10">
        <f t="shared" si="4"/>
        <v>236.6666666666666</v>
      </c>
    </row>
    <row r="272" spans="1:22">
      <c r="A272" s="10" t="str">
        <f>+BDPromAcceso!A273</f>
        <v>AK_24_X_C_66_Y_AC_68</v>
      </c>
      <c r="B272" s="45">
        <f>+BDPromAcceso!B273</f>
        <v>25654</v>
      </c>
      <c r="C272" s="45">
        <f>+BDPromAcceso!C273</f>
        <v>39</v>
      </c>
      <c r="D272" s="10" t="str">
        <f>+BDPromAcceso!D273</f>
        <v>Hábil</v>
      </c>
      <c r="E272" s="10" t="str">
        <f>+BDPromAcceso!E273</f>
        <v>24h</v>
      </c>
      <c r="F272" s="9">
        <v>600</v>
      </c>
      <c r="G272" s="10">
        <f>+BDPromAcceso!G273</f>
        <v>461.416666666666</v>
      </c>
      <c r="H272" s="10">
        <f>+BDPromAcceso!I273+BDPromAcceso!H273</f>
        <v>23.749999999999932</v>
      </c>
      <c r="I272" s="10">
        <f>+BDPromAcceso!J273</f>
        <v>10.9166666666666</v>
      </c>
      <c r="J272" s="10">
        <f>+BDPromAcceso!K273+BDPromAcceso!L273</f>
        <v>58.333333333333265</v>
      </c>
      <c r="K272" s="10">
        <f>+BDPromAcceso!M273</f>
        <v>0</v>
      </c>
      <c r="L272" s="10">
        <f>+BDPromAcceso!N273+BDPromAcceso!O273+BDPromAcceso!P273</f>
        <v>0</v>
      </c>
      <c r="M272" s="10">
        <f>+BDPromAcceso!Q273</f>
        <v>0</v>
      </c>
      <c r="N272" s="10">
        <f>+BDPromAcceso!R273</f>
        <v>28.3333333333333</v>
      </c>
      <c r="O272" s="10">
        <f>+BDPromAcceso!S273</f>
        <v>1.4166666666666601</v>
      </c>
      <c r="P272" s="10">
        <f>+BDPromAcceso!T273</f>
        <v>11</v>
      </c>
      <c r="Q272" s="10">
        <f>+BDPromAcceso!U273</f>
        <v>6.7499999999999902</v>
      </c>
      <c r="R272" s="10">
        <f>+BDPromAcceso!V273+BDPromAcceso!W273</f>
        <v>0.4166666666666663</v>
      </c>
      <c r="S272" s="10">
        <f>+BDPromAcceso!X273</f>
        <v>0</v>
      </c>
      <c r="T272" s="10">
        <f>+BDPromAcceso!Y273</f>
        <v>0.16666666666666599</v>
      </c>
      <c r="U272" s="10">
        <f>+BDPromAcceso!Z273</f>
        <v>127.833333333333</v>
      </c>
      <c r="V272" s="10">
        <f t="shared" si="4"/>
        <v>730.33333333333201</v>
      </c>
    </row>
    <row r="273" spans="1:22">
      <c r="A273" s="10" t="str">
        <f>+BDPromAcceso!A274</f>
        <v>AK_24_X_C_66_Y_AC_68</v>
      </c>
      <c r="B273" s="45">
        <f>+BDPromAcceso!B274</f>
        <v>25654</v>
      </c>
      <c r="C273" s="45">
        <f>+BDPromAcceso!C274</f>
        <v>39</v>
      </c>
      <c r="D273" s="10" t="str">
        <f>+BDPromAcceso!D274</f>
        <v>Hábil</v>
      </c>
      <c r="E273" s="10" t="str">
        <f>+BDPromAcceso!E274</f>
        <v>24h</v>
      </c>
      <c r="F273" s="9">
        <v>700</v>
      </c>
      <c r="G273" s="10">
        <f>+BDPromAcceso!G274</f>
        <v>838.41666666666595</v>
      </c>
      <c r="H273" s="10">
        <f>+BDPromAcceso!I274+BDPromAcceso!H274</f>
        <v>24.916666666666629</v>
      </c>
      <c r="I273" s="10">
        <f>+BDPromAcceso!J274</f>
        <v>14.25</v>
      </c>
      <c r="J273" s="10">
        <f>+BDPromAcceso!K274+BDPromAcceso!L274</f>
        <v>71.583333333333329</v>
      </c>
      <c r="K273" s="10">
        <f>+BDPromAcceso!M274</f>
        <v>0</v>
      </c>
      <c r="L273" s="10">
        <f>+BDPromAcceso!N274+BDPromAcceso!O274+BDPromAcceso!P274</f>
        <v>0</v>
      </c>
      <c r="M273" s="10">
        <f>+BDPromAcceso!Q274</f>
        <v>0</v>
      </c>
      <c r="N273" s="10">
        <f>+BDPromAcceso!R274</f>
        <v>16.4166666666666</v>
      </c>
      <c r="O273" s="10">
        <f>+BDPromAcceso!S274</f>
        <v>1.5</v>
      </c>
      <c r="P273" s="10">
        <f>+BDPromAcceso!T274</f>
        <v>20.3333333333333</v>
      </c>
      <c r="Q273" s="10">
        <f>+BDPromAcceso!U274</f>
        <v>4.1666666666666599</v>
      </c>
      <c r="R273" s="10">
        <f>+BDPromAcceso!V274+BDPromAcceso!W274</f>
        <v>0.16666666666666599</v>
      </c>
      <c r="S273" s="10">
        <f>+BDPromAcceso!X274</f>
        <v>8.3333333333333301E-2</v>
      </c>
      <c r="T273" s="10">
        <f>+BDPromAcceso!Y274</f>
        <v>0</v>
      </c>
      <c r="U273" s="10">
        <f>+BDPromAcceso!Z274</f>
        <v>221.083333333333</v>
      </c>
      <c r="V273" s="10">
        <f t="shared" si="4"/>
        <v>1212.9166666666654</v>
      </c>
    </row>
    <row r="274" spans="1:22">
      <c r="A274" s="10" t="str">
        <f>+BDPromAcceso!A275</f>
        <v>AK_24_X_C_66_Y_AC_68</v>
      </c>
      <c r="B274" s="45">
        <f>+BDPromAcceso!B275</f>
        <v>25654</v>
      </c>
      <c r="C274" s="45">
        <f>+BDPromAcceso!C275</f>
        <v>39</v>
      </c>
      <c r="D274" s="10" t="str">
        <f>+BDPromAcceso!D275</f>
        <v>Hábil</v>
      </c>
      <c r="E274" s="10" t="str">
        <f>+BDPromAcceso!E275</f>
        <v>24h</v>
      </c>
      <c r="F274" s="9">
        <v>800</v>
      </c>
      <c r="G274" s="10">
        <f>+BDPromAcceso!G275</f>
        <v>854.33333333333303</v>
      </c>
      <c r="H274" s="10">
        <f>+BDPromAcceso!I275+BDPromAcceso!H275</f>
        <v>25.916666666666629</v>
      </c>
      <c r="I274" s="10">
        <f>+BDPromAcceso!J275</f>
        <v>19.8333333333333</v>
      </c>
      <c r="J274" s="10">
        <f>+BDPromAcceso!K275+BDPromAcceso!L275</f>
        <v>71.916666666666629</v>
      </c>
      <c r="K274" s="10">
        <f>+BDPromAcceso!M275</f>
        <v>0</v>
      </c>
      <c r="L274" s="10">
        <f>+BDPromAcceso!N275+BDPromAcceso!O275+BDPromAcceso!P275</f>
        <v>0</v>
      </c>
      <c r="M274" s="10">
        <f>+BDPromAcceso!Q275</f>
        <v>0</v>
      </c>
      <c r="N274" s="10">
        <f>+BDPromAcceso!R275</f>
        <v>14.5</v>
      </c>
      <c r="O274" s="10">
        <f>+BDPromAcceso!S275</f>
        <v>2</v>
      </c>
      <c r="P274" s="10">
        <f>+BDPromAcceso!T275</f>
        <v>28.6666666666666</v>
      </c>
      <c r="Q274" s="10">
        <f>+BDPromAcceso!U275</f>
        <v>7.4166666666666599</v>
      </c>
      <c r="R274" s="10">
        <f>+BDPromAcceso!V275+BDPromAcceso!W275</f>
        <v>0.25</v>
      </c>
      <c r="S274" s="10">
        <f>+BDPromAcceso!X275</f>
        <v>0</v>
      </c>
      <c r="T274" s="10">
        <f>+BDPromAcceso!Y275</f>
        <v>0</v>
      </c>
      <c r="U274" s="10">
        <f>+BDPromAcceso!Z275</f>
        <v>230.833333333333</v>
      </c>
      <c r="V274" s="10">
        <f t="shared" si="4"/>
        <v>1255.6666666666658</v>
      </c>
    </row>
    <row r="275" spans="1:22">
      <c r="A275" s="10" t="str">
        <f>+BDPromAcceso!A276</f>
        <v>AK_24_X_C_66_Y_AC_68</v>
      </c>
      <c r="B275" s="45">
        <f>+BDPromAcceso!B276</f>
        <v>25654</v>
      </c>
      <c r="C275" s="45">
        <f>+BDPromAcceso!C276</f>
        <v>39</v>
      </c>
      <c r="D275" s="10" t="str">
        <f>+BDPromAcceso!D276</f>
        <v>Hábil</v>
      </c>
      <c r="E275" s="10" t="str">
        <f>+BDPromAcceso!E276</f>
        <v>24h</v>
      </c>
      <c r="F275" s="9">
        <v>900</v>
      </c>
      <c r="G275" s="10">
        <f>+BDPromAcceso!G276</f>
        <v>917.25</v>
      </c>
      <c r="H275" s="10">
        <f>+BDPromAcceso!I276+BDPromAcceso!H276</f>
        <v>23.166666666666629</v>
      </c>
      <c r="I275" s="10">
        <f>+BDPromAcceso!J276</f>
        <v>16.5</v>
      </c>
      <c r="J275" s="10">
        <f>+BDPromAcceso!K276+BDPromAcceso!L276</f>
        <v>59.166666666666565</v>
      </c>
      <c r="K275" s="10">
        <f>+BDPromAcceso!M276</f>
        <v>0</v>
      </c>
      <c r="L275" s="10">
        <f>+BDPromAcceso!N276+BDPromAcceso!O276+BDPromAcceso!P276</f>
        <v>0</v>
      </c>
      <c r="M275" s="10">
        <f>+BDPromAcceso!Q276</f>
        <v>0</v>
      </c>
      <c r="N275" s="10">
        <f>+BDPromAcceso!R276</f>
        <v>11.3333333333333</v>
      </c>
      <c r="O275" s="10">
        <f>+BDPromAcceso!S276</f>
        <v>1.5833333333333299</v>
      </c>
      <c r="P275" s="10">
        <f>+BDPromAcceso!T276</f>
        <v>34.75</v>
      </c>
      <c r="Q275" s="10">
        <f>+BDPromAcceso!U276</f>
        <v>7.5</v>
      </c>
      <c r="R275" s="10">
        <f>+BDPromAcceso!V276+BDPromAcceso!W276</f>
        <v>0.25</v>
      </c>
      <c r="S275" s="10">
        <f>+BDPromAcceso!X276</f>
        <v>0</v>
      </c>
      <c r="T275" s="10">
        <f>+BDPromAcceso!Y276</f>
        <v>0</v>
      </c>
      <c r="U275" s="10">
        <f>+BDPromAcceso!Z276</f>
        <v>216.416666666666</v>
      </c>
      <c r="V275" s="10">
        <f t="shared" si="4"/>
        <v>1287.9166666666658</v>
      </c>
    </row>
    <row r="276" spans="1:22">
      <c r="A276" s="10" t="str">
        <f>+BDPromAcceso!A277</f>
        <v>AK_24_X_C_66_Y_AC_68</v>
      </c>
      <c r="B276" s="45">
        <f>+BDPromAcceso!B277</f>
        <v>25654</v>
      </c>
      <c r="C276" s="45">
        <f>+BDPromAcceso!C277</f>
        <v>39</v>
      </c>
      <c r="D276" s="10" t="str">
        <f>+BDPromAcceso!D277</f>
        <v>Hábil</v>
      </c>
      <c r="E276" s="10" t="str">
        <f>+BDPromAcceso!E277</f>
        <v>24h</v>
      </c>
      <c r="F276" s="9">
        <v>1000</v>
      </c>
      <c r="G276" s="10">
        <f>+BDPromAcceso!G277</f>
        <v>973.33333333333303</v>
      </c>
      <c r="H276" s="10">
        <f>+BDPromAcceso!I277+BDPromAcceso!H277</f>
        <v>23.166666666666629</v>
      </c>
      <c r="I276" s="10">
        <f>+BDPromAcceso!J277</f>
        <v>12.75</v>
      </c>
      <c r="J276" s="10">
        <f>+BDPromAcceso!K277+BDPromAcceso!L277</f>
        <v>62.666666666666636</v>
      </c>
      <c r="K276" s="10">
        <f>+BDPromAcceso!M277</f>
        <v>0</v>
      </c>
      <c r="L276" s="10">
        <f>+BDPromAcceso!N277+BDPromAcceso!O277+BDPromAcceso!P277</f>
        <v>0</v>
      </c>
      <c r="M276" s="10">
        <f>+BDPromAcceso!Q277</f>
        <v>0</v>
      </c>
      <c r="N276" s="10">
        <f>+BDPromAcceso!R277</f>
        <v>11.0833333333333</v>
      </c>
      <c r="O276" s="10">
        <f>+BDPromAcceso!S277</f>
        <v>1.4166666666666601</v>
      </c>
      <c r="P276" s="10">
        <f>+BDPromAcceso!T277</f>
        <v>39.1666666666666</v>
      </c>
      <c r="Q276" s="10">
        <f>+BDPromAcceso!U277</f>
        <v>10.0833333333333</v>
      </c>
      <c r="R276" s="10">
        <f>+BDPromAcceso!V277+BDPromAcceso!W277</f>
        <v>0.33333333333333331</v>
      </c>
      <c r="S276" s="10">
        <f>+BDPromAcceso!X277</f>
        <v>0</v>
      </c>
      <c r="T276" s="10">
        <f>+BDPromAcceso!Y277</f>
        <v>8.3333333333333301E-2</v>
      </c>
      <c r="U276" s="10">
        <f>+BDPromAcceso!Z277</f>
        <v>222.75</v>
      </c>
      <c r="V276" s="10">
        <f t="shared" si="4"/>
        <v>1356.8333333333326</v>
      </c>
    </row>
    <row r="277" spans="1:22">
      <c r="A277" s="10" t="str">
        <f>+BDPromAcceso!A278</f>
        <v>AK_24_X_C_66_Y_AC_68</v>
      </c>
      <c r="B277" s="45">
        <f>+BDPromAcceso!B278</f>
        <v>25654</v>
      </c>
      <c r="C277" s="45">
        <f>+BDPromAcceso!C278</f>
        <v>39</v>
      </c>
      <c r="D277" s="10" t="str">
        <f>+BDPromAcceso!D278</f>
        <v>Hábil</v>
      </c>
      <c r="E277" s="10" t="str">
        <f>+BDPromAcceso!E278</f>
        <v>24h</v>
      </c>
      <c r="F277" s="9">
        <v>1100</v>
      </c>
      <c r="G277" s="10">
        <f>+BDPromAcceso!G278</f>
        <v>968.83333333333303</v>
      </c>
      <c r="H277" s="10">
        <f>+BDPromAcceso!I278+BDPromAcceso!H278</f>
        <v>21.75</v>
      </c>
      <c r="I277" s="10">
        <f>+BDPromAcceso!J278</f>
        <v>13.9166666666666</v>
      </c>
      <c r="J277" s="10">
        <f>+BDPromAcceso!K278+BDPromAcceso!L278</f>
        <v>61.749999999999964</v>
      </c>
      <c r="K277" s="10">
        <f>+BDPromAcceso!M278</f>
        <v>0</v>
      </c>
      <c r="L277" s="10">
        <f>+BDPromAcceso!N278+BDPromAcceso!O278+BDPromAcceso!P278</f>
        <v>0</v>
      </c>
      <c r="M277" s="10">
        <f>+BDPromAcceso!Q278</f>
        <v>0</v>
      </c>
      <c r="N277" s="10">
        <f>+BDPromAcceso!R278</f>
        <v>9.5</v>
      </c>
      <c r="O277" s="10">
        <f>+BDPromAcceso!S278</f>
        <v>1.8333333333333299</v>
      </c>
      <c r="P277" s="10">
        <f>+BDPromAcceso!T278</f>
        <v>43.1666666666666</v>
      </c>
      <c r="Q277" s="10">
        <f>+BDPromAcceso!U278</f>
        <v>9.25</v>
      </c>
      <c r="R277" s="10">
        <f>+BDPromAcceso!V278+BDPromAcceso!W278</f>
        <v>0.9166666666666663</v>
      </c>
      <c r="S277" s="10">
        <f>+BDPromAcceso!X278</f>
        <v>8.3333333333333301E-2</v>
      </c>
      <c r="T277" s="10">
        <f>+BDPromAcceso!Y278</f>
        <v>8.3333333333333301E-2</v>
      </c>
      <c r="U277" s="10">
        <f>+BDPromAcceso!Z278</f>
        <v>244.333333333333</v>
      </c>
      <c r="V277" s="10">
        <f t="shared" si="4"/>
        <v>1375.4166666666656</v>
      </c>
    </row>
    <row r="278" spans="1:22">
      <c r="A278" s="10" t="str">
        <f>+BDPromAcceso!A279</f>
        <v>AK_24_X_C_66_Y_AC_68</v>
      </c>
      <c r="B278" s="45">
        <f>+BDPromAcceso!B279</f>
        <v>25654</v>
      </c>
      <c r="C278" s="45">
        <f>+BDPromAcceso!C279</f>
        <v>39</v>
      </c>
      <c r="D278" s="10" t="str">
        <f>+BDPromAcceso!D279</f>
        <v>Hábil</v>
      </c>
      <c r="E278" s="10" t="str">
        <f>+BDPromAcceso!E279</f>
        <v>24h</v>
      </c>
      <c r="F278" s="9">
        <v>1200</v>
      </c>
      <c r="G278" s="10">
        <f>+BDPromAcceso!G279</f>
        <v>986.83333333333303</v>
      </c>
      <c r="H278" s="10">
        <f>+BDPromAcceso!I279+BDPromAcceso!H279</f>
        <v>22.749999999999929</v>
      </c>
      <c r="I278" s="10">
        <f>+BDPromAcceso!J279</f>
        <v>13.6666666666666</v>
      </c>
      <c r="J278" s="10">
        <f>+BDPromAcceso!K279+BDPromAcceso!L279</f>
        <v>63.6666666666666</v>
      </c>
      <c r="K278" s="10">
        <f>+BDPromAcceso!M279</f>
        <v>0</v>
      </c>
      <c r="L278" s="10">
        <f>+BDPromAcceso!N279+BDPromAcceso!O279+BDPromAcceso!P279</f>
        <v>0</v>
      </c>
      <c r="M278" s="10">
        <f>+BDPromAcceso!Q279</f>
        <v>0</v>
      </c>
      <c r="N278" s="10">
        <f>+BDPromAcceso!R279</f>
        <v>10.9166666666666</v>
      </c>
      <c r="O278" s="10">
        <f>+BDPromAcceso!S279</f>
        <v>1.5</v>
      </c>
      <c r="P278" s="10">
        <f>+BDPromAcceso!T279</f>
        <v>40.0833333333333</v>
      </c>
      <c r="Q278" s="10">
        <f>+BDPromAcceso!U279</f>
        <v>9.75</v>
      </c>
      <c r="R278" s="10">
        <f>+BDPromAcceso!V279+BDPromAcceso!W279</f>
        <v>0.499999999999999</v>
      </c>
      <c r="S278" s="10">
        <f>+BDPromAcceso!X279</f>
        <v>0</v>
      </c>
      <c r="T278" s="10">
        <f>+BDPromAcceso!Y279</f>
        <v>0.25</v>
      </c>
      <c r="U278" s="10">
        <f>+BDPromAcceso!Z279</f>
        <v>240.666666666666</v>
      </c>
      <c r="V278" s="10">
        <f t="shared" si="4"/>
        <v>1390.5833333333319</v>
      </c>
    </row>
    <row r="279" spans="1:22">
      <c r="A279" s="10" t="str">
        <f>+BDPromAcceso!A280</f>
        <v>AK_24_X_C_66_Y_AC_68</v>
      </c>
      <c r="B279" s="45">
        <f>+BDPromAcceso!B280</f>
        <v>25654</v>
      </c>
      <c r="C279" s="45">
        <f>+BDPromAcceso!C280</f>
        <v>39</v>
      </c>
      <c r="D279" s="10" t="str">
        <f>+BDPromAcceso!D280</f>
        <v>Hábil</v>
      </c>
      <c r="E279" s="10" t="str">
        <f>+BDPromAcceso!E280</f>
        <v>24h</v>
      </c>
      <c r="F279" s="9">
        <v>1300</v>
      </c>
      <c r="G279" s="10">
        <f>+BDPromAcceso!G280</f>
        <v>957.83333333333303</v>
      </c>
      <c r="H279" s="10">
        <f>+BDPromAcceso!I280+BDPromAcceso!H280</f>
        <v>22.666666666666664</v>
      </c>
      <c r="I279" s="10">
        <f>+BDPromAcceso!J280</f>
        <v>14.75</v>
      </c>
      <c r="J279" s="10">
        <f>+BDPromAcceso!K280+BDPromAcceso!L280</f>
        <v>62.249999999999929</v>
      </c>
      <c r="K279" s="10">
        <f>+BDPromAcceso!M280</f>
        <v>0</v>
      </c>
      <c r="L279" s="10">
        <f>+BDPromAcceso!N280+BDPromAcceso!O280+BDPromAcceso!P280</f>
        <v>0</v>
      </c>
      <c r="M279" s="10">
        <f>+BDPromAcceso!Q280</f>
        <v>0</v>
      </c>
      <c r="N279" s="10">
        <f>+BDPromAcceso!R280</f>
        <v>12.75</v>
      </c>
      <c r="O279" s="10">
        <f>+BDPromAcceso!S280</f>
        <v>0.83333333333333304</v>
      </c>
      <c r="P279" s="10">
        <f>+BDPromAcceso!T280</f>
        <v>34.8333333333333</v>
      </c>
      <c r="Q279" s="10">
        <f>+BDPromAcceso!U280</f>
        <v>9.6666666666666607</v>
      </c>
      <c r="R279" s="10">
        <f>+BDPromAcceso!V280+BDPromAcceso!W280</f>
        <v>0.49999999999999933</v>
      </c>
      <c r="S279" s="10">
        <f>+BDPromAcceso!X280</f>
        <v>0</v>
      </c>
      <c r="T279" s="10">
        <f>+BDPromAcceso!Y280</f>
        <v>8.3333333333333301E-2</v>
      </c>
      <c r="U279" s="10">
        <f>+BDPromAcceso!Z280</f>
        <v>212.333333333333</v>
      </c>
      <c r="V279" s="10">
        <f t="shared" si="4"/>
        <v>1328.4999999999991</v>
      </c>
    </row>
    <row r="280" spans="1:22">
      <c r="A280" s="10" t="str">
        <f>+BDPromAcceso!A281</f>
        <v>AK_24_X_C_66_Y_AC_68</v>
      </c>
      <c r="B280" s="45">
        <f>+BDPromAcceso!B281</f>
        <v>25654</v>
      </c>
      <c r="C280" s="45">
        <f>+BDPromAcceso!C281</f>
        <v>39</v>
      </c>
      <c r="D280" s="10" t="str">
        <f>+BDPromAcceso!D281</f>
        <v>Hábil</v>
      </c>
      <c r="E280" s="10" t="str">
        <f>+BDPromAcceso!E281</f>
        <v>24h</v>
      </c>
      <c r="F280" s="9">
        <v>1400</v>
      </c>
      <c r="G280" s="10">
        <f>+BDPromAcceso!G281</f>
        <v>901.83333333333303</v>
      </c>
      <c r="H280" s="10">
        <f>+BDPromAcceso!I281+BDPromAcceso!H281</f>
        <v>21.916666666666629</v>
      </c>
      <c r="I280" s="10">
        <f>+BDPromAcceso!J281</f>
        <v>14</v>
      </c>
      <c r="J280" s="10">
        <f>+BDPromAcceso!K281+BDPromAcceso!L281</f>
        <v>54.333333333333265</v>
      </c>
      <c r="K280" s="10">
        <f>+BDPromAcceso!M281</f>
        <v>0</v>
      </c>
      <c r="L280" s="10">
        <f>+BDPromAcceso!N281+BDPromAcceso!O281+BDPromAcceso!P281</f>
        <v>0</v>
      </c>
      <c r="M280" s="10">
        <f>+BDPromAcceso!Q281</f>
        <v>0</v>
      </c>
      <c r="N280" s="10">
        <f>+BDPromAcceso!R281</f>
        <v>11.3333333333333</v>
      </c>
      <c r="O280" s="10">
        <f>+BDPromAcceso!S281</f>
        <v>0.75</v>
      </c>
      <c r="P280" s="10">
        <f>+BDPromAcceso!T281</f>
        <v>41.9166666666666</v>
      </c>
      <c r="Q280" s="10">
        <f>+BDPromAcceso!U281</f>
        <v>8.75</v>
      </c>
      <c r="R280" s="10">
        <f>+BDPromAcceso!V281+BDPromAcceso!W281</f>
        <v>0.66666666666666596</v>
      </c>
      <c r="S280" s="10">
        <f>+BDPromAcceso!X281</f>
        <v>0</v>
      </c>
      <c r="T280" s="10">
        <f>+BDPromAcceso!Y281</f>
        <v>0</v>
      </c>
      <c r="U280" s="10">
        <f>+BDPromAcceso!Z281</f>
        <v>232.833333333333</v>
      </c>
      <c r="V280" s="10">
        <f t="shared" si="4"/>
        <v>1288.3333333333326</v>
      </c>
    </row>
    <row r="281" spans="1:22">
      <c r="A281" s="10" t="str">
        <f>+BDPromAcceso!A282</f>
        <v>AK_24_X_C_66_Y_AC_68</v>
      </c>
      <c r="B281" s="45">
        <f>+BDPromAcceso!B282</f>
        <v>25654</v>
      </c>
      <c r="C281" s="45">
        <f>+BDPromAcceso!C282</f>
        <v>39</v>
      </c>
      <c r="D281" s="10" t="str">
        <f>+BDPromAcceso!D282</f>
        <v>Hábil</v>
      </c>
      <c r="E281" s="10" t="str">
        <f>+BDPromAcceso!E282</f>
        <v>24h</v>
      </c>
      <c r="F281" s="9">
        <v>1500</v>
      </c>
      <c r="G281" s="10">
        <f>+BDPromAcceso!G282</f>
        <v>890.08333333333303</v>
      </c>
      <c r="H281" s="10">
        <f>+BDPromAcceso!I282+BDPromAcceso!H282</f>
        <v>22.916666666666629</v>
      </c>
      <c r="I281" s="10">
        <f>+BDPromAcceso!J282</f>
        <v>14.25</v>
      </c>
      <c r="J281" s="10">
        <f>+BDPromAcceso!K282+BDPromAcceso!L282</f>
        <v>53.499999999999964</v>
      </c>
      <c r="K281" s="10">
        <f>+BDPromAcceso!M282</f>
        <v>0</v>
      </c>
      <c r="L281" s="10">
        <f>+BDPromAcceso!N282+BDPromAcceso!O282+BDPromAcceso!P282</f>
        <v>0</v>
      </c>
      <c r="M281" s="10">
        <f>+BDPromAcceso!Q282</f>
        <v>0</v>
      </c>
      <c r="N281" s="10">
        <f>+BDPromAcceso!R282</f>
        <v>18.5</v>
      </c>
      <c r="O281" s="10">
        <f>+BDPromAcceso!S282</f>
        <v>1.25</v>
      </c>
      <c r="P281" s="10">
        <f>+BDPromAcceso!T282</f>
        <v>42.1666666666666</v>
      </c>
      <c r="Q281" s="10">
        <f>+BDPromAcceso!U282</f>
        <v>9.0833333333333304</v>
      </c>
      <c r="R281" s="10">
        <f>+BDPromAcceso!V282+BDPromAcceso!W282</f>
        <v>0.75</v>
      </c>
      <c r="S281" s="10">
        <f>+BDPromAcceso!X282</f>
        <v>8.3333333333333301E-2</v>
      </c>
      <c r="T281" s="10">
        <f>+BDPromAcceso!Y282</f>
        <v>0</v>
      </c>
      <c r="U281" s="10">
        <f>+BDPromAcceso!Z282</f>
        <v>254.666666666666</v>
      </c>
      <c r="V281" s="10">
        <f t="shared" si="4"/>
        <v>1307.2499999999989</v>
      </c>
    </row>
    <row r="282" spans="1:22">
      <c r="A282" s="10" t="str">
        <f>+BDPromAcceso!A283</f>
        <v>AK_24_X_C_66_Y_AC_68</v>
      </c>
      <c r="B282" s="45">
        <f>+BDPromAcceso!B283</f>
        <v>25654</v>
      </c>
      <c r="C282" s="45">
        <f>+BDPromAcceso!C283</f>
        <v>39</v>
      </c>
      <c r="D282" s="10" t="str">
        <f>+BDPromAcceso!D283</f>
        <v>Hábil</v>
      </c>
      <c r="E282" s="10" t="str">
        <f>+BDPromAcceso!E283</f>
        <v>24h</v>
      </c>
      <c r="F282" s="9">
        <v>1600</v>
      </c>
      <c r="G282" s="10">
        <f>+BDPromAcceso!G283</f>
        <v>885.41666666666595</v>
      </c>
      <c r="H282" s="10">
        <f>+BDPromAcceso!I283+BDPromAcceso!H283</f>
        <v>22.999999999999961</v>
      </c>
      <c r="I282" s="10">
        <f>+BDPromAcceso!J283</f>
        <v>13.9166666666666</v>
      </c>
      <c r="J282" s="10">
        <f>+BDPromAcceso!K283+BDPromAcceso!L283</f>
        <v>58.083333333333265</v>
      </c>
      <c r="K282" s="10">
        <f>+BDPromAcceso!M283</f>
        <v>0</v>
      </c>
      <c r="L282" s="10">
        <f>+BDPromAcceso!N283+BDPromAcceso!O283+BDPromAcceso!P283</f>
        <v>0</v>
      </c>
      <c r="M282" s="10">
        <f>+BDPromAcceso!Q283</f>
        <v>0</v>
      </c>
      <c r="N282" s="10">
        <f>+BDPromAcceso!R283</f>
        <v>18.75</v>
      </c>
      <c r="O282" s="10">
        <f>+BDPromAcceso!S283</f>
        <v>1.4166666666666601</v>
      </c>
      <c r="P282" s="10">
        <f>+BDPromAcceso!T283</f>
        <v>36.75</v>
      </c>
      <c r="Q282" s="10">
        <f>+BDPromAcceso!U283</f>
        <v>7</v>
      </c>
      <c r="R282" s="10">
        <f>+BDPromAcceso!V283+BDPromAcceso!W283</f>
        <v>0.58333333333333304</v>
      </c>
      <c r="S282" s="10">
        <f>+BDPromAcceso!X283</f>
        <v>0.16666666666666599</v>
      </c>
      <c r="T282" s="10">
        <f>+BDPromAcceso!Y283</f>
        <v>8.3333333333333301E-2</v>
      </c>
      <c r="U282" s="10">
        <f>+BDPromAcceso!Z283</f>
        <v>259.58333333333297</v>
      </c>
      <c r="V282" s="10">
        <f t="shared" si="4"/>
        <v>1304.7499999999989</v>
      </c>
    </row>
    <row r="283" spans="1:22">
      <c r="A283" s="10" t="str">
        <f>+BDPromAcceso!A284</f>
        <v>AK_24_X_C_66_Y_AC_68</v>
      </c>
      <c r="B283" s="45">
        <f>+BDPromAcceso!B284</f>
        <v>25654</v>
      </c>
      <c r="C283" s="45">
        <f>+BDPromAcceso!C284</f>
        <v>39</v>
      </c>
      <c r="D283" s="10" t="str">
        <f>+BDPromAcceso!D284</f>
        <v>Hábil</v>
      </c>
      <c r="E283" s="10" t="str">
        <f>+BDPromAcceso!E284</f>
        <v>24h</v>
      </c>
      <c r="F283" s="9">
        <v>1700</v>
      </c>
      <c r="G283" s="10">
        <f>+BDPromAcceso!G284</f>
        <v>913.66666666666595</v>
      </c>
      <c r="H283" s="10">
        <f>+BDPromAcceso!I284+BDPromAcceso!H284</f>
        <v>20.916666666666629</v>
      </c>
      <c r="I283" s="10">
        <f>+BDPromAcceso!J284</f>
        <v>13.9166666666666</v>
      </c>
      <c r="J283" s="10">
        <f>+BDPromAcceso!K284+BDPromAcceso!L284</f>
        <v>58.5</v>
      </c>
      <c r="K283" s="10">
        <f>+BDPromAcceso!M284</f>
        <v>0</v>
      </c>
      <c r="L283" s="10">
        <f>+BDPromAcceso!N284+BDPromAcceso!O284+BDPromAcceso!P284</f>
        <v>0</v>
      </c>
      <c r="M283" s="10">
        <f>+BDPromAcceso!Q284</f>
        <v>0</v>
      </c>
      <c r="N283" s="10">
        <f>+BDPromAcceso!R284</f>
        <v>13.8333333333333</v>
      </c>
      <c r="O283" s="10">
        <f>+BDPromAcceso!S284</f>
        <v>0.16666666666666599</v>
      </c>
      <c r="P283" s="10">
        <f>+BDPromAcceso!T284</f>
        <v>26.5833333333333</v>
      </c>
      <c r="Q283" s="10">
        <f>+BDPromAcceso!U284</f>
        <v>6.75</v>
      </c>
      <c r="R283" s="10">
        <f>+BDPromAcceso!V284+BDPromAcceso!W284</f>
        <v>0.41666666666666602</v>
      </c>
      <c r="S283" s="10">
        <f>+BDPromAcceso!X284</f>
        <v>0</v>
      </c>
      <c r="T283" s="10">
        <f>+BDPromAcceso!Y284</f>
        <v>8.3333333333333301E-2</v>
      </c>
      <c r="U283" s="10">
        <f>+BDPromAcceso!Z284</f>
        <v>304.916666666666</v>
      </c>
      <c r="V283" s="10">
        <f t="shared" si="4"/>
        <v>1359.7499999999984</v>
      </c>
    </row>
    <row r="284" spans="1:22">
      <c r="A284" s="10" t="str">
        <f>+BDPromAcceso!A285</f>
        <v>AK_24_X_C_66_Y_AC_68</v>
      </c>
      <c r="B284" s="45">
        <f>+BDPromAcceso!B285</f>
        <v>25654</v>
      </c>
      <c r="C284" s="45">
        <f>+BDPromAcceso!C285</f>
        <v>39</v>
      </c>
      <c r="D284" s="10" t="str">
        <f>+BDPromAcceso!D285</f>
        <v>Hábil</v>
      </c>
      <c r="E284" s="10" t="str">
        <f>+BDPromAcceso!E285</f>
        <v>24h</v>
      </c>
      <c r="F284" s="9">
        <v>1800</v>
      </c>
      <c r="G284" s="10">
        <f>+BDPromAcceso!G285</f>
        <v>824.66666666666595</v>
      </c>
      <c r="H284" s="10">
        <f>+BDPromAcceso!I285+BDPromAcceso!H285</f>
        <v>20.249999999999932</v>
      </c>
      <c r="I284" s="10">
        <f>+BDPromAcceso!J285</f>
        <v>13.5</v>
      </c>
      <c r="J284" s="10">
        <f>+BDPromAcceso!K285+BDPromAcceso!L285</f>
        <v>59.416666666666565</v>
      </c>
      <c r="K284" s="10">
        <f>+BDPromAcceso!M285</f>
        <v>0</v>
      </c>
      <c r="L284" s="10">
        <f>+BDPromAcceso!N285+BDPromAcceso!O285+BDPromAcceso!P285</f>
        <v>0</v>
      </c>
      <c r="M284" s="10">
        <f>+BDPromAcceso!Q285</f>
        <v>0</v>
      </c>
      <c r="N284" s="10">
        <f>+BDPromAcceso!R285</f>
        <v>10.6666666666666</v>
      </c>
      <c r="O284" s="10">
        <f>+BDPromAcceso!S285</f>
        <v>0.25</v>
      </c>
      <c r="P284" s="10">
        <f>+BDPromAcceso!T285</f>
        <v>17.1666666666666</v>
      </c>
      <c r="Q284" s="10">
        <f>+BDPromAcceso!U285</f>
        <v>2.9166666666666599</v>
      </c>
      <c r="R284" s="10">
        <f>+BDPromAcceso!V285+BDPromAcceso!W285</f>
        <v>1.0833333333333299</v>
      </c>
      <c r="S284" s="10">
        <f>+BDPromAcceso!X285</f>
        <v>0</v>
      </c>
      <c r="T284" s="10">
        <f>+BDPromAcceso!Y285</f>
        <v>0</v>
      </c>
      <c r="U284" s="10">
        <f>+BDPromAcceso!Z285</f>
        <v>247.25</v>
      </c>
      <c r="V284" s="10">
        <f t="shared" si="4"/>
        <v>1197.1666666666656</v>
      </c>
    </row>
    <row r="285" spans="1:22">
      <c r="A285" s="10" t="str">
        <f>+BDPromAcceso!A286</f>
        <v>AK_24_X_C_66_Y_AC_68</v>
      </c>
      <c r="B285" s="45">
        <f>+BDPromAcceso!B286</f>
        <v>25654</v>
      </c>
      <c r="C285" s="45">
        <f>+BDPromAcceso!C286</f>
        <v>39</v>
      </c>
      <c r="D285" s="10" t="str">
        <f>+BDPromAcceso!D286</f>
        <v>Hábil</v>
      </c>
      <c r="E285" s="10" t="str">
        <f>+BDPromAcceso!E286</f>
        <v>24h</v>
      </c>
      <c r="F285" s="9">
        <v>1900</v>
      </c>
      <c r="G285" s="10">
        <f>+BDPromAcceso!G286</f>
        <v>632.41666666666595</v>
      </c>
      <c r="H285" s="10">
        <f>+BDPromAcceso!I286+BDPromAcceso!H286</f>
        <v>17.416666666666664</v>
      </c>
      <c r="I285" s="10">
        <f>+BDPromAcceso!J286</f>
        <v>10.9166666666666</v>
      </c>
      <c r="J285" s="10">
        <f>+BDPromAcceso!K286+BDPromAcceso!L286</f>
        <v>49.999999999999964</v>
      </c>
      <c r="K285" s="10">
        <f>+BDPromAcceso!M286</f>
        <v>0</v>
      </c>
      <c r="L285" s="10">
        <f>+BDPromAcceso!N286+BDPromAcceso!O286+BDPromAcceso!P286</f>
        <v>0</v>
      </c>
      <c r="M285" s="10">
        <f>+BDPromAcceso!Q286</f>
        <v>0</v>
      </c>
      <c r="N285" s="10">
        <f>+BDPromAcceso!R286</f>
        <v>5.4166666666666599</v>
      </c>
      <c r="O285" s="10">
        <f>+BDPromAcceso!S286</f>
        <v>0.16666666666666599</v>
      </c>
      <c r="P285" s="10">
        <f>+BDPromAcceso!T286</f>
        <v>11.1666666666666</v>
      </c>
      <c r="Q285" s="10">
        <f>+BDPromAcceso!U286</f>
        <v>3</v>
      </c>
      <c r="R285" s="10">
        <f>+BDPromAcceso!V286+BDPromAcceso!W286</f>
        <v>1.1666666666666601</v>
      </c>
      <c r="S285" s="10">
        <f>+BDPromAcceso!X286</f>
        <v>8.3333333333333301E-2</v>
      </c>
      <c r="T285" s="10">
        <f>+BDPromAcceso!Y286</f>
        <v>8.3333333333333301E-2</v>
      </c>
      <c r="U285" s="10">
        <f>+BDPromAcceso!Z286</f>
        <v>129.416666666666</v>
      </c>
      <c r="V285" s="10">
        <f t="shared" si="4"/>
        <v>861.24999999999841</v>
      </c>
    </row>
    <row r="286" spans="1:22">
      <c r="A286" s="10" t="str">
        <f>+BDPromAcceso!A287</f>
        <v>AK_24_X_C_66_Y_AC_68</v>
      </c>
      <c r="B286" s="45">
        <f>+BDPromAcceso!B287</f>
        <v>25654</v>
      </c>
      <c r="C286" s="45">
        <f>+BDPromAcceso!C287</f>
        <v>39</v>
      </c>
      <c r="D286" s="10" t="str">
        <f>+BDPromAcceso!D287</f>
        <v>Hábil</v>
      </c>
      <c r="E286" s="10" t="str">
        <f>+BDPromAcceso!E287</f>
        <v>24h</v>
      </c>
      <c r="F286" s="9">
        <v>2000</v>
      </c>
      <c r="G286" s="10">
        <f>+BDPromAcceso!G287</f>
        <v>495</v>
      </c>
      <c r="H286" s="10">
        <f>+BDPromAcceso!I287+BDPromAcceso!H287</f>
        <v>13.166666666666567</v>
      </c>
      <c r="I286" s="10">
        <f>+BDPromAcceso!J287</f>
        <v>8.8333333333333304</v>
      </c>
      <c r="J286" s="10">
        <f>+BDPromAcceso!K287+BDPromAcceso!L287</f>
        <v>39.249999999999964</v>
      </c>
      <c r="K286" s="10">
        <f>+BDPromAcceso!M287</f>
        <v>0</v>
      </c>
      <c r="L286" s="10">
        <f>+BDPromAcceso!N287+BDPromAcceso!O287+BDPromAcceso!P287</f>
        <v>0</v>
      </c>
      <c r="M286" s="10">
        <f>+BDPromAcceso!Q287</f>
        <v>0</v>
      </c>
      <c r="N286" s="10">
        <f>+BDPromAcceso!R287</f>
        <v>3.4166666666666599</v>
      </c>
      <c r="O286" s="10">
        <f>+BDPromAcceso!S287</f>
        <v>0</v>
      </c>
      <c r="P286" s="10">
        <f>+BDPromAcceso!T287</f>
        <v>4.1666666666666599</v>
      </c>
      <c r="Q286" s="10">
        <f>+BDPromAcceso!U287</f>
        <v>1.5833333333333299</v>
      </c>
      <c r="R286" s="10">
        <f>+BDPromAcceso!V287+BDPromAcceso!W287</f>
        <v>0.66666666666666596</v>
      </c>
      <c r="S286" s="10">
        <f>+BDPromAcceso!X287</f>
        <v>0</v>
      </c>
      <c r="T286" s="10">
        <f>+BDPromAcceso!Y287</f>
        <v>0</v>
      </c>
      <c r="U286" s="10">
        <f>+BDPromAcceso!Z287</f>
        <v>90.9166666666666</v>
      </c>
      <c r="V286" s="10">
        <f t="shared" si="4"/>
        <v>656.99999999999977</v>
      </c>
    </row>
    <row r="287" spans="1:22">
      <c r="A287" s="10" t="str">
        <f>+BDPromAcceso!A288</f>
        <v>AK_24_X_C_66_Y_AC_68</v>
      </c>
      <c r="B287" s="45">
        <f>+BDPromAcceso!B288</f>
        <v>25654</v>
      </c>
      <c r="C287" s="45">
        <f>+BDPromAcceso!C288</f>
        <v>39</v>
      </c>
      <c r="D287" s="10" t="str">
        <f>+BDPromAcceso!D288</f>
        <v>Hábil</v>
      </c>
      <c r="E287" s="10" t="str">
        <f>+BDPromAcceso!E288</f>
        <v>24h</v>
      </c>
      <c r="F287" s="9">
        <v>2100</v>
      </c>
      <c r="G287" s="10">
        <f>+BDPromAcceso!G288</f>
        <v>363.75</v>
      </c>
      <c r="H287" s="10">
        <f>+BDPromAcceso!I288+BDPromAcceso!H288</f>
        <v>9.1666666666666661</v>
      </c>
      <c r="I287" s="10">
        <f>+BDPromAcceso!J288</f>
        <v>7.0833333333333304</v>
      </c>
      <c r="J287" s="10">
        <f>+BDPromAcceso!K288+BDPromAcceso!L288</f>
        <v>35.5833333333333</v>
      </c>
      <c r="K287" s="10">
        <f>+BDPromAcceso!M288</f>
        <v>0</v>
      </c>
      <c r="L287" s="10">
        <f>+BDPromAcceso!N288+BDPromAcceso!O288+BDPromAcceso!P288</f>
        <v>0</v>
      </c>
      <c r="M287" s="10">
        <f>+BDPromAcceso!Q288</f>
        <v>0</v>
      </c>
      <c r="N287" s="10">
        <f>+BDPromAcceso!R288</f>
        <v>3.25</v>
      </c>
      <c r="O287" s="10">
        <f>+BDPromAcceso!S288</f>
        <v>8.3333333333333301E-2</v>
      </c>
      <c r="P287" s="10">
        <f>+BDPromAcceso!T288</f>
        <v>3.1666666666666599</v>
      </c>
      <c r="Q287" s="10">
        <f>+BDPromAcceso!U288</f>
        <v>0.5</v>
      </c>
      <c r="R287" s="10">
        <f>+BDPromAcceso!V288+BDPromAcceso!W288</f>
        <v>0.24999999999999928</v>
      </c>
      <c r="S287" s="10">
        <f>+BDPromAcceso!X288</f>
        <v>0</v>
      </c>
      <c r="T287" s="10">
        <f>+BDPromAcceso!Y288</f>
        <v>8.3333333333333301E-2</v>
      </c>
      <c r="U287" s="10">
        <f>+BDPromAcceso!Z288</f>
        <v>105.75</v>
      </c>
      <c r="V287" s="10">
        <f t="shared" si="4"/>
        <v>528.66666666666663</v>
      </c>
    </row>
    <row r="288" spans="1:22">
      <c r="A288" s="10" t="str">
        <f>+BDPromAcceso!A289</f>
        <v>AK_24_X_C_66_Y_AC_68</v>
      </c>
      <c r="B288" s="45">
        <f>+BDPromAcceso!B289</f>
        <v>25654</v>
      </c>
      <c r="C288" s="45">
        <f>+BDPromAcceso!C289</f>
        <v>39</v>
      </c>
      <c r="D288" s="10" t="str">
        <f>+BDPromAcceso!D289</f>
        <v>Hábil</v>
      </c>
      <c r="E288" s="10" t="str">
        <f>+BDPromAcceso!E289</f>
        <v>24h</v>
      </c>
      <c r="F288" s="9">
        <v>2200</v>
      </c>
      <c r="G288" s="10">
        <f>+BDPromAcceso!G289</f>
        <v>244.5</v>
      </c>
      <c r="H288" s="10">
        <f>+BDPromAcceso!I289+BDPromAcceso!H289</f>
        <v>3.5</v>
      </c>
      <c r="I288" s="10">
        <f>+BDPromAcceso!J289</f>
        <v>5.5833333333333304</v>
      </c>
      <c r="J288" s="10">
        <f>+BDPromAcceso!K289+BDPromAcceso!L289</f>
        <v>25.1666666666666</v>
      </c>
      <c r="K288" s="10">
        <f>+BDPromAcceso!M289</f>
        <v>0</v>
      </c>
      <c r="L288" s="10">
        <f>+BDPromAcceso!N289+BDPromAcceso!O289+BDPromAcceso!P289</f>
        <v>0</v>
      </c>
      <c r="M288" s="10">
        <f>+BDPromAcceso!Q289</f>
        <v>0</v>
      </c>
      <c r="N288" s="10">
        <f>+BDPromAcceso!R289</f>
        <v>4.75</v>
      </c>
      <c r="O288" s="10">
        <f>+BDPromAcceso!S289</f>
        <v>0</v>
      </c>
      <c r="P288" s="10">
        <f>+BDPromAcceso!T289</f>
        <v>1.75</v>
      </c>
      <c r="Q288" s="10">
        <f>+BDPromAcceso!U289</f>
        <v>0.25</v>
      </c>
      <c r="R288" s="10">
        <f>+BDPromAcceso!V289+BDPromAcceso!W289</f>
        <v>0.25</v>
      </c>
      <c r="S288" s="10">
        <f>+BDPromAcceso!X289</f>
        <v>0</v>
      </c>
      <c r="T288" s="10">
        <f>+BDPromAcceso!Y289</f>
        <v>0</v>
      </c>
      <c r="U288" s="10">
        <f>+BDPromAcceso!Z289</f>
        <v>54.4166666666666</v>
      </c>
      <c r="V288" s="10">
        <f t="shared" si="4"/>
        <v>340.16666666666652</v>
      </c>
    </row>
    <row r="289" spans="1:22">
      <c r="A289" s="10" t="str">
        <f>+BDPromAcceso!A290</f>
        <v>AK_24_X_C_66_Y_AC_68</v>
      </c>
      <c r="B289" s="45">
        <f>+BDPromAcceso!B290</f>
        <v>25654</v>
      </c>
      <c r="C289" s="45">
        <f>+BDPromAcceso!C290</f>
        <v>39</v>
      </c>
      <c r="D289" s="10" t="str">
        <f>+BDPromAcceso!D290</f>
        <v>Hábil</v>
      </c>
      <c r="E289" s="10" t="str">
        <f>+BDPromAcceso!E290</f>
        <v>24h</v>
      </c>
      <c r="F289" s="9">
        <v>2300</v>
      </c>
      <c r="G289" s="10">
        <f>+BDPromAcceso!G290</f>
        <v>173.68</v>
      </c>
      <c r="H289" s="10">
        <f>+BDPromAcceso!I290+BDPromAcceso!H290</f>
        <v>0.76</v>
      </c>
      <c r="I289" s="10">
        <f>+BDPromAcceso!J290</f>
        <v>0.5</v>
      </c>
      <c r="J289" s="10">
        <f>+BDPromAcceso!K290+BDPromAcceso!L290</f>
        <v>2.2400000000000002</v>
      </c>
      <c r="K289" s="10">
        <f>+BDPromAcceso!M290</f>
        <v>0</v>
      </c>
      <c r="L289" s="10">
        <f>+BDPromAcceso!N290+BDPromAcceso!O290+BDPromAcceso!P290</f>
        <v>0</v>
      </c>
      <c r="M289" s="10">
        <f>+BDPromAcceso!Q290</f>
        <v>0</v>
      </c>
      <c r="N289" s="10">
        <f>+BDPromAcceso!R290</f>
        <v>2.82</v>
      </c>
      <c r="O289" s="10">
        <f>+BDPromAcceso!S290</f>
        <v>0.08</v>
      </c>
      <c r="P289" s="10">
        <f>+BDPromAcceso!T290</f>
        <v>9.48</v>
      </c>
      <c r="Q289" s="10">
        <f>+BDPromAcceso!U290</f>
        <v>3.8599999999999901</v>
      </c>
      <c r="R289" s="10">
        <f>+BDPromAcceso!V290+BDPromAcceso!W290</f>
        <v>0.9</v>
      </c>
      <c r="S289" s="10">
        <f>+BDPromAcceso!X290</f>
        <v>0.32</v>
      </c>
      <c r="T289" s="10">
        <f>+BDPromAcceso!Y290</f>
        <v>0.54</v>
      </c>
      <c r="U289" s="10">
        <f>+BDPromAcceso!Z290</f>
        <v>32.54</v>
      </c>
      <c r="V289" s="10">
        <f t="shared" si="4"/>
        <v>227.71999999999997</v>
      </c>
    </row>
    <row r="290" spans="1:22">
      <c r="A290" s="10" t="str">
        <f>+BDPromAcceso!A291</f>
        <v>AK_68_X_AC_26</v>
      </c>
      <c r="B290" s="45">
        <f>+BDPromAcceso!B291</f>
        <v>26213</v>
      </c>
      <c r="C290" s="45">
        <f>+BDPromAcceso!C291</f>
        <v>16</v>
      </c>
      <c r="D290" s="10" t="str">
        <f>+BDPromAcceso!D291</f>
        <v>Hábil</v>
      </c>
      <c r="E290" s="10" t="str">
        <f>+BDPromAcceso!E291</f>
        <v>24h</v>
      </c>
      <c r="F290" s="9">
        <v>0</v>
      </c>
      <c r="G290" s="10">
        <f>+BDPromAcceso!G291</f>
        <v>186.09090909090901</v>
      </c>
      <c r="H290" s="10">
        <f>+BDPromAcceso!I291+BDPromAcceso!H291</f>
        <v>1.1022727272727189</v>
      </c>
      <c r="I290" s="10">
        <f>+BDPromAcceso!J291</f>
        <v>5.6818181818181802E-2</v>
      </c>
      <c r="J290" s="10">
        <f>+BDPromAcceso!K291+BDPromAcceso!L291</f>
        <v>0.92045454545454497</v>
      </c>
      <c r="K290" s="10">
        <f>+BDPromAcceso!M291</f>
        <v>0</v>
      </c>
      <c r="L290" s="10">
        <f>+BDPromAcceso!N291+BDPromAcceso!O291+BDPromAcceso!P291</f>
        <v>2.27272727272727E-2</v>
      </c>
      <c r="M290" s="10">
        <f>+BDPromAcceso!Q291</f>
        <v>0</v>
      </c>
      <c r="N290" s="10">
        <f>+BDPromAcceso!R291</f>
        <v>4.0340909090909003</v>
      </c>
      <c r="O290" s="10">
        <f>+BDPromAcceso!S291</f>
        <v>0.80681818181818099</v>
      </c>
      <c r="P290" s="10">
        <f>+BDPromAcceso!T291</f>
        <v>4.9090909090909003</v>
      </c>
      <c r="Q290" s="10">
        <f>+BDPromAcceso!U291</f>
        <v>2.01136363636363</v>
      </c>
      <c r="R290" s="10">
        <f>+BDPromAcceso!V291+BDPromAcceso!W291</f>
        <v>1.306818181818173</v>
      </c>
      <c r="S290" s="10">
        <f>+BDPromAcceso!X291</f>
        <v>0.170454545454545</v>
      </c>
      <c r="T290" s="10">
        <f>+BDPromAcceso!Y291</f>
        <v>0.31818181818181801</v>
      </c>
      <c r="U290" s="10">
        <f>+BDPromAcceso!Z291</f>
        <v>17.045454545454501</v>
      </c>
      <c r="V290" s="10">
        <f t="shared" si="4"/>
        <v>218.79545454545439</v>
      </c>
    </row>
    <row r="291" spans="1:22">
      <c r="A291" s="10" t="str">
        <f>+BDPromAcceso!A292</f>
        <v>AK_68_X_AC_26</v>
      </c>
      <c r="B291" s="45">
        <f>+BDPromAcceso!B292</f>
        <v>26213</v>
      </c>
      <c r="C291" s="45">
        <f>+BDPromAcceso!C292</f>
        <v>16</v>
      </c>
      <c r="D291" s="10" t="str">
        <f>+BDPromAcceso!D292</f>
        <v>Hábil</v>
      </c>
      <c r="E291" s="10" t="str">
        <f>+BDPromAcceso!E292</f>
        <v>24h</v>
      </c>
      <c r="F291" s="9">
        <v>100</v>
      </c>
      <c r="G291" s="10">
        <f>+BDPromAcceso!G292</f>
        <v>103.72727272727199</v>
      </c>
      <c r="H291" s="10">
        <f>+BDPromAcceso!I292+BDPromAcceso!H292</f>
        <v>0.14772727272727271</v>
      </c>
      <c r="I291" s="10">
        <f>+BDPromAcceso!J292</f>
        <v>0</v>
      </c>
      <c r="J291" s="10">
        <f>+BDPromAcceso!K292+BDPromAcceso!L292</f>
        <v>3.4090909090908998E-2</v>
      </c>
      <c r="K291" s="10">
        <f>+BDPromAcceso!M292</f>
        <v>0</v>
      </c>
      <c r="L291" s="10">
        <f>+BDPromAcceso!N292+BDPromAcceso!O292+BDPromAcceso!P292</f>
        <v>0</v>
      </c>
      <c r="M291" s="10">
        <f>+BDPromAcceso!Q292</f>
        <v>0</v>
      </c>
      <c r="N291" s="10">
        <f>+BDPromAcceso!R292</f>
        <v>3.5340909090908998</v>
      </c>
      <c r="O291" s="10">
        <f>+BDPromAcceso!S292</f>
        <v>0.21590909090909</v>
      </c>
      <c r="P291" s="10">
        <f>+BDPromAcceso!T292</f>
        <v>5.6931818181818103</v>
      </c>
      <c r="Q291" s="10">
        <f>+BDPromAcceso!U292</f>
        <v>1.48863636363636</v>
      </c>
      <c r="R291" s="10">
        <f>+BDPromAcceso!V292+BDPromAcceso!W292</f>
        <v>1.068181818181817</v>
      </c>
      <c r="S291" s="10">
        <f>+BDPromAcceso!X292</f>
        <v>0.18181818181818099</v>
      </c>
      <c r="T291" s="10">
        <f>+BDPromAcceso!Y292</f>
        <v>0.45454545454545398</v>
      </c>
      <c r="U291" s="10">
        <f>+BDPromAcceso!Z292</f>
        <v>8.4318181818181799</v>
      </c>
      <c r="V291" s="10">
        <f t="shared" si="4"/>
        <v>124.97727272727198</v>
      </c>
    </row>
    <row r="292" spans="1:22">
      <c r="A292" s="10" t="str">
        <f>+BDPromAcceso!A293</f>
        <v>AK_68_X_AC_26</v>
      </c>
      <c r="B292" s="45">
        <f>+BDPromAcceso!B293</f>
        <v>26213</v>
      </c>
      <c r="C292" s="45">
        <f>+BDPromAcceso!C293</f>
        <v>16</v>
      </c>
      <c r="D292" s="10" t="str">
        <f>+BDPromAcceso!D293</f>
        <v>Hábil</v>
      </c>
      <c r="E292" s="10" t="str">
        <f>+BDPromAcceso!E293</f>
        <v>24h</v>
      </c>
      <c r="F292" s="9">
        <v>200</v>
      </c>
      <c r="G292" s="10">
        <f>+BDPromAcceso!G293</f>
        <v>66.806818181818102</v>
      </c>
      <c r="H292" s="10">
        <f>+BDPromAcceso!I293+BDPromAcceso!H293</f>
        <v>3.4090909090908998E-2</v>
      </c>
      <c r="I292" s="10">
        <f>+BDPromAcceso!J293</f>
        <v>3.4090909090908998E-2</v>
      </c>
      <c r="J292" s="10">
        <f>+BDPromAcceso!K293+BDPromAcceso!L293</f>
        <v>0.13636363636363599</v>
      </c>
      <c r="K292" s="10">
        <f>+BDPromAcceso!M293</f>
        <v>0</v>
      </c>
      <c r="L292" s="10">
        <f>+BDPromAcceso!N293+BDPromAcceso!O293+BDPromAcceso!P293</f>
        <v>0</v>
      </c>
      <c r="M292" s="10">
        <f>+BDPromAcceso!Q293</f>
        <v>0</v>
      </c>
      <c r="N292" s="10">
        <f>+BDPromAcceso!R293</f>
        <v>2.5</v>
      </c>
      <c r="O292" s="10">
        <f>+BDPromAcceso!S293</f>
        <v>9.0909090909090898E-2</v>
      </c>
      <c r="P292" s="10">
        <f>+BDPromAcceso!T293</f>
        <v>3.9545454545454501</v>
      </c>
      <c r="Q292" s="10">
        <f>+BDPromAcceso!U293</f>
        <v>1.7840909090909001</v>
      </c>
      <c r="R292" s="10">
        <f>+BDPromAcceso!V293+BDPromAcceso!W293</f>
        <v>1.2499999999999931</v>
      </c>
      <c r="S292" s="10">
        <f>+BDPromAcceso!X293</f>
        <v>0.25</v>
      </c>
      <c r="T292" s="10">
        <f>+BDPromAcceso!Y293</f>
        <v>0.23863636363636301</v>
      </c>
      <c r="U292" s="10">
        <f>+BDPromAcceso!Z293</f>
        <v>7.0909090909090899</v>
      </c>
      <c r="V292" s="10">
        <f t="shared" si="4"/>
        <v>84.170454545454461</v>
      </c>
    </row>
    <row r="293" spans="1:22">
      <c r="A293" s="10" t="str">
        <f>+BDPromAcceso!A294</f>
        <v>AK_68_X_AC_26</v>
      </c>
      <c r="B293" s="45">
        <f>+BDPromAcceso!B294</f>
        <v>26213</v>
      </c>
      <c r="C293" s="45">
        <f>+BDPromAcceso!C294</f>
        <v>16</v>
      </c>
      <c r="D293" s="10" t="str">
        <f>+BDPromAcceso!D294</f>
        <v>Hábil</v>
      </c>
      <c r="E293" s="10" t="str">
        <f>+BDPromAcceso!E294</f>
        <v>24h</v>
      </c>
      <c r="F293" s="9">
        <v>300</v>
      </c>
      <c r="G293" s="10">
        <f>+BDPromAcceso!G294</f>
        <v>81.352272727272705</v>
      </c>
      <c r="H293" s="10">
        <f>+BDPromAcceso!I294+BDPromAcceso!H294</f>
        <v>0.49999999999999983</v>
      </c>
      <c r="I293" s="10">
        <f>+BDPromAcceso!J294</f>
        <v>0.14772727272727201</v>
      </c>
      <c r="J293" s="10">
        <f>+BDPromAcceso!K294+BDPromAcceso!L294</f>
        <v>1.8068181818181801</v>
      </c>
      <c r="K293" s="10">
        <f>+BDPromAcceso!M294</f>
        <v>0</v>
      </c>
      <c r="L293" s="10">
        <f>+BDPromAcceso!N294+BDPromAcceso!O294+BDPromAcceso!P294</f>
        <v>0</v>
      </c>
      <c r="M293" s="10">
        <f>+BDPromAcceso!Q294</f>
        <v>0</v>
      </c>
      <c r="N293" s="10">
        <f>+BDPromAcceso!R294</f>
        <v>3.2840909090908998</v>
      </c>
      <c r="O293" s="10">
        <f>+BDPromAcceso!S294</f>
        <v>0.42045454545454503</v>
      </c>
      <c r="P293" s="10">
        <f>+BDPromAcceso!T294</f>
        <v>4.625</v>
      </c>
      <c r="Q293" s="10">
        <f>+BDPromAcceso!U294</f>
        <v>1.73863636363636</v>
      </c>
      <c r="R293" s="10">
        <f>+BDPromAcceso!V294+BDPromAcceso!W294</f>
        <v>1.181818181818181</v>
      </c>
      <c r="S293" s="10">
        <f>+BDPromAcceso!X294</f>
        <v>0.45454545454545398</v>
      </c>
      <c r="T293" s="10">
        <f>+BDPromAcceso!Y294</f>
        <v>0.47727272727272702</v>
      </c>
      <c r="U293" s="10">
        <f>+BDPromAcceso!Z294</f>
        <v>8.2613636363636296</v>
      </c>
      <c r="V293" s="10">
        <f t="shared" si="4"/>
        <v>104.24999999999997</v>
      </c>
    </row>
    <row r="294" spans="1:22">
      <c r="A294" s="10" t="str">
        <f>+BDPromAcceso!A295</f>
        <v>AK_68_X_AC_26</v>
      </c>
      <c r="B294" s="45">
        <f>+BDPromAcceso!B295</f>
        <v>26213</v>
      </c>
      <c r="C294" s="45">
        <f>+BDPromAcceso!C295</f>
        <v>16</v>
      </c>
      <c r="D294" s="10" t="str">
        <f>+BDPromAcceso!D295</f>
        <v>Hábil</v>
      </c>
      <c r="E294" s="10" t="str">
        <f>+BDPromAcceso!E295</f>
        <v>24h</v>
      </c>
      <c r="F294" s="9">
        <v>400</v>
      </c>
      <c r="G294" s="10">
        <f>+BDPromAcceso!G295</f>
        <v>225.22727272727201</v>
      </c>
      <c r="H294" s="10">
        <f>+BDPromAcceso!I295+BDPromAcceso!H295</f>
        <v>4.7045454545454461</v>
      </c>
      <c r="I294" s="10">
        <f>+BDPromAcceso!J295</f>
        <v>1.3409090909090899</v>
      </c>
      <c r="J294" s="10">
        <f>+BDPromAcceso!K295+BDPromAcceso!L295</f>
        <v>14.965909090909081</v>
      </c>
      <c r="K294" s="10">
        <f>+BDPromAcceso!M295</f>
        <v>0</v>
      </c>
      <c r="L294" s="10">
        <f>+BDPromAcceso!N295+BDPromAcceso!O295+BDPromAcceso!P295</f>
        <v>9.0909090909090801E-2</v>
      </c>
      <c r="M294" s="10">
        <f>+BDPromAcceso!Q295</f>
        <v>0</v>
      </c>
      <c r="N294" s="10">
        <f>+BDPromAcceso!R295</f>
        <v>11.875</v>
      </c>
      <c r="O294" s="10">
        <f>+BDPromAcceso!S295</f>
        <v>9.125</v>
      </c>
      <c r="P294" s="10">
        <f>+BDPromAcceso!T295</f>
        <v>9.7613636363636296</v>
      </c>
      <c r="Q294" s="10">
        <f>+BDPromAcceso!U295</f>
        <v>3.38636363636363</v>
      </c>
      <c r="R294" s="10">
        <f>+BDPromAcceso!V295+BDPromAcceso!W295</f>
        <v>1.8409090909090882</v>
      </c>
      <c r="S294" s="10">
        <f>+BDPromAcceso!X295</f>
        <v>0.67045454545454497</v>
      </c>
      <c r="T294" s="10">
        <f>+BDPromAcceso!Y295</f>
        <v>1.02272727272727</v>
      </c>
      <c r="U294" s="10">
        <f>+BDPromAcceso!Z295</f>
        <v>26.306818181818102</v>
      </c>
      <c r="V294" s="10">
        <f t="shared" si="4"/>
        <v>310.31818181818096</v>
      </c>
    </row>
    <row r="295" spans="1:22">
      <c r="A295" s="10" t="str">
        <f>+BDPromAcceso!A296</f>
        <v>AK_68_X_AC_26</v>
      </c>
      <c r="B295" s="45">
        <f>+BDPromAcceso!B296</f>
        <v>26213</v>
      </c>
      <c r="C295" s="45">
        <f>+BDPromAcceso!C296</f>
        <v>16</v>
      </c>
      <c r="D295" s="10" t="str">
        <f>+BDPromAcceso!D296</f>
        <v>Hábil</v>
      </c>
      <c r="E295" s="10" t="str">
        <f>+BDPromAcceso!E296</f>
        <v>24h</v>
      </c>
      <c r="F295" s="9">
        <v>500</v>
      </c>
      <c r="G295" s="10">
        <f>+BDPromAcceso!G296</f>
        <v>674.96590909090901</v>
      </c>
      <c r="H295" s="10">
        <f>+BDPromAcceso!I296+BDPromAcceso!H296</f>
        <v>36.363636363636324</v>
      </c>
      <c r="I295" s="10">
        <f>+BDPromAcceso!J296</f>
        <v>6.375</v>
      </c>
      <c r="J295" s="10">
        <f>+BDPromAcceso!K296+BDPromAcceso!L296</f>
        <v>57.954545454545396</v>
      </c>
      <c r="K295" s="10">
        <f>+BDPromAcceso!M296</f>
        <v>3.4090909090908998E-2</v>
      </c>
      <c r="L295" s="10">
        <f>+BDPromAcceso!N296+BDPromAcceso!O296+BDPromAcceso!P296</f>
        <v>1.3068181818181801</v>
      </c>
      <c r="M295" s="10">
        <f>+BDPromAcceso!Q296</f>
        <v>0</v>
      </c>
      <c r="N295" s="10">
        <f>+BDPromAcceso!R296</f>
        <v>43.375</v>
      </c>
      <c r="O295" s="10">
        <f>+BDPromAcceso!S296</f>
        <v>33.613636363636303</v>
      </c>
      <c r="P295" s="10">
        <f>+BDPromAcceso!T296</f>
        <v>21.409090909090899</v>
      </c>
      <c r="Q295" s="10">
        <f>+BDPromAcceso!U296</f>
        <v>9.125</v>
      </c>
      <c r="R295" s="10">
        <f>+BDPromAcceso!V296+BDPromAcceso!W296</f>
        <v>4.2840909090908994</v>
      </c>
      <c r="S295" s="10">
        <f>+BDPromAcceso!X296</f>
        <v>0.95454545454545403</v>
      </c>
      <c r="T295" s="10">
        <f>+BDPromAcceso!Y296</f>
        <v>1.47727272727272</v>
      </c>
      <c r="U295" s="10">
        <f>+BDPromAcceso!Z296</f>
        <v>160.05681818181799</v>
      </c>
      <c r="V295" s="10">
        <f t="shared" si="4"/>
        <v>1051.295454545454</v>
      </c>
    </row>
    <row r="296" spans="1:22">
      <c r="A296" s="10" t="str">
        <f>+BDPromAcceso!A297</f>
        <v>AK_68_X_AC_26</v>
      </c>
      <c r="B296" s="45">
        <f>+BDPromAcceso!B297</f>
        <v>26213</v>
      </c>
      <c r="C296" s="45">
        <f>+BDPromAcceso!C297</f>
        <v>16</v>
      </c>
      <c r="D296" s="10" t="str">
        <f>+BDPromAcceso!D297</f>
        <v>Hábil</v>
      </c>
      <c r="E296" s="10" t="str">
        <f>+BDPromAcceso!E297</f>
        <v>24h</v>
      </c>
      <c r="F296" s="9">
        <v>600</v>
      </c>
      <c r="G296" s="10">
        <f>+BDPromAcceso!G297</f>
        <v>1404.17045454545</v>
      </c>
      <c r="H296" s="10">
        <f>+BDPromAcceso!I297+BDPromAcceso!H297</f>
        <v>57.284090909090835</v>
      </c>
      <c r="I296" s="10">
        <f>+BDPromAcceso!J297</f>
        <v>13.4545454545454</v>
      </c>
      <c r="J296" s="10">
        <f>+BDPromAcceso!K297+BDPromAcceso!L297</f>
        <v>89.159090909090821</v>
      </c>
      <c r="K296" s="10">
        <f>+BDPromAcceso!M297</f>
        <v>0.102272727272727</v>
      </c>
      <c r="L296" s="10">
        <f>+BDPromAcceso!N297+BDPromAcceso!O297+BDPromAcceso!P297</f>
        <v>1.5909090909090851</v>
      </c>
      <c r="M296" s="10">
        <f>+BDPromAcceso!Q297</f>
        <v>0</v>
      </c>
      <c r="N296" s="10">
        <f>+BDPromAcceso!R297</f>
        <v>63.545454545454497</v>
      </c>
      <c r="O296" s="10">
        <f>+BDPromAcceso!S297</f>
        <v>32.363636363636303</v>
      </c>
      <c r="P296" s="10">
        <f>+BDPromAcceso!T297</f>
        <v>34.102272727272698</v>
      </c>
      <c r="Q296" s="10">
        <f>+BDPromAcceso!U297</f>
        <v>8.6022727272727195</v>
      </c>
      <c r="R296" s="10">
        <f>+BDPromAcceso!V297+BDPromAcceso!W297</f>
        <v>2.7045454545454506</v>
      </c>
      <c r="S296" s="10">
        <f>+BDPromAcceso!X297</f>
        <v>0.27272727272727199</v>
      </c>
      <c r="T296" s="10">
        <f>+BDPromAcceso!Y297</f>
        <v>0.44318181818181801</v>
      </c>
      <c r="U296" s="10">
        <f>+BDPromAcceso!Z297</f>
        <v>357.5</v>
      </c>
      <c r="V296" s="10">
        <f t="shared" si="4"/>
        <v>2065.2954545454495</v>
      </c>
    </row>
    <row r="297" spans="1:22">
      <c r="A297" s="10" t="str">
        <f>+BDPromAcceso!A298</f>
        <v>AK_68_X_AC_26</v>
      </c>
      <c r="B297" s="45">
        <f>+BDPromAcceso!B298</f>
        <v>26213</v>
      </c>
      <c r="C297" s="45">
        <f>+BDPromAcceso!C298</f>
        <v>16</v>
      </c>
      <c r="D297" s="10" t="str">
        <f>+BDPromAcceso!D298</f>
        <v>Hábil</v>
      </c>
      <c r="E297" s="10" t="str">
        <f>+BDPromAcceso!E298</f>
        <v>24h</v>
      </c>
      <c r="F297" s="9">
        <v>700</v>
      </c>
      <c r="G297" s="10">
        <f>+BDPromAcceso!G298</f>
        <v>1783.2840909090901</v>
      </c>
      <c r="H297" s="10">
        <f>+BDPromAcceso!I298+BDPromAcceso!H298</f>
        <v>57.681818181818123</v>
      </c>
      <c r="I297" s="10">
        <f>+BDPromAcceso!J298</f>
        <v>13.488636363636299</v>
      </c>
      <c r="J297" s="10">
        <f>+BDPromAcceso!K298+BDPromAcceso!L298</f>
        <v>92.147727272727195</v>
      </c>
      <c r="K297" s="10">
        <f>+BDPromAcceso!M298</f>
        <v>7.9545454545454503E-2</v>
      </c>
      <c r="L297" s="10">
        <f>+BDPromAcceso!N298+BDPromAcceso!O298+BDPromAcceso!P298</f>
        <v>1.7840909090909018</v>
      </c>
      <c r="M297" s="10">
        <f>+BDPromAcceso!Q298</f>
        <v>1.13636363636363E-2</v>
      </c>
      <c r="N297" s="10">
        <f>+BDPromAcceso!R298</f>
        <v>39.295454545454497</v>
      </c>
      <c r="O297" s="10">
        <f>+BDPromAcceso!S298</f>
        <v>29.852272727272702</v>
      </c>
      <c r="P297" s="10">
        <f>+BDPromAcceso!T298</f>
        <v>35.431818181818102</v>
      </c>
      <c r="Q297" s="10">
        <f>+BDPromAcceso!U298</f>
        <v>8.7045454545454497</v>
      </c>
      <c r="R297" s="10">
        <f>+BDPromAcceso!V298+BDPromAcceso!W298</f>
        <v>1.3181818181818099</v>
      </c>
      <c r="S297" s="10">
        <f>+BDPromAcceso!X298</f>
        <v>0.102272727272727</v>
      </c>
      <c r="T297" s="10">
        <f>+BDPromAcceso!Y298</f>
        <v>0.11363636363636299</v>
      </c>
      <c r="U297" s="10">
        <f>+BDPromAcceso!Z298</f>
        <v>473.72727272727201</v>
      </c>
      <c r="V297" s="10">
        <f t="shared" si="4"/>
        <v>2537.0227272727257</v>
      </c>
    </row>
    <row r="298" spans="1:22">
      <c r="A298" s="10" t="str">
        <f>+BDPromAcceso!A299</f>
        <v>AK_68_X_AC_26</v>
      </c>
      <c r="B298" s="45">
        <f>+BDPromAcceso!B299</f>
        <v>26213</v>
      </c>
      <c r="C298" s="45">
        <f>+BDPromAcceso!C299</f>
        <v>16</v>
      </c>
      <c r="D298" s="10" t="str">
        <f>+BDPromAcceso!D299</f>
        <v>Hábil</v>
      </c>
      <c r="E298" s="10" t="str">
        <f>+BDPromAcceso!E299</f>
        <v>24h</v>
      </c>
      <c r="F298" s="9">
        <v>800</v>
      </c>
      <c r="G298" s="10">
        <f>+BDPromAcceso!G299</f>
        <v>1687.5909090908999</v>
      </c>
      <c r="H298" s="10">
        <f>+BDPromAcceso!I299+BDPromAcceso!H299</f>
        <v>63.102272727272634</v>
      </c>
      <c r="I298" s="10">
        <f>+BDPromAcceso!J299</f>
        <v>14.443181818181801</v>
      </c>
      <c r="J298" s="10">
        <f>+BDPromAcceso!K299+BDPromAcceso!L299</f>
        <v>97.659090909090892</v>
      </c>
      <c r="K298" s="10">
        <f>+BDPromAcceso!M299</f>
        <v>4.54545454545454E-2</v>
      </c>
      <c r="L298" s="10">
        <f>+BDPromAcceso!N299+BDPromAcceso!O299+BDPromAcceso!P299</f>
        <v>1.89772727272727</v>
      </c>
      <c r="M298" s="10">
        <f>+BDPromAcceso!Q299</f>
        <v>0</v>
      </c>
      <c r="N298" s="10">
        <f>+BDPromAcceso!R299</f>
        <v>29.363636363636299</v>
      </c>
      <c r="O298" s="10">
        <f>+BDPromAcceso!S299</f>
        <v>37.488636363636303</v>
      </c>
      <c r="P298" s="10">
        <f>+BDPromAcceso!T299</f>
        <v>45.556818181818102</v>
      </c>
      <c r="Q298" s="10">
        <f>+BDPromAcceso!U299</f>
        <v>10.465909090908999</v>
      </c>
      <c r="R298" s="10">
        <f>+BDPromAcceso!V299+BDPromAcceso!W299</f>
        <v>2.1818181818181728</v>
      </c>
      <c r="S298" s="10">
        <f>+BDPromAcceso!X299</f>
        <v>9.0909090909090898E-2</v>
      </c>
      <c r="T298" s="10">
        <f>+BDPromAcceso!Y299</f>
        <v>0.26136363636363602</v>
      </c>
      <c r="U298" s="10">
        <f>+BDPromAcceso!Z299</f>
        <v>326.20454545454498</v>
      </c>
      <c r="V298" s="10">
        <f t="shared" si="4"/>
        <v>2316.3522727272625</v>
      </c>
    </row>
    <row r="299" spans="1:22">
      <c r="A299" s="10" t="str">
        <f>+BDPromAcceso!A300</f>
        <v>AK_68_X_AC_26</v>
      </c>
      <c r="B299" s="45">
        <f>+BDPromAcceso!B300</f>
        <v>26213</v>
      </c>
      <c r="C299" s="45">
        <f>+BDPromAcceso!C300</f>
        <v>16</v>
      </c>
      <c r="D299" s="10" t="str">
        <f>+BDPromAcceso!D300</f>
        <v>Hábil</v>
      </c>
      <c r="E299" s="10" t="str">
        <f>+BDPromAcceso!E300</f>
        <v>24h</v>
      </c>
      <c r="F299" s="9">
        <v>900</v>
      </c>
      <c r="G299" s="10">
        <f>+BDPromAcceso!G300</f>
        <v>1583.6136363636299</v>
      </c>
      <c r="H299" s="10">
        <f>+BDPromAcceso!I300+BDPromAcceso!H300</f>
        <v>55.522727272727245</v>
      </c>
      <c r="I299" s="10">
        <f>+BDPromAcceso!J300</f>
        <v>13.386363636363599</v>
      </c>
      <c r="J299" s="10">
        <f>+BDPromAcceso!K300+BDPromAcceso!L300</f>
        <v>86.022727272727238</v>
      </c>
      <c r="K299" s="10">
        <f>+BDPromAcceso!M300</f>
        <v>0.11363636363636299</v>
      </c>
      <c r="L299" s="10">
        <f>+BDPromAcceso!N300+BDPromAcceso!O300+BDPromAcceso!P300</f>
        <v>1.7159090909090899</v>
      </c>
      <c r="M299" s="10">
        <f>+BDPromAcceso!Q300</f>
        <v>1.13636363636363E-2</v>
      </c>
      <c r="N299" s="10">
        <f>+BDPromAcceso!R300</f>
        <v>18.556818181818102</v>
      </c>
      <c r="O299" s="10">
        <f>+BDPromAcceso!S300</f>
        <v>29.147727272727199</v>
      </c>
      <c r="P299" s="10">
        <f>+BDPromAcceso!T300</f>
        <v>50.875</v>
      </c>
      <c r="Q299" s="10">
        <f>+BDPromAcceso!U300</f>
        <v>10.193181818181801</v>
      </c>
      <c r="R299" s="10">
        <f>+BDPromAcceso!V300+BDPromAcceso!W300</f>
        <v>2.0454545454545379</v>
      </c>
      <c r="S299" s="10">
        <f>+BDPromAcceso!X300</f>
        <v>0.102272727272727</v>
      </c>
      <c r="T299" s="10">
        <f>+BDPromAcceso!Y300</f>
        <v>0.125</v>
      </c>
      <c r="U299" s="10">
        <f>+BDPromAcceso!Z300</f>
        <v>273.72727272727201</v>
      </c>
      <c r="V299" s="10">
        <f t="shared" si="4"/>
        <v>2125.1590909090833</v>
      </c>
    </row>
    <row r="300" spans="1:22">
      <c r="A300" s="10" t="str">
        <f>+BDPromAcceso!A301</f>
        <v>AK_68_X_AC_26</v>
      </c>
      <c r="B300" s="45">
        <f>+BDPromAcceso!B301</f>
        <v>26213</v>
      </c>
      <c r="C300" s="45">
        <f>+BDPromAcceso!C301</f>
        <v>16</v>
      </c>
      <c r="D300" s="10" t="str">
        <f>+BDPromAcceso!D301</f>
        <v>Hábil</v>
      </c>
      <c r="E300" s="10" t="str">
        <f>+BDPromAcceso!E301</f>
        <v>24h</v>
      </c>
      <c r="F300" s="9">
        <v>1000</v>
      </c>
      <c r="G300" s="10">
        <f>+BDPromAcceso!G301</f>
        <v>1486.0113636363601</v>
      </c>
      <c r="H300" s="10">
        <f>+BDPromAcceso!I301+BDPromAcceso!H301</f>
        <v>52.159090909090878</v>
      </c>
      <c r="I300" s="10">
        <f>+BDPromAcceso!J301</f>
        <v>11.545454545454501</v>
      </c>
      <c r="J300" s="10">
        <f>+BDPromAcceso!K301+BDPromAcceso!L301</f>
        <v>82.340909090909037</v>
      </c>
      <c r="K300" s="10">
        <f>+BDPromAcceso!M301</f>
        <v>6.8181818181818094E-2</v>
      </c>
      <c r="L300" s="10">
        <f>+BDPromAcceso!N301+BDPromAcceso!O301+BDPromAcceso!P301</f>
        <v>1.52272727272727</v>
      </c>
      <c r="M300" s="10">
        <f>+BDPromAcceso!Q301</f>
        <v>1.13636363636363E-2</v>
      </c>
      <c r="N300" s="10">
        <f>+BDPromAcceso!R301</f>
        <v>14.488636363636299</v>
      </c>
      <c r="O300" s="10">
        <f>+BDPromAcceso!S301</f>
        <v>27.352272727272702</v>
      </c>
      <c r="P300" s="10">
        <f>+BDPromAcceso!T301</f>
        <v>52.829545454545404</v>
      </c>
      <c r="Q300" s="10">
        <f>+BDPromAcceso!U301</f>
        <v>15.988636363636299</v>
      </c>
      <c r="R300" s="10">
        <f>+BDPromAcceso!V301+BDPromAcceso!W301</f>
        <v>5.8295454545454461</v>
      </c>
      <c r="S300" s="10">
        <f>+BDPromAcceso!X301</f>
        <v>0.94318181818181801</v>
      </c>
      <c r="T300" s="10">
        <f>+BDPromAcceso!Y301</f>
        <v>1.35227272727272</v>
      </c>
      <c r="U300" s="10">
        <f>+BDPromAcceso!Z301</f>
        <v>251.113636363636</v>
      </c>
      <c r="V300" s="10">
        <f t="shared" si="4"/>
        <v>2003.5568181818139</v>
      </c>
    </row>
    <row r="301" spans="1:22">
      <c r="A301" s="10" t="str">
        <f>+BDPromAcceso!A302</f>
        <v>AK_68_X_AC_26</v>
      </c>
      <c r="B301" s="45">
        <f>+BDPromAcceso!B302</f>
        <v>26213</v>
      </c>
      <c r="C301" s="45">
        <f>+BDPromAcceso!C302</f>
        <v>16</v>
      </c>
      <c r="D301" s="10" t="str">
        <f>+BDPromAcceso!D302</f>
        <v>Hábil</v>
      </c>
      <c r="E301" s="10" t="str">
        <f>+BDPromAcceso!E302</f>
        <v>24h</v>
      </c>
      <c r="F301" s="9">
        <v>1100</v>
      </c>
      <c r="G301" s="10">
        <f>+BDPromAcceso!G302</f>
        <v>1465.375</v>
      </c>
      <c r="H301" s="10">
        <f>+BDPromAcceso!I302+BDPromAcceso!H302</f>
        <v>51.011363636363598</v>
      </c>
      <c r="I301" s="10">
        <f>+BDPromAcceso!J302</f>
        <v>11.625</v>
      </c>
      <c r="J301" s="10">
        <f>+BDPromAcceso!K302+BDPromAcceso!L302</f>
        <v>83.352272727272648</v>
      </c>
      <c r="K301" s="10">
        <f>+BDPromAcceso!M302</f>
        <v>0.13636363636363599</v>
      </c>
      <c r="L301" s="10">
        <f>+BDPromAcceso!N302+BDPromAcceso!O302+BDPromAcceso!P302</f>
        <v>1.4659090909090871</v>
      </c>
      <c r="M301" s="10">
        <f>+BDPromAcceso!Q302</f>
        <v>3.4090909090908998E-2</v>
      </c>
      <c r="N301" s="10">
        <f>+BDPromAcceso!R302</f>
        <v>15.761363636363599</v>
      </c>
      <c r="O301" s="10">
        <f>+BDPromAcceso!S302</f>
        <v>27.886363636363601</v>
      </c>
      <c r="P301" s="10">
        <f>+BDPromAcceso!T302</f>
        <v>53.386363636363598</v>
      </c>
      <c r="Q301" s="10">
        <f>+BDPromAcceso!U302</f>
        <v>15.215909090908999</v>
      </c>
      <c r="R301" s="10">
        <f>+BDPromAcceso!V302+BDPromAcceso!W302</f>
        <v>4.6136363636363615</v>
      </c>
      <c r="S301" s="10">
        <f>+BDPromAcceso!X302</f>
        <v>0.5</v>
      </c>
      <c r="T301" s="10">
        <f>+BDPromAcceso!Y302</f>
        <v>1.4659090909090899</v>
      </c>
      <c r="U301" s="10">
        <f>+BDPromAcceso!Z302</f>
        <v>244.863636363636</v>
      </c>
      <c r="V301" s="10">
        <f t="shared" si="4"/>
        <v>1976.6931818181808</v>
      </c>
    </row>
    <row r="302" spans="1:22">
      <c r="A302" s="10" t="str">
        <f>+BDPromAcceso!A303</f>
        <v>AK_68_X_AC_26</v>
      </c>
      <c r="B302" s="45">
        <f>+BDPromAcceso!B303</f>
        <v>26213</v>
      </c>
      <c r="C302" s="45">
        <f>+BDPromAcceso!C303</f>
        <v>16</v>
      </c>
      <c r="D302" s="10" t="str">
        <f>+BDPromAcceso!D303</f>
        <v>Hábil</v>
      </c>
      <c r="E302" s="10" t="str">
        <f>+BDPromAcceso!E303</f>
        <v>24h</v>
      </c>
      <c r="F302" s="9">
        <v>1200</v>
      </c>
      <c r="G302" s="10">
        <f>+BDPromAcceso!G303</f>
        <v>1521.85227272727</v>
      </c>
      <c r="H302" s="10">
        <f>+BDPromAcceso!I303+BDPromAcceso!H303</f>
        <v>50.602272727272677</v>
      </c>
      <c r="I302" s="10">
        <f>+BDPromAcceso!J303</f>
        <v>11.534090909090899</v>
      </c>
      <c r="J302" s="10">
        <f>+BDPromAcceso!K303+BDPromAcceso!L303</f>
        <v>82.431818181818159</v>
      </c>
      <c r="K302" s="10">
        <f>+BDPromAcceso!M303</f>
        <v>9.0909090909090898E-2</v>
      </c>
      <c r="L302" s="10">
        <f>+BDPromAcceso!N303+BDPromAcceso!O303+BDPromAcceso!P303</f>
        <v>1.2386363636363631</v>
      </c>
      <c r="M302" s="10">
        <f>+BDPromAcceso!Q303</f>
        <v>5.6818181818181802E-2</v>
      </c>
      <c r="N302" s="10">
        <f>+BDPromAcceso!R303</f>
        <v>22.818181818181799</v>
      </c>
      <c r="O302" s="10">
        <f>+BDPromAcceso!S303</f>
        <v>24.931818181818102</v>
      </c>
      <c r="P302" s="10">
        <f>+BDPromAcceso!T303</f>
        <v>48.715909090909001</v>
      </c>
      <c r="Q302" s="10">
        <f>+BDPromAcceso!U303</f>
        <v>13.659090909090899</v>
      </c>
      <c r="R302" s="10">
        <f>+BDPromAcceso!V303+BDPromAcceso!W303</f>
        <v>5.1249999999999991</v>
      </c>
      <c r="S302" s="10">
        <f>+BDPromAcceso!X303</f>
        <v>0.67045454545454497</v>
      </c>
      <c r="T302" s="10">
        <f>+BDPromAcceso!Y303</f>
        <v>1.4204545454545401</v>
      </c>
      <c r="U302" s="10">
        <f>+BDPromAcceso!Z303</f>
        <v>236.15909090909</v>
      </c>
      <c r="V302" s="10">
        <f t="shared" si="4"/>
        <v>2021.3068181818144</v>
      </c>
    </row>
    <row r="303" spans="1:22">
      <c r="A303" s="10" t="str">
        <f>+BDPromAcceso!A304</f>
        <v>AK_68_X_AC_26</v>
      </c>
      <c r="B303" s="45">
        <f>+BDPromAcceso!B304</f>
        <v>26213</v>
      </c>
      <c r="C303" s="45">
        <f>+BDPromAcceso!C304</f>
        <v>16</v>
      </c>
      <c r="D303" s="10" t="str">
        <f>+BDPromAcceso!D304</f>
        <v>Hábil</v>
      </c>
      <c r="E303" s="10" t="str">
        <f>+BDPromAcceso!E304</f>
        <v>24h</v>
      </c>
      <c r="F303" s="9">
        <v>1300</v>
      </c>
      <c r="G303" s="10">
        <f>+BDPromAcceso!G304</f>
        <v>1491.7386363636299</v>
      </c>
      <c r="H303" s="10">
        <f>+BDPromAcceso!I304+BDPromAcceso!H304</f>
        <v>48.477272727272727</v>
      </c>
      <c r="I303" s="10">
        <f>+BDPromAcceso!J304</f>
        <v>11.4318181818181</v>
      </c>
      <c r="J303" s="10">
        <f>+BDPromAcceso!K304+BDPromAcceso!L304</f>
        <v>79.602272727272663</v>
      </c>
      <c r="K303" s="10">
        <f>+BDPromAcceso!M304</f>
        <v>2.27272727272727E-2</v>
      </c>
      <c r="L303" s="10">
        <f>+BDPromAcceso!N304+BDPromAcceso!O304+BDPromAcceso!P304</f>
        <v>1.4772727272727249</v>
      </c>
      <c r="M303" s="10">
        <f>+BDPromAcceso!Q304</f>
        <v>0</v>
      </c>
      <c r="N303" s="10">
        <f>+BDPromAcceso!R304</f>
        <v>24.556818181818102</v>
      </c>
      <c r="O303" s="10">
        <f>+BDPromAcceso!S304</f>
        <v>28.363636363636299</v>
      </c>
      <c r="P303" s="10">
        <f>+BDPromAcceso!T304</f>
        <v>45.727272727272698</v>
      </c>
      <c r="Q303" s="10">
        <f>+BDPromAcceso!U304</f>
        <v>13.2045454545454</v>
      </c>
      <c r="R303" s="10">
        <f>+BDPromAcceso!V304+BDPromAcceso!W304</f>
        <v>4.6136363636363562</v>
      </c>
      <c r="S303" s="10">
        <f>+BDPromAcceso!X304</f>
        <v>0.57954545454545403</v>
      </c>
      <c r="T303" s="10">
        <f>+BDPromAcceso!Y304</f>
        <v>1.38636363636363</v>
      </c>
      <c r="U303" s="10">
        <f>+BDPromAcceso!Z304</f>
        <v>233.31818181818099</v>
      </c>
      <c r="V303" s="10">
        <f t="shared" si="4"/>
        <v>1984.4999999999925</v>
      </c>
    </row>
    <row r="304" spans="1:22">
      <c r="A304" s="10" t="str">
        <f>+BDPromAcceso!A305</f>
        <v>AK_68_X_AC_26</v>
      </c>
      <c r="B304" s="45">
        <f>+BDPromAcceso!B305</f>
        <v>26213</v>
      </c>
      <c r="C304" s="45">
        <f>+BDPromAcceso!C305</f>
        <v>16</v>
      </c>
      <c r="D304" s="10" t="str">
        <f>+BDPromAcceso!D305</f>
        <v>Hábil</v>
      </c>
      <c r="E304" s="10" t="str">
        <f>+BDPromAcceso!E305</f>
        <v>24h</v>
      </c>
      <c r="F304" s="9">
        <v>1400</v>
      </c>
      <c r="G304" s="10">
        <f>+BDPromAcceso!G305</f>
        <v>1597.6818181818101</v>
      </c>
      <c r="H304" s="10">
        <f>+BDPromAcceso!I305+BDPromAcceso!H305</f>
        <v>52.943181818181742</v>
      </c>
      <c r="I304" s="10">
        <f>+BDPromAcceso!J305</f>
        <v>12.397727272727201</v>
      </c>
      <c r="J304" s="10">
        <f>+BDPromAcceso!K305+BDPromAcceso!L305</f>
        <v>80.556818181818187</v>
      </c>
      <c r="K304" s="10">
        <f>+BDPromAcceso!M305</f>
        <v>5.6818181818181802E-2</v>
      </c>
      <c r="L304" s="10">
        <f>+BDPromAcceso!N305+BDPromAcceso!O305+BDPromAcceso!P305</f>
        <v>1.3522727272727202</v>
      </c>
      <c r="M304" s="10">
        <f>+BDPromAcceso!Q305</f>
        <v>1.13636363636363E-2</v>
      </c>
      <c r="N304" s="10">
        <f>+BDPromAcceso!R305</f>
        <v>28.2045454545454</v>
      </c>
      <c r="O304" s="10">
        <f>+BDPromAcceso!S305</f>
        <v>28.193181818181799</v>
      </c>
      <c r="P304" s="10">
        <f>+BDPromAcceso!T305</f>
        <v>54.227272727272698</v>
      </c>
      <c r="Q304" s="10">
        <f>+BDPromAcceso!U305</f>
        <v>13.8068181818181</v>
      </c>
      <c r="R304" s="10">
        <f>+BDPromAcceso!V305+BDPromAcceso!W305</f>
        <v>5.0454545454545405</v>
      </c>
      <c r="S304" s="10">
        <f>+BDPromAcceso!X305</f>
        <v>0.57954545454545403</v>
      </c>
      <c r="T304" s="10">
        <f>+BDPromAcceso!Y305</f>
        <v>0.88636363636363602</v>
      </c>
      <c r="U304" s="10">
        <f>+BDPromAcceso!Z305</f>
        <v>258.32954545454498</v>
      </c>
      <c r="V304" s="10">
        <f t="shared" si="4"/>
        <v>2134.2727272727188</v>
      </c>
    </row>
    <row r="305" spans="1:22">
      <c r="A305" s="10" t="str">
        <f>+BDPromAcceso!A306</f>
        <v>AK_68_X_AC_26</v>
      </c>
      <c r="B305" s="45">
        <f>+BDPromAcceso!B306</f>
        <v>26213</v>
      </c>
      <c r="C305" s="45">
        <f>+BDPromAcceso!C306</f>
        <v>16</v>
      </c>
      <c r="D305" s="10" t="str">
        <f>+BDPromAcceso!D306</f>
        <v>Hábil</v>
      </c>
      <c r="E305" s="10" t="str">
        <f>+BDPromAcceso!E306</f>
        <v>24h</v>
      </c>
      <c r="F305" s="9">
        <v>1500</v>
      </c>
      <c r="G305" s="10">
        <f>+BDPromAcceso!G306</f>
        <v>1513.70454545454</v>
      </c>
      <c r="H305" s="10">
        <f>+BDPromAcceso!I306+BDPromAcceso!H306</f>
        <v>52.738636363636346</v>
      </c>
      <c r="I305" s="10">
        <f>+BDPromAcceso!J306</f>
        <v>11.636363636363599</v>
      </c>
      <c r="J305" s="10">
        <f>+BDPromAcceso!K306+BDPromAcceso!L306</f>
        <v>80.863636363636289</v>
      </c>
      <c r="K305" s="10">
        <f>+BDPromAcceso!M306</f>
        <v>0.11363636363636299</v>
      </c>
      <c r="L305" s="10">
        <f>+BDPromAcceso!N306+BDPromAcceso!O306+BDPromAcceso!P306</f>
        <v>1.5909090909090868</v>
      </c>
      <c r="M305" s="10">
        <f>+BDPromAcceso!Q306</f>
        <v>0</v>
      </c>
      <c r="N305" s="10">
        <f>+BDPromAcceso!R306</f>
        <v>37.670454545454497</v>
      </c>
      <c r="O305" s="10">
        <f>+BDPromAcceso!S306</f>
        <v>24.568181818181799</v>
      </c>
      <c r="P305" s="10">
        <f>+BDPromAcceso!T306</f>
        <v>57.772727272727202</v>
      </c>
      <c r="Q305" s="10">
        <f>+BDPromAcceso!U306</f>
        <v>14.068181818181801</v>
      </c>
      <c r="R305" s="10">
        <f>+BDPromAcceso!V306+BDPromAcceso!W306</f>
        <v>5.4545454545454497</v>
      </c>
      <c r="S305" s="10">
        <f>+BDPromAcceso!X306</f>
        <v>0.63636363636363602</v>
      </c>
      <c r="T305" s="10">
        <f>+BDPromAcceso!Y306</f>
        <v>0.92045454545454497</v>
      </c>
      <c r="U305" s="10">
        <f>+BDPromAcceso!Z306</f>
        <v>270.23863636363598</v>
      </c>
      <c r="V305" s="10">
        <f t="shared" si="4"/>
        <v>2071.9772727272662</v>
      </c>
    </row>
    <row r="306" spans="1:22">
      <c r="A306" s="10" t="str">
        <f>+BDPromAcceso!A307</f>
        <v>AK_68_X_AC_26</v>
      </c>
      <c r="B306" s="45">
        <f>+BDPromAcceso!B307</f>
        <v>26213</v>
      </c>
      <c r="C306" s="45">
        <f>+BDPromAcceso!C307</f>
        <v>16</v>
      </c>
      <c r="D306" s="10" t="str">
        <f>+BDPromAcceso!D307</f>
        <v>Hábil</v>
      </c>
      <c r="E306" s="10" t="str">
        <f>+BDPromAcceso!E307</f>
        <v>24h</v>
      </c>
      <c r="F306" s="9">
        <v>1600</v>
      </c>
      <c r="G306" s="10">
        <f>+BDPromAcceso!G307</f>
        <v>1551.17045454545</v>
      </c>
      <c r="H306" s="10">
        <f>+BDPromAcceso!I307+BDPromAcceso!H307</f>
        <v>51.215909090909022</v>
      </c>
      <c r="I306" s="10">
        <f>+BDPromAcceso!J307</f>
        <v>11.9318181818181</v>
      </c>
      <c r="J306" s="10">
        <f>+BDPromAcceso!K307+BDPromAcceso!L307</f>
        <v>79.624999999999986</v>
      </c>
      <c r="K306" s="10">
        <f>+BDPromAcceso!M307</f>
        <v>6.8181818181818094E-2</v>
      </c>
      <c r="L306" s="10">
        <f>+BDPromAcceso!N307+BDPromAcceso!O307+BDPromAcceso!P307</f>
        <v>1.88636363636363</v>
      </c>
      <c r="M306" s="10">
        <f>+BDPromAcceso!Q307</f>
        <v>0</v>
      </c>
      <c r="N306" s="10">
        <f>+BDPromAcceso!R307</f>
        <v>41.420454545454497</v>
      </c>
      <c r="O306" s="10">
        <f>+BDPromAcceso!S307</f>
        <v>27.852272727272702</v>
      </c>
      <c r="P306" s="10">
        <f>+BDPromAcceso!T307</f>
        <v>54.420454545454497</v>
      </c>
      <c r="Q306" s="10">
        <f>+BDPromAcceso!U307</f>
        <v>11.886363636363599</v>
      </c>
      <c r="R306" s="10">
        <f>+BDPromAcceso!V307+BDPromAcceso!W307</f>
        <v>3.7386363636363549</v>
      </c>
      <c r="S306" s="10">
        <f>+BDPromAcceso!X307</f>
        <v>0.63636363636363602</v>
      </c>
      <c r="T306" s="10">
        <f>+BDPromAcceso!Y307</f>
        <v>0.78409090909090895</v>
      </c>
      <c r="U306" s="10">
        <f>+BDPromAcceso!Z307</f>
        <v>292.625</v>
      </c>
      <c r="V306" s="10">
        <f t="shared" si="4"/>
        <v>2129.2613636363585</v>
      </c>
    </row>
    <row r="307" spans="1:22">
      <c r="A307" s="10" t="str">
        <f>+BDPromAcceso!A308</f>
        <v>AK_68_X_AC_26</v>
      </c>
      <c r="B307" s="45">
        <f>+BDPromAcceso!B308</f>
        <v>26213</v>
      </c>
      <c r="C307" s="45">
        <f>+BDPromAcceso!C308</f>
        <v>16</v>
      </c>
      <c r="D307" s="10" t="str">
        <f>+BDPromAcceso!D308</f>
        <v>Hábil</v>
      </c>
      <c r="E307" s="10" t="str">
        <f>+BDPromAcceso!E308</f>
        <v>24h</v>
      </c>
      <c r="F307" s="9">
        <v>1700</v>
      </c>
      <c r="G307" s="10">
        <f>+BDPromAcceso!G308</f>
        <v>1675.4090909090901</v>
      </c>
      <c r="H307" s="10">
        <f>+BDPromAcceso!I308+BDPromAcceso!H308</f>
        <v>51.011363636363591</v>
      </c>
      <c r="I307" s="10">
        <f>+BDPromAcceso!J308</f>
        <v>12.318181818181801</v>
      </c>
      <c r="J307" s="10">
        <f>+BDPromAcceso!K308+BDPromAcceso!L308</f>
        <v>83.374999999999915</v>
      </c>
      <c r="K307" s="10">
        <f>+BDPromAcceso!M308</f>
        <v>5.6818181818181802E-2</v>
      </c>
      <c r="L307" s="10">
        <f>+BDPromAcceso!N308+BDPromAcceso!O308+BDPromAcceso!P308</f>
        <v>1.9886363636363571</v>
      </c>
      <c r="M307" s="10">
        <f>+BDPromAcceso!Q308</f>
        <v>0</v>
      </c>
      <c r="N307" s="10">
        <f>+BDPromAcceso!R308</f>
        <v>36.056818181818102</v>
      </c>
      <c r="O307" s="10">
        <f>+BDPromAcceso!S308</f>
        <v>26.5795454545454</v>
      </c>
      <c r="P307" s="10">
        <f>+BDPromAcceso!T308</f>
        <v>43.954545454545404</v>
      </c>
      <c r="Q307" s="10">
        <f>+BDPromAcceso!U308</f>
        <v>8.5795454545454497</v>
      </c>
      <c r="R307" s="10">
        <f>+BDPromAcceso!V308+BDPromAcceso!W308</f>
        <v>1.6590909090909061</v>
      </c>
      <c r="S307" s="10">
        <f>+BDPromAcceso!X308</f>
        <v>0.22727272727272699</v>
      </c>
      <c r="T307" s="10">
        <f>+BDPromAcceso!Y308</f>
        <v>0.26136363636363602</v>
      </c>
      <c r="U307" s="10">
        <f>+BDPromAcceso!Z308</f>
        <v>395.36363636363598</v>
      </c>
      <c r="V307" s="10">
        <f t="shared" si="4"/>
        <v>2336.8409090909076</v>
      </c>
    </row>
    <row r="308" spans="1:22">
      <c r="A308" s="10" t="str">
        <f>+BDPromAcceso!A309</f>
        <v>AK_68_X_AC_26</v>
      </c>
      <c r="B308" s="45">
        <f>+BDPromAcceso!B309</f>
        <v>26213</v>
      </c>
      <c r="C308" s="45">
        <f>+BDPromAcceso!C309</f>
        <v>16</v>
      </c>
      <c r="D308" s="10" t="str">
        <f>+BDPromAcceso!D309</f>
        <v>Hábil</v>
      </c>
      <c r="E308" s="10" t="str">
        <f>+BDPromAcceso!E309</f>
        <v>24h</v>
      </c>
      <c r="F308" s="9">
        <v>1800</v>
      </c>
      <c r="G308" s="10">
        <f>+BDPromAcceso!G309</f>
        <v>1550.72727272727</v>
      </c>
      <c r="H308" s="10">
        <f>+BDPromAcceso!I309+BDPromAcceso!H309</f>
        <v>51.170454545454504</v>
      </c>
      <c r="I308" s="10">
        <f>+BDPromAcceso!J309</f>
        <v>10.420454545454501</v>
      </c>
      <c r="J308" s="10">
        <f>+BDPromAcceso!K309+BDPromAcceso!L309</f>
        <v>77.772727272727266</v>
      </c>
      <c r="K308" s="10">
        <f>+BDPromAcceso!M309</f>
        <v>2.27272727272727E-2</v>
      </c>
      <c r="L308" s="10">
        <f>+BDPromAcceso!N309+BDPromAcceso!O309+BDPromAcceso!P309</f>
        <v>2.0113636363636278</v>
      </c>
      <c r="M308" s="10">
        <f>+BDPromAcceso!Q309</f>
        <v>0</v>
      </c>
      <c r="N308" s="10">
        <f>+BDPromAcceso!R309</f>
        <v>26.011363636363601</v>
      </c>
      <c r="O308" s="10">
        <f>+BDPromAcceso!S309</f>
        <v>23.477272727272702</v>
      </c>
      <c r="P308" s="10">
        <f>+BDPromAcceso!T309</f>
        <v>39.204545454545404</v>
      </c>
      <c r="Q308" s="10">
        <f>+BDPromAcceso!U309</f>
        <v>6.4545454545454497</v>
      </c>
      <c r="R308" s="10">
        <f>+BDPromAcceso!V309+BDPromAcceso!W309</f>
        <v>1.6249999999999971</v>
      </c>
      <c r="S308" s="10">
        <f>+BDPromAcceso!X309</f>
        <v>0.125</v>
      </c>
      <c r="T308" s="10">
        <f>+BDPromAcceso!Y309</f>
        <v>0.14772727272727201</v>
      </c>
      <c r="U308" s="10">
        <f>+BDPromAcceso!Z309</f>
        <v>350.375</v>
      </c>
      <c r="V308" s="10">
        <f t="shared" si="4"/>
        <v>2139.5454545454518</v>
      </c>
    </row>
    <row r="309" spans="1:22">
      <c r="A309" s="10" t="str">
        <f>+BDPromAcceso!A310</f>
        <v>AK_68_X_AC_26</v>
      </c>
      <c r="B309" s="45">
        <f>+BDPromAcceso!B310</f>
        <v>26213</v>
      </c>
      <c r="C309" s="45">
        <f>+BDPromAcceso!C310</f>
        <v>16</v>
      </c>
      <c r="D309" s="10" t="str">
        <f>+BDPromAcceso!D310</f>
        <v>Hábil</v>
      </c>
      <c r="E309" s="10" t="str">
        <f>+BDPromAcceso!E310</f>
        <v>24h</v>
      </c>
      <c r="F309" s="9">
        <v>1900</v>
      </c>
      <c r="G309" s="10">
        <f>+BDPromAcceso!G310</f>
        <v>1404.1136363636299</v>
      </c>
      <c r="H309" s="10">
        <f>+BDPromAcceso!I310+BDPromAcceso!H310</f>
        <v>46.704545454545375</v>
      </c>
      <c r="I309" s="10">
        <f>+BDPromAcceso!J310</f>
        <v>9.0340909090908994</v>
      </c>
      <c r="J309" s="10">
        <f>+BDPromAcceso!K310+BDPromAcceso!L310</f>
        <v>63.795454545454461</v>
      </c>
      <c r="K309" s="10">
        <f>+BDPromAcceso!M310</f>
        <v>3.4090909090908998E-2</v>
      </c>
      <c r="L309" s="10">
        <f>+BDPromAcceso!N310+BDPromAcceso!O310+BDPromAcceso!P310</f>
        <v>1.8749999999999989</v>
      </c>
      <c r="M309" s="10">
        <f>+BDPromAcceso!Q310</f>
        <v>0</v>
      </c>
      <c r="N309" s="10">
        <f>+BDPromAcceso!R310</f>
        <v>14.3068181818181</v>
      </c>
      <c r="O309" s="10">
        <f>+BDPromAcceso!S310</f>
        <v>18.556818181818102</v>
      </c>
      <c r="P309" s="10">
        <f>+BDPromAcceso!T310</f>
        <v>29.352272727272702</v>
      </c>
      <c r="Q309" s="10">
        <f>+BDPromAcceso!U310</f>
        <v>5.8636363636363598</v>
      </c>
      <c r="R309" s="10">
        <f>+BDPromAcceso!V310+BDPromAcceso!W310</f>
        <v>1.86363636363636</v>
      </c>
      <c r="S309" s="10">
        <f>+BDPromAcceso!X310</f>
        <v>0.23863636363636301</v>
      </c>
      <c r="T309" s="10">
        <f>+BDPromAcceso!Y310</f>
        <v>0.46590909090909</v>
      </c>
      <c r="U309" s="10">
        <f>+BDPromAcceso!Z310</f>
        <v>204.78409090909</v>
      </c>
      <c r="V309" s="10">
        <f t="shared" si="4"/>
        <v>1800.9886363636283</v>
      </c>
    </row>
    <row r="310" spans="1:22">
      <c r="A310" s="10" t="str">
        <f>+BDPromAcceso!A311</f>
        <v>AK_68_X_AC_26</v>
      </c>
      <c r="B310" s="45">
        <f>+BDPromAcceso!B311</f>
        <v>26213</v>
      </c>
      <c r="C310" s="45">
        <f>+BDPromAcceso!C311</f>
        <v>16</v>
      </c>
      <c r="D310" s="10" t="str">
        <f>+BDPromAcceso!D311</f>
        <v>Hábil</v>
      </c>
      <c r="E310" s="10" t="str">
        <f>+BDPromAcceso!E311</f>
        <v>24h</v>
      </c>
      <c r="F310" s="9">
        <v>2000</v>
      </c>
      <c r="G310" s="10">
        <f>+BDPromAcceso!G311</f>
        <v>1236.8863636363601</v>
      </c>
      <c r="H310" s="10">
        <f>+BDPromAcceso!I311+BDPromAcceso!H311</f>
        <v>41.852272727272677</v>
      </c>
      <c r="I310" s="10">
        <f>+BDPromAcceso!J311</f>
        <v>9.2159090909090899</v>
      </c>
      <c r="J310" s="10">
        <f>+BDPromAcceso!K311+BDPromAcceso!L311</f>
        <v>44.261363636363583</v>
      </c>
      <c r="K310" s="10">
        <f>+BDPromAcceso!M311</f>
        <v>0.102272727272727</v>
      </c>
      <c r="L310" s="10">
        <f>+BDPromAcceso!N311+BDPromAcceso!O311+BDPromAcceso!P311</f>
        <v>1.6931818181818119</v>
      </c>
      <c r="M310" s="10">
        <f>+BDPromAcceso!Q311</f>
        <v>0</v>
      </c>
      <c r="N310" s="10">
        <f>+BDPromAcceso!R311</f>
        <v>10.75</v>
      </c>
      <c r="O310" s="10">
        <f>+BDPromAcceso!S311</f>
        <v>13.670454545454501</v>
      </c>
      <c r="P310" s="10">
        <f>+BDPromAcceso!T311</f>
        <v>16.943181818181799</v>
      </c>
      <c r="Q310" s="10">
        <f>+BDPromAcceso!U311</f>
        <v>3.9431818181818099</v>
      </c>
      <c r="R310" s="10">
        <f>+BDPromAcceso!V311+BDPromAcceso!W311</f>
        <v>1.193181818181817</v>
      </c>
      <c r="S310" s="10">
        <f>+BDPromAcceso!X311</f>
        <v>0.75</v>
      </c>
      <c r="T310" s="10">
        <f>+BDPromAcceso!Y311</f>
        <v>0.45454545454545398</v>
      </c>
      <c r="U310" s="10">
        <f>+BDPromAcceso!Z311</f>
        <v>156.65909090909</v>
      </c>
      <c r="V310" s="10">
        <f t="shared" si="4"/>
        <v>1538.3749999999952</v>
      </c>
    </row>
    <row r="311" spans="1:22">
      <c r="A311" s="10" t="str">
        <f>+BDPromAcceso!A312</f>
        <v>AK_68_X_AC_26</v>
      </c>
      <c r="B311" s="45">
        <f>+BDPromAcceso!B312</f>
        <v>26213</v>
      </c>
      <c r="C311" s="45">
        <f>+BDPromAcceso!C312</f>
        <v>16</v>
      </c>
      <c r="D311" s="10" t="str">
        <f>+BDPromAcceso!D312</f>
        <v>Hábil</v>
      </c>
      <c r="E311" s="10" t="str">
        <f>+BDPromAcceso!E312</f>
        <v>24h</v>
      </c>
      <c r="F311" s="9">
        <v>2100</v>
      </c>
      <c r="G311" s="10">
        <f>+BDPromAcceso!G312</f>
        <v>991.94318181818096</v>
      </c>
      <c r="H311" s="10">
        <f>+BDPromAcceso!I312+BDPromAcceso!H312</f>
        <v>35.454545454545453</v>
      </c>
      <c r="I311" s="10">
        <f>+BDPromAcceso!J312</f>
        <v>5.7045454545454497</v>
      </c>
      <c r="J311" s="10">
        <f>+BDPromAcceso!K312+BDPromAcceso!L312</f>
        <v>29.488636363636346</v>
      </c>
      <c r="K311" s="10">
        <f>+BDPromAcceso!M312</f>
        <v>0.11363636363636299</v>
      </c>
      <c r="L311" s="10">
        <f>+BDPromAcceso!N312+BDPromAcceso!O312+BDPromAcceso!P312</f>
        <v>1.5113636363636331</v>
      </c>
      <c r="M311" s="10">
        <f>+BDPromAcceso!Q312</f>
        <v>0</v>
      </c>
      <c r="N311" s="10">
        <f>+BDPromAcceso!R312</f>
        <v>8.9204545454545396</v>
      </c>
      <c r="O311" s="10">
        <f>+BDPromAcceso!S312</f>
        <v>14.409090909090899</v>
      </c>
      <c r="P311" s="10">
        <f>+BDPromAcceso!T312</f>
        <v>12.4772727272727</v>
      </c>
      <c r="Q311" s="10">
        <f>+BDPromAcceso!U312</f>
        <v>3.10227272727272</v>
      </c>
      <c r="R311" s="10">
        <f>+BDPromAcceso!V312+BDPromAcceso!W312</f>
        <v>1.045454545454545</v>
      </c>
      <c r="S311" s="10">
        <f>+BDPromAcceso!X312</f>
        <v>0.5</v>
      </c>
      <c r="T311" s="10">
        <f>+BDPromAcceso!Y312</f>
        <v>0.38636363636363602</v>
      </c>
      <c r="U311" s="10">
        <f>+BDPromAcceso!Z312</f>
        <v>153.30681818181799</v>
      </c>
      <c r="V311" s="10">
        <f t="shared" si="4"/>
        <v>1258.3636363636354</v>
      </c>
    </row>
    <row r="312" spans="1:22">
      <c r="A312" s="10" t="str">
        <f>+BDPromAcceso!A313</f>
        <v>AK_68_X_AC_26</v>
      </c>
      <c r="B312" s="45">
        <f>+BDPromAcceso!B313</f>
        <v>26213</v>
      </c>
      <c r="C312" s="45">
        <f>+BDPromAcceso!C313</f>
        <v>16</v>
      </c>
      <c r="D312" s="10" t="str">
        <f>+BDPromAcceso!D313</f>
        <v>Hábil</v>
      </c>
      <c r="E312" s="10" t="str">
        <f>+BDPromAcceso!E313</f>
        <v>24h</v>
      </c>
      <c r="F312" s="9">
        <v>2200</v>
      </c>
      <c r="G312" s="10">
        <f>+BDPromAcceso!G313</f>
        <v>636.40909090908997</v>
      </c>
      <c r="H312" s="10">
        <f>+BDPromAcceso!I313+BDPromAcceso!H313</f>
        <v>23.499999999999918</v>
      </c>
      <c r="I312" s="10">
        <f>+BDPromAcceso!J313</f>
        <v>2.875</v>
      </c>
      <c r="J312" s="10">
        <f>+BDPromAcceso!K313+BDPromAcceso!L313</f>
        <v>13.443181818181746</v>
      </c>
      <c r="K312" s="10">
        <f>+BDPromAcceso!M313</f>
        <v>0</v>
      </c>
      <c r="L312" s="10">
        <f>+BDPromAcceso!N313+BDPromAcceso!O313+BDPromAcceso!P313</f>
        <v>1.3977272727272709</v>
      </c>
      <c r="M312" s="10">
        <f>+BDPromAcceso!Q313</f>
        <v>0</v>
      </c>
      <c r="N312" s="10">
        <f>+BDPromAcceso!R313</f>
        <v>11.795454545454501</v>
      </c>
      <c r="O312" s="10">
        <f>+BDPromAcceso!S313</f>
        <v>7.8863636363636296</v>
      </c>
      <c r="P312" s="10">
        <f>+BDPromAcceso!T313</f>
        <v>7.6931818181818103</v>
      </c>
      <c r="Q312" s="10">
        <f>+BDPromAcceso!U313</f>
        <v>1.87499999999999</v>
      </c>
      <c r="R312" s="10">
        <f>+BDPromAcceso!V313+BDPromAcceso!W313</f>
        <v>1.4090909090909078</v>
      </c>
      <c r="S312" s="10">
        <f>+BDPromAcceso!X313</f>
        <v>0.85227272727272696</v>
      </c>
      <c r="T312" s="10">
        <f>+BDPromAcceso!Y313</f>
        <v>0.40909090909090901</v>
      </c>
      <c r="U312" s="10">
        <f>+BDPromAcceso!Z313</f>
        <v>115.579545454545</v>
      </c>
      <c r="V312" s="10">
        <f t="shared" si="4"/>
        <v>825.12499999999829</v>
      </c>
    </row>
    <row r="313" spans="1:22">
      <c r="A313" s="10" t="str">
        <f>+BDPromAcceso!A314</f>
        <v>AK_68_X_AC_26</v>
      </c>
      <c r="B313" s="45">
        <f>+BDPromAcceso!B314</f>
        <v>26213</v>
      </c>
      <c r="C313" s="45">
        <f>+BDPromAcceso!C314</f>
        <v>16</v>
      </c>
      <c r="D313" s="10" t="str">
        <f>+BDPromAcceso!D314</f>
        <v>Hábil</v>
      </c>
      <c r="E313" s="10" t="str">
        <f>+BDPromAcceso!E314</f>
        <v>24h</v>
      </c>
      <c r="F313" s="9">
        <v>2300</v>
      </c>
      <c r="G313" s="10">
        <f>+BDPromAcceso!G314</f>
        <v>336.48863636363598</v>
      </c>
      <c r="H313" s="10">
        <f>+BDPromAcceso!I314+BDPromAcceso!H314</f>
        <v>7.0454545454545432</v>
      </c>
      <c r="I313" s="10">
        <f>+BDPromAcceso!J314</f>
        <v>0.624999999999999</v>
      </c>
      <c r="J313" s="10">
        <f>+BDPromAcceso!K314+BDPromAcceso!L314</f>
        <v>3.8863636363636362</v>
      </c>
      <c r="K313" s="10">
        <f>+BDPromAcceso!M314</f>
        <v>0</v>
      </c>
      <c r="L313" s="10">
        <f>+BDPromAcceso!N314+BDPromAcceso!O314+BDPromAcceso!P314</f>
        <v>0.61363636363636198</v>
      </c>
      <c r="M313" s="10">
        <f>+BDPromAcceso!Q314</f>
        <v>0</v>
      </c>
      <c r="N313" s="10">
        <f>+BDPromAcceso!R314</f>
        <v>6.3295454545454497</v>
      </c>
      <c r="O313" s="10">
        <f>+BDPromAcceso!S314</f>
        <v>2.6136363636363602</v>
      </c>
      <c r="P313" s="10">
        <f>+BDPromAcceso!T314</f>
        <v>4.7159090909090899</v>
      </c>
      <c r="Q313" s="10">
        <f>+BDPromAcceso!U314</f>
        <v>1.9659090909090899</v>
      </c>
      <c r="R313" s="10">
        <f>+BDPromAcceso!V314+BDPromAcceso!W314</f>
        <v>1.136363636363636</v>
      </c>
      <c r="S313" s="10">
        <f>+BDPromAcceso!X314</f>
        <v>0.69318181818181801</v>
      </c>
      <c r="T313" s="10">
        <f>+BDPromAcceso!Y314</f>
        <v>0.59090909090909005</v>
      </c>
      <c r="U313" s="10">
        <f>+BDPromAcceso!Z314</f>
        <v>35.454545454545404</v>
      </c>
      <c r="V313" s="10">
        <f t="shared" si="4"/>
        <v>402.15909090909037</v>
      </c>
    </row>
    <row r="314" spans="1:22">
      <c r="A314" s="10" t="str">
        <f>+BDPromAcceso!A315</f>
        <v>AC_24A_Y_AC_24_X_KR_68B</v>
      </c>
      <c r="B314" s="45">
        <f>+BDPromAcceso!B315</f>
        <v>26356</v>
      </c>
      <c r="C314" s="45">
        <f>+BDPromAcceso!C315</f>
        <v>38</v>
      </c>
      <c r="D314" s="10" t="str">
        <f>+BDPromAcceso!D315</f>
        <v>Hábil</v>
      </c>
      <c r="E314" s="10" t="str">
        <f>+BDPromAcceso!E315</f>
        <v>24h</v>
      </c>
      <c r="F314" s="9">
        <f>+F530</f>
        <v>0</v>
      </c>
      <c r="G314" s="10">
        <f>+BDPromAcceso!G315</f>
        <v>108.16</v>
      </c>
      <c r="H314" s="10">
        <f>+BDPromAcceso!I315+BDPromAcceso!H315</f>
        <v>0.06</v>
      </c>
      <c r="I314" s="10">
        <f>+BDPromAcceso!J315</f>
        <v>0</v>
      </c>
      <c r="J314" s="10">
        <f>+BDPromAcceso!K315+BDPromAcceso!L315</f>
        <v>0.24</v>
      </c>
      <c r="K314" s="10">
        <f>+BDPromAcceso!M315</f>
        <v>0</v>
      </c>
      <c r="L314" s="10">
        <f>+BDPromAcceso!N315+BDPromAcceso!O315+BDPromAcceso!P315</f>
        <v>0</v>
      </c>
      <c r="M314" s="10">
        <f>+BDPromAcceso!Q315</f>
        <v>0</v>
      </c>
      <c r="N314" s="10">
        <f>+BDPromAcceso!R315</f>
        <v>2.06</v>
      </c>
      <c r="O314" s="10">
        <f>+BDPromAcceso!S315</f>
        <v>0.06</v>
      </c>
      <c r="P314" s="10">
        <f>+BDPromAcceso!T315</f>
        <v>8.21999999999999</v>
      </c>
      <c r="Q314" s="10">
        <f>+BDPromAcceso!U315</f>
        <v>6.16</v>
      </c>
      <c r="R314" s="10">
        <f>+BDPromAcceso!V315+BDPromAcceso!W315</f>
        <v>0.70000000000000007</v>
      </c>
      <c r="S314" s="10">
        <f>+BDPromAcceso!X315</f>
        <v>0.3</v>
      </c>
      <c r="T314" s="10">
        <f>+BDPromAcceso!Y315</f>
        <v>0.66</v>
      </c>
      <c r="U314" s="10">
        <f>+BDPromAcceso!Z315</f>
        <v>14.9599999999999</v>
      </c>
      <c r="V314" s="10">
        <f t="shared" si="4"/>
        <v>141.57999999999987</v>
      </c>
    </row>
    <row r="315" spans="1:22">
      <c r="A315" s="10" t="str">
        <f>+BDPromAcceso!A316</f>
        <v>AC_24A_Y_AC_24_X_KR_68B</v>
      </c>
      <c r="B315" s="45">
        <f>+BDPromAcceso!B316</f>
        <v>26356</v>
      </c>
      <c r="C315" s="45">
        <f>+BDPromAcceso!C316</f>
        <v>38</v>
      </c>
      <c r="D315" s="10" t="str">
        <f>+BDPromAcceso!D316</f>
        <v>Hábil</v>
      </c>
      <c r="E315" s="10" t="str">
        <f>+BDPromAcceso!E316</f>
        <v>24h</v>
      </c>
      <c r="F315" s="9">
        <f>+F531</f>
        <v>100</v>
      </c>
      <c r="G315" s="10">
        <f>+BDPromAcceso!G316</f>
        <v>69.539999999999907</v>
      </c>
      <c r="H315" s="10">
        <f>+BDPromAcceso!I316+BDPromAcceso!H316</f>
        <v>0.02</v>
      </c>
      <c r="I315" s="10">
        <f>+BDPromAcceso!J316</f>
        <v>0</v>
      </c>
      <c r="J315" s="10">
        <f>+BDPromAcceso!K316+BDPromAcceso!L316</f>
        <v>0.02</v>
      </c>
      <c r="K315" s="10">
        <f>+BDPromAcceso!M316</f>
        <v>0</v>
      </c>
      <c r="L315" s="10">
        <f>+BDPromAcceso!N316+BDPromAcceso!O316+BDPromAcceso!P316</f>
        <v>0</v>
      </c>
      <c r="M315" s="10">
        <f>+BDPromAcceso!Q316</f>
        <v>0</v>
      </c>
      <c r="N315" s="10">
        <f>+BDPromAcceso!R316</f>
        <v>1.66</v>
      </c>
      <c r="O315" s="10">
        <f>+BDPromAcceso!S316</f>
        <v>0.08</v>
      </c>
      <c r="P315" s="10">
        <f>+BDPromAcceso!T316</f>
        <v>7.58</v>
      </c>
      <c r="Q315" s="10">
        <f>+BDPromAcceso!U316</f>
        <v>6.1</v>
      </c>
      <c r="R315" s="10">
        <f>+BDPromAcceso!V316+BDPromAcceso!W316</f>
        <v>0.39999999999999902</v>
      </c>
      <c r="S315" s="10">
        <f>+BDPromAcceso!X316</f>
        <v>0.06</v>
      </c>
      <c r="T315" s="10">
        <f>+BDPromAcceso!Y316</f>
        <v>0.38</v>
      </c>
      <c r="U315" s="10">
        <f>+BDPromAcceso!Z316</f>
        <v>8.08</v>
      </c>
      <c r="V315" s="10">
        <f t="shared" si="4"/>
        <v>93.919999999999888</v>
      </c>
    </row>
    <row r="316" spans="1:22">
      <c r="A316" s="10" t="str">
        <f>+BDPromAcceso!A317</f>
        <v>AC_24A_Y_AC_24_X_KR_68B</v>
      </c>
      <c r="B316" s="45">
        <f>+BDPromAcceso!B317</f>
        <v>26356</v>
      </c>
      <c r="C316" s="45">
        <f>+BDPromAcceso!C317</f>
        <v>38</v>
      </c>
      <c r="D316" s="10" t="str">
        <f>+BDPromAcceso!D317</f>
        <v>Hábil</v>
      </c>
      <c r="E316" s="10" t="str">
        <f>+BDPromAcceso!E317</f>
        <v>24h</v>
      </c>
      <c r="F316" s="9">
        <f>+F532</f>
        <v>200</v>
      </c>
      <c r="G316" s="10">
        <f>+BDPromAcceso!G317</f>
        <v>61.92</v>
      </c>
      <c r="H316" s="10">
        <f>+BDPromAcceso!I317+BDPromAcceso!H317</f>
        <v>0</v>
      </c>
      <c r="I316" s="10">
        <f>+BDPromAcceso!J317</f>
        <v>0</v>
      </c>
      <c r="J316" s="10">
        <f>+BDPromAcceso!K317+BDPromAcceso!L317</f>
        <v>0.06</v>
      </c>
      <c r="K316" s="10">
        <f>+BDPromAcceso!M317</f>
        <v>0</v>
      </c>
      <c r="L316" s="10">
        <f>+BDPromAcceso!N317+BDPromAcceso!O317+BDPromAcceso!P317</f>
        <v>0</v>
      </c>
      <c r="M316" s="10">
        <f>+BDPromAcceso!Q317</f>
        <v>0</v>
      </c>
      <c r="N316" s="10">
        <f>+BDPromAcceso!R317</f>
        <v>1.3</v>
      </c>
      <c r="O316" s="10">
        <f>+BDPromAcceso!S317</f>
        <v>0.06</v>
      </c>
      <c r="P316" s="10">
        <f>+BDPromAcceso!T317</f>
        <v>10.3</v>
      </c>
      <c r="Q316" s="10">
        <f>+BDPromAcceso!U317</f>
        <v>3.12</v>
      </c>
      <c r="R316" s="10">
        <f>+BDPromAcceso!V317+BDPromAcceso!W317</f>
        <v>0.52</v>
      </c>
      <c r="S316" s="10">
        <f>+BDPromAcceso!X317</f>
        <v>0.1</v>
      </c>
      <c r="T316" s="10">
        <f>+BDPromAcceso!Y317</f>
        <v>0.48</v>
      </c>
      <c r="U316" s="10">
        <f>+BDPromAcceso!Z317</f>
        <v>5.86</v>
      </c>
      <c r="V316" s="10">
        <f t="shared" si="4"/>
        <v>83.72</v>
      </c>
    </row>
    <row r="317" spans="1:22">
      <c r="A317" s="10" t="str">
        <f>+BDPromAcceso!A318</f>
        <v>AC_24A_Y_AC_24_X_KR_68B</v>
      </c>
      <c r="B317" s="45">
        <f>+BDPromAcceso!B318</f>
        <v>26356</v>
      </c>
      <c r="C317" s="45">
        <f>+BDPromAcceso!C318</f>
        <v>38</v>
      </c>
      <c r="D317" s="10" t="str">
        <f>+BDPromAcceso!D318</f>
        <v>Hábil</v>
      </c>
      <c r="E317" s="10" t="str">
        <f>+BDPromAcceso!E318</f>
        <v>24h</v>
      </c>
      <c r="F317" s="9">
        <f>+F533</f>
        <v>300</v>
      </c>
      <c r="G317" s="10">
        <f>+BDPromAcceso!G318</f>
        <v>71.040000000000006</v>
      </c>
      <c r="H317" s="10">
        <f>+BDPromAcceso!I318+BDPromAcceso!H318</f>
        <v>0.48000000000000004</v>
      </c>
      <c r="I317" s="10">
        <f>+BDPromAcceso!J318</f>
        <v>0.26</v>
      </c>
      <c r="J317" s="10">
        <f>+BDPromAcceso!K318+BDPromAcceso!L318</f>
        <v>0.98</v>
      </c>
      <c r="K317" s="10">
        <f>+BDPromAcceso!M318</f>
        <v>0</v>
      </c>
      <c r="L317" s="10">
        <f>+BDPromAcceso!N318+BDPromAcceso!O318+BDPromAcceso!P318</f>
        <v>0</v>
      </c>
      <c r="M317" s="10">
        <f>+BDPromAcceso!Q318</f>
        <v>0</v>
      </c>
      <c r="N317" s="10">
        <f>+BDPromAcceso!R318</f>
        <v>1.2</v>
      </c>
      <c r="O317" s="10">
        <f>+BDPromAcceso!S318</f>
        <v>0.16</v>
      </c>
      <c r="P317" s="10">
        <f>+BDPromAcceso!T318</f>
        <v>11.18</v>
      </c>
      <c r="Q317" s="10">
        <f>+BDPromAcceso!U318</f>
        <v>3.4</v>
      </c>
      <c r="R317" s="10">
        <f>+BDPromAcceso!V318+BDPromAcceso!W318</f>
        <v>0.62</v>
      </c>
      <c r="S317" s="10">
        <f>+BDPromAcceso!X318</f>
        <v>0.24</v>
      </c>
      <c r="T317" s="10">
        <f>+BDPromAcceso!Y318</f>
        <v>0.57999999999999996</v>
      </c>
      <c r="U317" s="10">
        <f>+BDPromAcceso!Z318</f>
        <v>7.06</v>
      </c>
      <c r="V317" s="10">
        <f t="shared" si="4"/>
        <v>97.200000000000017</v>
      </c>
    </row>
    <row r="318" spans="1:22">
      <c r="A318" s="10" t="str">
        <f>+BDPromAcceso!A319</f>
        <v>AC_24A_Y_AC_24_X_KR_68B</v>
      </c>
      <c r="B318" s="45">
        <f>+BDPromAcceso!B319</f>
        <v>26356</v>
      </c>
      <c r="C318" s="45">
        <f>+BDPromAcceso!C319</f>
        <v>38</v>
      </c>
      <c r="D318" s="10" t="str">
        <f>+BDPromAcceso!D319</f>
        <v>Hábil</v>
      </c>
      <c r="E318" s="10" t="str">
        <f>+BDPromAcceso!E319</f>
        <v>24h</v>
      </c>
      <c r="F318" s="9">
        <f>+F534</f>
        <v>400</v>
      </c>
      <c r="G318" s="10">
        <f>+BDPromAcceso!G319</f>
        <v>118.84</v>
      </c>
      <c r="H318" s="10">
        <f>+BDPromAcceso!I319+BDPromAcceso!H319</f>
        <v>2.2000000000000002</v>
      </c>
      <c r="I318" s="10">
        <f>+BDPromAcceso!J319</f>
        <v>1.24</v>
      </c>
      <c r="J318" s="10">
        <f>+BDPromAcceso!K319+BDPromAcceso!L319</f>
        <v>7.02</v>
      </c>
      <c r="K318" s="10">
        <f>+BDPromAcceso!M319</f>
        <v>0</v>
      </c>
      <c r="L318" s="10">
        <f>+BDPromAcceso!N319+BDPromAcceso!O319+BDPromAcceso!P319</f>
        <v>0.02</v>
      </c>
      <c r="M318" s="10">
        <f>+BDPromAcceso!Q319</f>
        <v>0</v>
      </c>
      <c r="N318" s="10">
        <f>+BDPromAcceso!R319</f>
        <v>4.4000000000000004</v>
      </c>
      <c r="O318" s="10">
        <f>+BDPromAcceso!S319</f>
        <v>0.89999999999999902</v>
      </c>
      <c r="P318" s="10">
        <f>+BDPromAcceso!T319</f>
        <v>12.659999999999901</v>
      </c>
      <c r="Q318" s="10">
        <f>+BDPromAcceso!U319</f>
        <v>5.12</v>
      </c>
      <c r="R318" s="10">
        <f>+BDPromAcceso!V319+BDPromAcceso!W319</f>
        <v>1.64</v>
      </c>
      <c r="S318" s="10">
        <f>+BDPromAcceso!X319</f>
        <v>0.46</v>
      </c>
      <c r="T318" s="10">
        <f>+BDPromAcceso!Y319</f>
        <v>1.08</v>
      </c>
      <c r="U318" s="10">
        <f>+BDPromAcceso!Z319</f>
        <v>20.16</v>
      </c>
      <c r="V318" s="10">
        <f t="shared" si="4"/>
        <v>175.73999999999995</v>
      </c>
    </row>
    <row r="319" spans="1:22">
      <c r="A319" s="10" t="str">
        <f>+BDPromAcceso!A320</f>
        <v>AC_24A_Y_AC_24_X_KR_68B</v>
      </c>
      <c r="B319" s="45">
        <f>+BDPromAcceso!B320</f>
        <v>26356</v>
      </c>
      <c r="C319" s="45">
        <f>+BDPromAcceso!C320</f>
        <v>38</v>
      </c>
      <c r="D319" s="10" t="str">
        <f>+BDPromAcceso!D320</f>
        <v>Hábil</v>
      </c>
      <c r="E319" s="10" t="str">
        <f>+BDPromAcceso!E320</f>
        <v>24h</v>
      </c>
      <c r="F319" s="9">
        <v>500</v>
      </c>
      <c r="G319" s="10">
        <f>+BDPromAcceso!G320</f>
        <v>312.58333333333297</v>
      </c>
      <c r="H319" s="10">
        <f>+BDPromAcceso!I320+BDPromAcceso!H320</f>
        <v>17.25</v>
      </c>
      <c r="I319" s="10">
        <f>+BDPromAcceso!J320</f>
        <v>3.5833333333333299</v>
      </c>
      <c r="J319" s="10">
        <f>+BDPromAcceso!K320+BDPromAcceso!L320</f>
        <v>21.5</v>
      </c>
      <c r="K319" s="10">
        <f>+BDPromAcceso!M320</f>
        <v>0</v>
      </c>
      <c r="L319" s="10">
        <f>+BDPromAcceso!N320+BDPromAcceso!O320+BDPromAcceso!P320</f>
        <v>0</v>
      </c>
      <c r="M319" s="10">
        <f>+BDPromAcceso!Q320</f>
        <v>0</v>
      </c>
      <c r="N319" s="10">
        <f>+BDPromAcceso!R320</f>
        <v>69.4166666666666</v>
      </c>
      <c r="O319" s="10">
        <f>+BDPromAcceso!S320</f>
        <v>1.4166666666666601</v>
      </c>
      <c r="P319" s="10">
        <f>+BDPromAcceso!T320</f>
        <v>5.5833333333333304</v>
      </c>
      <c r="Q319" s="10">
        <f>+BDPromAcceso!U320</f>
        <v>2.1666666666666599</v>
      </c>
      <c r="R319" s="10">
        <f>+BDPromAcceso!V320+BDPromAcceso!W320</f>
        <v>0.999999999999999</v>
      </c>
      <c r="S319" s="10">
        <f>+BDPromAcceso!X320</f>
        <v>0.58333333333333304</v>
      </c>
      <c r="T319" s="10">
        <f>+BDPromAcceso!Y320</f>
        <v>0.16666666666666599</v>
      </c>
      <c r="U319" s="10">
        <f>+BDPromAcceso!Z320</f>
        <v>36.1666666666666</v>
      </c>
      <c r="V319" s="10">
        <f t="shared" si="4"/>
        <v>471.41666666666617</v>
      </c>
    </row>
    <row r="320" spans="1:22">
      <c r="A320" s="10" t="str">
        <f>+BDPromAcceso!A321</f>
        <v>AC_24A_Y_AC_24_X_KR_68B</v>
      </c>
      <c r="B320" s="45">
        <f>+BDPromAcceso!B321</f>
        <v>26356</v>
      </c>
      <c r="C320" s="45">
        <f>+BDPromAcceso!C321</f>
        <v>38</v>
      </c>
      <c r="D320" s="10" t="str">
        <f>+BDPromAcceso!D321</f>
        <v>Hábil</v>
      </c>
      <c r="E320" s="10" t="str">
        <f>+BDPromAcceso!E321</f>
        <v>24h</v>
      </c>
      <c r="F320" s="9">
        <v>600</v>
      </c>
      <c r="G320" s="10">
        <f>+BDPromAcceso!G321</f>
        <v>673.91666666666595</v>
      </c>
      <c r="H320" s="10">
        <f>+BDPromAcceso!I321+BDPromAcceso!H321</f>
        <v>43.583333333333265</v>
      </c>
      <c r="I320" s="10">
        <f>+BDPromAcceso!J321</f>
        <v>13.25</v>
      </c>
      <c r="J320" s="10">
        <f>+BDPromAcceso!K321+BDPromAcceso!L321</f>
        <v>53.8333333333333</v>
      </c>
      <c r="K320" s="10">
        <f>+BDPromAcceso!M321</f>
        <v>0</v>
      </c>
      <c r="L320" s="10">
        <f>+BDPromAcceso!N321+BDPromAcceso!O321+BDPromAcceso!P321</f>
        <v>0</v>
      </c>
      <c r="M320" s="10">
        <f>+BDPromAcceso!Q321</f>
        <v>0</v>
      </c>
      <c r="N320" s="10">
        <f>+BDPromAcceso!R321</f>
        <v>97.3333333333333</v>
      </c>
      <c r="O320" s="10">
        <f>+BDPromAcceso!S321</f>
        <v>1.1666666666666601</v>
      </c>
      <c r="P320" s="10">
        <f>+BDPromAcceso!T321</f>
        <v>14.0833333333333</v>
      </c>
      <c r="Q320" s="10">
        <f>+BDPromAcceso!U321</f>
        <v>3.4166666666666599</v>
      </c>
      <c r="R320" s="10">
        <f>+BDPromAcceso!V321+BDPromAcceso!W321</f>
        <v>1.2499999999999933</v>
      </c>
      <c r="S320" s="10">
        <f>+BDPromAcceso!X321</f>
        <v>0.16666666666666599</v>
      </c>
      <c r="T320" s="10">
        <f>+BDPromAcceso!Y321</f>
        <v>0.41666666666666602</v>
      </c>
      <c r="U320" s="10">
        <f>+BDPromAcceso!Z321</f>
        <v>89.1666666666666</v>
      </c>
      <c r="V320" s="10">
        <f t="shared" si="4"/>
        <v>991.58333333333212</v>
      </c>
    </row>
    <row r="321" spans="1:22">
      <c r="A321" s="10" t="str">
        <f>+BDPromAcceso!A322</f>
        <v>AC_24A_Y_AC_24_X_KR_68B</v>
      </c>
      <c r="B321" s="45">
        <f>+BDPromAcceso!B322</f>
        <v>26356</v>
      </c>
      <c r="C321" s="45">
        <f>+BDPromAcceso!C322</f>
        <v>38</v>
      </c>
      <c r="D321" s="10" t="str">
        <f>+BDPromAcceso!D322</f>
        <v>Hábil</v>
      </c>
      <c r="E321" s="10" t="str">
        <f>+BDPromAcceso!E322</f>
        <v>24h</v>
      </c>
      <c r="F321" s="9">
        <v>700</v>
      </c>
      <c r="G321" s="10">
        <f>+BDPromAcceso!G322</f>
        <v>910.25</v>
      </c>
      <c r="H321" s="10">
        <f>+BDPromAcceso!I322+BDPromAcceso!H322</f>
        <v>50.083333333333265</v>
      </c>
      <c r="I321" s="10">
        <f>+BDPromAcceso!J322</f>
        <v>15.8333333333333</v>
      </c>
      <c r="J321" s="10">
        <f>+BDPromAcceso!K322+BDPromAcceso!L322</f>
        <v>60.8333333333333</v>
      </c>
      <c r="K321" s="10">
        <f>+BDPromAcceso!M322</f>
        <v>0</v>
      </c>
      <c r="L321" s="10">
        <f>+BDPromAcceso!N322+BDPromAcceso!O322+BDPromAcceso!P322</f>
        <v>0</v>
      </c>
      <c r="M321" s="10">
        <f>+BDPromAcceso!Q322</f>
        <v>0</v>
      </c>
      <c r="N321" s="10">
        <f>+BDPromAcceso!R322</f>
        <v>58.0833333333333</v>
      </c>
      <c r="O321" s="10">
        <f>+BDPromAcceso!S322</f>
        <v>1.0833333333333299</v>
      </c>
      <c r="P321" s="10">
        <f>+BDPromAcceso!T322</f>
        <v>18.25</v>
      </c>
      <c r="Q321" s="10">
        <f>+BDPromAcceso!U322</f>
        <v>2.8333333333333299</v>
      </c>
      <c r="R321" s="10">
        <f>+BDPromAcceso!V322+BDPromAcceso!W322</f>
        <v>2.0833333333333259</v>
      </c>
      <c r="S321" s="10">
        <f>+BDPromAcceso!X322</f>
        <v>0.41666666666666602</v>
      </c>
      <c r="T321" s="10">
        <f>+BDPromAcceso!Y322</f>
        <v>0.33333333333333298</v>
      </c>
      <c r="U321" s="10">
        <f>+BDPromAcceso!Z322</f>
        <v>132.75</v>
      </c>
      <c r="V321" s="10">
        <f t="shared" si="4"/>
        <v>1252.8333333333328</v>
      </c>
    </row>
    <row r="322" spans="1:22">
      <c r="A322" s="10" t="str">
        <f>+BDPromAcceso!A323</f>
        <v>AC_24A_Y_AC_24_X_KR_68B</v>
      </c>
      <c r="B322" s="45">
        <f>+BDPromAcceso!B323</f>
        <v>26356</v>
      </c>
      <c r="C322" s="45">
        <f>+BDPromAcceso!C323</f>
        <v>38</v>
      </c>
      <c r="D322" s="10" t="str">
        <f>+BDPromAcceso!D323</f>
        <v>Hábil</v>
      </c>
      <c r="E322" s="10" t="str">
        <f>+BDPromAcceso!E323</f>
        <v>24h</v>
      </c>
      <c r="F322" s="9">
        <v>800</v>
      </c>
      <c r="G322" s="10">
        <f>+BDPromAcceso!G323</f>
        <v>867.58333333333303</v>
      </c>
      <c r="H322" s="10">
        <f>+BDPromAcceso!I323+BDPromAcceso!H323</f>
        <v>44.499999999999936</v>
      </c>
      <c r="I322" s="10">
        <f>+BDPromAcceso!J323</f>
        <v>18.75</v>
      </c>
      <c r="J322" s="10">
        <f>+BDPromAcceso!K323+BDPromAcceso!L323</f>
        <v>67.25</v>
      </c>
      <c r="K322" s="10">
        <f>+BDPromAcceso!M323</f>
        <v>0</v>
      </c>
      <c r="L322" s="10">
        <f>+BDPromAcceso!N323+BDPromAcceso!O323+BDPromAcceso!P323</f>
        <v>0</v>
      </c>
      <c r="M322" s="10">
        <f>+BDPromAcceso!Q323</f>
        <v>0</v>
      </c>
      <c r="N322" s="10">
        <f>+BDPromAcceso!R323</f>
        <v>13.8333333333333</v>
      </c>
      <c r="O322" s="10">
        <f>+BDPromAcceso!S323</f>
        <v>1</v>
      </c>
      <c r="P322" s="10">
        <f>+BDPromAcceso!T323</f>
        <v>21.8333333333333</v>
      </c>
      <c r="Q322" s="10">
        <f>+BDPromAcceso!U323</f>
        <v>4.5833333333333304</v>
      </c>
      <c r="R322" s="10">
        <f>+BDPromAcceso!V323+BDPromAcceso!W323</f>
        <v>2.333333333333333</v>
      </c>
      <c r="S322" s="10">
        <f>+BDPromAcceso!X323</f>
        <v>0.16666666666666599</v>
      </c>
      <c r="T322" s="10">
        <f>+BDPromAcceso!Y323</f>
        <v>0.999999999999999</v>
      </c>
      <c r="U322" s="10">
        <f>+BDPromAcceso!Z323</f>
        <v>111.75</v>
      </c>
      <c r="V322" s="10">
        <f t="shared" si="4"/>
        <v>1154.5833333333328</v>
      </c>
    </row>
    <row r="323" spans="1:22">
      <c r="A323" s="10" t="str">
        <f>+BDPromAcceso!A324</f>
        <v>AC_24A_Y_AC_24_X_KR_68B</v>
      </c>
      <c r="B323" s="45">
        <f>+BDPromAcceso!B324</f>
        <v>26356</v>
      </c>
      <c r="C323" s="45">
        <f>+BDPromAcceso!C324</f>
        <v>38</v>
      </c>
      <c r="D323" s="10" t="str">
        <f>+BDPromAcceso!D324</f>
        <v>Hábil</v>
      </c>
      <c r="E323" s="10" t="str">
        <f>+BDPromAcceso!E324</f>
        <v>24h</v>
      </c>
      <c r="F323" s="9">
        <v>900</v>
      </c>
      <c r="G323" s="10">
        <f>+BDPromAcceso!G324</f>
        <v>818.83333333333303</v>
      </c>
      <c r="H323" s="10">
        <f>+BDPromAcceso!I324+BDPromAcceso!H324</f>
        <v>44.333333333333265</v>
      </c>
      <c r="I323" s="10">
        <f>+BDPromAcceso!J324</f>
        <v>17.4166666666666</v>
      </c>
      <c r="J323" s="10">
        <f>+BDPromAcceso!K324+BDPromAcceso!L324</f>
        <v>62.083333333333336</v>
      </c>
      <c r="K323" s="10">
        <f>+BDPromAcceso!M324</f>
        <v>0</v>
      </c>
      <c r="L323" s="10">
        <f>+BDPromAcceso!N324+BDPromAcceso!O324+BDPromAcceso!P324</f>
        <v>0</v>
      </c>
      <c r="M323" s="10">
        <f>+BDPromAcceso!Q324</f>
        <v>0</v>
      </c>
      <c r="N323" s="10">
        <f>+BDPromAcceso!R324</f>
        <v>7.6666666666666599</v>
      </c>
      <c r="O323" s="10">
        <f>+BDPromAcceso!S324</f>
        <v>1.4166666666666601</v>
      </c>
      <c r="P323" s="10">
        <f>+BDPromAcceso!T324</f>
        <v>26.5833333333333</v>
      </c>
      <c r="Q323" s="10">
        <f>+BDPromAcceso!U324</f>
        <v>3.3333333333333299</v>
      </c>
      <c r="R323" s="10">
        <f>+BDPromAcceso!V324+BDPromAcceso!W324</f>
        <v>1</v>
      </c>
      <c r="S323" s="10">
        <f>+BDPromAcceso!X324</f>
        <v>0.33333333333333298</v>
      </c>
      <c r="T323" s="10">
        <f>+BDPromAcceso!Y324</f>
        <v>8.3333333333333301E-2</v>
      </c>
      <c r="U323" s="10">
        <f>+BDPromAcceso!Z324</f>
        <v>111.74999999999901</v>
      </c>
      <c r="V323" s="10">
        <f t="shared" ref="V323:V386" si="5">+SUM(G323:U323)</f>
        <v>1094.8333333333319</v>
      </c>
    </row>
    <row r="324" spans="1:22">
      <c r="A324" s="10" t="str">
        <f>+BDPromAcceso!A325</f>
        <v>AC_24A_Y_AC_24_X_KR_68B</v>
      </c>
      <c r="B324" s="45">
        <f>+BDPromAcceso!B325</f>
        <v>26356</v>
      </c>
      <c r="C324" s="45">
        <f>+BDPromAcceso!C325</f>
        <v>38</v>
      </c>
      <c r="D324" s="10" t="str">
        <f>+BDPromAcceso!D325</f>
        <v>Hábil</v>
      </c>
      <c r="E324" s="10" t="str">
        <f>+BDPromAcceso!E325</f>
        <v>24h</v>
      </c>
      <c r="F324" s="9">
        <v>1000</v>
      </c>
      <c r="G324" s="10">
        <f>+BDPromAcceso!G325</f>
        <v>803.74999999999898</v>
      </c>
      <c r="H324" s="10">
        <f>+BDPromAcceso!I325+BDPromAcceso!H325</f>
        <v>46.916666666666664</v>
      </c>
      <c r="I324" s="10">
        <f>+BDPromAcceso!J325</f>
        <v>17.25</v>
      </c>
      <c r="J324" s="10">
        <f>+BDPromAcceso!K325+BDPromAcceso!L325</f>
        <v>59.25</v>
      </c>
      <c r="K324" s="10">
        <f>+BDPromAcceso!M325</f>
        <v>0</v>
      </c>
      <c r="L324" s="10">
        <f>+BDPromAcceso!N325+BDPromAcceso!O325+BDPromAcceso!P325</f>
        <v>0</v>
      </c>
      <c r="M324" s="10">
        <f>+BDPromAcceso!Q325</f>
        <v>0</v>
      </c>
      <c r="N324" s="10">
        <f>+BDPromAcceso!R325</f>
        <v>6.3333333333333304</v>
      </c>
      <c r="O324" s="10">
        <f>+BDPromAcceso!S325</f>
        <v>1.6666666666666601</v>
      </c>
      <c r="P324" s="10">
        <f>+BDPromAcceso!T325</f>
        <v>28.25</v>
      </c>
      <c r="Q324" s="10">
        <f>+BDPromAcceso!U325</f>
        <v>6.1666666666666599</v>
      </c>
      <c r="R324" s="10">
        <f>+BDPromAcceso!V325+BDPromAcceso!W325</f>
        <v>1.9999999999999933</v>
      </c>
      <c r="S324" s="10">
        <f>+BDPromAcceso!X325</f>
        <v>1.1666666666666601</v>
      </c>
      <c r="T324" s="10">
        <f>+BDPromAcceso!Y325</f>
        <v>0.66666666666666596</v>
      </c>
      <c r="U324" s="10">
        <f>+BDPromAcceso!Z325</f>
        <v>121.583333333333</v>
      </c>
      <c r="V324" s="10">
        <f t="shared" si="5"/>
        <v>1094.9999999999984</v>
      </c>
    </row>
    <row r="325" spans="1:22">
      <c r="A325" s="10" t="str">
        <f>+BDPromAcceso!A326</f>
        <v>AC_24A_Y_AC_24_X_KR_68B</v>
      </c>
      <c r="B325" s="45">
        <f>+BDPromAcceso!B326</f>
        <v>26356</v>
      </c>
      <c r="C325" s="45">
        <f>+BDPromAcceso!C326</f>
        <v>38</v>
      </c>
      <c r="D325" s="10" t="str">
        <f>+BDPromAcceso!D326</f>
        <v>Hábil</v>
      </c>
      <c r="E325" s="10" t="str">
        <f>+BDPromAcceso!E326</f>
        <v>24h</v>
      </c>
      <c r="F325" s="9">
        <v>1100</v>
      </c>
      <c r="G325" s="10">
        <f>+BDPromAcceso!G326</f>
        <v>813.08333333333303</v>
      </c>
      <c r="H325" s="10">
        <f>+BDPromAcceso!I326+BDPromAcceso!H326</f>
        <v>41.916666666666664</v>
      </c>
      <c r="I325" s="10">
        <f>+BDPromAcceso!J326</f>
        <v>17.3333333333333</v>
      </c>
      <c r="J325" s="10">
        <f>+BDPromAcceso!K326+BDPromAcceso!L326</f>
        <v>56.25</v>
      </c>
      <c r="K325" s="10">
        <f>+BDPromAcceso!M326</f>
        <v>0</v>
      </c>
      <c r="L325" s="10">
        <f>+BDPromAcceso!N326+BDPromAcceso!O326+BDPromAcceso!P326</f>
        <v>0</v>
      </c>
      <c r="M325" s="10">
        <f>+BDPromAcceso!Q326</f>
        <v>0</v>
      </c>
      <c r="N325" s="10">
        <f>+BDPromAcceso!R326</f>
        <v>10.249999999999901</v>
      </c>
      <c r="O325" s="10">
        <f>+BDPromAcceso!S326</f>
        <v>2.0833333333333299</v>
      </c>
      <c r="P325" s="10">
        <f>+BDPromAcceso!T326</f>
        <v>27.5</v>
      </c>
      <c r="Q325" s="10">
        <f>+BDPromAcceso!U326</f>
        <v>7.6666666666666599</v>
      </c>
      <c r="R325" s="10">
        <f>+BDPromAcceso!V326+BDPromAcceso!W326</f>
        <v>1.5833333333333333</v>
      </c>
      <c r="S325" s="10">
        <f>+BDPromAcceso!X326</f>
        <v>0.499999999999999</v>
      </c>
      <c r="T325" s="10">
        <f>+BDPromAcceso!Y326</f>
        <v>0.25</v>
      </c>
      <c r="U325" s="10">
        <f>+BDPromAcceso!Z326</f>
        <v>124.25</v>
      </c>
      <c r="V325" s="10">
        <f t="shared" si="5"/>
        <v>1102.6666666666661</v>
      </c>
    </row>
    <row r="326" spans="1:22">
      <c r="A326" s="10" t="str">
        <f>+BDPromAcceso!A327</f>
        <v>AC_24A_Y_AC_24_X_KR_68B</v>
      </c>
      <c r="B326" s="45">
        <f>+BDPromAcceso!B327</f>
        <v>26356</v>
      </c>
      <c r="C326" s="45">
        <f>+BDPromAcceso!C327</f>
        <v>38</v>
      </c>
      <c r="D326" s="10" t="str">
        <f>+BDPromAcceso!D327</f>
        <v>Hábil</v>
      </c>
      <c r="E326" s="10" t="str">
        <f>+BDPromAcceso!E327</f>
        <v>24h</v>
      </c>
      <c r="F326" s="9">
        <v>1200</v>
      </c>
      <c r="G326" s="10">
        <f>+BDPromAcceso!G327</f>
        <v>808.58333333333303</v>
      </c>
      <c r="H326" s="10">
        <f>+BDPromAcceso!I327+BDPromAcceso!H327</f>
        <v>42.333333333333265</v>
      </c>
      <c r="I326" s="10">
        <f>+BDPromAcceso!J327</f>
        <v>15.8333333333333</v>
      </c>
      <c r="J326" s="10">
        <f>+BDPromAcceso!K327+BDPromAcceso!L327</f>
        <v>55.8333333333333</v>
      </c>
      <c r="K326" s="10">
        <f>+BDPromAcceso!M327</f>
        <v>0</v>
      </c>
      <c r="L326" s="10">
        <f>+BDPromAcceso!N327+BDPromAcceso!O327+BDPromAcceso!P327</f>
        <v>0</v>
      </c>
      <c r="M326" s="10">
        <f>+BDPromAcceso!Q327</f>
        <v>0</v>
      </c>
      <c r="N326" s="10">
        <f>+BDPromAcceso!R327</f>
        <v>11.3333333333333</v>
      </c>
      <c r="O326" s="10">
        <f>+BDPromAcceso!S327</f>
        <v>1.4166666666666601</v>
      </c>
      <c r="P326" s="10">
        <f>+BDPromAcceso!T327</f>
        <v>20.0833333333333</v>
      </c>
      <c r="Q326" s="10">
        <f>+BDPromAcceso!U327</f>
        <v>6.5833333333333304</v>
      </c>
      <c r="R326" s="10">
        <f>+BDPromAcceso!V327+BDPromAcceso!W327</f>
        <v>1.4166666666666601</v>
      </c>
      <c r="S326" s="10">
        <f>+BDPromAcceso!X327</f>
        <v>0.25</v>
      </c>
      <c r="T326" s="10">
        <f>+BDPromAcceso!Y327</f>
        <v>0.499999999999999</v>
      </c>
      <c r="U326" s="10">
        <f>+BDPromAcceso!Z327</f>
        <v>106.833333333333</v>
      </c>
      <c r="V326" s="10">
        <f t="shared" si="5"/>
        <v>1070.9999999999989</v>
      </c>
    </row>
    <row r="327" spans="1:22">
      <c r="A327" s="10" t="str">
        <f>+BDPromAcceso!A328</f>
        <v>AC_24A_Y_AC_24_X_KR_68B</v>
      </c>
      <c r="B327" s="45">
        <f>+BDPromAcceso!B328</f>
        <v>26356</v>
      </c>
      <c r="C327" s="45">
        <f>+BDPromAcceso!C328</f>
        <v>38</v>
      </c>
      <c r="D327" s="10" t="str">
        <f>+BDPromAcceso!D328</f>
        <v>Hábil</v>
      </c>
      <c r="E327" s="10" t="str">
        <f>+BDPromAcceso!E328</f>
        <v>24h</v>
      </c>
      <c r="F327" s="9">
        <v>1300</v>
      </c>
      <c r="G327" s="10">
        <f>+BDPromAcceso!G328</f>
        <v>837.75</v>
      </c>
      <c r="H327" s="10">
        <f>+BDPromAcceso!I328+BDPromAcceso!H328</f>
        <v>41.666666666666664</v>
      </c>
      <c r="I327" s="10">
        <f>+BDPromAcceso!J328</f>
        <v>17.6666666666666</v>
      </c>
      <c r="J327" s="10">
        <f>+BDPromAcceso!K328+BDPromAcceso!L328</f>
        <v>62.1666666666666</v>
      </c>
      <c r="K327" s="10">
        <f>+BDPromAcceso!M328</f>
        <v>0</v>
      </c>
      <c r="L327" s="10">
        <f>+BDPromAcceso!N328+BDPromAcceso!O328+BDPromAcceso!P328</f>
        <v>0</v>
      </c>
      <c r="M327" s="10">
        <f>+BDPromAcceso!Q328</f>
        <v>0</v>
      </c>
      <c r="N327" s="10">
        <f>+BDPromAcceso!R328</f>
        <v>19.8333333333333</v>
      </c>
      <c r="O327" s="10">
        <f>+BDPromAcceso!S328</f>
        <v>1.3333333333333299</v>
      </c>
      <c r="P327" s="10">
        <f>+BDPromAcceso!T328</f>
        <v>17.4166666666666</v>
      </c>
      <c r="Q327" s="10">
        <f>+BDPromAcceso!U328</f>
        <v>5.5833333333333304</v>
      </c>
      <c r="R327" s="10">
        <f>+BDPromAcceso!V328+BDPromAcceso!W328</f>
        <v>2.249999999999996</v>
      </c>
      <c r="S327" s="10">
        <f>+BDPromAcceso!X328</f>
        <v>0.25</v>
      </c>
      <c r="T327" s="10">
        <f>+BDPromAcceso!Y328</f>
        <v>0.33333333333333298</v>
      </c>
      <c r="U327" s="10">
        <f>+BDPromAcceso!Z328</f>
        <v>107.416666666666</v>
      </c>
      <c r="V327" s="10">
        <f t="shared" si="5"/>
        <v>1113.6666666666658</v>
      </c>
    </row>
    <row r="328" spans="1:22">
      <c r="A328" s="10" t="str">
        <f>+BDPromAcceso!A329</f>
        <v>AC_24A_Y_AC_24_X_KR_68B</v>
      </c>
      <c r="B328" s="45">
        <f>+BDPromAcceso!B329</f>
        <v>26356</v>
      </c>
      <c r="C328" s="45">
        <f>+BDPromAcceso!C329</f>
        <v>38</v>
      </c>
      <c r="D328" s="10" t="str">
        <f>+BDPromAcceso!D329</f>
        <v>Hábil</v>
      </c>
      <c r="E328" s="10" t="str">
        <f>+BDPromAcceso!E329</f>
        <v>24h</v>
      </c>
      <c r="F328" s="9">
        <v>1400</v>
      </c>
      <c r="G328" s="10">
        <f>+BDPromAcceso!G329</f>
        <v>898.25</v>
      </c>
      <c r="H328" s="10">
        <f>+BDPromAcceso!I329+BDPromAcceso!H329</f>
        <v>41.4166666666666</v>
      </c>
      <c r="I328" s="10">
        <f>+BDPromAcceso!J329</f>
        <v>16.9166666666666</v>
      </c>
      <c r="J328" s="10">
        <f>+BDPromAcceso!K329+BDPromAcceso!L329</f>
        <v>56.083333333333336</v>
      </c>
      <c r="K328" s="10">
        <f>+BDPromAcceso!M329</f>
        <v>0</v>
      </c>
      <c r="L328" s="10">
        <f>+BDPromAcceso!N329+BDPromAcceso!O329+BDPromAcceso!P329</f>
        <v>0</v>
      </c>
      <c r="M328" s="10">
        <f>+BDPromAcceso!Q329</f>
        <v>0</v>
      </c>
      <c r="N328" s="10">
        <f>+BDPromAcceso!R329</f>
        <v>25.3333333333333</v>
      </c>
      <c r="O328" s="10">
        <f>+BDPromAcceso!S329</f>
        <v>1.8333333333333299</v>
      </c>
      <c r="P328" s="10">
        <f>+BDPromAcceso!T329</f>
        <v>21.5833333333333</v>
      </c>
      <c r="Q328" s="10">
        <f>+BDPromAcceso!U329</f>
        <v>3.4166666666666599</v>
      </c>
      <c r="R328" s="10">
        <f>+BDPromAcceso!V329+BDPromAcceso!W329</f>
        <v>2.249999999999996</v>
      </c>
      <c r="S328" s="10">
        <f>+BDPromAcceso!X329</f>
        <v>0.16666666666666599</v>
      </c>
      <c r="T328" s="10">
        <f>+BDPromAcceso!Y329</f>
        <v>0.41666666666666602</v>
      </c>
      <c r="U328" s="10">
        <f>+BDPromAcceso!Z329</f>
        <v>102.5</v>
      </c>
      <c r="V328" s="10">
        <f t="shared" si="5"/>
        <v>1170.1666666666667</v>
      </c>
    </row>
    <row r="329" spans="1:22">
      <c r="A329" s="10" t="str">
        <f>+BDPromAcceso!A330</f>
        <v>AC_24A_Y_AC_24_X_KR_68B</v>
      </c>
      <c r="B329" s="45">
        <f>+BDPromAcceso!B330</f>
        <v>26356</v>
      </c>
      <c r="C329" s="45">
        <f>+BDPromAcceso!C330</f>
        <v>38</v>
      </c>
      <c r="D329" s="10" t="str">
        <f>+BDPromAcceso!D330</f>
        <v>Hábil</v>
      </c>
      <c r="E329" s="10" t="str">
        <f>+BDPromAcceso!E330</f>
        <v>24h</v>
      </c>
      <c r="F329" s="9">
        <v>1500</v>
      </c>
      <c r="G329" s="10">
        <f>+BDPromAcceso!G330</f>
        <v>873.83333333333303</v>
      </c>
      <c r="H329" s="10">
        <f>+BDPromAcceso!I330+BDPromAcceso!H330</f>
        <v>39.333333333333236</v>
      </c>
      <c r="I329" s="10">
        <f>+BDPromAcceso!J330</f>
        <v>15.25</v>
      </c>
      <c r="J329" s="10">
        <f>+BDPromAcceso!K330+BDPromAcceso!L330</f>
        <v>56.5</v>
      </c>
      <c r="K329" s="10">
        <f>+BDPromAcceso!M330</f>
        <v>0</v>
      </c>
      <c r="L329" s="10">
        <f>+BDPromAcceso!N330+BDPromAcceso!O330+BDPromAcceso!P330</f>
        <v>0</v>
      </c>
      <c r="M329" s="10">
        <f>+BDPromAcceso!Q330</f>
        <v>0</v>
      </c>
      <c r="N329" s="10">
        <f>+BDPromAcceso!R330</f>
        <v>55</v>
      </c>
      <c r="O329" s="10">
        <f>+BDPromAcceso!S330</f>
        <v>1.5833333333333299</v>
      </c>
      <c r="P329" s="10">
        <f>+BDPromAcceso!T330</f>
        <v>22.0833333333333</v>
      </c>
      <c r="Q329" s="10">
        <f>+BDPromAcceso!U330</f>
        <v>4.4166666666666599</v>
      </c>
      <c r="R329" s="10">
        <f>+BDPromAcceso!V330+BDPromAcceso!W330</f>
        <v>1.8333333333333333</v>
      </c>
      <c r="S329" s="10">
        <f>+BDPromAcceso!X330</f>
        <v>0.25</v>
      </c>
      <c r="T329" s="10">
        <f>+BDPromAcceso!Y330</f>
        <v>0.16666666666666599</v>
      </c>
      <c r="U329" s="10">
        <f>+BDPromAcceso!Z330</f>
        <v>107.75</v>
      </c>
      <c r="V329" s="10">
        <f t="shared" si="5"/>
        <v>1177.9999999999995</v>
      </c>
    </row>
    <row r="330" spans="1:22">
      <c r="A330" s="10" t="str">
        <f>+BDPromAcceso!A331</f>
        <v>AC_24A_Y_AC_24_X_KR_68B</v>
      </c>
      <c r="B330" s="45">
        <f>+BDPromAcceso!B331</f>
        <v>26356</v>
      </c>
      <c r="C330" s="45">
        <f>+BDPromAcceso!C331</f>
        <v>38</v>
      </c>
      <c r="D330" s="10" t="str">
        <f>+BDPromAcceso!D331</f>
        <v>Hábil</v>
      </c>
      <c r="E330" s="10" t="str">
        <f>+BDPromAcceso!E331</f>
        <v>24h</v>
      </c>
      <c r="F330" s="9">
        <v>1600</v>
      </c>
      <c r="G330" s="10">
        <f>+BDPromAcceso!G331</f>
        <v>860.74999999999898</v>
      </c>
      <c r="H330" s="10">
        <f>+BDPromAcceso!I331+BDPromAcceso!H331</f>
        <v>40.749999999999964</v>
      </c>
      <c r="I330" s="10">
        <f>+BDPromAcceso!J331</f>
        <v>14.8333333333333</v>
      </c>
      <c r="J330" s="10">
        <f>+BDPromAcceso!K331+BDPromAcceso!L331</f>
        <v>58.083333333333336</v>
      </c>
      <c r="K330" s="10">
        <f>+BDPromAcceso!M331</f>
        <v>0</v>
      </c>
      <c r="L330" s="10">
        <f>+BDPromAcceso!N331+BDPromAcceso!O331+BDPromAcceso!P331</f>
        <v>0</v>
      </c>
      <c r="M330" s="10">
        <f>+BDPromAcceso!Q331</f>
        <v>0</v>
      </c>
      <c r="N330" s="10">
        <f>+BDPromAcceso!R331</f>
        <v>46.5</v>
      </c>
      <c r="O330" s="10">
        <f>+BDPromAcceso!S331</f>
        <v>2.4166666666666599</v>
      </c>
      <c r="P330" s="10">
        <f>+BDPromAcceso!T331</f>
        <v>16.8333333333333</v>
      </c>
      <c r="Q330" s="10">
        <f>+BDPromAcceso!U331</f>
        <v>3.4166666666666599</v>
      </c>
      <c r="R330" s="10">
        <f>+BDPromAcceso!V331+BDPromAcceso!W331</f>
        <v>2.083333333333329</v>
      </c>
      <c r="S330" s="10">
        <f>+BDPromAcceso!X331</f>
        <v>8.3333333333333301E-2</v>
      </c>
      <c r="T330" s="10">
        <f>+BDPromAcceso!Y331</f>
        <v>0.25</v>
      </c>
      <c r="U330" s="10">
        <f>+BDPromAcceso!Z331</f>
        <v>119</v>
      </c>
      <c r="V330" s="10">
        <f t="shared" si="5"/>
        <v>1164.9999999999989</v>
      </c>
    </row>
    <row r="331" spans="1:22">
      <c r="A331" s="10" t="str">
        <f>+BDPromAcceso!A332</f>
        <v>AC_24A_Y_AC_24_X_KR_68B</v>
      </c>
      <c r="B331" s="45">
        <f>+BDPromAcceso!B332</f>
        <v>26356</v>
      </c>
      <c r="C331" s="45">
        <f>+BDPromAcceso!C332</f>
        <v>38</v>
      </c>
      <c r="D331" s="10" t="str">
        <f>+BDPromAcceso!D332</f>
        <v>Hábil</v>
      </c>
      <c r="E331" s="10" t="str">
        <f>+BDPromAcceso!E332</f>
        <v>24h</v>
      </c>
      <c r="F331" s="9">
        <v>1700</v>
      </c>
      <c r="G331" s="10">
        <f>+BDPromAcceso!G332</f>
        <v>901.16666666666595</v>
      </c>
      <c r="H331" s="10">
        <f>+BDPromAcceso!I332+BDPromAcceso!H332</f>
        <v>37.916666666666636</v>
      </c>
      <c r="I331" s="10">
        <f>+BDPromAcceso!J332</f>
        <v>14.9166666666666</v>
      </c>
      <c r="J331" s="10">
        <f>+BDPromAcceso!K332+BDPromAcceso!L332</f>
        <v>57.0833333333333</v>
      </c>
      <c r="K331" s="10">
        <f>+BDPromAcceso!M332</f>
        <v>0</v>
      </c>
      <c r="L331" s="10">
        <f>+BDPromAcceso!N332+BDPromAcceso!O332+BDPromAcceso!P332</f>
        <v>0</v>
      </c>
      <c r="M331" s="10">
        <f>+BDPromAcceso!Q332</f>
        <v>0</v>
      </c>
      <c r="N331" s="10">
        <f>+BDPromAcceso!R332</f>
        <v>24.9166666666666</v>
      </c>
      <c r="O331" s="10">
        <f>+BDPromAcceso!S332</f>
        <v>1.25</v>
      </c>
      <c r="P331" s="10">
        <f>+BDPromAcceso!T332</f>
        <v>13.75</v>
      </c>
      <c r="Q331" s="10">
        <f>+BDPromAcceso!U332</f>
        <v>2.75</v>
      </c>
      <c r="R331" s="10">
        <f>+BDPromAcceso!V332+BDPromAcceso!W332</f>
        <v>2.0833333333333259</v>
      </c>
      <c r="S331" s="10">
        <f>+BDPromAcceso!X332</f>
        <v>0.33333333333333298</v>
      </c>
      <c r="T331" s="10">
        <f>+BDPromAcceso!Y332</f>
        <v>0.25</v>
      </c>
      <c r="U331" s="10">
        <f>+BDPromAcceso!Z332</f>
        <v>131.333333333333</v>
      </c>
      <c r="V331" s="10">
        <f t="shared" si="5"/>
        <v>1187.7499999999986</v>
      </c>
    </row>
    <row r="332" spans="1:22">
      <c r="A332" s="10" t="str">
        <f>+BDPromAcceso!A333</f>
        <v>AC_24A_Y_AC_24_X_KR_68B</v>
      </c>
      <c r="B332" s="45">
        <f>+BDPromAcceso!B333</f>
        <v>26356</v>
      </c>
      <c r="C332" s="45">
        <f>+BDPromAcceso!C333</f>
        <v>38</v>
      </c>
      <c r="D332" s="10" t="str">
        <f>+BDPromAcceso!D333</f>
        <v>Hábil</v>
      </c>
      <c r="E332" s="10" t="str">
        <f>+BDPromAcceso!E333</f>
        <v>24h</v>
      </c>
      <c r="F332" s="9">
        <v>1800</v>
      </c>
      <c r="G332" s="10">
        <f>+BDPromAcceso!G333</f>
        <v>894.83333333333303</v>
      </c>
      <c r="H332" s="10">
        <f>+BDPromAcceso!I333+BDPromAcceso!H333</f>
        <v>36.666666666666664</v>
      </c>
      <c r="I332" s="10">
        <f>+BDPromAcceso!J333</f>
        <v>13.75</v>
      </c>
      <c r="J332" s="10">
        <f>+BDPromAcceso!K333+BDPromAcceso!L333</f>
        <v>53.75</v>
      </c>
      <c r="K332" s="10">
        <f>+BDPromAcceso!M333</f>
        <v>0</v>
      </c>
      <c r="L332" s="10">
        <f>+BDPromAcceso!N333+BDPromAcceso!O333+BDPromAcceso!P333</f>
        <v>0</v>
      </c>
      <c r="M332" s="10">
        <f>+BDPromAcceso!Q333</f>
        <v>0</v>
      </c>
      <c r="N332" s="10">
        <f>+BDPromAcceso!R333</f>
        <v>12.0833333333333</v>
      </c>
      <c r="O332" s="10">
        <f>+BDPromAcceso!S333</f>
        <v>0.749999999999999</v>
      </c>
      <c r="P332" s="10">
        <f>+BDPromAcceso!T333</f>
        <v>9.3333333333333304</v>
      </c>
      <c r="Q332" s="10">
        <f>+BDPromAcceso!U333</f>
        <v>1.99999999999999</v>
      </c>
      <c r="R332" s="10">
        <f>+BDPromAcceso!V333+BDPromAcceso!W333</f>
        <v>0.66666666666666496</v>
      </c>
      <c r="S332" s="10">
        <f>+BDPromAcceso!X333</f>
        <v>0.41666666666666602</v>
      </c>
      <c r="T332" s="10">
        <f>+BDPromAcceso!Y333</f>
        <v>8.3333333333333301E-2</v>
      </c>
      <c r="U332" s="10">
        <f>+BDPromAcceso!Z333</f>
        <v>96.8333333333333</v>
      </c>
      <c r="V332" s="10">
        <f t="shared" si="5"/>
        <v>1121.1666666666661</v>
      </c>
    </row>
    <row r="333" spans="1:22">
      <c r="A333" s="10" t="str">
        <f>+BDPromAcceso!A334</f>
        <v>AC_24A_Y_AC_24_X_KR_68B</v>
      </c>
      <c r="B333" s="45">
        <f>+BDPromAcceso!B334</f>
        <v>26356</v>
      </c>
      <c r="C333" s="45">
        <f>+BDPromAcceso!C334</f>
        <v>38</v>
      </c>
      <c r="D333" s="10" t="str">
        <f>+BDPromAcceso!D334</f>
        <v>Hábil</v>
      </c>
      <c r="E333" s="10" t="str">
        <f>+BDPromAcceso!E334</f>
        <v>24h</v>
      </c>
      <c r="F333" s="9">
        <v>1900</v>
      </c>
      <c r="G333" s="10">
        <f>+BDPromAcceso!G334</f>
        <v>913.5</v>
      </c>
      <c r="H333" s="10">
        <f>+BDPromAcceso!I334+BDPromAcceso!H334</f>
        <v>37.249999999999964</v>
      </c>
      <c r="I333" s="10">
        <f>+BDPromAcceso!J334</f>
        <v>12.5833333333333</v>
      </c>
      <c r="J333" s="10">
        <f>+BDPromAcceso!K334+BDPromAcceso!L334</f>
        <v>51.5833333333333</v>
      </c>
      <c r="K333" s="10">
        <f>+BDPromAcceso!M334</f>
        <v>0</v>
      </c>
      <c r="L333" s="10">
        <f>+BDPromAcceso!N334+BDPromAcceso!O334+BDPromAcceso!P334</f>
        <v>0</v>
      </c>
      <c r="M333" s="10">
        <f>+BDPromAcceso!Q334</f>
        <v>0</v>
      </c>
      <c r="N333" s="10">
        <f>+BDPromAcceso!R334</f>
        <v>5.6666666666666599</v>
      </c>
      <c r="O333" s="10">
        <f>+BDPromAcceso!S334</f>
        <v>1.4166666666666601</v>
      </c>
      <c r="P333" s="10">
        <f>+BDPromAcceso!T334</f>
        <v>7.1666666666666599</v>
      </c>
      <c r="Q333" s="10">
        <f>+BDPromAcceso!U334</f>
        <v>0.58333333333333304</v>
      </c>
      <c r="R333" s="10">
        <f>+BDPromAcceso!V334+BDPromAcceso!W334</f>
        <v>0.33333333333333331</v>
      </c>
      <c r="S333" s="10">
        <f>+BDPromAcceso!X334</f>
        <v>8.3333333333333301E-2</v>
      </c>
      <c r="T333" s="10">
        <f>+BDPromAcceso!Y334</f>
        <v>0</v>
      </c>
      <c r="U333" s="10">
        <f>+BDPromAcceso!Z334</f>
        <v>74.25</v>
      </c>
      <c r="V333" s="10">
        <f t="shared" si="5"/>
        <v>1104.4166666666663</v>
      </c>
    </row>
    <row r="334" spans="1:22">
      <c r="A334" s="10" t="str">
        <f>+BDPromAcceso!A335</f>
        <v>AC_24A_Y_AC_24_X_KR_68B</v>
      </c>
      <c r="B334" s="45">
        <f>+BDPromAcceso!B335</f>
        <v>26356</v>
      </c>
      <c r="C334" s="45">
        <f>+BDPromAcceso!C335</f>
        <v>38</v>
      </c>
      <c r="D334" s="10" t="str">
        <f>+BDPromAcceso!D335</f>
        <v>Hábil</v>
      </c>
      <c r="E334" s="10" t="str">
        <f>+BDPromAcceso!E335</f>
        <v>24h</v>
      </c>
      <c r="F334" s="9">
        <v>2000</v>
      </c>
      <c r="G334" s="10">
        <f>+BDPromAcceso!G335</f>
        <v>885.5</v>
      </c>
      <c r="H334" s="10">
        <f>+BDPromAcceso!I335+BDPromAcceso!H335</f>
        <v>37.833333333333336</v>
      </c>
      <c r="I334" s="10">
        <f>+BDPromAcceso!J335</f>
        <v>11.6666666666666</v>
      </c>
      <c r="J334" s="10">
        <f>+BDPromAcceso!K335+BDPromAcceso!L335</f>
        <v>33.1666666666666</v>
      </c>
      <c r="K334" s="10">
        <f>+BDPromAcceso!M335</f>
        <v>0</v>
      </c>
      <c r="L334" s="10">
        <f>+BDPromAcceso!N335+BDPromAcceso!O335+BDPromAcceso!P335</f>
        <v>0</v>
      </c>
      <c r="M334" s="10">
        <f>+BDPromAcceso!Q335</f>
        <v>0</v>
      </c>
      <c r="N334" s="10">
        <f>+BDPromAcceso!R335</f>
        <v>2.4166666666666599</v>
      </c>
      <c r="O334" s="10">
        <f>+BDPromAcceso!S335</f>
        <v>0.58333333333333304</v>
      </c>
      <c r="P334" s="10">
        <f>+BDPromAcceso!T335</f>
        <v>4.25</v>
      </c>
      <c r="Q334" s="10">
        <f>+BDPromAcceso!U335</f>
        <v>0.91666666666666596</v>
      </c>
      <c r="R334" s="10">
        <f>+BDPromAcceso!V335+BDPromAcceso!W335</f>
        <v>0.58333333333333304</v>
      </c>
      <c r="S334" s="10">
        <f>+BDPromAcceso!X335</f>
        <v>0.33333333333333298</v>
      </c>
      <c r="T334" s="10">
        <f>+BDPromAcceso!Y335</f>
        <v>0.25</v>
      </c>
      <c r="U334" s="10">
        <f>+BDPromAcceso!Z335</f>
        <v>58.3333333333333</v>
      </c>
      <c r="V334" s="10">
        <f t="shared" si="5"/>
        <v>1035.8333333333333</v>
      </c>
    </row>
    <row r="335" spans="1:22">
      <c r="A335" s="10" t="str">
        <f>+BDPromAcceso!A336</f>
        <v>AC_24A_Y_AC_24_X_KR_68B</v>
      </c>
      <c r="B335" s="45">
        <f>+BDPromAcceso!B336</f>
        <v>26356</v>
      </c>
      <c r="C335" s="45">
        <f>+BDPromAcceso!C336</f>
        <v>38</v>
      </c>
      <c r="D335" s="10" t="str">
        <f>+BDPromAcceso!D336</f>
        <v>Hábil</v>
      </c>
      <c r="E335" s="10" t="str">
        <f>+BDPromAcceso!E336</f>
        <v>24h</v>
      </c>
      <c r="F335" s="9">
        <v>2100</v>
      </c>
      <c r="G335" s="10">
        <f>+BDPromAcceso!G336</f>
        <v>737.24999999999898</v>
      </c>
      <c r="H335" s="10">
        <f>+BDPromAcceso!I336+BDPromAcceso!H336</f>
        <v>29.166666666666664</v>
      </c>
      <c r="I335" s="10">
        <f>+BDPromAcceso!J336</f>
        <v>7.9166666666666599</v>
      </c>
      <c r="J335" s="10">
        <f>+BDPromAcceso!K336+BDPromAcceso!L336</f>
        <v>22.8333333333333</v>
      </c>
      <c r="K335" s="10">
        <f>+BDPromAcceso!M336</f>
        <v>0</v>
      </c>
      <c r="L335" s="10">
        <f>+BDPromAcceso!N336+BDPromAcceso!O336+BDPromAcceso!P336</f>
        <v>0</v>
      </c>
      <c r="M335" s="10">
        <f>+BDPromAcceso!Q336</f>
        <v>0</v>
      </c>
      <c r="N335" s="10">
        <f>+BDPromAcceso!R336</f>
        <v>2.4166666666666599</v>
      </c>
      <c r="O335" s="10">
        <f>+BDPromAcceso!S336</f>
        <v>0.75</v>
      </c>
      <c r="P335" s="10">
        <f>+BDPromAcceso!T336</f>
        <v>3.75</v>
      </c>
      <c r="Q335" s="10">
        <f>+BDPromAcceso!U336</f>
        <v>0.83333333333333304</v>
      </c>
      <c r="R335" s="10">
        <f>+BDPromAcceso!V336+BDPromAcceso!W336</f>
        <v>0.16666666666666599</v>
      </c>
      <c r="S335" s="10">
        <f>+BDPromAcceso!X336</f>
        <v>0.16666666666666599</v>
      </c>
      <c r="T335" s="10">
        <f>+BDPromAcceso!Y336</f>
        <v>0.16666666666666599</v>
      </c>
      <c r="U335" s="10">
        <f>+BDPromAcceso!Z336</f>
        <v>51.4166666666666</v>
      </c>
      <c r="V335" s="10">
        <f t="shared" si="5"/>
        <v>856.83333333333201</v>
      </c>
    </row>
    <row r="336" spans="1:22">
      <c r="A336" s="10" t="str">
        <f>+BDPromAcceso!A337</f>
        <v>AC_24A_Y_AC_24_X_KR_68B</v>
      </c>
      <c r="B336" s="45">
        <f>+BDPromAcceso!B337</f>
        <v>26356</v>
      </c>
      <c r="C336" s="45">
        <f>+BDPromAcceso!C337</f>
        <v>38</v>
      </c>
      <c r="D336" s="10" t="str">
        <f>+BDPromAcceso!D337</f>
        <v>Hábil</v>
      </c>
      <c r="E336" s="10" t="str">
        <f>+BDPromAcceso!E337</f>
        <v>24h</v>
      </c>
      <c r="F336" s="9">
        <v>2200</v>
      </c>
      <c r="G336" s="10">
        <f>+BDPromAcceso!G337</f>
        <v>565.5</v>
      </c>
      <c r="H336" s="10">
        <f>+BDPromAcceso!I337+BDPromAcceso!H337</f>
        <v>20.166666666666632</v>
      </c>
      <c r="I336" s="10">
        <f>+BDPromAcceso!J337</f>
        <v>5.1666666666666599</v>
      </c>
      <c r="J336" s="10">
        <f>+BDPromAcceso!K337+BDPromAcceso!L337</f>
        <v>11.9166666666666</v>
      </c>
      <c r="K336" s="10">
        <f>+BDPromAcceso!M337</f>
        <v>0</v>
      </c>
      <c r="L336" s="10">
        <f>+BDPromAcceso!N337+BDPromAcceso!O337+BDPromAcceso!P337</f>
        <v>0</v>
      </c>
      <c r="M336" s="10">
        <f>+BDPromAcceso!Q337</f>
        <v>0</v>
      </c>
      <c r="N336" s="10">
        <f>+BDPromAcceso!R337</f>
        <v>2.9166666666666599</v>
      </c>
      <c r="O336" s="10">
        <f>+BDPromAcceso!S337</f>
        <v>0.499999999999999</v>
      </c>
      <c r="P336" s="10">
        <f>+BDPromAcceso!T337</f>
        <v>2.25</v>
      </c>
      <c r="Q336" s="10">
        <f>+BDPromAcceso!U337</f>
        <v>0.41666666666666602</v>
      </c>
      <c r="R336" s="10">
        <f>+BDPromAcceso!V337+BDPromAcceso!W337</f>
        <v>8.3333333333333301E-2</v>
      </c>
      <c r="S336" s="10">
        <f>+BDPromAcceso!X337</f>
        <v>0.25</v>
      </c>
      <c r="T336" s="10">
        <f>+BDPromAcceso!Y337</f>
        <v>8.3333333333333301E-2</v>
      </c>
      <c r="U336" s="10">
        <f>+BDPromAcceso!Z337</f>
        <v>35.75</v>
      </c>
      <c r="V336" s="10">
        <f t="shared" si="5"/>
        <v>644.99999999999989</v>
      </c>
    </row>
    <row r="337" spans="1:22">
      <c r="A337" s="10" t="str">
        <f>+BDPromAcceso!A338</f>
        <v>AC_24A_Y_AC_24_X_KR_68B</v>
      </c>
      <c r="B337" s="45">
        <f>+BDPromAcceso!B338</f>
        <v>26356</v>
      </c>
      <c r="C337" s="45">
        <f>+BDPromAcceso!C338</f>
        <v>38</v>
      </c>
      <c r="D337" s="10" t="str">
        <f>+BDPromAcceso!D338</f>
        <v>Hábil</v>
      </c>
      <c r="E337" s="10" t="str">
        <f>+BDPromAcceso!E338</f>
        <v>24h</v>
      </c>
      <c r="F337">
        <f>+F553</f>
        <v>2300</v>
      </c>
      <c r="G337" s="10">
        <f>+BDPromAcceso!G338</f>
        <v>173.68</v>
      </c>
      <c r="H337" s="10">
        <f>+BDPromAcceso!I338+BDPromAcceso!H338</f>
        <v>0.76</v>
      </c>
      <c r="I337" s="10">
        <f>+BDPromAcceso!J338</f>
        <v>0.5</v>
      </c>
      <c r="J337" s="10">
        <f>+BDPromAcceso!K338+BDPromAcceso!L338</f>
        <v>2.2400000000000002</v>
      </c>
      <c r="K337" s="10">
        <f>+BDPromAcceso!M338</f>
        <v>0</v>
      </c>
      <c r="L337" s="10">
        <f>+BDPromAcceso!N338+BDPromAcceso!O338+BDPromAcceso!P338</f>
        <v>0</v>
      </c>
      <c r="M337" s="10">
        <f>+BDPromAcceso!Q338</f>
        <v>0</v>
      </c>
      <c r="N337" s="10">
        <f>+BDPromAcceso!R338</f>
        <v>2.82</v>
      </c>
      <c r="O337" s="10">
        <f>+BDPromAcceso!S338</f>
        <v>0.08</v>
      </c>
      <c r="P337" s="10">
        <f>+BDPromAcceso!T338</f>
        <v>9.48</v>
      </c>
      <c r="Q337" s="10">
        <f>+BDPromAcceso!U338</f>
        <v>3.8599999999999901</v>
      </c>
      <c r="R337" s="10">
        <f>+BDPromAcceso!V338+BDPromAcceso!W338</f>
        <v>0.9</v>
      </c>
      <c r="S337" s="10">
        <f>+BDPromAcceso!X338</f>
        <v>0.32</v>
      </c>
      <c r="T337" s="10">
        <f>+BDPromAcceso!Y338</f>
        <v>0.54</v>
      </c>
      <c r="U337" s="10">
        <f>+BDPromAcceso!Z338</f>
        <v>32.54</v>
      </c>
      <c r="V337" s="10">
        <f t="shared" si="5"/>
        <v>227.71999999999997</v>
      </c>
    </row>
    <row r="338" spans="1:22">
      <c r="A338" s="10" t="str">
        <f>+BDPromAcceso!A339</f>
        <v>KR_13_X_AC_63</v>
      </c>
      <c r="B338" s="45">
        <f>+BDPromAcceso!B339</f>
        <v>26983</v>
      </c>
      <c r="C338" s="45">
        <f>+BDPromAcceso!C339</f>
        <v>17</v>
      </c>
      <c r="D338" s="10" t="str">
        <f>+BDPromAcceso!D339</f>
        <v>Hábil</v>
      </c>
      <c r="E338" s="10" t="str">
        <f>+BDPromAcceso!E339</f>
        <v>24h</v>
      </c>
      <c r="F338" s="9">
        <f>+F458</f>
        <v>0</v>
      </c>
      <c r="G338" s="10">
        <f>+BDPromAcceso!G339</f>
        <v>108.16</v>
      </c>
      <c r="H338" s="10">
        <f>+BDPromAcceso!I339+BDPromAcceso!H339</f>
        <v>0.06</v>
      </c>
      <c r="I338" s="10">
        <f>+BDPromAcceso!J339</f>
        <v>0</v>
      </c>
      <c r="J338" s="10">
        <f>+BDPromAcceso!K339+BDPromAcceso!L339</f>
        <v>0.24</v>
      </c>
      <c r="K338" s="10">
        <f>+BDPromAcceso!M339</f>
        <v>0</v>
      </c>
      <c r="L338" s="10">
        <f>+BDPromAcceso!N339+BDPromAcceso!O339+BDPromAcceso!P339</f>
        <v>0</v>
      </c>
      <c r="M338" s="10">
        <f>+BDPromAcceso!Q339</f>
        <v>0</v>
      </c>
      <c r="N338" s="10">
        <f>+BDPromAcceso!R339</f>
        <v>2.06</v>
      </c>
      <c r="O338" s="10">
        <f>+BDPromAcceso!S339</f>
        <v>0.06</v>
      </c>
      <c r="P338" s="10">
        <f>+BDPromAcceso!T339</f>
        <v>8.21999999999999</v>
      </c>
      <c r="Q338" s="10">
        <f>+BDPromAcceso!U339</f>
        <v>6.16</v>
      </c>
      <c r="R338" s="10">
        <f>+BDPromAcceso!V339+BDPromAcceso!W339</f>
        <v>0.70000000000000007</v>
      </c>
      <c r="S338" s="10">
        <f>+BDPromAcceso!X339</f>
        <v>0.3</v>
      </c>
      <c r="T338" s="10">
        <f>+BDPromAcceso!Y339</f>
        <v>0.66</v>
      </c>
      <c r="U338" s="10">
        <f>+BDPromAcceso!Z339</f>
        <v>14.9599999999999</v>
      </c>
      <c r="V338" s="10">
        <f t="shared" si="5"/>
        <v>141.57999999999987</v>
      </c>
    </row>
    <row r="339" spans="1:22">
      <c r="A339" s="10" t="str">
        <f>+BDPromAcceso!A340</f>
        <v>KR_13_X_AC_63</v>
      </c>
      <c r="B339" s="45">
        <f>+BDPromAcceso!B340</f>
        <v>26983</v>
      </c>
      <c r="C339" s="45">
        <f>+BDPromAcceso!C340</f>
        <v>17</v>
      </c>
      <c r="D339" s="10" t="str">
        <f>+BDPromAcceso!D340</f>
        <v>Hábil</v>
      </c>
      <c r="E339" s="10" t="str">
        <f>+BDPromAcceso!E340</f>
        <v>24h</v>
      </c>
      <c r="F339" s="9">
        <f>+F459</f>
        <v>100</v>
      </c>
      <c r="G339" s="10">
        <f>+BDPromAcceso!G340</f>
        <v>69.539999999999907</v>
      </c>
      <c r="H339" s="10">
        <f>+BDPromAcceso!I340+BDPromAcceso!H340</f>
        <v>0.02</v>
      </c>
      <c r="I339" s="10">
        <f>+BDPromAcceso!J340</f>
        <v>0</v>
      </c>
      <c r="J339" s="10">
        <f>+BDPromAcceso!K340+BDPromAcceso!L340</f>
        <v>0.02</v>
      </c>
      <c r="K339" s="10">
        <f>+BDPromAcceso!M340</f>
        <v>0</v>
      </c>
      <c r="L339" s="10">
        <f>+BDPromAcceso!N340+BDPromAcceso!O340+BDPromAcceso!P340</f>
        <v>0</v>
      </c>
      <c r="M339" s="10">
        <f>+BDPromAcceso!Q340</f>
        <v>0</v>
      </c>
      <c r="N339" s="10">
        <f>+BDPromAcceso!R340</f>
        <v>1.66</v>
      </c>
      <c r="O339" s="10">
        <f>+BDPromAcceso!S340</f>
        <v>0.08</v>
      </c>
      <c r="P339" s="10">
        <f>+BDPromAcceso!T340</f>
        <v>7.58</v>
      </c>
      <c r="Q339" s="10">
        <f>+BDPromAcceso!U340</f>
        <v>6.1</v>
      </c>
      <c r="R339" s="10">
        <f>+BDPromAcceso!V340+BDPromAcceso!W340</f>
        <v>0.39999999999999902</v>
      </c>
      <c r="S339" s="10">
        <f>+BDPromAcceso!X340</f>
        <v>0.06</v>
      </c>
      <c r="T339" s="10">
        <f>+BDPromAcceso!Y340</f>
        <v>0.38</v>
      </c>
      <c r="U339" s="10">
        <f>+BDPromAcceso!Z340</f>
        <v>8.08</v>
      </c>
      <c r="V339" s="10">
        <f t="shared" si="5"/>
        <v>93.919999999999888</v>
      </c>
    </row>
    <row r="340" spans="1:22">
      <c r="A340" s="10" t="str">
        <f>+BDPromAcceso!A341</f>
        <v>KR_13_X_AC_63</v>
      </c>
      <c r="B340" s="45">
        <f>+BDPromAcceso!B341</f>
        <v>26983</v>
      </c>
      <c r="C340" s="45">
        <f>+BDPromAcceso!C341</f>
        <v>17</v>
      </c>
      <c r="D340" s="10" t="str">
        <f>+BDPromAcceso!D341</f>
        <v>Hábil</v>
      </c>
      <c r="E340" s="10" t="str">
        <f>+BDPromAcceso!E341</f>
        <v>24h</v>
      </c>
      <c r="F340" s="9">
        <f>+F460</f>
        <v>200</v>
      </c>
      <c r="G340" s="10">
        <f>+BDPromAcceso!G341</f>
        <v>61.92</v>
      </c>
      <c r="H340" s="10">
        <f>+BDPromAcceso!I341+BDPromAcceso!H341</f>
        <v>0</v>
      </c>
      <c r="I340" s="10">
        <f>+BDPromAcceso!J341</f>
        <v>0</v>
      </c>
      <c r="J340" s="10">
        <f>+BDPromAcceso!K341+BDPromAcceso!L341</f>
        <v>0.06</v>
      </c>
      <c r="K340" s="10">
        <f>+BDPromAcceso!M341</f>
        <v>0</v>
      </c>
      <c r="L340" s="10">
        <f>+BDPromAcceso!N341+BDPromAcceso!O341+BDPromAcceso!P341</f>
        <v>0</v>
      </c>
      <c r="M340" s="10">
        <f>+BDPromAcceso!Q341</f>
        <v>0</v>
      </c>
      <c r="N340" s="10">
        <f>+BDPromAcceso!R341</f>
        <v>1.3</v>
      </c>
      <c r="O340" s="10">
        <f>+BDPromAcceso!S341</f>
        <v>0.06</v>
      </c>
      <c r="P340" s="10">
        <f>+BDPromAcceso!T341</f>
        <v>10.3</v>
      </c>
      <c r="Q340" s="10">
        <f>+BDPromAcceso!U341</f>
        <v>3.12</v>
      </c>
      <c r="R340" s="10">
        <f>+BDPromAcceso!V341+BDPromAcceso!W341</f>
        <v>0.52</v>
      </c>
      <c r="S340" s="10">
        <f>+BDPromAcceso!X341</f>
        <v>0.1</v>
      </c>
      <c r="T340" s="10">
        <f>+BDPromAcceso!Y341</f>
        <v>0.48</v>
      </c>
      <c r="U340" s="10">
        <f>+BDPromAcceso!Z341</f>
        <v>5.86</v>
      </c>
      <c r="V340" s="10">
        <f t="shared" si="5"/>
        <v>83.72</v>
      </c>
    </row>
    <row r="341" spans="1:22">
      <c r="A341" s="10" t="str">
        <f>+BDPromAcceso!A342</f>
        <v>KR_13_X_AC_63</v>
      </c>
      <c r="B341" s="45">
        <f>+BDPromAcceso!B342</f>
        <v>26983</v>
      </c>
      <c r="C341" s="45">
        <f>+BDPromAcceso!C342</f>
        <v>17</v>
      </c>
      <c r="D341" s="10" t="str">
        <f>+BDPromAcceso!D342</f>
        <v>Hábil</v>
      </c>
      <c r="E341" s="10" t="str">
        <f>+BDPromAcceso!E342</f>
        <v>24h</v>
      </c>
      <c r="F341" s="9">
        <f>+F461</f>
        <v>300</v>
      </c>
      <c r="G341" s="10">
        <f>+BDPromAcceso!G342</f>
        <v>71.040000000000006</v>
      </c>
      <c r="H341" s="10">
        <f>+BDPromAcceso!I342+BDPromAcceso!H342</f>
        <v>0.48000000000000004</v>
      </c>
      <c r="I341" s="10">
        <f>+BDPromAcceso!J342</f>
        <v>0.26</v>
      </c>
      <c r="J341" s="10">
        <f>+BDPromAcceso!K342+BDPromAcceso!L342</f>
        <v>0.98</v>
      </c>
      <c r="K341" s="10">
        <f>+BDPromAcceso!M342</f>
        <v>0</v>
      </c>
      <c r="L341" s="10">
        <f>+BDPromAcceso!N342+BDPromAcceso!O342+BDPromAcceso!P342</f>
        <v>0</v>
      </c>
      <c r="M341" s="10">
        <f>+BDPromAcceso!Q342</f>
        <v>0</v>
      </c>
      <c r="N341" s="10">
        <f>+BDPromAcceso!R342</f>
        <v>1.2</v>
      </c>
      <c r="O341" s="10">
        <f>+BDPromAcceso!S342</f>
        <v>0.16</v>
      </c>
      <c r="P341" s="10">
        <f>+BDPromAcceso!T342</f>
        <v>11.18</v>
      </c>
      <c r="Q341" s="10">
        <f>+BDPromAcceso!U342</f>
        <v>3.4</v>
      </c>
      <c r="R341" s="10">
        <f>+BDPromAcceso!V342+BDPromAcceso!W342</f>
        <v>0.62</v>
      </c>
      <c r="S341" s="10">
        <f>+BDPromAcceso!X342</f>
        <v>0.24</v>
      </c>
      <c r="T341" s="10">
        <f>+BDPromAcceso!Y342</f>
        <v>0.57999999999999996</v>
      </c>
      <c r="U341" s="10">
        <f>+BDPromAcceso!Z342</f>
        <v>7.06</v>
      </c>
      <c r="V341" s="10">
        <f t="shared" si="5"/>
        <v>97.200000000000017</v>
      </c>
    </row>
    <row r="342" spans="1:22">
      <c r="A342" s="10" t="str">
        <f>+BDPromAcceso!A343</f>
        <v>KR_13_X_AC_63</v>
      </c>
      <c r="B342" s="45">
        <f>+BDPromAcceso!B343</f>
        <v>26983</v>
      </c>
      <c r="C342" s="45">
        <f>+BDPromAcceso!C343</f>
        <v>17</v>
      </c>
      <c r="D342" s="10" t="str">
        <f>+BDPromAcceso!D343</f>
        <v>Hábil</v>
      </c>
      <c r="E342" s="10" t="str">
        <f>+BDPromAcceso!E343</f>
        <v>24h</v>
      </c>
      <c r="F342" s="9">
        <f>+F462</f>
        <v>400</v>
      </c>
      <c r="G342" s="10">
        <f>+BDPromAcceso!G343</f>
        <v>118.84</v>
      </c>
      <c r="H342" s="10">
        <f>+BDPromAcceso!I343+BDPromAcceso!H343</f>
        <v>2.2000000000000002</v>
      </c>
      <c r="I342" s="10">
        <f>+BDPromAcceso!J343</f>
        <v>1.24</v>
      </c>
      <c r="J342" s="10">
        <f>+BDPromAcceso!K343+BDPromAcceso!L343</f>
        <v>7.02</v>
      </c>
      <c r="K342" s="10">
        <f>+BDPromAcceso!M343</f>
        <v>0</v>
      </c>
      <c r="L342" s="10">
        <f>+BDPromAcceso!N343+BDPromAcceso!O343+BDPromAcceso!P343</f>
        <v>0.02</v>
      </c>
      <c r="M342" s="10">
        <f>+BDPromAcceso!Q343</f>
        <v>0</v>
      </c>
      <c r="N342" s="10">
        <f>+BDPromAcceso!R343</f>
        <v>4.4000000000000004</v>
      </c>
      <c r="O342" s="10">
        <f>+BDPromAcceso!S343</f>
        <v>0.89999999999999902</v>
      </c>
      <c r="P342" s="10">
        <f>+BDPromAcceso!T343</f>
        <v>12.659999999999901</v>
      </c>
      <c r="Q342" s="10">
        <f>+BDPromAcceso!U343</f>
        <v>5.12</v>
      </c>
      <c r="R342" s="10">
        <f>+BDPromAcceso!V343+BDPromAcceso!W343</f>
        <v>1.64</v>
      </c>
      <c r="S342" s="10">
        <f>+BDPromAcceso!X343</f>
        <v>0.46</v>
      </c>
      <c r="T342" s="10">
        <f>+BDPromAcceso!Y343</f>
        <v>1.08</v>
      </c>
      <c r="U342" s="10">
        <f>+BDPromAcceso!Z343</f>
        <v>20.16</v>
      </c>
      <c r="V342" s="10">
        <f t="shared" si="5"/>
        <v>175.73999999999995</v>
      </c>
    </row>
    <row r="343" spans="1:22">
      <c r="A343" s="10" t="str">
        <f>+BDPromAcceso!A344</f>
        <v>KR_13_X_AC_63</v>
      </c>
      <c r="B343" s="45">
        <f>+BDPromAcceso!B344</f>
        <v>26983</v>
      </c>
      <c r="C343" s="45">
        <f>+BDPromAcceso!C344</f>
        <v>17</v>
      </c>
      <c r="D343" s="10" t="str">
        <f>+BDPromAcceso!D344</f>
        <v>Hábil</v>
      </c>
      <c r="E343" s="10" t="str">
        <f>+BDPromAcceso!E344</f>
        <v>24h</v>
      </c>
      <c r="F343" s="9">
        <v>500</v>
      </c>
      <c r="G343" s="10">
        <f>+BDPromAcceso!G344</f>
        <v>259</v>
      </c>
      <c r="H343" s="10">
        <f>+BDPromAcceso!I344+BDPromAcceso!H344</f>
        <v>19.5</v>
      </c>
      <c r="I343" s="10">
        <f>+BDPromAcceso!J344</f>
        <v>7.75</v>
      </c>
      <c r="J343" s="10">
        <f>+BDPromAcceso!K344+BDPromAcceso!L344</f>
        <v>32.75</v>
      </c>
      <c r="K343" s="10">
        <f>+BDPromAcceso!M344</f>
        <v>0</v>
      </c>
      <c r="L343" s="10">
        <f>+BDPromAcceso!N344+BDPromAcceso!O344+BDPromAcceso!P344</f>
        <v>0</v>
      </c>
      <c r="M343" s="10">
        <f>+BDPromAcceso!Q344</f>
        <v>0</v>
      </c>
      <c r="N343" s="10">
        <f>+BDPromAcceso!R344</f>
        <v>26.5</v>
      </c>
      <c r="O343" s="10">
        <f>+BDPromAcceso!S344</f>
        <v>0</v>
      </c>
      <c r="P343" s="10">
        <f>+BDPromAcceso!T344</f>
        <v>5</v>
      </c>
      <c r="Q343" s="10">
        <f>+BDPromAcceso!U344</f>
        <v>3</v>
      </c>
      <c r="R343" s="10">
        <f>+BDPromAcceso!V344+BDPromAcceso!W344</f>
        <v>1</v>
      </c>
      <c r="S343" s="10">
        <f>+BDPromAcceso!X344</f>
        <v>0</v>
      </c>
      <c r="T343" s="10">
        <f>+BDPromAcceso!Y344</f>
        <v>0</v>
      </c>
      <c r="U343" s="10">
        <f>+BDPromAcceso!Z344</f>
        <v>63.75</v>
      </c>
      <c r="V343" s="10">
        <f t="shared" si="5"/>
        <v>418.25</v>
      </c>
    </row>
    <row r="344" spans="1:22">
      <c r="A344" s="10" t="str">
        <f>+BDPromAcceso!A345</f>
        <v>KR_13_X_AC_63</v>
      </c>
      <c r="B344" s="45">
        <f>+BDPromAcceso!B345</f>
        <v>26983</v>
      </c>
      <c r="C344" s="45">
        <f>+BDPromAcceso!C345</f>
        <v>17</v>
      </c>
      <c r="D344" s="10" t="str">
        <f>+BDPromAcceso!D345</f>
        <v>Hábil</v>
      </c>
      <c r="E344" s="10" t="str">
        <f>+BDPromAcceso!E345</f>
        <v>24h</v>
      </c>
      <c r="F344" s="9">
        <v>600</v>
      </c>
      <c r="G344" s="10">
        <f>+BDPromAcceso!G345</f>
        <v>737</v>
      </c>
      <c r="H344" s="10">
        <f>+BDPromAcceso!I345+BDPromAcceso!H345</f>
        <v>75.75</v>
      </c>
      <c r="I344" s="10">
        <f>+BDPromAcceso!J345</f>
        <v>30.75</v>
      </c>
      <c r="J344" s="10">
        <f>+BDPromAcceso!K345+BDPromAcceso!L345</f>
        <v>71</v>
      </c>
      <c r="K344" s="10">
        <f>+BDPromAcceso!M345</f>
        <v>0</v>
      </c>
      <c r="L344" s="10">
        <f>+BDPromAcceso!N345+BDPromAcceso!O345+BDPromAcceso!P345</f>
        <v>0</v>
      </c>
      <c r="M344" s="10">
        <f>+BDPromAcceso!Q345</f>
        <v>0</v>
      </c>
      <c r="N344" s="10">
        <f>+BDPromAcceso!R345</f>
        <v>57</v>
      </c>
      <c r="O344" s="10">
        <f>+BDPromAcceso!S345</f>
        <v>0.25</v>
      </c>
      <c r="P344" s="10">
        <f>+BDPromAcceso!T345</f>
        <v>14.25</v>
      </c>
      <c r="Q344" s="10">
        <f>+BDPromAcceso!U345</f>
        <v>2.5</v>
      </c>
      <c r="R344" s="10">
        <f>+BDPromAcceso!V345+BDPromAcceso!W345</f>
        <v>3.25</v>
      </c>
      <c r="S344" s="10">
        <f>+BDPromAcceso!X345</f>
        <v>0</v>
      </c>
      <c r="T344" s="10">
        <f>+BDPromAcceso!Y345</f>
        <v>0</v>
      </c>
      <c r="U344" s="10">
        <f>+BDPromAcceso!Z345</f>
        <v>176.75</v>
      </c>
      <c r="V344" s="10">
        <f t="shared" si="5"/>
        <v>1168.5</v>
      </c>
    </row>
    <row r="345" spans="1:22">
      <c r="A345" s="10" t="str">
        <f>+BDPromAcceso!A346</f>
        <v>KR_13_X_AC_63</v>
      </c>
      <c r="B345" s="45">
        <f>+BDPromAcceso!B346</f>
        <v>26983</v>
      </c>
      <c r="C345" s="45">
        <f>+BDPromAcceso!C346</f>
        <v>17</v>
      </c>
      <c r="D345" s="10" t="str">
        <f>+BDPromAcceso!D346</f>
        <v>Hábil</v>
      </c>
      <c r="E345" s="10" t="str">
        <f>+BDPromAcceso!E346</f>
        <v>24h</v>
      </c>
      <c r="F345" s="9">
        <v>700</v>
      </c>
      <c r="G345" s="10">
        <f>+BDPromAcceso!G346</f>
        <v>1034</v>
      </c>
      <c r="H345" s="10">
        <f>+BDPromAcceso!I346+BDPromAcceso!H346</f>
        <v>92.25</v>
      </c>
      <c r="I345" s="10">
        <f>+BDPromAcceso!J346</f>
        <v>41.5</v>
      </c>
      <c r="J345" s="10">
        <f>+BDPromAcceso!K346+BDPromAcceso!L346</f>
        <v>93.75</v>
      </c>
      <c r="K345" s="10">
        <f>+BDPromAcceso!M346</f>
        <v>0</v>
      </c>
      <c r="L345" s="10">
        <f>+BDPromAcceso!N346+BDPromAcceso!O346+BDPromAcceso!P346</f>
        <v>0</v>
      </c>
      <c r="M345" s="10">
        <f>+BDPromAcceso!Q346</f>
        <v>0</v>
      </c>
      <c r="N345" s="10">
        <f>+BDPromAcceso!R346</f>
        <v>23</v>
      </c>
      <c r="O345" s="10">
        <f>+BDPromAcceso!S346</f>
        <v>0.25</v>
      </c>
      <c r="P345" s="10">
        <f>+BDPromAcceso!T346</f>
        <v>20</v>
      </c>
      <c r="Q345" s="10">
        <f>+BDPromAcceso!U346</f>
        <v>3.5</v>
      </c>
      <c r="R345" s="10">
        <f>+BDPromAcceso!V346+BDPromAcceso!W346</f>
        <v>0.25</v>
      </c>
      <c r="S345" s="10">
        <f>+BDPromAcceso!X346</f>
        <v>0</v>
      </c>
      <c r="T345" s="10">
        <f>+BDPromAcceso!Y346</f>
        <v>0</v>
      </c>
      <c r="U345" s="10">
        <f>+BDPromAcceso!Z346</f>
        <v>265</v>
      </c>
      <c r="V345" s="10">
        <f t="shared" si="5"/>
        <v>1573.5</v>
      </c>
    </row>
    <row r="346" spans="1:22">
      <c r="A346" s="10" t="str">
        <f>+BDPromAcceso!A347</f>
        <v>KR_13_X_AC_63</v>
      </c>
      <c r="B346" s="45">
        <f>+BDPromAcceso!B347</f>
        <v>26983</v>
      </c>
      <c r="C346" s="45">
        <f>+BDPromAcceso!C347</f>
        <v>17</v>
      </c>
      <c r="D346" s="10" t="str">
        <f>+BDPromAcceso!D347</f>
        <v>Hábil</v>
      </c>
      <c r="E346" s="10" t="str">
        <f>+BDPromAcceso!E347</f>
        <v>24h</v>
      </c>
      <c r="F346" s="9">
        <v>800</v>
      </c>
      <c r="G346" s="10">
        <f>+BDPromAcceso!G347</f>
        <v>1077.75</v>
      </c>
      <c r="H346" s="10">
        <f>+BDPromAcceso!I347+BDPromAcceso!H347</f>
        <v>94.25</v>
      </c>
      <c r="I346" s="10">
        <f>+BDPromAcceso!J347</f>
        <v>51.25</v>
      </c>
      <c r="J346" s="10">
        <f>+BDPromAcceso!K347+BDPromAcceso!L347</f>
        <v>112.25</v>
      </c>
      <c r="K346" s="10">
        <f>+BDPromAcceso!M347</f>
        <v>0</v>
      </c>
      <c r="L346" s="10">
        <f>+BDPromAcceso!N347+BDPromAcceso!O347+BDPromAcceso!P347</f>
        <v>0</v>
      </c>
      <c r="M346" s="10">
        <f>+BDPromAcceso!Q347</f>
        <v>0</v>
      </c>
      <c r="N346" s="10">
        <f>+BDPromAcceso!R347</f>
        <v>11.5</v>
      </c>
      <c r="O346" s="10">
        <f>+BDPromAcceso!S347</f>
        <v>0</v>
      </c>
      <c r="P346" s="10">
        <f>+BDPromAcceso!T347</f>
        <v>25.25</v>
      </c>
      <c r="Q346" s="10">
        <f>+BDPromAcceso!U347</f>
        <v>4.25</v>
      </c>
      <c r="R346" s="10">
        <f>+BDPromAcceso!V347+BDPromAcceso!W347</f>
        <v>0</v>
      </c>
      <c r="S346" s="10">
        <f>+BDPromAcceso!X347</f>
        <v>0</v>
      </c>
      <c r="T346" s="10">
        <f>+BDPromAcceso!Y347</f>
        <v>0</v>
      </c>
      <c r="U346" s="10">
        <f>+BDPromAcceso!Z347</f>
        <v>253.75</v>
      </c>
      <c r="V346" s="10">
        <f t="shared" si="5"/>
        <v>1630.25</v>
      </c>
    </row>
    <row r="347" spans="1:22">
      <c r="A347" s="10" t="str">
        <f>+BDPromAcceso!A348</f>
        <v>KR_13_X_AC_63</v>
      </c>
      <c r="B347" s="45">
        <f>+BDPromAcceso!B348</f>
        <v>26983</v>
      </c>
      <c r="C347" s="45">
        <f>+BDPromAcceso!C348</f>
        <v>17</v>
      </c>
      <c r="D347" s="10" t="str">
        <f>+BDPromAcceso!D348</f>
        <v>Hábil</v>
      </c>
      <c r="E347" s="10" t="str">
        <f>+BDPromAcceso!E348</f>
        <v>24h</v>
      </c>
      <c r="F347" s="9">
        <v>900</v>
      </c>
      <c r="G347" s="10">
        <f>+BDPromAcceso!G348</f>
        <v>962.5</v>
      </c>
      <c r="H347" s="10">
        <f>+BDPromAcceso!I348+BDPromAcceso!H348</f>
        <v>93.5</v>
      </c>
      <c r="I347" s="10">
        <f>+BDPromAcceso!J348</f>
        <v>41.5</v>
      </c>
      <c r="J347" s="10">
        <f>+BDPromAcceso!K348+BDPromAcceso!L348</f>
        <v>117.5</v>
      </c>
      <c r="K347" s="10">
        <f>+BDPromAcceso!M348</f>
        <v>0</v>
      </c>
      <c r="L347" s="10">
        <f>+BDPromAcceso!N348+BDPromAcceso!O348+BDPromAcceso!P348</f>
        <v>0</v>
      </c>
      <c r="M347" s="10">
        <f>+BDPromAcceso!Q348</f>
        <v>0</v>
      </c>
      <c r="N347" s="10">
        <f>+BDPromAcceso!R348</f>
        <v>5.5</v>
      </c>
      <c r="O347" s="10">
        <f>+BDPromAcceso!S348</f>
        <v>0</v>
      </c>
      <c r="P347" s="10">
        <f>+BDPromAcceso!T348</f>
        <v>22.5</v>
      </c>
      <c r="Q347" s="10">
        <f>+BDPromAcceso!U348</f>
        <v>3</v>
      </c>
      <c r="R347" s="10">
        <f>+BDPromAcceso!V348+BDPromAcceso!W348</f>
        <v>0.5</v>
      </c>
      <c r="S347" s="10">
        <f>+BDPromAcceso!X348</f>
        <v>0</v>
      </c>
      <c r="T347" s="10">
        <f>+BDPromAcceso!Y348</f>
        <v>0</v>
      </c>
      <c r="U347" s="10">
        <f>+BDPromAcceso!Z348</f>
        <v>229.25</v>
      </c>
      <c r="V347" s="10">
        <f t="shared" si="5"/>
        <v>1475.75</v>
      </c>
    </row>
    <row r="348" spans="1:22">
      <c r="A348" s="10" t="str">
        <f>+BDPromAcceso!A349</f>
        <v>KR_13_X_AC_63</v>
      </c>
      <c r="B348" s="45">
        <f>+BDPromAcceso!B349</f>
        <v>26983</v>
      </c>
      <c r="C348" s="45">
        <f>+BDPromAcceso!C349</f>
        <v>17</v>
      </c>
      <c r="D348" s="10" t="str">
        <f>+BDPromAcceso!D349</f>
        <v>Hábil</v>
      </c>
      <c r="E348" s="10" t="str">
        <f>+BDPromAcceso!E349</f>
        <v>24h</v>
      </c>
      <c r="F348" s="9">
        <v>1000</v>
      </c>
      <c r="G348" s="10">
        <f>+BDPromAcceso!G349</f>
        <v>937.75</v>
      </c>
      <c r="H348" s="10">
        <f>+BDPromAcceso!I349+BDPromAcceso!H349</f>
        <v>78.25</v>
      </c>
      <c r="I348" s="10">
        <f>+BDPromAcceso!J349</f>
        <v>40.25</v>
      </c>
      <c r="J348" s="10">
        <f>+BDPromAcceso!K349+BDPromAcceso!L349</f>
        <v>105</v>
      </c>
      <c r="K348" s="10">
        <f>+BDPromAcceso!M349</f>
        <v>0</v>
      </c>
      <c r="L348" s="10">
        <f>+BDPromAcceso!N349+BDPromAcceso!O349+BDPromAcceso!P349</f>
        <v>0</v>
      </c>
      <c r="M348" s="10">
        <f>+BDPromAcceso!Q349</f>
        <v>0</v>
      </c>
      <c r="N348" s="10">
        <f>+BDPromAcceso!R349</f>
        <v>8</v>
      </c>
      <c r="O348" s="10">
        <f>+BDPromAcceso!S349</f>
        <v>0</v>
      </c>
      <c r="P348" s="10">
        <f>+BDPromAcceso!T349</f>
        <v>27.5</v>
      </c>
      <c r="Q348" s="10">
        <f>+BDPromAcceso!U349</f>
        <v>7.75</v>
      </c>
      <c r="R348" s="10">
        <f>+BDPromAcceso!V349+BDPromAcceso!W349</f>
        <v>2.25</v>
      </c>
      <c r="S348" s="10">
        <f>+BDPromAcceso!X349</f>
        <v>0</v>
      </c>
      <c r="T348" s="10">
        <f>+BDPromAcceso!Y349</f>
        <v>0.25</v>
      </c>
      <c r="U348" s="10">
        <f>+BDPromAcceso!Z349</f>
        <v>214.25</v>
      </c>
      <c r="V348" s="10">
        <f t="shared" si="5"/>
        <v>1421.25</v>
      </c>
    </row>
    <row r="349" spans="1:22">
      <c r="A349" s="10" t="str">
        <f>+BDPromAcceso!A350</f>
        <v>KR_13_X_AC_63</v>
      </c>
      <c r="B349" s="45">
        <f>+BDPromAcceso!B350</f>
        <v>26983</v>
      </c>
      <c r="C349" s="45">
        <f>+BDPromAcceso!C350</f>
        <v>17</v>
      </c>
      <c r="D349" s="10" t="str">
        <f>+BDPromAcceso!D350</f>
        <v>Hábil</v>
      </c>
      <c r="E349" s="10" t="str">
        <f>+BDPromAcceso!E350</f>
        <v>24h</v>
      </c>
      <c r="F349" s="9">
        <v>1100</v>
      </c>
      <c r="G349" s="10">
        <f>+BDPromAcceso!G350</f>
        <v>867.5</v>
      </c>
      <c r="H349" s="10">
        <f>+BDPromAcceso!I350+BDPromAcceso!H350</f>
        <v>80</v>
      </c>
      <c r="I349" s="10">
        <f>+BDPromAcceso!J350</f>
        <v>43.75</v>
      </c>
      <c r="J349" s="10">
        <f>+BDPromAcceso!K350+BDPromAcceso!L350</f>
        <v>96.75</v>
      </c>
      <c r="K349" s="10">
        <f>+BDPromAcceso!M350</f>
        <v>0</v>
      </c>
      <c r="L349" s="10">
        <f>+BDPromAcceso!N350+BDPromAcceso!O350+BDPromAcceso!P350</f>
        <v>0</v>
      </c>
      <c r="M349" s="10">
        <f>+BDPromAcceso!Q350</f>
        <v>0</v>
      </c>
      <c r="N349" s="10">
        <f>+BDPromAcceso!R350</f>
        <v>5.75</v>
      </c>
      <c r="O349" s="10">
        <f>+BDPromAcceso!S350</f>
        <v>0</v>
      </c>
      <c r="P349" s="10">
        <f>+BDPromAcceso!T350</f>
        <v>24.5</v>
      </c>
      <c r="Q349" s="10">
        <f>+BDPromAcceso!U350</f>
        <v>5.75</v>
      </c>
      <c r="R349" s="10">
        <f>+BDPromAcceso!V350+BDPromAcceso!W350</f>
        <v>2</v>
      </c>
      <c r="S349" s="10">
        <f>+BDPromAcceso!X350</f>
        <v>0</v>
      </c>
      <c r="T349" s="10">
        <f>+BDPromAcceso!Y350</f>
        <v>0</v>
      </c>
      <c r="U349" s="10">
        <f>+BDPromAcceso!Z350</f>
        <v>214.5</v>
      </c>
      <c r="V349" s="10">
        <f t="shared" si="5"/>
        <v>1340.5</v>
      </c>
    </row>
    <row r="350" spans="1:22">
      <c r="A350" s="10" t="str">
        <f>+BDPromAcceso!A351</f>
        <v>KR_13_X_AC_63</v>
      </c>
      <c r="B350" s="45">
        <f>+BDPromAcceso!B351</f>
        <v>26983</v>
      </c>
      <c r="C350" s="45">
        <f>+BDPromAcceso!C351</f>
        <v>17</v>
      </c>
      <c r="D350" s="10" t="str">
        <f>+BDPromAcceso!D351</f>
        <v>Hábil</v>
      </c>
      <c r="E350" s="10" t="str">
        <f>+BDPromAcceso!E351</f>
        <v>24h</v>
      </c>
      <c r="F350" s="9">
        <v>1200</v>
      </c>
      <c r="G350" s="10">
        <f>+BDPromAcceso!G351</f>
        <v>846.75</v>
      </c>
      <c r="H350" s="10">
        <f>+BDPromAcceso!I351+BDPromAcceso!H351</f>
        <v>75.75</v>
      </c>
      <c r="I350" s="10">
        <f>+BDPromAcceso!J351</f>
        <v>31.5</v>
      </c>
      <c r="J350" s="10">
        <f>+BDPromAcceso!K351+BDPromAcceso!L351</f>
        <v>96.25</v>
      </c>
      <c r="K350" s="10">
        <f>+BDPromAcceso!M351</f>
        <v>0</v>
      </c>
      <c r="L350" s="10">
        <f>+BDPromAcceso!N351+BDPromAcceso!O351+BDPromAcceso!P351</f>
        <v>0</v>
      </c>
      <c r="M350" s="10">
        <f>+BDPromAcceso!Q351</f>
        <v>0</v>
      </c>
      <c r="N350" s="10">
        <f>+BDPromAcceso!R351</f>
        <v>9</v>
      </c>
      <c r="O350" s="10">
        <f>+BDPromAcceso!S351</f>
        <v>0.25</v>
      </c>
      <c r="P350" s="10">
        <f>+BDPromAcceso!T351</f>
        <v>24.5</v>
      </c>
      <c r="Q350" s="10">
        <f>+BDPromAcceso!U351</f>
        <v>5</v>
      </c>
      <c r="R350" s="10">
        <f>+BDPromAcceso!V351+BDPromAcceso!W351</f>
        <v>1.5</v>
      </c>
      <c r="S350" s="10">
        <f>+BDPromAcceso!X351</f>
        <v>0</v>
      </c>
      <c r="T350" s="10">
        <f>+BDPromAcceso!Y351</f>
        <v>0</v>
      </c>
      <c r="U350" s="10">
        <f>+BDPromAcceso!Z351</f>
        <v>174.5</v>
      </c>
      <c r="V350" s="10">
        <f t="shared" si="5"/>
        <v>1265</v>
      </c>
    </row>
    <row r="351" spans="1:22">
      <c r="A351" s="10" t="str">
        <f>+BDPromAcceso!A352</f>
        <v>KR_13_X_AC_63</v>
      </c>
      <c r="B351" s="45">
        <f>+BDPromAcceso!B352</f>
        <v>26983</v>
      </c>
      <c r="C351" s="45">
        <f>+BDPromAcceso!C352</f>
        <v>17</v>
      </c>
      <c r="D351" s="10" t="str">
        <f>+BDPromAcceso!D352</f>
        <v>Hábil</v>
      </c>
      <c r="E351" s="10" t="str">
        <f>+BDPromAcceso!E352</f>
        <v>24h</v>
      </c>
      <c r="F351" s="9">
        <v>1300</v>
      </c>
      <c r="G351" s="10">
        <f>+BDPromAcceso!G352</f>
        <v>779</v>
      </c>
      <c r="H351" s="10">
        <f>+BDPromAcceso!I352+BDPromAcceso!H352</f>
        <v>90.75</v>
      </c>
      <c r="I351" s="10">
        <f>+BDPromAcceso!J352</f>
        <v>38.5</v>
      </c>
      <c r="J351" s="10">
        <f>+BDPromAcceso!K352+BDPromAcceso!L352</f>
        <v>103</v>
      </c>
      <c r="K351" s="10">
        <f>+BDPromAcceso!M352</f>
        <v>0</v>
      </c>
      <c r="L351" s="10">
        <f>+BDPromAcceso!N352+BDPromAcceso!O352+BDPromAcceso!P352</f>
        <v>0</v>
      </c>
      <c r="M351" s="10">
        <f>+BDPromAcceso!Q352</f>
        <v>0</v>
      </c>
      <c r="N351" s="10">
        <f>+BDPromAcceso!R352</f>
        <v>12.25</v>
      </c>
      <c r="O351" s="10">
        <f>+BDPromAcceso!S352</f>
        <v>0</v>
      </c>
      <c r="P351" s="10">
        <f>+BDPromAcceso!T352</f>
        <v>18.25</v>
      </c>
      <c r="Q351" s="10">
        <f>+BDPromAcceso!U352</f>
        <v>6</v>
      </c>
      <c r="R351" s="10">
        <f>+BDPromAcceso!V352+BDPromAcceso!W352</f>
        <v>1.25</v>
      </c>
      <c r="S351" s="10">
        <f>+BDPromAcceso!X352</f>
        <v>0</v>
      </c>
      <c r="T351" s="10">
        <f>+BDPromAcceso!Y352</f>
        <v>0</v>
      </c>
      <c r="U351" s="10">
        <f>+BDPromAcceso!Z352</f>
        <v>172</v>
      </c>
      <c r="V351" s="10">
        <f t="shared" si="5"/>
        <v>1221</v>
      </c>
    </row>
    <row r="352" spans="1:22">
      <c r="A352" s="10" t="str">
        <f>+BDPromAcceso!A353</f>
        <v>KR_13_X_AC_63</v>
      </c>
      <c r="B352" s="45">
        <f>+BDPromAcceso!B353</f>
        <v>26983</v>
      </c>
      <c r="C352" s="45">
        <f>+BDPromAcceso!C353</f>
        <v>17</v>
      </c>
      <c r="D352" s="10" t="str">
        <f>+BDPromAcceso!D353</f>
        <v>Hábil</v>
      </c>
      <c r="E352" s="10" t="str">
        <f>+BDPromAcceso!E353</f>
        <v>24h</v>
      </c>
      <c r="F352" s="9">
        <v>1400</v>
      </c>
      <c r="G352" s="10">
        <f>+BDPromAcceso!G353</f>
        <v>969.5</v>
      </c>
      <c r="H352" s="10">
        <f>+BDPromAcceso!I353+BDPromAcceso!H353</f>
        <v>68.25</v>
      </c>
      <c r="I352" s="10">
        <f>+BDPromAcceso!J353</f>
        <v>29.5</v>
      </c>
      <c r="J352" s="10">
        <f>+BDPromAcceso!K353+BDPromAcceso!L353</f>
        <v>94.75</v>
      </c>
      <c r="K352" s="10">
        <f>+BDPromAcceso!M353</f>
        <v>0</v>
      </c>
      <c r="L352" s="10">
        <f>+BDPromAcceso!N353+BDPromAcceso!O353+BDPromAcceso!P353</f>
        <v>0</v>
      </c>
      <c r="M352" s="10">
        <f>+BDPromAcceso!Q353</f>
        <v>0</v>
      </c>
      <c r="N352" s="10">
        <f>+BDPromAcceso!R353</f>
        <v>23</v>
      </c>
      <c r="O352" s="10">
        <f>+BDPromAcceso!S353</f>
        <v>0.25</v>
      </c>
      <c r="P352" s="10">
        <f>+BDPromAcceso!T353</f>
        <v>18.75</v>
      </c>
      <c r="Q352" s="10">
        <f>+BDPromAcceso!U353</f>
        <v>2.5</v>
      </c>
      <c r="R352" s="10">
        <f>+BDPromAcceso!V353+BDPromAcceso!W353</f>
        <v>2.75</v>
      </c>
      <c r="S352" s="10">
        <f>+BDPromAcceso!X353</f>
        <v>0</v>
      </c>
      <c r="T352" s="10">
        <f>+BDPromAcceso!Y353</f>
        <v>0</v>
      </c>
      <c r="U352" s="10">
        <f>+BDPromAcceso!Z353</f>
        <v>187</v>
      </c>
      <c r="V352" s="10">
        <f t="shared" si="5"/>
        <v>1396.25</v>
      </c>
    </row>
    <row r="353" spans="1:22">
      <c r="A353" s="10" t="str">
        <f>+BDPromAcceso!A354</f>
        <v>KR_13_X_AC_63</v>
      </c>
      <c r="B353" s="45">
        <f>+BDPromAcceso!B354</f>
        <v>26983</v>
      </c>
      <c r="C353" s="45">
        <f>+BDPromAcceso!C354</f>
        <v>17</v>
      </c>
      <c r="D353" s="10" t="str">
        <f>+BDPromAcceso!D354</f>
        <v>Hábil</v>
      </c>
      <c r="E353" s="10" t="str">
        <f>+BDPromAcceso!E354</f>
        <v>24h</v>
      </c>
      <c r="F353" s="9">
        <v>1500</v>
      </c>
      <c r="G353" s="10">
        <f>+BDPromAcceso!G354</f>
        <v>940.5</v>
      </c>
      <c r="H353" s="10">
        <f>+BDPromAcceso!I354+BDPromAcceso!H354</f>
        <v>71.25</v>
      </c>
      <c r="I353" s="10">
        <f>+BDPromAcceso!J354</f>
        <v>30.75</v>
      </c>
      <c r="J353" s="10">
        <f>+BDPromAcceso!K354+BDPromAcceso!L354</f>
        <v>99.5</v>
      </c>
      <c r="K353" s="10">
        <f>+BDPromAcceso!M354</f>
        <v>0</v>
      </c>
      <c r="L353" s="10">
        <f>+BDPromAcceso!N354+BDPromAcceso!O354+BDPromAcceso!P354</f>
        <v>0</v>
      </c>
      <c r="M353" s="10">
        <f>+BDPromAcceso!Q354</f>
        <v>0</v>
      </c>
      <c r="N353" s="10">
        <f>+BDPromAcceso!R354</f>
        <v>9.75</v>
      </c>
      <c r="O353" s="10">
        <f>+BDPromAcceso!S354</f>
        <v>0.25</v>
      </c>
      <c r="P353" s="10">
        <f>+BDPromAcceso!T354</f>
        <v>18.25</v>
      </c>
      <c r="Q353" s="10">
        <f>+BDPromAcceso!U354</f>
        <v>3.75</v>
      </c>
      <c r="R353" s="10">
        <f>+BDPromAcceso!V354+BDPromAcceso!W354</f>
        <v>2</v>
      </c>
      <c r="S353" s="10">
        <f>+BDPromAcceso!X354</f>
        <v>0</v>
      </c>
      <c r="T353" s="10">
        <f>+BDPromAcceso!Y354</f>
        <v>0</v>
      </c>
      <c r="U353" s="10">
        <f>+BDPromAcceso!Z354</f>
        <v>201.5</v>
      </c>
      <c r="V353" s="10">
        <f t="shared" si="5"/>
        <v>1377.5</v>
      </c>
    </row>
    <row r="354" spans="1:22">
      <c r="A354" s="10" t="str">
        <f>+BDPromAcceso!A355</f>
        <v>KR_13_X_AC_63</v>
      </c>
      <c r="B354" s="45">
        <f>+BDPromAcceso!B355</f>
        <v>26983</v>
      </c>
      <c r="C354" s="45">
        <f>+BDPromAcceso!C355</f>
        <v>17</v>
      </c>
      <c r="D354" s="10" t="str">
        <f>+BDPromAcceso!D355</f>
        <v>Hábil</v>
      </c>
      <c r="E354" s="10" t="str">
        <f>+BDPromAcceso!E355</f>
        <v>24h</v>
      </c>
      <c r="F354" s="9">
        <v>1600</v>
      </c>
      <c r="G354" s="10">
        <f>+BDPromAcceso!G355</f>
        <v>914</v>
      </c>
      <c r="H354" s="10">
        <f>+BDPromAcceso!I355+BDPromAcceso!H355</f>
        <v>61.75</v>
      </c>
      <c r="I354" s="10">
        <f>+BDPromAcceso!J355</f>
        <v>30.5</v>
      </c>
      <c r="J354" s="10">
        <f>+BDPromAcceso!K355+BDPromAcceso!L355</f>
        <v>92</v>
      </c>
      <c r="K354" s="10">
        <f>+BDPromAcceso!M355</f>
        <v>0</v>
      </c>
      <c r="L354" s="10">
        <f>+BDPromAcceso!N355+BDPromAcceso!O355+BDPromAcceso!P355</f>
        <v>0</v>
      </c>
      <c r="M354" s="10">
        <f>+BDPromAcceso!Q355</f>
        <v>0</v>
      </c>
      <c r="N354" s="10">
        <f>+BDPromAcceso!R355</f>
        <v>17.25</v>
      </c>
      <c r="O354" s="10">
        <f>+BDPromAcceso!S355</f>
        <v>0.25</v>
      </c>
      <c r="P354" s="10">
        <f>+BDPromAcceso!T355</f>
        <v>17</v>
      </c>
      <c r="Q354" s="10">
        <f>+BDPromAcceso!U355</f>
        <v>2.25</v>
      </c>
      <c r="R354" s="10">
        <f>+BDPromAcceso!V355+BDPromAcceso!W355</f>
        <v>0.5</v>
      </c>
      <c r="S354" s="10">
        <f>+BDPromAcceso!X355</f>
        <v>0.25</v>
      </c>
      <c r="T354" s="10">
        <f>+BDPromAcceso!Y355</f>
        <v>0</v>
      </c>
      <c r="U354" s="10">
        <f>+BDPromAcceso!Z355</f>
        <v>182</v>
      </c>
      <c r="V354" s="10">
        <f t="shared" si="5"/>
        <v>1317.75</v>
      </c>
    </row>
    <row r="355" spans="1:22">
      <c r="A355" s="10" t="str">
        <f>+BDPromAcceso!A356</f>
        <v>KR_13_X_AC_63</v>
      </c>
      <c r="B355" s="45">
        <f>+BDPromAcceso!B356</f>
        <v>26983</v>
      </c>
      <c r="C355" s="45">
        <f>+BDPromAcceso!C356</f>
        <v>17</v>
      </c>
      <c r="D355" s="10" t="str">
        <f>+BDPromAcceso!D356</f>
        <v>Hábil</v>
      </c>
      <c r="E355" s="10" t="str">
        <f>+BDPromAcceso!E356</f>
        <v>24h</v>
      </c>
      <c r="F355" s="9">
        <v>1700</v>
      </c>
      <c r="G355" s="10">
        <f>+BDPromAcceso!G356</f>
        <v>922</v>
      </c>
      <c r="H355" s="10">
        <f>+BDPromAcceso!I356+BDPromAcceso!H356</f>
        <v>71.25</v>
      </c>
      <c r="I355" s="10">
        <f>+BDPromAcceso!J356</f>
        <v>37.5</v>
      </c>
      <c r="J355" s="10">
        <f>+BDPromAcceso!K356+BDPromAcceso!L356</f>
        <v>128.75</v>
      </c>
      <c r="K355" s="10">
        <f>+BDPromAcceso!M356</f>
        <v>0</v>
      </c>
      <c r="L355" s="10">
        <f>+BDPromAcceso!N356+BDPromAcceso!O356+BDPromAcceso!P356</f>
        <v>0</v>
      </c>
      <c r="M355" s="10">
        <f>+BDPromAcceso!Q356</f>
        <v>0</v>
      </c>
      <c r="N355" s="10">
        <f>+BDPromAcceso!R356</f>
        <v>11</v>
      </c>
      <c r="O355" s="10">
        <f>+BDPromAcceso!S356</f>
        <v>0</v>
      </c>
      <c r="P355" s="10">
        <f>+BDPromAcceso!T356</f>
        <v>10.25</v>
      </c>
      <c r="Q355" s="10">
        <f>+BDPromAcceso!U356</f>
        <v>1.75</v>
      </c>
      <c r="R355" s="10">
        <f>+BDPromAcceso!V356+BDPromAcceso!W356</f>
        <v>0.5</v>
      </c>
      <c r="S355" s="10">
        <f>+BDPromAcceso!X356</f>
        <v>0</v>
      </c>
      <c r="T355" s="10">
        <f>+BDPromAcceso!Y356</f>
        <v>0</v>
      </c>
      <c r="U355" s="10">
        <f>+BDPromAcceso!Z356</f>
        <v>203.5</v>
      </c>
      <c r="V355" s="10">
        <f t="shared" si="5"/>
        <v>1386.5</v>
      </c>
    </row>
    <row r="356" spans="1:22">
      <c r="A356" s="10" t="str">
        <f>+BDPromAcceso!A357</f>
        <v>KR_13_X_AC_63</v>
      </c>
      <c r="B356" s="45">
        <f>+BDPromAcceso!B357</f>
        <v>26983</v>
      </c>
      <c r="C356" s="45">
        <f>+BDPromAcceso!C357</f>
        <v>17</v>
      </c>
      <c r="D356" s="10" t="str">
        <f>+BDPromAcceso!D357</f>
        <v>Hábil</v>
      </c>
      <c r="E356" s="10" t="str">
        <f>+BDPromAcceso!E357</f>
        <v>24h</v>
      </c>
      <c r="F356" s="9">
        <v>1800</v>
      </c>
      <c r="G356" s="10">
        <f>+BDPromAcceso!G357</f>
        <v>867.25</v>
      </c>
      <c r="H356" s="10">
        <f>+BDPromAcceso!I357+BDPromAcceso!H357</f>
        <v>79.25</v>
      </c>
      <c r="I356" s="10">
        <f>+BDPromAcceso!J357</f>
        <v>28</v>
      </c>
      <c r="J356" s="10">
        <f>+BDPromAcceso!K357+BDPromAcceso!L357</f>
        <v>129.5</v>
      </c>
      <c r="K356" s="10">
        <f>+BDPromAcceso!M357</f>
        <v>0</v>
      </c>
      <c r="L356" s="10">
        <f>+BDPromAcceso!N357+BDPromAcceso!O357+BDPromAcceso!P357</f>
        <v>0</v>
      </c>
      <c r="M356" s="10">
        <f>+BDPromAcceso!Q357</f>
        <v>0</v>
      </c>
      <c r="N356" s="10">
        <f>+BDPromAcceso!R357</f>
        <v>11</v>
      </c>
      <c r="O356" s="10">
        <f>+BDPromAcceso!S357</f>
        <v>0</v>
      </c>
      <c r="P356" s="10">
        <f>+BDPromAcceso!T357</f>
        <v>5.75</v>
      </c>
      <c r="Q356" s="10">
        <f>+BDPromAcceso!U357</f>
        <v>3</v>
      </c>
      <c r="R356" s="10">
        <f>+BDPromAcceso!V357+BDPromAcceso!W357</f>
        <v>0.25</v>
      </c>
      <c r="S356" s="10">
        <f>+BDPromAcceso!X357</f>
        <v>0</v>
      </c>
      <c r="T356" s="10">
        <f>+BDPromAcceso!Y357</f>
        <v>0</v>
      </c>
      <c r="U356" s="10">
        <f>+BDPromAcceso!Z357</f>
        <v>167</v>
      </c>
      <c r="V356" s="10">
        <f t="shared" si="5"/>
        <v>1291</v>
      </c>
    </row>
    <row r="357" spans="1:22">
      <c r="A357" s="10" t="str">
        <f>+BDPromAcceso!A358</f>
        <v>KR_13_X_AC_63</v>
      </c>
      <c r="B357" s="45">
        <f>+BDPromAcceso!B358</f>
        <v>26983</v>
      </c>
      <c r="C357" s="45">
        <f>+BDPromAcceso!C358</f>
        <v>17</v>
      </c>
      <c r="D357" s="10" t="str">
        <f>+BDPromAcceso!D358</f>
        <v>Hábil</v>
      </c>
      <c r="E357" s="10" t="str">
        <f>+BDPromAcceso!E358</f>
        <v>24h</v>
      </c>
      <c r="F357" s="9">
        <v>1900</v>
      </c>
      <c r="G357" s="10">
        <f>+BDPromAcceso!G358</f>
        <v>679.75</v>
      </c>
      <c r="H357" s="10">
        <f>+BDPromAcceso!I358+BDPromAcceso!H358</f>
        <v>80.75</v>
      </c>
      <c r="I357" s="10">
        <f>+BDPromAcceso!J358</f>
        <v>25.25</v>
      </c>
      <c r="J357" s="10">
        <f>+BDPromAcceso!K358+BDPromAcceso!L358</f>
        <v>133</v>
      </c>
      <c r="K357" s="10">
        <f>+BDPromAcceso!M358</f>
        <v>0</v>
      </c>
      <c r="L357" s="10">
        <f>+BDPromAcceso!N358+BDPromAcceso!O358+BDPromAcceso!P358</f>
        <v>0</v>
      </c>
      <c r="M357" s="10">
        <f>+BDPromAcceso!Q358</f>
        <v>0</v>
      </c>
      <c r="N357" s="10">
        <f>+BDPromAcceso!R358</f>
        <v>4.5</v>
      </c>
      <c r="O357" s="10">
        <f>+BDPromAcceso!S358</f>
        <v>0.25</v>
      </c>
      <c r="P357" s="10">
        <f>+BDPromAcceso!T358</f>
        <v>5.5</v>
      </c>
      <c r="Q357" s="10">
        <f>+BDPromAcceso!U358</f>
        <v>1.5</v>
      </c>
      <c r="R357" s="10">
        <f>+BDPromAcceso!V358+BDPromAcceso!W358</f>
        <v>1</v>
      </c>
      <c r="S357" s="10">
        <f>+BDPromAcceso!X358</f>
        <v>0</v>
      </c>
      <c r="T357" s="10">
        <f>+BDPromAcceso!Y358</f>
        <v>0</v>
      </c>
      <c r="U357" s="10">
        <f>+BDPromAcceso!Z358</f>
        <v>114.75</v>
      </c>
      <c r="V357" s="10">
        <f t="shared" si="5"/>
        <v>1046.25</v>
      </c>
    </row>
    <row r="358" spans="1:22">
      <c r="A358" s="10" t="str">
        <f>+BDPromAcceso!A359</f>
        <v>KR_13_X_AC_63</v>
      </c>
      <c r="B358" s="45">
        <f>+BDPromAcceso!B359</f>
        <v>26983</v>
      </c>
      <c r="C358" s="45">
        <f>+BDPromAcceso!C359</f>
        <v>17</v>
      </c>
      <c r="D358" s="10" t="str">
        <f>+BDPromAcceso!D359</f>
        <v>Hábil</v>
      </c>
      <c r="E358" s="10" t="str">
        <f>+BDPromAcceso!E359</f>
        <v>24h</v>
      </c>
      <c r="F358" s="9">
        <v>2000</v>
      </c>
      <c r="G358" s="10">
        <f>+BDPromAcceso!G359</f>
        <v>608.25</v>
      </c>
      <c r="H358" s="10">
        <f>+BDPromAcceso!I359+BDPromAcceso!H359</f>
        <v>53.75</v>
      </c>
      <c r="I358" s="10">
        <f>+BDPromAcceso!J359</f>
        <v>19.25</v>
      </c>
      <c r="J358" s="10">
        <f>+BDPromAcceso!K359+BDPromAcceso!L359</f>
        <v>64.75</v>
      </c>
      <c r="K358" s="10">
        <f>+BDPromAcceso!M359</f>
        <v>0</v>
      </c>
      <c r="L358" s="10">
        <f>+BDPromAcceso!N359+BDPromAcceso!O359+BDPromAcceso!P359</f>
        <v>0</v>
      </c>
      <c r="M358" s="10">
        <f>+BDPromAcceso!Q359</f>
        <v>0</v>
      </c>
      <c r="N358" s="10">
        <f>+BDPromAcceso!R359</f>
        <v>3.75</v>
      </c>
      <c r="O358" s="10">
        <f>+BDPromAcceso!S359</f>
        <v>0</v>
      </c>
      <c r="P358" s="10">
        <f>+BDPromAcceso!T359</f>
        <v>3</v>
      </c>
      <c r="Q358" s="10">
        <f>+BDPromAcceso!U359</f>
        <v>0.75</v>
      </c>
      <c r="R358" s="10">
        <f>+BDPromAcceso!V359+BDPromAcceso!W359</f>
        <v>0.5</v>
      </c>
      <c r="S358" s="10">
        <f>+BDPromAcceso!X359</f>
        <v>0</v>
      </c>
      <c r="T358" s="10">
        <f>+BDPromAcceso!Y359</f>
        <v>0</v>
      </c>
      <c r="U358" s="10">
        <f>+BDPromAcceso!Z359</f>
        <v>64.75</v>
      </c>
      <c r="V358" s="10">
        <f t="shared" si="5"/>
        <v>818.75</v>
      </c>
    </row>
    <row r="359" spans="1:22">
      <c r="A359" s="10" t="str">
        <f>+BDPromAcceso!A360</f>
        <v>KR_13_X_AC_63</v>
      </c>
      <c r="B359" s="45">
        <f>+BDPromAcceso!B360</f>
        <v>26983</v>
      </c>
      <c r="C359" s="45">
        <f>+BDPromAcceso!C360</f>
        <v>17</v>
      </c>
      <c r="D359" s="10" t="str">
        <f>+BDPromAcceso!D360</f>
        <v>Hábil</v>
      </c>
      <c r="E359" s="10" t="str">
        <f>+BDPromAcceso!E360</f>
        <v>24h</v>
      </c>
      <c r="F359" s="9">
        <v>2100</v>
      </c>
      <c r="G359" s="10">
        <f>+BDPromAcceso!G360</f>
        <v>475.5</v>
      </c>
      <c r="H359" s="10">
        <f>+BDPromAcceso!I360+BDPromAcceso!H360</f>
        <v>49</v>
      </c>
      <c r="I359" s="10">
        <f>+BDPromAcceso!J360</f>
        <v>16</v>
      </c>
      <c r="J359" s="10">
        <f>+BDPromAcceso!K360+BDPromAcceso!L360</f>
        <v>67.25</v>
      </c>
      <c r="K359" s="10">
        <f>+BDPromAcceso!M360</f>
        <v>0</v>
      </c>
      <c r="L359" s="10">
        <f>+BDPromAcceso!N360+BDPromAcceso!O360+BDPromAcceso!P360</f>
        <v>0</v>
      </c>
      <c r="M359" s="10">
        <f>+BDPromAcceso!Q360</f>
        <v>0</v>
      </c>
      <c r="N359" s="10">
        <f>+BDPromAcceso!R360</f>
        <v>0.75</v>
      </c>
      <c r="O359" s="10">
        <f>+BDPromAcceso!S360</f>
        <v>0</v>
      </c>
      <c r="P359" s="10">
        <f>+BDPromAcceso!T360</f>
        <v>0.75</v>
      </c>
      <c r="Q359" s="10">
        <f>+BDPromAcceso!U360</f>
        <v>0.25</v>
      </c>
      <c r="R359" s="10">
        <f>+BDPromAcceso!V360+BDPromAcceso!W360</f>
        <v>0.25</v>
      </c>
      <c r="S359" s="10">
        <f>+BDPromAcceso!X360</f>
        <v>0</v>
      </c>
      <c r="T359" s="10">
        <f>+BDPromAcceso!Y360</f>
        <v>0</v>
      </c>
      <c r="U359" s="10">
        <f>+BDPromAcceso!Z360</f>
        <v>73</v>
      </c>
      <c r="V359" s="10">
        <f t="shared" si="5"/>
        <v>682.75</v>
      </c>
    </row>
    <row r="360" spans="1:22">
      <c r="A360" s="10" t="str">
        <f>+BDPromAcceso!A361</f>
        <v>KR_13_X_AC_63</v>
      </c>
      <c r="B360" s="45">
        <f>+BDPromAcceso!B361</f>
        <v>26983</v>
      </c>
      <c r="C360" s="45">
        <f>+BDPromAcceso!C361</f>
        <v>17</v>
      </c>
      <c r="D360" s="10" t="str">
        <f>+BDPromAcceso!D361</f>
        <v>Hábil</v>
      </c>
      <c r="E360" s="10" t="str">
        <f>+BDPromAcceso!E361</f>
        <v>24h</v>
      </c>
      <c r="F360" s="9">
        <v>2200</v>
      </c>
      <c r="G360" s="10">
        <f>+BDPromAcceso!G361</f>
        <v>386</v>
      </c>
      <c r="H360" s="10">
        <f>+BDPromAcceso!I361+BDPromAcceso!H361</f>
        <v>35</v>
      </c>
      <c r="I360" s="10">
        <f>+BDPromAcceso!J361</f>
        <v>3.25</v>
      </c>
      <c r="J360" s="10">
        <f>+BDPromAcceso!K361+BDPromAcceso!L361</f>
        <v>33</v>
      </c>
      <c r="K360" s="10">
        <f>+BDPromAcceso!M361</f>
        <v>0</v>
      </c>
      <c r="L360" s="10">
        <f>+BDPromAcceso!N361+BDPromAcceso!O361+BDPromAcceso!P361</f>
        <v>0</v>
      </c>
      <c r="M360" s="10">
        <f>+BDPromAcceso!Q361</f>
        <v>0</v>
      </c>
      <c r="N360" s="10">
        <f>+BDPromAcceso!R361</f>
        <v>3.25</v>
      </c>
      <c r="O360" s="10">
        <f>+BDPromAcceso!S361</f>
        <v>0</v>
      </c>
      <c r="P360" s="10">
        <f>+BDPromAcceso!T361</f>
        <v>2</v>
      </c>
      <c r="Q360" s="10">
        <f>+BDPromAcceso!U361</f>
        <v>1.25</v>
      </c>
      <c r="R360" s="10">
        <f>+BDPromAcceso!V361+BDPromAcceso!W361</f>
        <v>0.25</v>
      </c>
      <c r="S360" s="10">
        <f>+BDPromAcceso!X361</f>
        <v>0</v>
      </c>
      <c r="T360" s="10">
        <f>+BDPromAcceso!Y361</f>
        <v>0</v>
      </c>
      <c r="U360" s="10">
        <f>+BDPromAcceso!Z361</f>
        <v>58.75</v>
      </c>
      <c r="V360" s="10">
        <f t="shared" si="5"/>
        <v>522.75</v>
      </c>
    </row>
    <row r="361" spans="1:22">
      <c r="A361" s="10" t="str">
        <f>+BDPromAcceso!A362</f>
        <v>KR_13_X_AC_63</v>
      </c>
      <c r="B361" s="45">
        <f>+BDPromAcceso!B362</f>
        <v>26983</v>
      </c>
      <c r="C361" s="45">
        <f>+BDPromAcceso!C362</f>
        <v>17</v>
      </c>
      <c r="D361" s="10" t="str">
        <f>+BDPromAcceso!D362</f>
        <v>Hábil</v>
      </c>
      <c r="E361" s="10" t="str">
        <f>+BDPromAcceso!E362</f>
        <v>24h</v>
      </c>
      <c r="F361">
        <f>+F481</f>
        <v>2300</v>
      </c>
      <c r="G361" s="10">
        <f>+BDPromAcceso!G362</f>
        <v>173.68</v>
      </c>
      <c r="H361" s="10">
        <f>+BDPromAcceso!I362+BDPromAcceso!H362</f>
        <v>0.76</v>
      </c>
      <c r="I361" s="10">
        <f>+BDPromAcceso!J362</f>
        <v>0.5</v>
      </c>
      <c r="J361" s="10">
        <f>+BDPromAcceso!K362+BDPromAcceso!L362</f>
        <v>2.2400000000000002</v>
      </c>
      <c r="K361" s="10">
        <f>+BDPromAcceso!M362</f>
        <v>0</v>
      </c>
      <c r="L361" s="10">
        <f>+BDPromAcceso!N362+BDPromAcceso!O362+BDPromAcceso!P362</f>
        <v>0</v>
      </c>
      <c r="M361" s="10">
        <f>+BDPromAcceso!Q362</f>
        <v>0</v>
      </c>
      <c r="N361" s="10">
        <f>+BDPromAcceso!R362</f>
        <v>2.82</v>
      </c>
      <c r="O361" s="10">
        <f>+BDPromAcceso!S362</f>
        <v>0.08</v>
      </c>
      <c r="P361" s="10">
        <f>+BDPromAcceso!T362</f>
        <v>9.48</v>
      </c>
      <c r="Q361" s="10">
        <f>+BDPromAcceso!U362</f>
        <v>3.8599999999999901</v>
      </c>
      <c r="R361" s="10">
        <f>+BDPromAcceso!V362+BDPromAcceso!W362</f>
        <v>0.9</v>
      </c>
      <c r="S361" s="10">
        <f>+BDPromAcceso!X362</f>
        <v>0.32</v>
      </c>
      <c r="T361" s="10">
        <f>+BDPromAcceso!Y362</f>
        <v>0.54</v>
      </c>
      <c r="U361" s="10">
        <f>+BDPromAcceso!Z362</f>
        <v>32.54</v>
      </c>
      <c r="V361" s="10">
        <f t="shared" si="5"/>
        <v>227.71999999999997</v>
      </c>
    </row>
    <row r="362" spans="1:22">
      <c r="A362" s="10" t="str">
        <f>+BDPromAcceso!A363</f>
        <v>AK_72_X_AC_17</v>
      </c>
      <c r="B362" s="45">
        <f>+BDPromAcceso!B363</f>
        <v>27020</v>
      </c>
      <c r="C362" s="45">
        <f>+BDPromAcceso!C363</f>
        <v>18</v>
      </c>
      <c r="D362" s="10" t="str">
        <f>+BDPromAcceso!D363</f>
        <v>Hábil</v>
      </c>
      <c r="E362" s="10" t="str">
        <f>+BDPromAcceso!E363</f>
        <v>24h</v>
      </c>
      <c r="F362" s="9">
        <v>0</v>
      </c>
      <c r="G362" s="10">
        <f>+BDPromAcceso!G363</f>
        <v>226.439393939393</v>
      </c>
      <c r="H362" s="10">
        <f>+BDPromAcceso!I363+BDPromAcceso!H363</f>
        <v>2.2878787878787858</v>
      </c>
      <c r="I362" s="10">
        <f>+BDPromAcceso!J363</f>
        <v>0.27272727272727199</v>
      </c>
      <c r="J362" s="10">
        <f>+BDPromAcceso!K363+BDPromAcceso!L363</f>
        <v>0.56060606060606</v>
      </c>
      <c r="K362" s="10">
        <f>+BDPromAcceso!M363</f>
        <v>9.0303030303030294</v>
      </c>
      <c r="L362" s="10">
        <f>+BDPromAcceso!N363+BDPromAcceso!O363+BDPromAcceso!P363</f>
        <v>0</v>
      </c>
      <c r="M362" s="10">
        <f>+BDPromAcceso!Q363</f>
        <v>0</v>
      </c>
      <c r="N362" s="10">
        <f>+BDPromAcceso!R363</f>
        <v>7.48484848484848</v>
      </c>
      <c r="O362" s="10">
        <f>+BDPromAcceso!S363</f>
        <v>10.257575757575699</v>
      </c>
      <c r="P362" s="10">
        <f>+BDPromAcceso!T363</f>
        <v>13.151515151515101</v>
      </c>
      <c r="Q362" s="10">
        <f>+BDPromAcceso!U363</f>
        <v>6.89393939393939</v>
      </c>
      <c r="R362" s="10">
        <f>+BDPromAcceso!V363+BDPromAcceso!W363</f>
        <v>4.1363636363636278</v>
      </c>
      <c r="S362" s="10">
        <f>+BDPromAcceso!X363</f>
        <v>2.5</v>
      </c>
      <c r="T362" s="10">
        <f>+BDPromAcceso!Y363</f>
        <v>4.9696969696969697</v>
      </c>
      <c r="U362" s="10">
        <f>+BDPromAcceso!Z363</f>
        <v>28.196969696969699</v>
      </c>
      <c r="V362" s="10">
        <f t="shared" si="5"/>
        <v>316.18181818181716</v>
      </c>
    </row>
    <row r="363" spans="1:22">
      <c r="A363" s="10" t="str">
        <f>+BDPromAcceso!A364</f>
        <v>AK_72_X_AC_17</v>
      </c>
      <c r="B363" s="45">
        <f>+BDPromAcceso!B364</f>
        <v>27020</v>
      </c>
      <c r="C363" s="45">
        <f>+BDPromAcceso!C364</f>
        <v>18</v>
      </c>
      <c r="D363" s="10" t="str">
        <f>+BDPromAcceso!D364</f>
        <v>Hábil</v>
      </c>
      <c r="E363" s="10" t="str">
        <f>+BDPromAcceso!E364</f>
        <v>24h</v>
      </c>
      <c r="F363" s="9">
        <v>100</v>
      </c>
      <c r="G363" s="10">
        <f>+BDPromAcceso!G364</f>
        <v>159.48484848484799</v>
      </c>
      <c r="H363" s="10">
        <f>+BDPromAcceso!I364+BDPromAcceso!H364</f>
        <v>0.62121212121212044</v>
      </c>
      <c r="I363" s="10">
        <f>+BDPromAcceso!J364</f>
        <v>0</v>
      </c>
      <c r="J363" s="10">
        <f>+BDPromAcceso!K364+BDPromAcceso!L364</f>
        <v>0.13636363636363599</v>
      </c>
      <c r="K363" s="10">
        <f>+BDPromAcceso!M364</f>
        <v>0.39393939393939298</v>
      </c>
      <c r="L363" s="10">
        <f>+BDPromAcceso!N364+BDPromAcceso!O364+BDPromAcceso!P364</f>
        <v>0</v>
      </c>
      <c r="M363" s="10">
        <f>+BDPromAcceso!Q364</f>
        <v>0</v>
      </c>
      <c r="N363" s="10">
        <f>+BDPromAcceso!R364</f>
        <v>8.0454545454545396</v>
      </c>
      <c r="O363" s="10">
        <f>+BDPromAcceso!S364</f>
        <v>6.7272727272727204</v>
      </c>
      <c r="P363" s="10">
        <f>+BDPromAcceso!T364</f>
        <v>11.151515151515101</v>
      </c>
      <c r="Q363" s="10">
        <f>+BDPromAcceso!U364</f>
        <v>6.2878787878787801</v>
      </c>
      <c r="R363" s="10">
        <f>+BDPromAcceso!V364+BDPromAcceso!W364</f>
        <v>2.8030303030302979</v>
      </c>
      <c r="S363" s="10">
        <f>+BDPromAcceso!X364</f>
        <v>1.65151515151515</v>
      </c>
      <c r="T363" s="10">
        <f>+BDPromAcceso!Y364</f>
        <v>3.7878787878787801</v>
      </c>
      <c r="U363" s="10">
        <f>+BDPromAcceso!Z364</f>
        <v>18.363636363636299</v>
      </c>
      <c r="V363" s="10">
        <f t="shared" si="5"/>
        <v>219.45454545454481</v>
      </c>
    </row>
    <row r="364" spans="1:22">
      <c r="A364" s="10" t="str">
        <f>+BDPromAcceso!A365</f>
        <v>AK_72_X_AC_17</v>
      </c>
      <c r="B364" s="45">
        <f>+BDPromAcceso!B365</f>
        <v>27020</v>
      </c>
      <c r="C364" s="45">
        <f>+BDPromAcceso!C365</f>
        <v>18</v>
      </c>
      <c r="D364" s="10" t="str">
        <f>+BDPromAcceso!D365</f>
        <v>Hábil</v>
      </c>
      <c r="E364" s="10" t="str">
        <f>+BDPromAcceso!E365</f>
        <v>24h</v>
      </c>
      <c r="F364" s="9">
        <v>200</v>
      </c>
      <c r="G364" s="10">
        <f>+BDPromAcceso!G365</f>
        <v>144.28787878787799</v>
      </c>
      <c r="H364" s="10">
        <f>+BDPromAcceso!I365+BDPromAcceso!H365</f>
        <v>1.4242424242424205</v>
      </c>
      <c r="I364" s="10">
        <f>+BDPromAcceso!J365</f>
        <v>3.03030303030303E-2</v>
      </c>
      <c r="J364" s="10">
        <f>+BDPromAcceso!K365+BDPromAcceso!L365</f>
        <v>0.34848484848484801</v>
      </c>
      <c r="K364" s="10">
        <f>+BDPromAcceso!M365</f>
        <v>0.19696969696969699</v>
      </c>
      <c r="L364" s="10">
        <f>+BDPromAcceso!N365+BDPromAcceso!O365+BDPromAcceso!P365</f>
        <v>0</v>
      </c>
      <c r="M364" s="10">
        <f>+BDPromAcceso!Q365</f>
        <v>0</v>
      </c>
      <c r="N364" s="10">
        <f>+BDPromAcceso!R365</f>
        <v>7.0454545454545396</v>
      </c>
      <c r="O364" s="10">
        <f>+BDPromAcceso!S365</f>
        <v>7.0757575757575699</v>
      </c>
      <c r="P364" s="10">
        <f>+BDPromAcceso!T365</f>
        <v>15.878787878787801</v>
      </c>
      <c r="Q364" s="10">
        <f>+BDPromAcceso!U365</f>
        <v>5.9393939393939297</v>
      </c>
      <c r="R364" s="10">
        <f>+BDPromAcceso!V365+BDPromAcceso!W365</f>
        <v>3.0757575757575601</v>
      </c>
      <c r="S364" s="10">
        <f>+BDPromAcceso!X365</f>
        <v>2.4545454545454501</v>
      </c>
      <c r="T364" s="10">
        <f>+BDPromAcceso!Y365</f>
        <v>4.39393939393939</v>
      </c>
      <c r="U364" s="10">
        <f>+BDPromAcceso!Z365</f>
        <v>13.1212121212121</v>
      </c>
      <c r="V364" s="10">
        <f t="shared" si="5"/>
        <v>205.27272727272626</v>
      </c>
    </row>
    <row r="365" spans="1:22">
      <c r="A365" s="10" t="str">
        <f>+BDPromAcceso!A366</f>
        <v>AK_72_X_AC_17</v>
      </c>
      <c r="B365" s="45">
        <f>+BDPromAcceso!B366</f>
        <v>27020</v>
      </c>
      <c r="C365" s="45">
        <f>+BDPromAcceso!C366</f>
        <v>18</v>
      </c>
      <c r="D365" s="10" t="str">
        <f>+BDPromAcceso!D366</f>
        <v>Hábil</v>
      </c>
      <c r="E365" s="10" t="str">
        <f>+BDPromAcceso!E366</f>
        <v>24h</v>
      </c>
      <c r="F365" s="9">
        <v>300</v>
      </c>
      <c r="G365" s="10">
        <f>+BDPromAcceso!G366</f>
        <v>193.075757575757</v>
      </c>
      <c r="H365" s="10">
        <f>+BDPromAcceso!I366+BDPromAcceso!H366</f>
        <v>3.7121212121212106</v>
      </c>
      <c r="I365" s="10">
        <f>+BDPromAcceso!J366</f>
        <v>0.84848484848484795</v>
      </c>
      <c r="J365" s="10">
        <f>+BDPromAcceso!K366+BDPromAcceso!L366</f>
        <v>5.3636363636363606</v>
      </c>
      <c r="K365" s="10">
        <f>+BDPromAcceso!M366</f>
        <v>0</v>
      </c>
      <c r="L365" s="10">
        <f>+BDPromAcceso!N366+BDPromAcceso!O366+BDPromAcceso!P366</f>
        <v>0</v>
      </c>
      <c r="M365" s="10">
        <f>+BDPromAcceso!Q366</f>
        <v>0</v>
      </c>
      <c r="N365" s="10">
        <f>+BDPromAcceso!R366</f>
        <v>7.1515151515151496</v>
      </c>
      <c r="O365" s="10">
        <f>+BDPromAcceso!S366</f>
        <v>14.030303030302999</v>
      </c>
      <c r="P365" s="10">
        <f>+BDPromAcceso!T366</f>
        <v>24.106060606060598</v>
      </c>
      <c r="Q365" s="10">
        <f>+BDPromAcceso!U366</f>
        <v>9.5303030303030294</v>
      </c>
      <c r="R365" s="10">
        <f>+BDPromAcceso!V366+BDPromAcceso!W366</f>
        <v>5.3181818181818103</v>
      </c>
      <c r="S365" s="10">
        <f>+BDPromAcceso!X366</f>
        <v>3.72727272727272</v>
      </c>
      <c r="T365" s="10">
        <f>+BDPromAcceso!Y366</f>
        <v>7.7575757575757498</v>
      </c>
      <c r="U365" s="10">
        <f>+BDPromAcceso!Z366</f>
        <v>17.363636363636299</v>
      </c>
      <c r="V365" s="10">
        <f t="shared" si="5"/>
        <v>291.98484848484782</v>
      </c>
    </row>
    <row r="366" spans="1:22">
      <c r="A366" s="10" t="str">
        <f>+BDPromAcceso!A367</f>
        <v>AK_72_X_AC_17</v>
      </c>
      <c r="B366" s="45">
        <f>+BDPromAcceso!B367</f>
        <v>27020</v>
      </c>
      <c r="C366" s="45">
        <f>+BDPromAcceso!C367</f>
        <v>18</v>
      </c>
      <c r="D366" s="10" t="str">
        <f>+BDPromAcceso!D367</f>
        <v>Hábil</v>
      </c>
      <c r="E366" s="10" t="str">
        <f>+BDPromAcceso!E367</f>
        <v>24h</v>
      </c>
      <c r="F366" s="9">
        <v>400</v>
      </c>
      <c r="G366" s="10">
        <f>+BDPromAcceso!G367</f>
        <v>340.90909090909003</v>
      </c>
      <c r="H366" s="10">
        <f>+BDPromAcceso!I367+BDPromAcceso!H367</f>
        <v>14.363636363636331</v>
      </c>
      <c r="I366" s="10">
        <f>+BDPromAcceso!J367</f>
        <v>4.1212121212121202</v>
      </c>
      <c r="J366" s="10">
        <f>+BDPromAcceso!K367+BDPromAcceso!L367</f>
        <v>20.560606060606062</v>
      </c>
      <c r="K366" s="10">
        <f>+BDPromAcceso!M367</f>
        <v>0</v>
      </c>
      <c r="L366" s="10">
        <f>+BDPromAcceso!N367+BDPromAcceso!O367+BDPromAcceso!P367</f>
        <v>0</v>
      </c>
      <c r="M366" s="10">
        <f>+BDPromAcceso!Q367</f>
        <v>0</v>
      </c>
      <c r="N366" s="10">
        <f>+BDPromAcceso!R367</f>
        <v>30.090909090909001</v>
      </c>
      <c r="O366" s="10">
        <f>+BDPromAcceso!S367</f>
        <v>46.924242424242401</v>
      </c>
      <c r="P366" s="10">
        <f>+BDPromAcceso!T367</f>
        <v>34.590909090909001</v>
      </c>
      <c r="Q366" s="10">
        <f>+BDPromAcceso!U367</f>
        <v>15.363636363636299</v>
      </c>
      <c r="R366" s="10">
        <f>+BDPromAcceso!V367+BDPromAcceso!W367</f>
        <v>9.5757575757575708</v>
      </c>
      <c r="S366" s="10">
        <f>+BDPromAcceso!X367</f>
        <v>8.8181818181818095</v>
      </c>
      <c r="T366" s="10">
        <f>+BDPromAcceso!Y367</f>
        <v>14.5</v>
      </c>
      <c r="U366" s="10">
        <f>+BDPromAcceso!Z367</f>
        <v>47.863636363636303</v>
      </c>
      <c r="V366" s="10">
        <f t="shared" si="5"/>
        <v>587.68181818181688</v>
      </c>
    </row>
    <row r="367" spans="1:22">
      <c r="A367" s="10" t="str">
        <f>+BDPromAcceso!A368</f>
        <v>AK_72_X_AC_17</v>
      </c>
      <c r="B367" s="45">
        <f>+BDPromAcceso!B368</f>
        <v>27020</v>
      </c>
      <c r="C367" s="45">
        <f>+BDPromAcceso!C368</f>
        <v>18</v>
      </c>
      <c r="D367" s="10" t="str">
        <f>+BDPromAcceso!D368</f>
        <v>Hábil</v>
      </c>
      <c r="E367" s="10" t="str">
        <f>+BDPromAcceso!E368</f>
        <v>24h</v>
      </c>
      <c r="F367" s="9">
        <v>500</v>
      </c>
      <c r="G367" s="10">
        <f>+BDPromAcceso!G368</f>
        <v>824.04545454545405</v>
      </c>
      <c r="H367" s="10">
        <f>+BDPromAcceso!I368+BDPromAcceso!H368</f>
        <v>45.530303030302939</v>
      </c>
      <c r="I367" s="10">
        <f>+BDPromAcceso!J368</f>
        <v>11.6818181818181</v>
      </c>
      <c r="J367" s="10">
        <f>+BDPromAcceso!K368+BDPromAcceso!L368</f>
        <v>53.106060606060602</v>
      </c>
      <c r="K367" s="10">
        <f>+BDPromAcceso!M368</f>
        <v>4.54545454545454E-2</v>
      </c>
      <c r="L367" s="10">
        <f>+BDPromAcceso!N368+BDPromAcceso!O368+BDPromAcceso!P368</f>
        <v>0</v>
      </c>
      <c r="M367" s="10">
        <f>+BDPromAcceso!Q368</f>
        <v>0</v>
      </c>
      <c r="N367" s="10">
        <f>+BDPromAcceso!R368</f>
        <v>88.348484848484802</v>
      </c>
      <c r="O367" s="10">
        <f>+BDPromAcceso!S368</f>
        <v>97.136363636363598</v>
      </c>
      <c r="P367" s="10">
        <f>+BDPromAcceso!T368</f>
        <v>59.287878787878697</v>
      </c>
      <c r="Q367" s="10">
        <f>+BDPromAcceso!U368</f>
        <v>32.651515151515099</v>
      </c>
      <c r="R367" s="10">
        <f>+BDPromAcceso!V368+BDPromAcceso!W368</f>
        <v>19.166666666666657</v>
      </c>
      <c r="S367" s="10">
        <f>+BDPromAcceso!X368</f>
        <v>15.090909090908999</v>
      </c>
      <c r="T367" s="10">
        <f>+BDPromAcceso!Y368</f>
        <v>21.590909090909001</v>
      </c>
      <c r="U367" s="10">
        <f>+BDPromAcceso!Z368</f>
        <v>304.42424242424198</v>
      </c>
      <c r="V367" s="10">
        <f t="shared" si="5"/>
        <v>1572.1060606060591</v>
      </c>
    </row>
    <row r="368" spans="1:22">
      <c r="A368" s="10" t="str">
        <f>+BDPromAcceso!A369</f>
        <v>AK_72_X_AC_17</v>
      </c>
      <c r="B368" s="45">
        <f>+BDPromAcceso!B369</f>
        <v>27020</v>
      </c>
      <c r="C368" s="45">
        <f>+BDPromAcceso!C369</f>
        <v>18</v>
      </c>
      <c r="D368" s="10" t="str">
        <f>+BDPromAcceso!D369</f>
        <v>Hábil</v>
      </c>
      <c r="E368" s="10" t="str">
        <f>+BDPromAcceso!E369</f>
        <v>24h</v>
      </c>
      <c r="F368" s="9">
        <v>600</v>
      </c>
      <c r="G368" s="10">
        <f>+BDPromAcceso!G369</f>
        <v>1203.92424242424</v>
      </c>
      <c r="H368" s="10">
        <f>+BDPromAcceso!I369+BDPromAcceso!H369</f>
        <v>60.090909090908994</v>
      </c>
      <c r="I368" s="10">
        <f>+BDPromAcceso!J369</f>
        <v>17.1212121212121</v>
      </c>
      <c r="J368" s="10">
        <f>+BDPromAcceso!K369+BDPromAcceso!L369</f>
        <v>68.893939393939348</v>
      </c>
      <c r="K368" s="10">
        <f>+BDPromAcceso!M369</f>
        <v>6.0606060606060601E-2</v>
      </c>
      <c r="L368" s="10">
        <f>+BDPromAcceso!N369+BDPromAcceso!O369+BDPromAcceso!P369</f>
        <v>0</v>
      </c>
      <c r="M368" s="10">
        <f>+BDPromAcceso!Q369</f>
        <v>0</v>
      </c>
      <c r="N368" s="10">
        <f>+BDPromAcceso!R369</f>
        <v>81.621212121212096</v>
      </c>
      <c r="O368" s="10">
        <f>+BDPromAcceso!S369</f>
        <v>121.72727272727199</v>
      </c>
      <c r="P368" s="10">
        <f>+BDPromAcceso!T369</f>
        <v>79.803030303030297</v>
      </c>
      <c r="Q368" s="10">
        <f>+BDPromAcceso!U369</f>
        <v>43.848484848484802</v>
      </c>
      <c r="R368" s="10">
        <f>+BDPromAcceso!V369+BDPromAcceso!W369</f>
        <v>18.045454545454533</v>
      </c>
      <c r="S368" s="10">
        <f>+BDPromAcceso!X369</f>
        <v>13.090909090908999</v>
      </c>
      <c r="T368" s="10">
        <f>+BDPromAcceso!Y369</f>
        <v>16.015151515151501</v>
      </c>
      <c r="U368" s="10">
        <f>+BDPromAcceso!Z369</f>
        <v>605.57575757575705</v>
      </c>
      <c r="V368" s="10">
        <f t="shared" si="5"/>
        <v>2329.8181818181774</v>
      </c>
    </row>
    <row r="369" spans="1:22">
      <c r="A369" s="10" t="str">
        <f>+BDPromAcceso!A370</f>
        <v>AK_72_X_AC_17</v>
      </c>
      <c r="B369" s="45">
        <f>+BDPromAcceso!B370</f>
        <v>27020</v>
      </c>
      <c r="C369" s="45">
        <f>+BDPromAcceso!C370</f>
        <v>18</v>
      </c>
      <c r="D369" s="10" t="str">
        <f>+BDPromAcceso!D370</f>
        <v>Hábil</v>
      </c>
      <c r="E369" s="10" t="str">
        <f>+BDPromAcceso!E370</f>
        <v>24h</v>
      </c>
      <c r="F369" s="9">
        <v>700</v>
      </c>
      <c r="G369" s="10">
        <f>+BDPromAcceso!G370</f>
        <v>1363.3181818181799</v>
      </c>
      <c r="H369" s="10">
        <f>+BDPromAcceso!I370+BDPromAcceso!H370</f>
        <v>58.93939393939386</v>
      </c>
      <c r="I369" s="10">
        <f>+BDPromAcceso!J370</f>
        <v>17.257575757575701</v>
      </c>
      <c r="J369" s="10">
        <f>+BDPromAcceso!K370+BDPromAcceso!L370</f>
        <v>70.818181818181799</v>
      </c>
      <c r="K369" s="10">
        <f>+BDPromAcceso!M370</f>
        <v>6.0606060606060601E-2</v>
      </c>
      <c r="L369" s="10">
        <f>+BDPromAcceso!N370+BDPromAcceso!O370+BDPromAcceso!P370</f>
        <v>0</v>
      </c>
      <c r="M369" s="10">
        <f>+BDPromAcceso!Q370</f>
        <v>0</v>
      </c>
      <c r="N369" s="10">
        <f>+BDPromAcceso!R370</f>
        <v>47.696969696969603</v>
      </c>
      <c r="O369" s="10">
        <f>+BDPromAcceso!S370</f>
        <v>123.74242424242399</v>
      </c>
      <c r="P369" s="10">
        <f>+BDPromAcceso!T370</f>
        <v>90.818181818181799</v>
      </c>
      <c r="Q369" s="10">
        <f>+BDPromAcceso!U370</f>
        <v>46.3333333333333</v>
      </c>
      <c r="R369" s="10">
        <f>+BDPromAcceso!V370+BDPromAcceso!W370</f>
        <v>16.606060606060588</v>
      </c>
      <c r="S369" s="10">
        <f>+BDPromAcceso!X370</f>
        <v>12.545454545454501</v>
      </c>
      <c r="T369" s="10">
        <f>+BDPromAcceso!Y370</f>
        <v>14.772727272727201</v>
      </c>
      <c r="U369" s="10">
        <f>+BDPromAcceso!Z370</f>
        <v>640.37878787878697</v>
      </c>
      <c r="V369" s="10">
        <f t="shared" si="5"/>
        <v>2503.2878787878749</v>
      </c>
    </row>
    <row r="370" spans="1:22">
      <c r="A370" s="10" t="str">
        <f>+BDPromAcceso!A371</f>
        <v>AK_72_X_AC_17</v>
      </c>
      <c r="B370" s="45">
        <f>+BDPromAcceso!B371</f>
        <v>27020</v>
      </c>
      <c r="C370" s="45">
        <f>+BDPromAcceso!C371</f>
        <v>18</v>
      </c>
      <c r="D370" s="10" t="str">
        <f>+BDPromAcceso!D371</f>
        <v>Hábil</v>
      </c>
      <c r="E370" s="10" t="str">
        <f>+BDPromAcceso!E371</f>
        <v>24h</v>
      </c>
      <c r="F370" s="9">
        <v>800</v>
      </c>
      <c r="G370" s="10">
        <f>+BDPromAcceso!G371</f>
        <v>1313.12121212121</v>
      </c>
      <c r="H370" s="10">
        <f>+BDPromAcceso!I371+BDPromAcceso!H371</f>
        <v>59.04545454545449</v>
      </c>
      <c r="I370" s="10">
        <f>+BDPromAcceso!J371</f>
        <v>16.545454545454501</v>
      </c>
      <c r="J370" s="10">
        <f>+BDPromAcceso!K371+BDPromAcceso!L371</f>
        <v>70.939393939393909</v>
      </c>
      <c r="K370" s="10">
        <f>+BDPromAcceso!M371</f>
        <v>1.13636363636363</v>
      </c>
      <c r="L370" s="10">
        <f>+BDPromAcceso!N371+BDPromAcceso!O371+BDPromAcceso!P371</f>
        <v>0</v>
      </c>
      <c r="M370" s="10">
        <f>+BDPromAcceso!Q371</f>
        <v>0</v>
      </c>
      <c r="N370" s="10">
        <f>+BDPromAcceso!R371</f>
        <v>34.984848484848399</v>
      </c>
      <c r="O370" s="10">
        <f>+BDPromAcceso!S371</f>
        <v>127.56060606060601</v>
      </c>
      <c r="P370" s="10">
        <f>+BDPromAcceso!T371</f>
        <v>116.212121212121</v>
      </c>
      <c r="Q370" s="10">
        <f>+BDPromAcceso!U371</f>
        <v>51.393939393939299</v>
      </c>
      <c r="R370" s="10">
        <f>+BDPromAcceso!V371+BDPromAcceso!W371</f>
        <v>21.348484848484791</v>
      </c>
      <c r="S370" s="10">
        <f>+BDPromAcceso!X371</f>
        <v>12.4696969696969</v>
      </c>
      <c r="T370" s="10">
        <f>+BDPromAcceso!Y371</f>
        <v>16.984848484848399</v>
      </c>
      <c r="U370" s="10">
        <f>+BDPromAcceso!Z371</f>
        <v>416.575757575757</v>
      </c>
      <c r="V370" s="10">
        <f t="shared" si="5"/>
        <v>2258.3181818181788</v>
      </c>
    </row>
    <row r="371" spans="1:22">
      <c r="A371" s="10" t="str">
        <f>+BDPromAcceso!A372</f>
        <v>AK_72_X_AC_17</v>
      </c>
      <c r="B371" s="45">
        <f>+BDPromAcceso!B372</f>
        <v>27020</v>
      </c>
      <c r="C371" s="45">
        <f>+BDPromAcceso!C372</f>
        <v>18</v>
      </c>
      <c r="D371" s="10" t="str">
        <f>+BDPromAcceso!D372</f>
        <v>Hábil</v>
      </c>
      <c r="E371" s="10" t="str">
        <f>+BDPromAcceso!E372</f>
        <v>24h</v>
      </c>
      <c r="F371" s="9">
        <v>900</v>
      </c>
      <c r="G371" s="10">
        <f>+BDPromAcceso!G372</f>
        <v>1324.6666666666599</v>
      </c>
      <c r="H371" s="10">
        <f>+BDPromAcceso!I372+BDPromAcceso!H372</f>
        <v>56.257575757575736</v>
      </c>
      <c r="I371" s="10">
        <f>+BDPromAcceso!J372</f>
        <v>16.060606060605998</v>
      </c>
      <c r="J371" s="10">
        <f>+BDPromAcceso!K372+BDPromAcceso!L372</f>
        <v>63.378787878787833</v>
      </c>
      <c r="K371" s="10">
        <f>+BDPromAcceso!M372</f>
        <v>2.6818181818181799</v>
      </c>
      <c r="L371" s="10">
        <f>+BDPromAcceso!N372+BDPromAcceso!O372+BDPromAcceso!P372</f>
        <v>0.12121212121212099</v>
      </c>
      <c r="M371" s="10">
        <f>+BDPromAcceso!Q372</f>
        <v>0</v>
      </c>
      <c r="N371" s="10">
        <f>+BDPromAcceso!R372</f>
        <v>23.424242424242401</v>
      </c>
      <c r="O371" s="10">
        <f>+BDPromAcceso!S372</f>
        <v>114.24242424242399</v>
      </c>
      <c r="P371" s="10">
        <f>+BDPromAcceso!T372</f>
        <v>129.69696969696901</v>
      </c>
      <c r="Q371" s="10">
        <f>+BDPromAcceso!U372</f>
        <v>31.0757575757575</v>
      </c>
      <c r="R371" s="10">
        <f>+BDPromAcceso!V372+BDPromAcceso!W372</f>
        <v>8.6818181818181692</v>
      </c>
      <c r="S371" s="10">
        <f>+BDPromAcceso!X372</f>
        <v>3</v>
      </c>
      <c r="T371" s="10">
        <f>+BDPromAcceso!Y372</f>
        <v>4</v>
      </c>
      <c r="U371" s="10">
        <f>+BDPromAcceso!Z372</f>
        <v>341.42424242424198</v>
      </c>
      <c r="V371" s="10">
        <f t="shared" si="5"/>
        <v>2118.7121212121128</v>
      </c>
    </row>
    <row r="372" spans="1:22">
      <c r="A372" s="10" t="str">
        <f>+BDPromAcceso!A373</f>
        <v>AK_72_X_AC_17</v>
      </c>
      <c r="B372" s="45">
        <f>+BDPromAcceso!B373</f>
        <v>27020</v>
      </c>
      <c r="C372" s="45">
        <f>+BDPromAcceso!C373</f>
        <v>18</v>
      </c>
      <c r="D372" s="10" t="str">
        <f>+BDPromAcceso!D373</f>
        <v>Hábil</v>
      </c>
      <c r="E372" s="10" t="str">
        <f>+BDPromAcceso!E373</f>
        <v>24h</v>
      </c>
      <c r="F372" s="9">
        <v>1000</v>
      </c>
      <c r="G372" s="10">
        <f>+BDPromAcceso!G373</f>
        <v>1271.5151515151499</v>
      </c>
      <c r="H372" s="10">
        <f>+BDPromAcceso!I373+BDPromAcceso!H373</f>
        <v>49.409090909090907</v>
      </c>
      <c r="I372" s="10">
        <f>+BDPromAcceso!J373</f>
        <v>15.257575757575699</v>
      </c>
      <c r="J372" s="10">
        <f>+BDPromAcceso!K373+BDPromAcceso!L373</f>
        <v>58.560606060605977</v>
      </c>
      <c r="K372" s="10">
        <f>+BDPromAcceso!M373</f>
        <v>0.22727272727272699</v>
      </c>
      <c r="L372" s="10">
        <f>+BDPromAcceso!N373+BDPromAcceso!O373+BDPromAcceso!P373</f>
        <v>1.51515151515151E-2</v>
      </c>
      <c r="M372" s="10">
        <f>+BDPromAcceso!Q373</f>
        <v>0</v>
      </c>
      <c r="N372" s="10">
        <f>+BDPromAcceso!R373</f>
        <v>17.424242424242401</v>
      </c>
      <c r="O372" s="10">
        <f>+BDPromAcceso!S373</f>
        <v>93.106060606060595</v>
      </c>
      <c r="P372" s="10">
        <f>+BDPromAcceso!T373</f>
        <v>122.333333333333</v>
      </c>
      <c r="Q372" s="10">
        <f>+BDPromAcceso!U373</f>
        <v>64.712121212121204</v>
      </c>
      <c r="R372" s="10">
        <f>+BDPromAcceso!V373+BDPromAcceso!W373</f>
        <v>33.075757575757549</v>
      </c>
      <c r="S372" s="10">
        <f>+BDPromAcceso!X373</f>
        <v>18.939393939393899</v>
      </c>
      <c r="T372" s="10">
        <f>+BDPromAcceso!Y373</f>
        <v>25.318181818181799</v>
      </c>
      <c r="U372" s="10">
        <f>+BDPromAcceso!Z373</f>
        <v>304.93939393939303</v>
      </c>
      <c r="V372" s="10">
        <f t="shared" si="5"/>
        <v>2074.8333333333303</v>
      </c>
    </row>
    <row r="373" spans="1:22">
      <c r="A373" s="10" t="str">
        <f>+BDPromAcceso!A374</f>
        <v>AK_72_X_AC_17</v>
      </c>
      <c r="B373" s="45">
        <f>+BDPromAcceso!B374</f>
        <v>27020</v>
      </c>
      <c r="C373" s="45">
        <f>+BDPromAcceso!C374</f>
        <v>18</v>
      </c>
      <c r="D373" s="10" t="str">
        <f>+BDPromAcceso!D374</f>
        <v>Hábil</v>
      </c>
      <c r="E373" s="10" t="str">
        <f>+BDPromAcceso!E374</f>
        <v>24h</v>
      </c>
      <c r="F373" s="9">
        <v>1100</v>
      </c>
      <c r="G373" s="10">
        <f>+BDPromAcceso!G374</f>
        <v>1260.1818181818101</v>
      </c>
      <c r="H373" s="10">
        <f>+BDPromAcceso!I374+BDPromAcceso!H374</f>
        <v>49.393939393939306</v>
      </c>
      <c r="I373" s="10">
        <f>+BDPromAcceso!J374</f>
        <v>14.636363636363599</v>
      </c>
      <c r="J373" s="10">
        <f>+BDPromAcceso!K374+BDPromAcceso!L374</f>
        <v>58.818181818181763</v>
      </c>
      <c r="K373" s="10">
        <f>+BDPromAcceso!M374</f>
        <v>0.12121212121212099</v>
      </c>
      <c r="L373" s="10">
        <f>+BDPromAcceso!N374+BDPromAcceso!O374+BDPromAcceso!P374</f>
        <v>0</v>
      </c>
      <c r="M373" s="10">
        <f>+BDPromAcceso!Q374</f>
        <v>0</v>
      </c>
      <c r="N373" s="10">
        <f>+BDPromAcceso!R374</f>
        <v>21.7121212121212</v>
      </c>
      <c r="O373" s="10">
        <f>+BDPromAcceso!S374</f>
        <v>96.348484848484802</v>
      </c>
      <c r="P373" s="10">
        <f>+BDPromAcceso!T374</f>
        <v>127.90909090909</v>
      </c>
      <c r="Q373" s="10">
        <f>+BDPromAcceso!U374</f>
        <v>53.287878787878697</v>
      </c>
      <c r="R373" s="10">
        <f>+BDPromAcceso!V374+BDPromAcceso!W374</f>
        <v>27.075757575757564</v>
      </c>
      <c r="S373" s="10">
        <f>+BDPromAcceso!X374</f>
        <v>17.530303030302999</v>
      </c>
      <c r="T373" s="10">
        <f>+BDPromAcceso!Y374</f>
        <v>24.363636363636299</v>
      </c>
      <c r="U373" s="10">
        <f>+BDPromAcceso!Z374</f>
        <v>291.68181818181802</v>
      </c>
      <c r="V373" s="10">
        <f t="shared" si="5"/>
        <v>2043.0606060605962</v>
      </c>
    </row>
    <row r="374" spans="1:22">
      <c r="A374" s="10" t="str">
        <f>+BDPromAcceso!A375</f>
        <v>AK_72_X_AC_17</v>
      </c>
      <c r="B374" s="45">
        <f>+BDPromAcceso!B375</f>
        <v>27020</v>
      </c>
      <c r="C374" s="45">
        <f>+BDPromAcceso!C375</f>
        <v>18</v>
      </c>
      <c r="D374" s="10" t="str">
        <f>+BDPromAcceso!D375</f>
        <v>Hábil</v>
      </c>
      <c r="E374" s="10" t="str">
        <f>+BDPromAcceso!E375</f>
        <v>24h</v>
      </c>
      <c r="F374" s="9">
        <v>1200</v>
      </c>
      <c r="G374" s="10">
        <f>+BDPromAcceso!G375</f>
        <v>1264.7121212121201</v>
      </c>
      <c r="H374" s="10">
        <f>+BDPromAcceso!I375+BDPromAcceso!H375</f>
        <v>49.924242424242351</v>
      </c>
      <c r="I374" s="10">
        <f>+BDPromAcceso!J375</f>
        <v>14.8939393939393</v>
      </c>
      <c r="J374" s="10">
        <f>+BDPromAcceso!K375+BDPromAcceso!L375</f>
        <v>56.575757575757564</v>
      </c>
      <c r="K374" s="10">
        <f>+BDPromAcceso!M375</f>
        <v>0.28787878787878701</v>
      </c>
      <c r="L374" s="10">
        <f>+BDPromAcceso!N375+BDPromAcceso!O375+BDPromAcceso!P375</f>
        <v>0</v>
      </c>
      <c r="M374" s="10">
        <f>+BDPromAcceso!Q375</f>
        <v>0</v>
      </c>
      <c r="N374" s="10">
        <f>+BDPromAcceso!R375</f>
        <v>24.7424242424242</v>
      </c>
      <c r="O374" s="10">
        <f>+BDPromAcceso!S375</f>
        <v>95.515151515151501</v>
      </c>
      <c r="P374" s="10">
        <f>+BDPromAcceso!T375</f>
        <v>125.39393939393899</v>
      </c>
      <c r="Q374" s="10">
        <f>+BDPromAcceso!U375</f>
        <v>47.454545454545404</v>
      </c>
      <c r="R374" s="10">
        <f>+BDPromAcceso!V375+BDPromAcceso!W375</f>
        <v>24.484848484848388</v>
      </c>
      <c r="S374" s="10">
        <f>+BDPromAcceso!X375</f>
        <v>17.348484848484802</v>
      </c>
      <c r="T374" s="10">
        <f>+BDPromAcceso!Y375</f>
        <v>22.863636363636299</v>
      </c>
      <c r="U374" s="10">
        <f>+BDPromAcceso!Z375</f>
        <v>290.166666666666</v>
      </c>
      <c r="V374" s="10">
        <f t="shared" si="5"/>
        <v>2034.3636363636338</v>
      </c>
    </row>
    <row r="375" spans="1:22">
      <c r="A375" s="10" t="str">
        <f>+BDPromAcceso!A376</f>
        <v>AK_72_X_AC_17</v>
      </c>
      <c r="B375" s="45">
        <f>+BDPromAcceso!B376</f>
        <v>27020</v>
      </c>
      <c r="C375" s="45">
        <f>+BDPromAcceso!C376</f>
        <v>18</v>
      </c>
      <c r="D375" s="10" t="str">
        <f>+BDPromAcceso!D376</f>
        <v>Hábil</v>
      </c>
      <c r="E375" s="10" t="str">
        <f>+BDPromAcceso!E376</f>
        <v>24h</v>
      </c>
      <c r="F375" s="9">
        <v>1300</v>
      </c>
      <c r="G375" s="10">
        <f>+BDPromAcceso!G376</f>
        <v>1261.3181818181799</v>
      </c>
      <c r="H375" s="10">
        <f>+BDPromAcceso!I376+BDPromAcceso!H376</f>
        <v>50.34848484848478</v>
      </c>
      <c r="I375" s="10">
        <f>+BDPromAcceso!J376</f>
        <v>15.924242424242401</v>
      </c>
      <c r="J375" s="10">
        <f>+BDPromAcceso!K376+BDPromAcceso!L376</f>
        <v>55.499999999999986</v>
      </c>
      <c r="K375" s="10">
        <f>+BDPromAcceso!M376</f>
        <v>0.15151515151515099</v>
      </c>
      <c r="L375" s="10">
        <f>+BDPromAcceso!N376+BDPromAcceso!O376+BDPromAcceso!P376</f>
        <v>3.03030303030303E-2</v>
      </c>
      <c r="M375" s="10">
        <f>+BDPromAcceso!Q376</f>
        <v>0</v>
      </c>
      <c r="N375" s="10">
        <f>+BDPromAcceso!R376</f>
        <v>33.939393939393902</v>
      </c>
      <c r="O375" s="10">
        <f>+BDPromAcceso!S376</f>
        <v>100.666666666666</v>
      </c>
      <c r="P375" s="10">
        <f>+BDPromAcceso!T376</f>
        <v>119.257575757575</v>
      </c>
      <c r="Q375" s="10">
        <f>+BDPromAcceso!U376</f>
        <v>43.151515151515099</v>
      </c>
      <c r="R375" s="10">
        <f>+BDPromAcceso!V376+BDPromAcceso!W376</f>
        <v>22.7878787878787</v>
      </c>
      <c r="S375" s="10">
        <f>+BDPromAcceso!X376</f>
        <v>14.7424242424242</v>
      </c>
      <c r="T375" s="10">
        <f>+BDPromAcceso!Y376</f>
        <v>21</v>
      </c>
      <c r="U375" s="10">
        <f>+BDPromAcceso!Z376</f>
        <v>310.21212121212102</v>
      </c>
      <c r="V375" s="10">
        <f t="shared" si="5"/>
        <v>2049.0303030302994</v>
      </c>
    </row>
    <row r="376" spans="1:22">
      <c r="A376" s="10" t="str">
        <f>+BDPromAcceso!A377</f>
        <v>AK_72_X_AC_17</v>
      </c>
      <c r="B376" s="45">
        <f>+BDPromAcceso!B377</f>
        <v>27020</v>
      </c>
      <c r="C376" s="45">
        <f>+BDPromAcceso!C377</f>
        <v>18</v>
      </c>
      <c r="D376" s="10" t="str">
        <f>+BDPromAcceso!D377</f>
        <v>Hábil</v>
      </c>
      <c r="E376" s="10" t="str">
        <f>+BDPromAcceso!E377</f>
        <v>24h</v>
      </c>
      <c r="F376" s="9">
        <v>1400</v>
      </c>
      <c r="G376" s="10">
        <f>+BDPromAcceso!G377</f>
        <v>1291.57575757575</v>
      </c>
      <c r="H376" s="10">
        <f>+BDPromAcceso!I377+BDPromAcceso!H377</f>
        <v>51.2424242424242</v>
      </c>
      <c r="I376" s="10">
        <f>+BDPromAcceso!J377</f>
        <v>16.363636363636299</v>
      </c>
      <c r="J376" s="10">
        <f>+BDPromAcceso!K377+BDPromAcceso!L377</f>
        <v>59.303030303030205</v>
      </c>
      <c r="K376" s="10">
        <f>+BDPromAcceso!M377</f>
        <v>0.12121212121212099</v>
      </c>
      <c r="L376" s="10">
        <f>+BDPromAcceso!N377+BDPromAcceso!O377+BDPromAcceso!P377</f>
        <v>0</v>
      </c>
      <c r="M376" s="10">
        <f>+BDPromAcceso!Q377</f>
        <v>0</v>
      </c>
      <c r="N376" s="10">
        <f>+BDPromAcceso!R377</f>
        <v>34.954545454545404</v>
      </c>
      <c r="O376" s="10">
        <f>+BDPromAcceso!S377</f>
        <v>97.924242424242394</v>
      </c>
      <c r="P376" s="10">
        <f>+BDPromAcceso!T377</f>
        <v>114.272727272727</v>
      </c>
      <c r="Q376" s="10">
        <f>+BDPromAcceso!U377</f>
        <v>48.924242424242401</v>
      </c>
      <c r="R376" s="10">
        <f>+BDPromAcceso!V377+BDPromAcceso!W377</f>
        <v>23.196969696969671</v>
      </c>
      <c r="S376" s="10">
        <f>+BDPromAcceso!X377</f>
        <v>15.1969696969696</v>
      </c>
      <c r="T376" s="10">
        <f>+BDPromAcceso!Y377</f>
        <v>18.318181818181799</v>
      </c>
      <c r="U376" s="10">
        <f>+BDPromAcceso!Z377</f>
        <v>306.77272727272702</v>
      </c>
      <c r="V376" s="10">
        <f t="shared" si="5"/>
        <v>2078.1666666666583</v>
      </c>
    </row>
    <row r="377" spans="1:22">
      <c r="A377" s="10" t="str">
        <f>+BDPromAcceso!A378</f>
        <v>AK_72_X_AC_17</v>
      </c>
      <c r="B377" s="45">
        <f>+BDPromAcceso!B378</f>
        <v>27020</v>
      </c>
      <c r="C377" s="45">
        <f>+BDPromAcceso!C378</f>
        <v>18</v>
      </c>
      <c r="D377" s="10" t="str">
        <f>+BDPromAcceso!D378</f>
        <v>Hábil</v>
      </c>
      <c r="E377" s="10" t="str">
        <f>+BDPromAcceso!E378</f>
        <v>24h</v>
      </c>
      <c r="F377" s="9">
        <v>1500</v>
      </c>
      <c r="G377" s="10">
        <f>+BDPromAcceso!G378</f>
        <v>1249.5303030303</v>
      </c>
      <c r="H377" s="10">
        <f>+BDPromAcceso!I378+BDPromAcceso!H378</f>
        <v>53.909090909090899</v>
      </c>
      <c r="I377" s="10">
        <f>+BDPromAcceso!J378</f>
        <v>15.5757575757575</v>
      </c>
      <c r="J377" s="10">
        <f>+BDPromAcceso!K378+BDPromAcceso!L378</f>
        <v>55.15151515151512</v>
      </c>
      <c r="K377" s="10">
        <f>+BDPromAcceso!M378</f>
        <v>0.10606060606060599</v>
      </c>
      <c r="L377" s="10">
        <f>+BDPromAcceso!N378+BDPromAcceso!O378+BDPromAcceso!P378</f>
        <v>0</v>
      </c>
      <c r="M377" s="10">
        <f>+BDPromAcceso!Q378</f>
        <v>0</v>
      </c>
      <c r="N377" s="10">
        <f>+BDPromAcceso!R378</f>
        <v>38.787878787878697</v>
      </c>
      <c r="O377" s="10">
        <f>+BDPromAcceso!S378</f>
        <v>94.984848484848399</v>
      </c>
      <c r="P377" s="10">
        <f>+BDPromAcceso!T378</f>
        <v>124.833333333333</v>
      </c>
      <c r="Q377" s="10">
        <f>+BDPromAcceso!U378</f>
        <v>49.606060606060602</v>
      </c>
      <c r="R377" s="10">
        <f>+BDPromAcceso!V378+BDPromAcceso!W378</f>
        <v>25.272727272727188</v>
      </c>
      <c r="S377" s="10">
        <f>+BDPromAcceso!X378</f>
        <v>15.863636363636299</v>
      </c>
      <c r="T377" s="10">
        <f>+BDPromAcceso!Y378</f>
        <v>20.7121212121212</v>
      </c>
      <c r="U377" s="10">
        <f>+BDPromAcceso!Z378</f>
        <v>324.25757575757501</v>
      </c>
      <c r="V377" s="10">
        <f t="shared" si="5"/>
        <v>2068.5909090909045</v>
      </c>
    </row>
    <row r="378" spans="1:22">
      <c r="A378" s="10" t="str">
        <f>+BDPromAcceso!A379</f>
        <v>AK_72_X_AC_17</v>
      </c>
      <c r="B378" s="45">
        <f>+BDPromAcceso!B379</f>
        <v>27020</v>
      </c>
      <c r="C378" s="45">
        <f>+BDPromAcceso!C379</f>
        <v>18</v>
      </c>
      <c r="D378" s="10" t="str">
        <f>+BDPromAcceso!D379</f>
        <v>Hábil</v>
      </c>
      <c r="E378" s="10" t="str">
        <f>+BDPromAcceso!E379</f>
        <v>24h</v>
      </c>
      <c r="F378" s="9">
        <v>1600</v>
      </c>
      <c r="G378" s="10">
        <f>+BDPromAcceso!G379</f>
        <v>1240.62121212121</v>
      </c>
      <c r="H378" s="10">
        <f>+BDPromAcceso!I379+BDPromAcceso!H379</f>
        <v>51.515151515151501</v>
      </c>
      <c r="I378" s="10">
        <f>+BDPromAcceso!J379</f>
        <v>15.9393939393939</v>
      </c>
      <c r="J378" s="10">
        <f>+BDPromAcceso!K379+BDPromAcceso!L379</f>
        <v>55.696969696969688</v>
      </c>
      <c r="K378" s="10">
        <f>+BDPromAcceso!M379</f>
        <v>9.0909090909090898E-2</v>
      </c>
      <c r="L378" s="10">
        <f>+BDPromAcceso!N379+BDPromAcceso!O379+BDPromAcceso!P379</f>
        <v>1.51515151515151E-2</v>
      </c>
      <c r="M378" s="10">
        <f>+BDPromAcceso!Q379</f>
        <v>0</v>
      </c>
      <c r="N378" s="10">
        <f>+BDPromAcceso!R379</f>
        <v>42.3333333333333</v>
      </c>
      <c r="O378" s="10">
        <f>+BDPromAcceso!S379</f>
        <v>97.272727272727195</v>
      </c>
      <c r="P378" s="10">
        <f>+BDPromAcceso!T379</f>
        <v>114.515151515151</v>
      </c>
      <c r="Q378" s="10">
        <f>+BDPromAcceso!U379</f>
        <v>46.636363636363598</v>
      </c>
      <c r="R378" s="10">
        <f>+BDPromAcceso!V379+BDPromAcceso!W379</f>
        <v>24.939393939393902</v>
      </c>
      <c r="S378" s="10">
        <f>+BDPromAcceso!X379</f>
        <v>15.590909090908999</v>
      </c>
      <c r="T378" s="10">
        <f>+BDPromAcceso!Y379</f>
        <v>19.757575757575701</v>
      </c>
      <c r="U378" s="10">
        <f>+BDPromAcceso!Z379</f>
        <v>382.93939393939303</v>
      </c>
      <c r="V378" s="10">
        <f t="shared" si="5"/>
        <v>2107.8636363636324</v>
      </c>
    </row>
    <row r="379" spans="1:22">
      <c r="A379" s="10" t="str">
        <f>+BDPromAcceso!A380</f>
        <v>AK_72_X_AC_17</v>
      </c>
      <c r="B379" s="45">
        <f>+BDPromAcceso!B380</f>
        <v>27020</v>
      </c>
      <c r="C379" s="45">
        <f>+BDPromAcceso!C380</f>
        <v>18</v>
      </c>
      <c r="D379" s="10" t="str">
        <f>+BDPromAcceso!D380</f>
        <v>Hábil</v>
      </c>
      <c r="E379" s="10" t="str">
        <f>+BDPromAcceso!E380</f>
        <v>24h</v>
      </c>
      <c r="F379" s="9">
        <v>1700</v>
      </c>
      <c r="G379" s="10">
        <f>+BDPromAcceso!G380</f>
        <v>1257.04545454545</v>
      </c>
      <c r="H379" s="10">
        <f>+BDPromAcceso!I380+BDPromAcceso!H380</f>
        <v>51.818181818181792</v>
      </c>
      <c r="I379" s="10">
        <f>+BDPromAcceso!J380</f>
        <v>15.984848484848399</v>
      </c>
      <c r="J379" s="10">
        <f>+BDPromAcceso!K380+BDPromAcceso!L380</f>
        <v>61.484848484848406</v>
      </c>
      <c r="K379" s="10">
        <f>+BDPromAcceso!M380</f>
        <v>6.0606060606060601E-2</v>
      </c>
      <c r="L379" s="10">
        <f>+BDPromAcceso!N380+BDPromAcceso!O380+BDPromAcceso!P380</f>
        <v>0</v>
      </c>
      <c r="M379" s="10">
        <f>+BDPromAcceso!Q380</f>
        <v>0</v>
      </c>
      <c r="N379" s="10">
        <f>+BDPromAcceso!R380</f>
        <v>37.393939393939299</v>
      </c>
      <c r="O379" s="10">
        <f>+BDPromAcceso!S380</f>
        <v>95.424242424242394</v>
      </c>
      <c r="P379" s="10">
        <f>+BDPromAcceso!T380</f>
        <v>97.196969696969603</v>
      </c>
      <c r="Q379" s="10">
        <f>+BDPromAcceso!U380</f>
        <v>38.1666666666666</v>
      </c>
      <c r="R379" s="10">
        <f>+BDPromAcceso!V380+BDPromAcceso!W380</f>
        <v>19.636363636363612</v>
      </c>
      <c r="S379" s="10">
        <f>+BDPromAcceso!X380</f>
        <v>12.6818181818181</v>
      </c>
      <c r="T379" s="10">
        <f>+BDPromAcceso!Y380</f>
        <v>19.606060606060598</v>
      </c>
      <c r="U379" s="10">
        <f>+BDPromAcceso!Z380</f>
        <v>521.78787878787796</v>
      </c>
      <c r="V379" s="10">
        <f t="shared" si="5"/>
        <v>2228.2878787878726</v>
      </c>
    </row>
    <row r="380" spans="1:22">
      <c r="A380" s="10" t="str">
        <f>+BDPromAcceso!A381</f>
        <v>AK_72_X_AC_17</v>
      </c>
      <c r="B380" s="45">
        <f>+BDPromAcceso!B381</f>
        <v>27020</v>
      </c>
      <c r="C380" s="45">
        <f>+BDPromAcceso!C381</f>
        <v>18</v>
      </c>
      <c r="D380" s="10" t="str">
        <f>+BDPromAcceso!D381</f>
        <v>Hábil</v>
      </c>
      <c r="E380" s="10" t="str">
        <f>+BDPromAcceso!E381</f>
        <v>24h</v>
      </c>
      <c r="F380" s="9">
        <v>1800</v>
      </c>
      <c r="G380" s="10">
        <f>+BDPromAcceso!G381</f>
        <v>1173.69696969697</v>
      </c>
      <c r="H380" s="10">
        <f>+BDPromAcceso!I381+BDPromAcceso!H381</f>
        <v>50.287878787878725</v>
      </c>
      <c r="I380" s="10">
        <f>+BDPromAcceso!J381</f>
        <v>14.484848484848399</v>
      </c>
      <c r="J380" s="10">
        <f>+BDPromAcceso!K381+BDPromAcceso!L381</f>
        <v>57.757575757575673</v>
      </c>
      <c r="K380" s="10">
        <f>+BDPromAcceso!M381</f>
        <v>1.51515151515151E-2</v>
      </c>
      <c r="L380" s="10">
        <f>+BDPromAcceso!N381+BDPromAcceso!O381+BDPromAcceso!P381</f>
        <v>1.51515151515151E-2</v>
      </c>
      <c r="M380" s="10">
        <f>+BDPromAcceso!Q381</f>
        <v>0</v>
      </c>
      <c r="N380" s="10">
        <f>+BDPromAcceso!R381</f>
        <v>25.439393939393899</v>
      </c>
      <c r="O380" s="10">
        <f>+BDPromAcceso!S381</f>
        <v>96.696969696969703</v>
      </c>
      <c r="P380" s="10">
        <f>+BDPromAcceso!T381</f>
        <v>79.590909090909093</v>
      </c>
      <c r="Q380" s="10">
        <f>+BDPromAcceso!U381</f>
        <v>31.4545454545454</v>
      </c>
      <c r="R380" s="10">
        <f>+BDPromAcceso!V381+BDPromAcceso!W381</f>
        <v>14.303030303030301</v>
      </c>
      <c r="S380" s="10">
        <f>+BDPromAcceso!X381</f>
        <v>10.1818181818181</v>
      </c>
      <c r="T380" s="10">
        <f>+BDPromAcceso!Y381</f>
        <v>17.484848484848399</v>
      </c>
      <c r="U380" s="10">
        <f>+BDPromAcceso!Z381</f>
        <v>482.40909090909003</v>
      </c>
      <c r="V380" s="10">
        <f t="shared" si="5"/>
        <v>2053.8181818181811</v>
      </c>
    </row>
    <row r="381" spans="1:22">
      <c r="A381" s="10" t="str">
        <f>+BDPromAcceso!A382</f>
        <v>AK_72_X_AC_17</v>
      </c>
      <c r="B381" s="45">
        <f>+BDPromAcceso!B382</f>
        <v>27020</v>
      </c>
      <c r="C381" s="45">
        <f>+BDPromAcceso!C382</f>
        <v>18</v>
      </c>
      <c r="D381" s="10" t="str">
        <f>+BDPromAcceso!D382</f>
        <v>Hábil</v>
      </c>
      <c r="E381" s="10" t="str">
        <f>+BDPromAcceso!E382</f>
        <v>24h</v>
      </c>
      <c r="F381" s="9">
        <v>1900</v>
      </c>
      <c r="G381" s="10">
        <f>+BDPromAcceso!G382</f>
        <v>1132.9848484848401</v>
      </c>
      <c r="H381" s="10">
        <f>+BDPromAcceso!I382+BDPromAcceso!H382</f>
        <v>47.818181818181806</v>
      </c>
      <c r="I381" s="10">
        <f>+BDPromAcceso!J382</f>
        <v>14.136363636363599</v>
      </c>
      <c r="J381" s="10">
        <f>+BDPromAcceso!K382+BDPromAcceso!L382</f>
        <v>52.575757575757486</v>
      </c>
      <c r="K381" s="10">
        <f>+BDPromAcceso!M382</f>
        <v>0.10606060606060599</v>
      </c>
      <c r="L381" s="10">
        <f>+BDPromAcceso!N382+BDPromAcceso!O382+BDPromAcceso!P382</f>
        <v>4.54545454545454E-2</v>
      </c>
      <c r="M381" s="10">
        <f>+BDPromAcceso!Q382</f>
        <v>0</v>
      </c>
      <c r="N381" s="10">
        <f>+BDPromAcceso!R382</f>
        <v>17.257575757575701</v>
      </c>
      <c r="O381" s="10">
        <f>+BDPromAcceso!S382</f>
        <v>92.136363636363598</v>
      </c>
      <c r="P381" s="10">
        <f>+BDPromAcceso!T382</f>
        <v>57.984848484848399</v>
      </c>
      <c r="Q381" s="10">
        <f>+BDPromAcceso!U382</f>
        <v>25.818181818181799</v>
      </c>
      <c r="R381" s="10">
        <f>+BDPromAcceso!V382+BDPromAcceso!W382</f>
        <v>10.87878787878787</v>
      </c>
      <c r="S381" s="10">
        <f>+BDPromAcceso!X382</f>
        <v>10.651515151515101</v>
      </c>
      <c r="T381" s="10">
        <f>+BDPromAcceso!Y382</f>
        <v>14.757575757575699</v>
      </c>
      <c r="U381" s="10">
        <f>+BDPromAcceso!Z382</f>
        <v>323.31818181818102</v>
      </c>
      <c r="V381" s="10">
        <f t="shared" si="5"/>
        <v>1800.469696969687</v>
      </c>
    </row>
    <row r="382" spans="1:22">
      <c r="A382" s="10" t="str">
        <f>+BDPromAcceso!A383</f>
        <v>AK_72_X_AC_17</v>
      </c>
      <c r="B382" s="45">
        <f>+BDPromAcceso!B383</f>
        <v>27020</v>
      </c>
      <c r="C382" s="45">
        <f>+BDPromAcceso!C383</f>
        <v>18</v>
      </c>
      <c r="D382" s="10" t="str">
        <f>+BDPromAcceso!D383</f>
        <v>Hábil</v>
      </c>
      <c r="E382" s="10" t="str">
        <f>+BDPromAcceso!E383</f>
        <v>24h</v>
      </c>
      <c r="F382" s="9">
        <v>2000</v>
      </c>
      <c r="G382" s="10">
        <f>+BDPromAcceso!G383</f>
        <v>1162.3636363636299</v>
      </c>
      <c r="H382" s="10">
        <f>+BDPromAcceso!I383+BDPromAcceso!H383</f>
        <v>40.727272727272684</v>
      </c>
      <c r="I382" s="10">
        <f>+BDPromAcceso!J383</f>
        <v>10.6818181818181</v>
      </c>
      <c r="J382" s="10">
        <f>+BDPromAcceso!K383+BDPromAcceso!L383</f>
        <v>42.818181818181806</v>
      </c>
      <c r="K382" s="10">
        <f>+BDPromAcceso!M383</f>
        <v>1.8333333333333299</v>
      </c>
      <c r="L382" s="10">
        <f>+BDPromAcceso!N383+BDPromAcceso!O383+BDPromAcceso!P383</f>
        <v>0</v>
      </c>
      <c r="M382" s="10">
        <f>+BDPromAcceso!Q383</f>
        <v>0</v>
      </c>
      <c r="N382" s="10">
        <f>+BDPromAcceso!R383</f>
        <v>13.318181818181801</v>
      </c>
      <c r="O382" s="10">
        <f>+BDPromAcceso!S383</f>
        <v>71.484848484848399</v>
      </c>
      <c r="P382" s="10">
        <f>+BDPromAcceso!T383</f>
        <v>40.424242424242401</v>
      </c>
      <c r="Q382" s="10">
        <f>+BDPromAcceso!U383</f>
        <v>18.363636363636299</v>
      </c>
      <c r="R382" s="10">
        <f>+BDPromAcceso!V383+BDPromAcceso!W383</f>
        <v>7.36363636363635</v>
      </c>
      <c r="S382" s="10">
        <f>+BDPromAcceso!X383</f>
        <v>8.0909090909090899</v>
      </c>
      <c r="T382" s="10">
        <f>+BDPromAcceso!Y383</f>
        <v>11.590909090908999</v>
      </c>
      <c r="U382" s="10">
        <f>+BDPromAcceso!Z383</f>
        <v>218</v>
      </c>
      <c r="V382" s="10">
        <f t="shared" si="5"/>
        <v>1647.060606060599</v>
      </c>
    </row>
    <row r="383" spans="1:22">
      <c r="A383" s="10" t="str">
        <f>+BDPromAcceso!A384</f>
        <v>AK_72_X_AC_17</v>
      </c>
      <c r="B383" s="45">
        <f>+BDPromAcceso!B384</f>
        <v>27020</v>
      </c>
      <c r="C383" s="45">
        <f>+BDPromAcceso!C384</f>
        <v>18</v>
      </c>
      <c r="D383" s="10" t="str">
        <f>+BDPromAcceso!D384</f>
        <v>Hábil</v>
      </c>
      <c r="E383" s="10" t="str">
        <f>+BDPromAcceso!E384</f>
        <v>24h</v>
      </c>
      <c r="F383" s="9">
        <v>2100</v>
      </c>
      <c r="G383" s="10">
        <f>+BDPromAcceso!G384</f>
        <v>952.69696969696895</v>
      </c>
      <c r="H383" s="10">
        <f>+BDPromAcceso!I384+BDPromAcceso!H384</f>
        <v>31.409090909090903</v>
      </c>
      <c r="I383" s="10">
        <f>+BDPromAcceso!J384</f>
        <v>7.6818181818181799</v>
      </c>
      <c r="J383" s="10">
        <f>+BDPromAcceso!K384+BDPromAcceso!L384</f>
        <v>31.121212121212121</v>
      </c>
      <c r="K383" s="10">
        <f>+BDPromAcceso!M384</f>
        <v>3.4545454545454501</v>
      </c>
      <c r="L383" s="10">
        <f>+BDPromAcceso!N384+BDPromAcceso!O384+BDPromAcceso!P384</f>
        <v>1.51515151515151E-2</v>
      </c>
      <c r="M383" s="10">
        <f>+BDPromAcceso!Q384</f>
        <v>0</v>
      </c>
      <c r="N383" s="10">
        <f>+BDPromAcceso!R384</f>
        <v>13.9696969696969</v>
      </c>
      <c r="O383" s="10">
        <f>+BDPromAcceso!S384</f>
        <v>62.151515151515099</v>
      </c>
      <c r="P383" s="10">
        <f>+BDPromAcceso!T384</f>
        <v>29.196969696969699</v>
      </c>
      <c r="Q383" s="10">
        <f>+BDPromAcceso!U384</f>
        <v>14.0757575757575</v>
      </c>
      <c r="R383" s="10">
        <f>+BDPromAcceso!V384+BDPromAcceso!W384</f>
        <v>5.75757575757574</v>
      </c>
      <c r="S383" s="10">
        <f>+BDPromAcceso!X384</f>
        <v>6.0606060606060597</v>
      </c>
      <c r="T383" s="10">
        <f>+BDPromAcceso!Y384</f>
        <v>9.0454545454545396</v>
      </c>
      <c r="U383" s="10">
        <f>+BDPromAcceso!Z384</f>
        <v>202.833333333333</v>
      </c>
      <c r="V383" s="10">
        <f t="shared" si="5"/>
        <v>1369.4696969696956</v>
      </c>
    </row>
    <row r="384" spans="1:22">
      <c r="A384" s="10" t="str">
        <f>+BDPromAcceso!A385</f>
        <v>AK_72_X_AC_17</v>
      </c>
      <c r="B384" s="45">
        <f>+BDPromAcceso!B385</f>
        <v>27020</v>
      </c>
      <c r="C384" s="45">
        <f>+BDPromAcceso!C385</f>
        <v>18</v>
      </c>
      <c r="D384" s="10" t="str">
        <f>+BDPromAcceso!D385</f>
        <v>Hábil</v>
      </c>
      <c r="E384" s="10" t="str">
        <f>+BDPromAcceso!E385</f>
        <v>24h</v>
      </c>
      <c r="F384" s="9">
        <v>2200</v>
      </c>
      <c r="G384" s="10">
        <f>+BDPromAcceso!G385</f>
        <v>669.13636363636294</v>
      </c>
      <c r="H384" s="10">
        <f>+BDPromAcceso!I385+BDPromAcceso!H385</f>
        <v>21.212121212121154</v>
      </c>
      <c r="I384" s="10">
        <f>+BDPromAcceso!J385</f>
        <v>5.1969696969696901</v>
      </c>
      <c r="J384" s="10">
        <f>+BDPromAcceso!K385+BDPromAcceso!L385</f>
        <v>18.287878787878736</v>
      </c>
      <c r="K384" s="10">
        <f>+BDPromAcceso!M385</f>
        <v>1.5</v>
      </c>
      <c r="L384" s="10">
        <f>+BDPromAcceso!N385+BDPromAcceso!O385+BDPromAcceso!P385</f>
        <v>3.03030303030302E-2</v>
      </c>
      <c r="M384" s="10">
        <f>+BDPromAcceso!Q385</f>
        <v>3.03030303030303E-2</v>
      </c>
      <c r="N384" s="10">
        <f>+BDPromAcceso!R385</f>
        <v>17.848484848484802</v>
      </c>
      <c r="O384" s="10">
        <f>+BDPromAcceso!S385</f>
        <v>41.984848484848399</v>
      </c>
      <c r="P384" s="10">
        <f>+BDPromAcceso!T385</f>
        <v>21.818181818181799</v>
      </c>
      <c r="Q384" s="10">
        <f>+BDPromAcceso!U385</f>
        <v>12.4545454545454</v>
      </c>
      <c r="R384" s="10">
        <f>+BDPromAcceso!V385+BDPromAcceso!W385</f>
        <v>5.46969696969696</v>
      </c>
      <c r="S384" s="10">
        <f>+BDPromAcceso!X385</f>
        <v>6.2727272727272698</v>
      </c>
      <c r="T384" s="10">
        <f>+BDPromAcceso!Y385</f>
        <v>8.3333333333333304</v>
      </c>
      <c r="U384" s="10">
        <f>+BDPromAcceso!Z385</f>
        <v>179.166666666666</v>
      </c>
      <c r="V384" s="10">
        <f t="shared" si="5"/>
        <v>1008.7424242424224</v>
      </c>
    </row>
    <row r="385" spans="1:22">
      <c r="A385" s="10" t="str">
        <f>+BDPromAcceso!A386</f>
        <v>AK_72_X_AC_17</v>
      </c>
      <c r="B385" s="45">
        <f>+BDPromAcceso!B386</f>
        <v>27020</v>
      </c>
      <c r="C385" s="45">
        <f>+BDPromAcceso!C386</f>
        <v>18</v>
      </c>
      <c r="D385" s="10" t="str">
        <f>+BDPromAcceso!D386</f>
        <v>Hábil</v>
      </c>
      <c r="E385" s="10" t="str">
        <f>+BDPromAcceso!E386</f>
        <v>24h</v>
      </c>
      <c r="F385" s="9">
        <v>2300</v>
      </c>
      <c r="G385" s="10">
        <f>+BDPromAcceso!G386</f>
        <v>350.90909090909003</v>
      </c>
      <c r="H385" s="10">
        <f>+BDPromAcceso!I386+BDPromAcceso!H386</f>
        <v>6.287878787878781</v>
      </c>
      <c r="I385" s="10">
        <f>+BDPromAcceso!J386</f>
        <v>0.81818181818181801</v>
      </c>
      <c r="J385" s="10">
        <f>+BDPromAcceso!K386+BDPromAcceso!L386</f>
        <v>3.3787878787878705</v>
      </c>
      <c r="K385" s="10">
        <f>+BDPromAcceso!M386</f>
        <v>1.25757575757575</v>
      </c>
      <c r="L385" s="10">
        <f>+BDPromAcceso!N386+BDPromAcceso!O386+BDPromAcceso!P386</f>
        <v>1.51515151515151E-2</v>
      </c>
      <c r="M385" s="10">
        <f>+BDPromAcceso!Q386</f>
        <v>0</v>
      </c>
      <c r="N385" s="10">
        <f>+BDPromAcceso!R386</f>
        <v>10.272727272727201</v>
      </c>
      <c r="O385" s="10">
        <f>+BDPromAcceso!S386</f>
        <v>17.469696969696901</v>
      </c>
      <c r="P385" s="10">
        <f>+BDPromAcceso!T386</f>
        <v>14.136363636363599</v>
      </c>
      <c r="Q385" s="10">
        <f>+BDPromAcceso!U386</f>
        <v>7.9545454545454497</v>
      </c>
      <c r="R385" s="10">
        <f>+BDPromAcceso!V386+BDPromAcceso!W386</f>
        <v>4.8181818181818095</v>
      </c>
      <c r="S385" s="10">
        <f>+BDPromAcceso!X386</f>
        <v>4.0454545454545396</v>
      </c>
      <c r="T385" s="10">
        <f>+BDPromAcceso!Y386</f>
        <v>5.2727272727272698</v>
      </c>
      <c r="U385" s="10">
        <f>+BDPromAcceso!Z386</f>
        <v>58.848484848484802</v>
      </c>
      <c r="V385" s="10">
        <f t="shared" si="5"/>
        <v>485.4848484848473</v>
      </c>
    </row>
    <row r="386" spans="1:22">
      <c r="A386" s="10" t="str">
        <f>+BDPromAcceso!A387</f>
        <v>AK_30_X_AC_53</v>
      </c>
      <c r="B386" s="45">
        <f>+BDPromAcceso!B387</f>
        <v>28871</v>
      </c>
      <c r="C386" s="45">
        <f>+BDPromAcceso!C387</f>
        <v>19</v>
      </c>
      <c r="D386" s="10" t="str">
        <f>+BDPromAcceso!D387</f>
        <v>Hábil</v>
      </c>
      <c r="E386" s="10" t="str">
        <f>+BDPromAcceso!E387</f>
        <v>24h</v>
      </c>
      <c r="F386" s="9">
        <v>0</v>
      </c>
      <c r="G386" s="10">
        <f>+BDPromAcceso!G387</f>
        <v>216.56060606060601</v>
      </c>
      <c r="H386" s="10">
        <f>+BDPromAcceso!I387+BDPromAcceso!H387</f>
        <v>0.81818181818181768</v>
      </c>
      <c r="I386" s="10">
        <f>+BDPromAcceso!J387</f>
        <v>1.51515151515151E-2</v>
      </c>
      <c r="J386" s="10">
        <f>+BDPromAcceso!K387+BDPromAcceso!L387</f>
        <v>0.13636363636363599</v>
      </c>
      <c r="K386" s="10">
        <f>+BDPromAcceso!M387</f>
        <v>0</v>
      </c>
      <c r="L386" s="10">
        <f>+BDPromAcceso!N387+BDPromAcceso!O387+BDPromAcceso!P387</f>
        <v>0.69696969696969613</v>
      </c>
      <c r="M386" s="10">
        <f>+BDPromAcceso!Q387</f>
        <v>0.10606060606060599</v>
      </c>
      <c r="N386" s="10">
        <f>+BDPromAcceso!R387</f>
        <v>5.9242424242424203</v>
      </c>
      <c r="O386" s="10">
        <f>+BDPromAcceso!S387</f>
        <v>0.10606060606060599</v>
      </c>
      <c r="P386" s="10">
        <f>+BDPromAcceso!T387</f>
        <v>9.8636363636363598</v>
      </c>
      <c r="Q386" s="10">
        <f>+BDPromAcceso!U387</f>
        <v>8.2121212121212093</v>
      </c>
      <c r="R386" s="10">
        <f>+BDPromAcceso!V387+BDPromAcceso!W387</f>
        <v>3.015151515151512</v>
      </c>
      <c r="S386" s="10">
        <f>+BDPromAcceso!X387</f>
        <v>0.54545454545454497</v>
      </c>
      <c r="T386" s="10">
        <f>+BDPromAcceso!Y387</f>
        <v>2.74242424242424</v>
      </c>
      <c r="U386" s="10">
        <f>+BDPromAcceso!Z387</f>
        <v>27.530303030302999</v>
      </c>
      <c r="V386" s="10">
        <f t="shared" si="5"/>
        <v>276.27272727272708</v>
      </c>
    </row>
    <row r="387" spans="1:22">
      <c r="A387" s="10" t="str">
        <f>+BDPromAcceso!A388</f>
        <v>AK_30_X_AC_53</v>
      </c>
      <c r="B387" s="45">
        <f>+BDPromAcceso!B388</f>
        <v>28871</v>
      </c>
      <c r="C387" s="45">
        <f>+BDPromAcceso!C388</f>
        <v>19</v>
      </c>
      <c r="D387" s="10" t="str">
        <f>+BDPromAcceso!D388</f>
        <v>Hábil</v>
      </c>
      <c r="E387" s="10" t="str">
        <f>+BDPromAcceso!E388</f>
        <v>24h</v>
      </c>
      <c r="F387" s="9">
        <v>100</v>
      </c>
      <c r="G387" s="10">
        <f>+BDPromAcceso!G388</f>
        <v>127.469696969696</v>
      </c>
      <c r="H387" s="10">
        <f>+BDPromAcceso!I388+BDPromAcceso!H388</f>
        <v>0.34848484848484806</v>
      </c>
      <c r="I387" s="10">
        <f>+BDPromAcceso!J388</f>
        <v>3.03030303030303E-2</v>
      </c>
      <c r="J387" s="10">
        <f>+BDPromAcceso!K388+BDPromAcceso!L388</f>
        <v>4.54545454545454E-2</v>
      </c>
      <c r="K387" s="10">
        <f>+BDPromAcceso!M388</f>
        <v>0</v>
      </c>
      <c r="L387" s="10">
        <f>+BDPromAcceso!N388+BDPromAcceso!O388+BDPromAcceso!P388</f>
        <v>4.54545454545454E-2</v>
      </c>
      <c r="M387" s="10">
        <f>+BDPromAcceso!Q388</f>
        <v>0</v>
      </c>
      <c r="N387" s="10">
        <f>+BDPromAcceso!R388</f>
        <v>4.4393939393939297</v>
      </c>
      <c r="O387" s="10">
        <f>+BDPromAcceso!S388</f>
        <v>6.0606060606060601E-2</v>
      </c>
      <c r="P387" s="10">
        <f>+BDPromAcceso!T388</f>
        <v>8.5151515151515103</v>
      </c>
      <c r="Q387" s="10">
        <f>+BDPromAcceso!U388</f>
        <v>8.7424242424242404</v>
      </c>
      <c r="R387" s="10">
        <f>+BDPromAcceso!V388+BDPromAcceso!W388</f>
        <v>2.3636363636363558</v>
      </c>
      <c r="S387" s="10">
        <f>+BDPromAcceso!X388</f>
        <v>0.57575757575757502</v>
      </c>
      <c r="T387" s="10">
        <f>+BDPromAcceso!Y388</f>
        <v>2.7878787878787801</v>
      </c>
      <c r="U387" s="10">
        <f>+BDPromAcceso!Z388</f>
        <v>13.5</v>
      </c>
      <c r="V387" s="10">
        <f t="shared" ref="V387:V450" si="6">+SUM(G387:U387)</f>
        <v>168.92424242424141</v>
      </c>
    </row>
    <row r="388" spans="1:22">
      <c r="A388" s="10" t="str">
        <f>+BDPromAcceso!A389</f>
        <v>AK_30_X_AC_53</v>
      </c>
      <c r="B388" s="45">
        <f>+BDPromAcceso!B389</f>
        <v>28871</v>
      </c>
      <c r="C388" s="45">
        <f>+BDPromAcceso!C389</f>
        <v>19</v>
      </c>
      <c r="D388" s="10" t="str">
        <f>+BDPromAcceso!D389</f>
        <v>Hábil</v>
      </c>
      <c r="E388" s="10" t="str">
        <f>+BDPromAcceso!E389</f>
        <v>24h</v>
      </c>
      <c r="F388" s="9">
        <v>200</v>
      </c>
      <c r="G388" s="10">
        <f>+BDPromAcceso!G389</f>
        <v>97.803030303030198</v>
      </c>
      <c r="H388" s="10">
        <f>+BDPromAcceso!I389+BDPromAcceso!H389</f>
        <v>0.16666666666666599</v>
      </c>
      <c r="I388" s="10">
        <f>+BDPromAcceso!J389</f>
        <v>3.03030303030303E-2</v>
      </c>
      <c r="J388" s="10">
        <f>+BDPromAcceso!K389+BDPromAcceso!L389</f>
        <v>0.37878787878787801</v>
      </c>
      <c r="K388" s="10">
        <f>+BDPromAcceso!M389</f>
        <v>0</v>
      </c>
      <c r="L388" s="10">
        <f>+BDPromAcceso!N389+BDPromAcceso!O389+BDPromAcceso!P389</f>
        <v>7.5757575757575704E-2</v>
      </c>
      <c r="M388" s="10">
        <f>+BDPromAcceso!Q389</f>
        <v>1.51515151515151E-2</v>
      </c>
      <c r="N388" s="10">
        <f>+BDPromAcceso!R389</f>
        <v>4.0909090909090899</v>
      </c>
      <c r="O388" s="10">
        <f>+BDPromAcceso!S389</f>
        <v>0.18181818181818099</v>
      </c>
      <c r="P388" s="10">
        <f>+BDPromAcceso!T389</f>
        <v>9.6666666666666607</v>
      </c>
      <c r="Q388" s="10">
        <f>+BDPromAcceso!U389</f>
        <v>5</v>
      </c>
      <c r="R388" s="10">
        <f>+BDPromAcceso!V389+BDPromAcceso!W389</f>
        <v>2.1666666666666661</v>
      </c>
      <c r="S388" s="10">
        <f>+BDPromAcceso!X389</f>
        <v>0.72727272727272696</v>
      </c>
      <c r="T388" s="10">
        <f>+BDPromAcceso!Y389</f>
        <v>2.9242424242424199</v>
      </c>
      <c r="U388" s="10">
        <f>+BDPromAcceso!Z389</f>
        <v>10.2878787878787</v>
      </c>
      <c r="V388" s="10">
        <f t="shared" si="6"/>
        <v>133.51515151515133</v>
      </c>
    </row>
    <row r="389" spans="1:22">
      <c r="A389" s="10" t="str">
        <f>+BDPromAcceso!A390</f>
        <v>AK_30_X_AC_53</v>
      </c>
      <c r="B389" s="45">
        <f>+BDPromAcceso!B390</f>
        <v>28871</v>
      </c>
      <c r="C389" s="45">
        <f>+BDPromAcceso!C390</f>
        <v>19</v>
      </c>
      <c r="D389" s="10" t="str">
        <f>+BDPromAcceso!D390</f>
        <v>Hábil</v>
      </c>
      <c r="E389" s="10" t="str">
        <f>+BDPromAcceso!E390</f>
        <v>24h</v>
      </c>
      <c r="F389" s="9">
        <v>300</v>
      </c>
      <c r="G389" s="10">
        <f>+BDPromAcceso!G390</f>
        <v>110.56060606060601</v>
      </c>
      <c r="H389" s="10">
        <f>+BDPromAcceso!I390+BDPromAcceso!H390</f>
        <v>0.24242424242424199</v>
      </c>
      <c r="I389" s="10">
        <f>+BDPromAcceso!J390</f>
        <v>0.42424242424242398</v>
      </c>
      <c r="J389" s="10">
        <f>+BDPromAcceso!K390+BDPromAcceso!L390</f>
        <v>2.5151515151515129</v>
      </c>
      <c r="K389" s="10">
        <f>+BDPromAcceso!M390</f>
        <v>0</v>
      </c>
      <c r="L389" s="10">
        <f>+BDPromAcceso!N390+BDPromAcceso!O390+BDPromAcceso!P390</f>
        <v>0.16666666666666599</v>
      </c>
      <c r="M389" s="10">
        <f>+BDPromAcceso!Q390</f>
        <v>0</v>
      </c>
      <c r="N389" s="10">
        <f>+BDPromAcceso!R390</f>
        <v>3.5303030303030298</v>
      </c>
      <c r="O389" s="10">
        <f>+BDPromAcceso!S390</f>
        <v>9.0909090909090898E-2</v>
      </c>
      <c r="P389" s="10">
        <f>+BDPromAcceso!T390</f>
        <v>11.378787878787801</v>
      </c>
      <c r="Q389" s="10">
        <f>+BDPromAcceso!U390</f>
        <v>6.4545454545454497</v>
      </c>
      <c r="R389" s="10">
        <f>+BDPromAcceso!V390+BDPromAcceso!W390</f>
        <v>3.772727272727268</v>
      </c>
      <c r="S389" s="10">
        <f>+BDPromAcceso!X390</f>
        <v>1.5757575757575699</v>
      </c>
      <c r="T389" s="10">
        <f>+BDPromAcceso!Y390</f>
        <v>4.9696969696969697</v>
      </c>
      <c r="U389" s="10">
        <f>+BDPromAcceso!Z390</f>
        <v>11.2424242424242</v>
      </c>
      <c r="V389" s="10">
        <f t="shared" si="6"/>
        <v>156.92424242424221</v>
      </c>
    </row>
    <row r="390" spans="1:22">
      <c r="A390" s="10" t="str">
        <f>+BDPromAcceso!A391</f>
        <v>AK_30_X_AC_53</v>
      </c>
      <c r="B390" s="45">
        <f>+BDPromAcceso!B391</f>
        <v>28871</v>
      </c>
      <c r="C390" s="45">
        <f>+BDPromAcceso!C391</f>
        <v>19</v>
      </c>
      <c r="D390" s="10" t="str">
        <f>+BDPromAcceso!D391</f>
        <v>Hábil</v>
      </c>
      <c r="E390" s="10" t="str">
        <f>+BDPromAcceso!E391</f>
        <v>24h</v>
      </c>
      <c r="F390" s="9">
        <v>400</v>
      </c>
      <c r="G390" s="10">
        <f>+BDPromAcceso!G391</f>
        <v>207.939393939393</v>
      </c>
      <c r="H390" s="10">
        <f>+BDPromAcceso!I391+BDPromAcceso!H391</f>
        <v>2.2272727272727213</v>
      </c>
      <c r="I390" s="10">
        <f>+BDPromAcceso!J391</f>
        <v>0.75757575757575701</v>
      </c>
      <c r="J390" s="10">
        <f>+BDPromAcceso!K391+BDPromAcceso!L391</f>
        <v>9.3939393939393945</v>
      </c>
      <c r="K390" s="10">
        <f>+BDPromAcceso!M391</f>
        <v>0.15151515151515099</v>
      </c>
      <c r="L390" s="10">
        <f>+BDPromAcceso!N391+BDPromAcceso!O391+BDPromAcceso!P391</f>
        <v>3.1818181818181763</v>
      </c>
      <c r="M390" s="10">
        <f>+BDPromAcceso!Q391</f>
        <v>1.3030303030303001</v>
      </c>
      <c r="N390" s="10">
        <f>+BDPromAcceso!R391</f>
        <v>10.6666666666666</v>
      </c>
      <c r="O390" s="10">
        <f>+BDPromAcceso!S391</f>
        <v>0.78787878787878696</v>
      </c>
      <c r="P390" s="10">
        <f>+BDPromAcceso!T391</f>
        <v>18.545454545454501</v>
      </c>
      <c r="Q390" s="10">
        <f>+BDPromAcceso!U391</f>
        <v>13.257575757575699</v>
      </c>
      <c r="R390" s="10">
        <f>+BDPromAcceso!V391+BDPromAcceso!W391</f>
        <v>6.3939393939393874</v>
      </c>
      <c r="S390" s="10">
        <f>+BDPromAcceso!X391</f>
        <v>2.8030303030303001</v>
      </c>
      <c r="T390" s="10">
        <f>+BDPromAcceso!Y391</f>
        <v>8.3636363636363598</v>
      </c>
      <c r="U390" s="10">
        <f>+BDPromAcceso!Z391</f>
        <v>32.651515151515099</v>
      </c>
      <c r="V390" s="10">
        <f t="shared" si="6"/>
        <v>318.42424242424124</v>
      </c>
    </row>
    <row r="391" spans="1:22">
      <c r="A391" s="10" t="str">
        <f>+BDPromAcceso!A392</f>
        <v>AK_30_X_AC_53</v>
      </c>
      <c r="B391" s="45">
        <f>+BDPromAcceso!B392</f>
        <v>28871</v>
      </c>
      <c r="C391" s="45">
        <f>+BDPromAcceso!C392</f>
        <v>19</v>
      </c>
      <c r="D391" s="10" t="str">
        <f>+BDPromAcceso!D392</f>
        <v>Hábil</v>
      </c>
      <c r="E391" s="10" t="str">
        <f>+BDPromAcceso!E392</f>
        <v>24h</v>
      </c>
      <c r="F391" s="9">
        <v>500</v>
      </c>
      <c r="G391" s="10">
        <f>+BDPromAcceso!G392</f>
        <v>875.83333333333303</v>
      </c>
      <c r="H391" s="10">
        <f>+BDPromAcceso!I392+BDPromAcceso!H392</f>
        <v>10.666666666666622</v>
      </c>
      <c r="I391" s="10">
        <f>+BDPromAcceso!J392</f>
        <v>1.7878787878787801</v>
      </c>
      <c r="J391" s="10">
        <f>+BDPromAcceso!K392+BDPromAcceso!L392</f>
        <v>29.484848484848481</v>
      </c>
      <c r="K391" s="10">
        <f>+BDPromAcceso!M392</f>
        <v>0</v>
      </c>
      <c r="L391" s="10">
        <f>+BDPromAcceso!N392+BDPromAcceso!O392+BDPromAcceso!P392</f>
        <v>29.181818181818151</v>
      </c>
      <c r="M391" s="10">
        <f>+BDPromAcceso!Q392</f>
        <v>1.25757575757575</v>
      </c>
      <c r="N391" s="10">
        <f>+BDPromAcceso!R392</f>
        <v>60.530303030303003</v>
      </c>
      <c r="O391" s="10">
        <f>+BDPromAcceso!S392</f>
        <v>1.0606060606060601</v>
      </c>
      <c r="P391" s="10">
        <f>+BDPromAcceso!T392</f>
        <v>41.515151515151501</v>
      </c>
      <c r="Q391" s="10">
        <f>+BDPromAcceso!U392</f>
        <v>29.1666666666666</v>
      </c>
      <c r="R391" s="10">
        <f>+BDPromAcceso!V392+BDPromAcceso!W392</f>
        <v>10.575757575757569</v>
      </c>
      <c r="S391" s="10">
        <f>+BDPromAcceso!X392</f>
        <v>2.5151515151515098</v>
      </c>
      <c r="T391" s="10">
        <f>+BDPromAcceso!Y392</f>
        <v>8.2272727272727195</v>
      </c>
      <c r="U391" s="10">
        <f>+BDPromAcceso!Z392</f>
        <v>244.969696969696</v>
      </c>
      <c r="V391" s="10">
        <f t="shared" si="6"/>
        <v>1346.7727272727257</v>
      </c>
    </row>
    <row r="392" spans="1:22">
      <c r="A392" s="10" t="str">
        <f>+BDPromAcceso!A393</f>
        <v>AK_30_X_AC_53</v>
      </c>
      <c r="B392" s="45">
        <f>+BDPromAcceso!B393</f>
        <v>28871</v>
      </c>
      <c r="C392" s="45">
        <f>+BDPromAcceso!C393</f>
        <v>19</v>
      </c>
      <c r="D392" s="10" t="str">
        <f>+BDPromAcceso!D393</f>
        <v>Hábil</v>
      </c>
      <c r="E392" s="10" t="str">
        <f>+BDPromAcceso!E393</f>
        <v>24h</v>
      </c>
      <c r="F392" s="9">
        <v>600</v>
      </c>
      <c r="G392" s="10">
        <f>+BDPromAcceso!G393</f>
        <v>1990.57575757575</v>
      </c>
      <c r="H392" s="10">
        <f>+BDPromAcceso!I393+BDPromAcceso!H393</f>
        <v>20.681818181818095</v>
      </c>
      <c r="I392" s="10">
        <f>+BDPromAcceso!J393</f>
        <v>4.5606060606060597</v>
      </c>
      <c r="J392" s="10">
        <f>+BDPromAcceso!K393+BDPromAcceso!L393</f>
        <v>49.090909090908987</v>
      </c>
      <c r="K392" s="10">
        <f>+BDPromAcceso!M393</f>
        <v>3.03030303030303E-2</v>
      </c>
      <c r="L392" s="10">
        <f>+BDPromAcceso!N393+BDPromAcceso!O393+BDPromAcceso!P393</f>
        <v>57.606060606060581</v>
      </c>
      <c r="M392" s="10">
        <f>+BDPromAcceso!Q393</f>
        <v>0.42424242424242398</v>
      </c>
      <c r="N392" s="10">
        <f>+BDPromAcceso!R393</f>
        <v>93.090909090909093</v>
      </c>
      <c r="O392" s="10">
        <f>+BDPromAcceso!S393</f>
        <v>0.69696969696969702</v>
      </c>
      <c r="P392" s="10">
        <f>+BDPromAcceso!T393</f>
        <v>50.787878787878697</v>
      </c>
      <c r="Q392" s="10">
        <f>+BDPromAcceso!U393</f>
        <v>29.530303030302999</v>
      </c>
      <c r="R392" s="10">
        <f>+BDPromAcceso!V393+BDPromAcceso!W393</f>
        <v>7.8333333333333242</v>
      </c>
      <c r="S392" s="10">
        <f>+BDPromAcceso!X393</f>
        <v>1.01515151515151</v>
      </c>
      <c r="T392" s="10">
        <f>+BDPromAcceso!Y393</f>
        <v>2.0606060606060601</v>
      </c>
      <c r="U392" s="10">
        <f>+BDPromAcceso!Z393</f>
        <v>654.90909090908997</v>
      </c>
      <c r="V392" s="10">
        <f t="shared" si="6"/>
        <v>2962.8939393939299</v>
      </c>
    </row>
    <row r="393" spans="1:22">
      <c r="A393" s="10" t="str">
        <f>+BDPromAcceso!A394</f>
        <v>AK_30_X_AC_53</v>
      </c>
      <c r="B393" s="45">
        <f>+BDPromAcceso!B394</f>
        <v>28871</v>
      </c>
      <c r="C393" s="45">
        <f>+BDPromAcceso!C394</f>
        <v>19</v>
      </c>
      <c r="D393" s="10" t="str">
        <f>+BDPromAcceso!D394</f>
        <v>Hábil</v>
      </c>
      <c r="E393" s="10" t="str">
        <f>+BDPromAcceso!E394</f>
        <v>24h</v>
      </c>
      <c r="F393" s="9">
        <v>700</v>
      </c>
      <c r="G393" s="10">
        <f>+BDPromAcceso!G394</f>
        <v>2513.95454545454</v>
      </c>
      <c r="H393" s="10">
        <f>+BDPromAcceso!I394+BDPromAcceso!H394</f>
        <v>26.257575757575722</v>
      </c>
      <c r="I393" s="10">
        <f>+BDPromAcceso!J394</f>
        <v>6.2424242424242404</v>
      </c>
      <c r="J393" s="10">
        <f>+BDPromAcceso!K394+BDPromAcceso!L394</f>
        <v>54.681818181818151</v>
      </c>
      <c r="K393" s="10">
        <f>+BDPromAcceso!M394</f>
        <v>0</v>
      </c>
      <c r="L393" s="10">
        <f>+BDPromAcceso!N394+BDPromAcceso!O394+BDPromAcceso!P394</f>
        <v>71.121212121211968</v>
      </c>
      <c r="M393" s="10">
        <f>+BDPromAcceso!Q394</f>
        <v>0.53030303030303005</v>
      </c>
      <c r="N393" s="10">
        <f>+BDPromAcceso!R394</f>
        <v>50.878787878787797</v>
      </c>
      <c r="O393" s="10">
        <f>+BDPromAcceso!S394</f>
        <v>0.62121212121212099</v>
      </c>
      <c r="P393" s="10">
        <f>+BDPromAcceso!T394</f>
        <v>47.469696969696898</v>
      </c>
      <c r="Q393" s="10">
        <f>+BDPromAcceso!U394</f>
        <v>14.3939393939393</v>
      </c>
      <c r="R393" s="10">
        <f>+BDPromAcceso!V394+BDPromAcceso!W394</f>
        <v>1.4545454545454457</v>
      </c>
      <c r="S393" s="10">
        <f>+BDPromAcceso!X394</f>
        <v>4.54545454545454E-2</v>
      </c>
      <c r="T393" s="10">
        <f>+BDPromAcceso!Y394</f>
        <v>0.27272727272727199</v>
      </c>
      <c r="U393" s="10">
        <f>+BDPromAcceso!Z394</f>
        <v>845.36363636363603</v>
      </c>
      <c r="V393" s="10">
        <f t="shared" si="6"/>
        <v>3633.2878787878726</v>
      </c>
    </row>
    <row r="394" spans="1:22">
      <c r="A394" s="10" t="str">
        <f>+BDPromAcceso!A395</f>
        <v>AK_30_X_AC_53</v>
      </c>
      <c r="B394" s="45">
        <f>+BDPromAcceso!B395</f>
        <v>28871</v>
      </c>
      <c r="C394" s="45">
        <f>+BDPromAcceso!C395</f>
        <v>19</v>
      </c>
      <c r="D394" s="10" t="str">
        <f>+BDPromAcceso!D395</f>
        <v>Hábil</v>
      </c>
      <c r="E394" s="10" t="str">
        <f>+BDPromAcceso!E395</f>
        <v>24h</v>
      </c>
      <c r="F394" s="9">
        <v>800</v>
      </c>
      <c r="G394" s="10">
        <f>+BDPromAcceso!G395</f>
        <v>2403.1212121212102</v>
      </c>
      <c r="H394" s="10">
        <f>+BDPromAcceso!I395+BDPromAcceso!H395</f>
        <v>27.499999999999975</v>
      </c>
      <c r="I394" s="10">
        <f>+BDPromAcceso!J395</f>
        <v>6.0454545454545396</v>
      </c>
      <c r="J394" s="10">
        <f>+BDPromAcceso!K395+BDPromAcceso!L395</f>
        <v>59.93939393939386</v>
      </c>
      <c r="K394" s="10">
        <f>+BDPromAcceso!M395</f>
        <v>0</v>
      </c>
      <c r="L394" s="10">
        <f>+BDPromAcceso!N395+BDPromAcceso!O395+BDPromAcceso!P395</f>
        <v>65.621212121212011</v>
      </c>
      <c r="M394" s="10">
        <f>+BDPromAcceso!Q395</f>
        <v>0.62121212121212099</v>
      </c>
      <c r="N394" s="10">
        <f>+BDPromAcceso!R395</f>
        <v>45.787878787878697</v>
      </c>
      <c r="O394" s="10">
        <f>+BDPromAcceso!S395</f>
        <v>0.72727272727272696</v>
      </c>
      <c r="P394" s="10">
        <f>+BDPromAcceso!T395</f>
        <v>62.272727272727202</v>
      </c>
      <c r="Q394" s="10">
        <f>+BDPromAcceso!U395</f>
        <v>17.939393939393899</v>
      </c>
      <c r="R394" s="10">
        <f>+BDPromAcceso!V395+BDPromAcceso!W395</f>
        <v>2.7878787878787858</v>
      </c>
      <c r="S394" s="10">
        <f>+BDPromAcceso!X395</f>
        <v>0.33333333333333298</v>
      </c>
      <c r="T394" s="10">
        <f>+BDPromAcceso!Y395</f>
        <v>0.53030303030303005</v>
      </c>
      <c r="U394" s="10">
        <f>+BDPromAcceso!Z395</f>
        <v>564.5</v>
      </c>
      <c r="V394" s="10">
        <f t="shared" si="6"/>
        <v>3257.7272727272702</v>
      </c>
    </row>
    <row r="395" spans="1:22">
      <c r="A395" s="10" t="str">
        <f>+BDPromAcceso!A396</f>
        <v>AK_30_X_AC_53</v>
      </c>
      <c r="B395" s="45">
        <f>+BDPromAcceso!B396</f>
        <v>28871</v>
      </c>
      <c r="C395" s="45">
        <f>+BDPromAcceso!C396</f>
        <v>19</v>
      </c>
      <c r="D395" s="10" t="str">
        <f>+BDPromAcceso!D396</f>
        <v>Hábil</v>
      </c>
      <c r="E395" s="10" t="str">
        <f>+BDPromAcceso!E396</f>
        <v>24h</v>
      </c>
      <c r="F395" s="9">
        <v>900</v>
      </c>
      <c r="G395" s="10">
        <f>+BDPromAcceso!G396</f>
        <v>2326.2272727272698</v>
      </c>
      <c r="H395" s="10">
        <f>+BDPromAcceso!I396+BDPromAcceso!H396</f>
        <v>22.863636363636346</v>
      </c>
      <c r="I395" s="10">
        <f>+BDPromAcceso!J396</f>
        <v>5.5454545454545396</v>
      </c>
      <c r="J395" s="10">
        <f>+BDPromAcceso!K396+BDPromAcceso!L396</f>
        <v>54.106060606060524</v>
      </c>
      <c r="K395" s="10">
        <f>+BDPromAcceso!M396</f>
        <v>0</v>
      </c>
      <c r="L395" s="10">
        <f>+BDPromAcceso!N396+BDPromAcceso!O396+BDPromAcceso!P396</f>
        <v>42.181818181818144</v>
      </c>
      <c r="M395" s="10">
        <f>+BDPromAcceso!Q396</f>
        <v>0.59090909090909005</v>
      </c>
      <c r="N395" s="10">
        <f>+BDPromAcceso!R396</f>
        <v>31.409090909090899</v>
      </c>
      <c r="O395" s="10">
        <f>+BDPromAcceso!S396</f>
        <v>0.57575757575757502</v>
      </c>
      <c r="P395" s="10">
        <f>+BDPromAcceso!T396</f>
        <v>70.924242424242394</v>
      </c>
      <c r="Q395" s="10">
        <f>+BDPromAcceso!U396</f>
        <v>18.6212121212121</v>
      </c>
      <c r="R395" s="10">
        <f>+BDPromAcceso!V396+BDPromAcceso!W396</f>
        <v>3.7424242424242413</v>
      </c>
      <c r="S395" s="10">
        <f>+BDPromAcceso!X396</f>
        <v>0.19696969696969699</v>
      </c>
      <c r="T395" s="10">
        <f>+BDPromAcceso!Y396</f>
        <v>0.42424242424242398</v>
      </c>
      <c r="U395" s="10">
        <f>+BDPromAcceso!Z396</f>
        <v>432.40909090909003</v>
      </c>
      <c r="V395" s="10">
        <f t="shared" si="6"/>
        <v>3009.8181818181774</v>
      </c>
    </row>
    <row r="396" spans="1:22">
      <c r="A396" s="10" t="str">
        <f>+BDPromAcceso!A397</f>
        <v>AK_30_X_AC_53</v>
      </c>
      <c r="B396" s="45">
        <f>+BDPromAcceso!B397</f>
        <v>28871</v>
      </c>
      <c r="C396" s="45">
        <f>+BDPromAcceso!C397</f>
        <v>19</v>
      </c>
      <c r="D396" s="10" t="str">
        <f>+BDPromAcceso!D397</f>
        <v>Hábil</v>
      </c>
      <c r="E396" s="10" t="str">
        <f>+BDPromAcceso!E397</f>
        <v>24h</v>
      </c>
      <c r="F396" s="9">
        <v>1000</v>
      </c>
      <c r="G396" s="10">
        <f>+BDPromAcceso!G397</f>
        <v>2269.8333333333298</v>
      </c>
      <c r="H396" s="10">
        <f>+BDPromAcceso!I397+BDPromAcceso!H397</f>
        <v>20.121212121212078</v>
      </c>
      <c r="I396" s="10">
        <f>+BDPromAcceso!J397</f>
        <v>4.9393939393939297</v>
      </c>
      <c r="J396" s="10">
        <f>+BDPromAcceso!K397+BDPromAcceso!L397</f>
        <v>50.42424242424233</v>
      </c>
      <c r="K396" s="10">
        <f>+BDPromAcceso!M397</f>
        <v>7.5757575757575704E-2</v>
      </c>
      <c r="L396" s="10">
        <f>+BDPromAcceso!N397+BDPromAcceso!O397+BDPromAcceso!P397</f>
        <v>28.681818181818137</v>
      </c>
      <c r="M396" s="10">
        <f>+BDPromAcceso!Q397</f>
        <v>0.25757575757575701</v>
      </c>
      <c r="N396" s="10">
        <f>+BDPromAcceso!R397</f>
        <v>22.9545454545454</v>
      </c>
      <c r="O396" s="10">
        <f>+BDPromAcceso!S397</f>
        <v>0.60606060606060597</v>
      </c>
      <c r="P396" s="10">
        <f>+BDPromAcceso!T397</f>
        <v>80.318181818181799</v>
      </c>
      <c r="Q396" s="10">
        <f>+BDPromAcceso!U397</f>
        <v>35.348484848484802</v>
      </c>
      <c r="R396" s="10">
        <f>+BDPromAcceso!V397+BDPromAcceso!W397</f>
        <v>10.530303030303022</v>
      </c>
      <c r="S396" s="10">
        <f>+BDPromAcceso!X397</f>
        <v>2.0757575757575699</v>
      </c>
      <c r="T396" s="10">
        <f>+BDPromAcceso!Y397</f>
        <v>7.1666666666666599</v>
      </c>
      <c r="U396" s="10">
        <f>+BDPromAcceso!Z397</f>
        <v>412.83333333333297</v>
      </c>
      <c r="V396" s="10">
        <f t="shared" si="6"/>
        <v>2946.1666666666629</v>
      </c>
    </row>
    <row r="397" spans="1:22">
      <c r="A397" s="10" t="str">
        <f>+BDPromAcceso!A398</f>
        <v>AK_30_X_AC_53</v>
      </c>
      <c r="B397" s="45">
        <f>+BDPromAcceso!B398</f>
        <v>28871</v>
      </c>
      <c r="C397" s="45">
        <f>+BDPromAcceso!C398</f>
        <v>19</v>
      </c>
      <c r="D397" s="10" t="str">
        <f>+BDPromAcceso!D398</f>
        <v>Hábil</v>
      </c>
      <c r="E397" s="10" t="str">
        <f>+BDPromAcceso!E398</f>
        <v>24h</v>
      </c>
      <c r="F397" s="9">
        <v>1100</v>
      </c>
      <c r="G397" s="10">
        <f>+BDPromAcceso!G398</f>
        <v>2219.95454545454</v>
      </c>
      <c r="H397" s="10">
        <f>+BDPromAcceso!I398+BDPromAcceso!H398</f>
        <v>20.212121212121133</v>
      </c>
      <c r="I397" s="10">
        <f>+BDPromAcceso!J398</f>
        <v>4.8030303030303001</v>
      </c>
      <c r="J397" s="10">
        <f>+BDPromAcceso!K398+BDPromAcceso!L398</f>
        <v>49.348484848484802</v>
      </c>
      <c r="K397" s="10">
        <f>+BDPromAcceso!M398</f>
        <v>1.51515151515151E-2</v>
      </c>
      <c r="L397" s="10">
        <f>+BDPromAcceso!N398+BDPromAcceso!O398+BDPromAcceso!P398</f>
        <v>26.090909090909058</v>
      </c>
      <c r="M397" s="10">
        <f>+BDPromAcceso!Q398</f>
        <v>9.0909090909090898E-2</v>
      </c>
      <c r="N397" s="10">
        <f>+BDPromAcceso!R398</f>
        <v>25.530303030302999</v>
      </c>
      <c r="O397" s="10">
        <f>+BDPromAcceso!S398</f>
        <v>0.59090909090909005</v>
      </c>
      <c r="P397" s="10">
        <f>+BDPromAcceso!T398</f>
        <v>83.287878787878796</v>
      </c>
      <c r="Q397" s="10">
        <f>+BDPromAcceso!U398</f>
        <v>31.045454545454501</v>
      </c>
      <c r="R397" s="10">
        <f>+BDPromAcceso!V398+BDPromAcceso!W398</f>
        <v>9.7727272727272698</v>
      </c>
      <c r="S397" s="10">
        <f>+BDPromAcceso!X398</f>
        <v>2</v>
      </c>
      <c r="T397" s="10">
        <f>+BDPromAcceso!Y398</f>
        <v>6.6212121212121202</v>
      </c>
      <c r="U397" s="10">
        <f>+BDPromAcceso!Z398</f>
        <v>410.75757575757501</v>
      </c>
      <c r="V397" s="10">
        <f t="shared" si="6"/>
        <v>2890.1212121212061</v>
      </c>
    </row>
    <row r="398" spans="1:22">
      <c r="A398" s="10" t="str">
        <f>+BDPromAcceso!A399</f>
        <v>AK_30_X_AC_53</v>
      </c>
      <c r="B398" s="45">
        <f>+BDPromAcceso!B399</f>
        <v>28871</v>
      </c>
      <c r="C398" s="45">
        <f>+BDPromAcceso!C399</f>
        <v>19</v>
      </c>
      <c r="D398" s="10" t="str">
        <f>+BDPromAcceso!D399</f>
        <v>Hábil</v>
      </c>
      <c r="E398" s="10" t="str">
        <f>+BDPromAcceso!E399</f>
        <v>24h</v>
      </c>
      <c r="F398" s="9">
        <v>1200</v>
      </c>
      <c r="G398" s="10">
        <f>+BDPromAcceso!G399</f>
        <v>2238.1818181818098</v>
      </c>
      <c r="H398" s="10">
        <f>+BDPromAcceso!I399+BDPromAcceso!H399</f>
        <v>20.34848484848483</v>
      </c>
      <c r="I398" s="10">
        <f>+BDPromAcceso!J399</f>
        <v>4.9545454545454497</v>
      </c>
      <c r="J398" s="10">
        <f>+BDPromAcceso!K399+BDPromAcceso!L399</f>
        <v>48.318181818181728</v>
      </c>
      <c r="K398" s="10">
        <f>+BDPromAcceso!M399</f>
        <v>0.13636363636363599</v>
      </c>
      <c r="L398" s="10">
        <f>+BDPromAcceso!N399+BDPromAcceso!O399+BDPromAcceso!P399</f>
        <v>24.499999999999929</v>
      </c>
      <c r="M398" s="10">
        <f>+BDPromAcceso!Q399</f>
        <v>0.13636363636363599</v>
      </c>
      <c r="N398" s="10">
        <f>+BDPromAcceso!R399</f>
        <v>31.727272727272702</v>
      </c>
      <c r="O398" s="10">
        <f>+BDPromAcceso!S399</f>
        <v>0.56060606060606</v>
      </c>
      <c r="P398" s="10">
        <f>+BDPromAcceso!T399</f>
        <v>76.878787878787804</v>
      </c>
      <c r="Q398" s="10">
        <f>+BDPromAcceso!U399</f>
        <v>28.999999999999901</v>
      </c>
      <c r="R398" s="10">
        <f>+BDPromAcceso!V399+BDPromAcceso!W399</f>
        <v>9.1060606060606037</v>
      </c>
      <c r="S398" s="10">
        <f>+BDPromAcceso!X399</f>
        <v>1.74242424242424</v>
      </c>
      <c r="T398" s="10">
        <f>+BDPromAcceso!Y399</f>
        <v>5.98484848484848</v>
      </c>
      <c r="U398" s="10">
        <f>+BDPromAcceso!Z399</f>
        <v>361.136363636363</v>
      </c>
      <c r="V398" s="10">
        <f t="shared" si="6"/>
        <v>2852.7121212121115</v>
      </c>
    </row>
    <row r="399" spans="1:22">
      <c r="A399" s="10" t="str">
        <f>+BDPromAcceso!A400</f>
        <v>AK_30_X_AC_53</v>
      </c>
      <c r="B399" s="45">
        <f>+BDPromAcceso!B400</f>
        <v>28871</v>
      </c>
      <c r="C399" s="45">
        <f>+BDPromAcceso!C400</f>
        <v>19</v>
      </c>
      <c r="D399" s="10" t="str">
        <f>+BDPromAcceso!D400</f>
        <v>Hábil</v>
      </c>
      <c r="E399" s="10" t="str">
        <f>+BDPromAcceso!E400</f>
        <v>24h</v>
      </c>
      <c r="F399" s="9">
        <v>1300</v>
      </c>
      <c r="G399" s="10">
        <f>+BDPromAcceso!G400</f>
        <v>2191.1060606060601</v>
      </c>
      <c r="H399" s="10">
        <f>+BDPromAcceso!I400+BDPromAcceso!H400</f>
        <v>21.65151515151512</v>
      </c>
      <c r="I399" s="10">
        <f>+BDPromAcceso!J400</f>
        <v>5.4393939393939297</v>
      </c>
      <c r="J399" s="10">
        <f>+BDPromAcceso!K400+BDPromAcceso!L400</f>
        <v>49.803030303030283</v>
      </c>
      <c r="K399" s="10">
        <f>+BDPromAcceso!M400</f>
        <v>0</v>
      </c>
      <c r="L399" s="10">
        <f>+BDPromAcceso!N400+BDPromAcceso!O400+BDPromAcceso!P400</f>
        <v>23.045454545454497</v>
      </c>
      <c r="M399" s="10">
        <f>+BDPromAcceso!Q400</f>
        <v>0.33333333333333298</v>
      </c>
      <c r="N399" s="10">
        <f>+BDPromAcceso!R400</f>
        <v>40.484848484848399</v>
      </c>
      <c r="O399" s="10">
        <f>+BDPromAcceso!S400</f>
        <v>0.66666666666666596</v>
      </c>
      <c r="P399" s="10">
        <f>+BDPromAcceso!T400</f>
        <v>68.878787878787804</v>
      </c>
      <c r="Q399" s="10">
        <f>+BDPromAcceso!U400</f>
        <v>26.484848484848399</v>
      </c>
      <c r="R399" s="10">
        <f>+BDPromAcceso!V400+BDPromAcceso!W400</f>
        <v>7.7121212121212102</v>
      </c>
      <c r="S399" s="10">
        <f>+BDPromAcceso!X400</f>
        <v>1.5</v>
      </c>
      <c r="T399" s="10">
        <f>+BDPromAcceso!Y400</f>
        <v>5.2727272727272698</v>
      </c>
      <c r="U399" s="10">
        <f>+BDPromAcceso!Z400</f>
        <v>350.27272727272702</v>
      </c>
      <c r="V399" s="10">
        <f t="shared" si="6"/>
        <v>2792.6515151515146</v>
      </c>
    </row>
    <row r="400" spans="1:22">
      <c r="A400" s="10" t="str">
        <f>+BDPromAcceso!A401</f>
        <v>AK_30_X_AC_53</v>
      </c>
      <c r="B400" s="45">
        <f>+BDPromAcceso!B401</f>
        <v>28871</v>
      </c>
      <c r="C400" s="45">
        <f>+BDPromAcceso!C401</f>
        <v>19</v>
      </c>
      <c r="D400" s="10" t="str">
        <f>+BDPromAcceso!D401</f>
        <v>Hábil</v>
      </c>
      <c r="E400" s="10" t="str">
        <f>+BDPromAcceso!E401</f>
        <v>24h</v>
      </c>
      <c r="F400" s="9">
        <v>1400</v>
      </c>
      <c r="G400" s="10">
        <f>+BDPromAcceso!G401</f>
        <v>2213.4696969696902</v>
      </c>
      <c r="H400" s="10">
        <f>+BDPromAcceso!I401+BDPromAcceso!H401</f>
        <v>20.545454545454536</v>
      </c>
      <c r="I400" s="10">
        <f>+BDPromAcceso!J401</f>
        <v>4.7272727272727204</v>
      </c>
      <c r="J400" s="10">
        <f>+BDPromAcceso!K401+BDPromAcceso!L401</f>
        <v>47.80303030303029</v>
      </c>
      <c r="K400" s="10">
        <f>+BDPromAcceso!M401</f>
        <v>1.51515151515151E-2</v>
      </c>
      <c r="L400" s="10">
        <f>+BDPromAcceso!N401+BDPromAcceso!O401+BDPromAcceso!P401</f>
        <v>22.348484848484809</v>
      </c>
      <c r="M400" s="10">
        <f>+BDPromAcceso!Q401</f>
        <v>0.12121212121212099</v>
      </c>
      <c r="N400" s="10">
        <f>+BDPromAcceso!R401</f>
        <v>45.348484848484802</v>
      </c>
      <c r="O400" s="10">
        <f>+BDPromAcceso!S401</f>
        <v>1.27272727272727</v>
      </c>
      <c r="P400" s="10">
        <f>+BDPromAcceso!T401</f>
        <v>77.727272727272705</v>
      </c>
      <c r="Q400" s="10">
        <f>+BDPromAcceso!U401</f>
        <v>31.2424242424242</v>
      </c>
      <c r="R400" s="10">
        <f>+BDPromAcceso!V401+BDPromAcceso!W401</f>
        <v>8.7575757575757471</v>
      </c>
      <c r="S400" s="10">
        <f>+BDPromAcceso!X401</f>
        <v>1.96969696969696</v>
      </c>
      <c r="T400" s="10">
        <f>+BDPromAcceso!Y401</f>
        <v>5.6515151515151496</v>
      </c>
      <c r="U400" s="10">
        <f>+BDPromAcceso!Z401</f>
        <v>389.69696969696901</v>
      </c>
      <c r="V400" s="10">
        <f t="shared" si="6"/>
        <v>2870.6969696969618</v>
      </c>
    </row>
    <row r="401" spans="1:22">
      <c r="A401" s="10" t="str">
        <f>+BDPromAcceso!A402</f>
        <v>AK_30_X_AC_53</v>
      </c>
      <c r="B401" s="45">
        <f>+BDPromAcceso!B402</f>
        <v>28871</v>
      </c>
      <c r="C401" s="45">
        <f>+BDPromAcceso!C402</f>
        <v>19</v>
      </c>
      <c r="D401" s="10" t="str">
        <f>+BDPromAcceso!D402</f>
        <v>Hábil</v>
      </c>
      <c r="E401" s="10" t="str">
        <f>+BDPromAcceso!E402</f>
        <v>24h</v>
      </c>
      <c r="F401" s="9">
        <v>1500</v>
      </c>
      <c r="G401" s="10">
        <f>+BDPromAcceso!G402</f>
        <v>2150.5606060606001</v>
      </c>
      <c r="H401" s="10">
        <f>+BDPromAcceso!I402+BDPromAcceso!H402</f>
        <v>20.818181818181774</v>
      </c>
      <c r="I401" s="10">
        <f>+BDPromAcceso!J402</f>
        <v>4.7424242424242404</v>
      </c>
      <c r="J401" s="10">
        <f>+BDPromAcceso!K402+BDPromAcceso!L402</f>
        <v>50.31818181818177</v>
      </c>
      <c r="K401" s="10">
        <f>+BDPromAcceso!M402</f>
        <v>6.0606060606060601E-2</v>
      </c>
      <c r="L401" s="10">
        <f>+BDPromAcceso!N402+BDPromAcceso!O402+BDPromAcceso!P402</f>
        <v>22.303030303030219</v>
      </c>
      <c r="M401" s="10">
        <f>+BDPromAcceso!Q402</f>
        <v>0.16666666666666599</v>
      </c>
      <c r="N401" s="10">
        <f>+BDPromAcceso!R402</f>
        <v>52.818181818181799</v>
      </c>
      <c r="O401" s="10">
        <f>+BDPromAcceso!S402</f>
        <v>1.0454545454545401</v>
      </c>
      <c r="P401" s="10">
        <f>+BDPromAcceso!T402</f>
        <v>85.439393939393895</v>
      </c>
      <c r="Q401" s="10">
        <f>+BDPromAcceso!U402</f>
        <v>30.757575757575701</v>
      </c>
      <c r="R401" s="10">
        <f>+BDPromAcceso!V402+BDPromAcceso!W402</f>
        <v>8.8333333333333321</v>
      </c>
      <c r="S401" s="10">
        <f>+BDPromAcceso!X402</f>
        <v>1.9393939393939299</v>
      </c>
      <c r="T401" s="10">
        <f>+BDPromAcceso!Y402</f>
        <v>5.8636363636363598</v>
      </c>
      <c r="U401" s="10">
        <f>+BDPromAcceso!Z402</f>
        <v>426.10606060606</v>
      </c>
      <c r="V401" s="10">
        <f t="shared" si="6"/>
        <v>2861.7727272727207</v>
      </c>
    </row>
    <row r="402" spans="1:22">
      <c r="A402" s="10" t="str">
        <f>+BDPromAcceso!A403</f>
        <v>AK_30_X_AC_53</v>
      </c>
      <c r="B402" s="45">
        <f>+BDPromAcceso!B403</f>
        <v>28871</v>
      </c>
      <c r="C402" s="45">
        <f>+BDPromAcceso!C403</f>
        <v>19</v>
      </c>
      <c r="D402" s="10" t="str">
        <f>+BDPromAcceso!D403</f>
        <v>Hábil</v>
      </c>
      <c r="E402" s="10" t="str">
        <f>+BDPromAcceso!E403</f>
        <v>24h</v>
      </c>
      <c r="F402" s="9">
        <v>1600</v>
      </c>
      <c r="G402" s="10">
        <f>+BDPromAcceso!G403</f>
        <v>2131.0151515151501</v>
      </c>
      <c r="H402" s="10">
        <f>+BDPromAcceso!I403+BDPromAcceso!H403</f>
        <v>21.363636363636363</v>
      </c>
      <c r="I402" s="10">
        <f>+BDPromAcceso!J403</f>
        <v>5.0151515151515103</v>
      </c>
      <c r="J402" s="10">
        <f>+BDPromAcceso!K403+BDPromAcceso!L403</f>
        <v>48.106060606060545</v>
      </c>
      <c r="K402" s="10">
        <f>+BDPromAcceso!M403</f>
        <v>0</v>
      </c>
      <c r="L402" s="10">
        <f>+BDPromAcceso!N403+BDPromAcceso!O403+BDPromAcceso!P403</f>
        <v>33.954545454545418</v>
      </c>
      <c r="M402" s="10">
        <f>+BDPromAcceso!Q403</f>
        <v>0.48484848484848397</v>
      </c>
      <c r="N402" s="10">
        <f>+BDPromAcceso!R403</f>
        <v>58.984848484848399</v>
      </c>
      <c r="O402" s="10">
        <f>+BDPromAcceso!S403</f>
        <v>0.80303030303030298</v>
      </c>
      <c r="P402" s="10">
        <f>+BDPromAcceso!T403</f>
        <v>77.409090909090907</v>
      </c>
      <c r="Q402" s="10">
        <f>+BDPromAcceso!U403</f>
        <v>27.0757575757575</v>
      </c>
      <c r="R402" s="10">
        <f>+BDPromAcceso!V403+BDPromAcceso!W403</f>
        <v>6.7727272727272707</v>
      </c>
      <c r="S402" s="10">
        <f>+BDPromAcceso!X403</f>
        <v>1.4393939393939299</v>
      </c>
      <c r="T402" s="10">
        <f>+BDPromAcceso!Y403</f>
        <v>4.4545454545454497</v>
      </c>
      <c r="U402" s="10">
        <f>+BDPromAcceso!Z403</f>
        <v>489.90909090909003</v>
      </c>
      <c r="V402" s="10">
        <f t="shared" si="6"/>
        <v>2906.7878787878772</v>
      </c>
    </row>
    <row r="403" spans="1:22">
      <c r="A403" s="10" t="str">
        <f>+BDPromAcceso!A404</f>
        <v>AK_30_X_AC_53</v>
      </c>
      <c r="B403" s="45">
        <f>+BDPromAcceso!B404</f>
        <v>28871</v>
      </c>
      <c r="C403" s="45">
        <f>+BDPromAcceso!C404</f>
        <v>19</v>
      </c>
      <c r="D403" s="10" t="str">
        <f>+BDPromAcceso!D404</f>
        <v>Hábil</v>
      </c>
      <c r="E403" s="10" t="str">
        <f>+BDPromAcceso!E404</f>
        <v>24h</v>
      </c>
      <c r="F403" s="9">
        <v>1700</v>
      </c>
      <c r="G403" s="10">
        <f>+BDPromAcceso!G404</f>
        <v>2213.9848484848399</v>
      </c>
      <c r="H403" s="10">
        <f>+BDPromAcceso!I404+BDPromAcceso!H404</f>
        <v>19.924242424242422</v>
      </c>
      <c r="I403" s="10">
        <f>+BDPromAcceso!J404</f>
        <v>4.98484848484848</v>
      </c>
      <c r="J403" s="10">
        <f>+BDPromAcceso!K404+BDPromAcceso!L404</f>
        <v>49.803030303030276</v>
      </c>
      <c r="K403" s="10">
        <f>+BDPromAcceso!M404</f>
        <v>0</v>
      </c>
      <c r="L403" s="10">
        <f>+BDPromAcceso!N404+BDPromAcceso!O404+BDPromAcceso!P404</f>
        <v>49.409090909090885</v>
      </c>
      <c r="M403" s="10">
        <f>+BDPromAcceso!Q404</f>
        <v>0.78787878787878696</v>
      </c>
      <c r="N403" s="10">
        <f>+BDPromAcceso!R404</f>
        <v>48.909090909090899</v>
      </c>
      <c r="O403" s="10">
        <f>+BDPromAcceso!S404</f>
        <v>1.25757575757575</v>
      </c>
      <c r="P403" s="10">
        <f>+BDPromAcceso!T404</f>
        <v>58.045454545454497</v>
      </c>
      <c r="Q403" s="10">
        <f>+BDPromAcceso!U404</f>
        <v>16.2121212121212</v>
      </c>
      <c r="R403" s="10">
        <f>+BDPromAcceso!V404+BDPromAcceso!W404</f>
        <v>2.8939393939393909</v>
      </c>
      <c r="S403" s="10">
        <f>+BDPromAcceso!X404</f>
        <v>0.37878787878787801</v>
      </c>
      <c r="T403" s="10">
        <f>+BDPromAcceso!Y404</f>
        <v>1.15151515151515</v>
      </c>
      <c r="U403" s="10">
        <f>+BDPromAcceso!Z404</f>
        <v>735.18181818181802</v>
      </c>
      <c r="V403" s="10">
        <f t="shared" si="6"/>
        <v>3202.9242424242339</v>
      </c>
    </row>
    <row r="404" spans="1:22">
      <c r="A404" s="10" t="str">
        <f>+BDPromAcceso!A405</f>
        <v>AK_30_X_AC_53</v>
      </c>
      <c r="B404" s="45">
        <f>+BDPromAcceso!B405</f>
        <v>28871</v>
      </c>
      <c r="C404" s="45">
        <f>+BDPromAcceso!C405</f>
        <v>19</v>
      </c>
      <c r="D404" s="10" t="str">
        <f>+BDPromAcceso!D405</f>
        <v>Hábil</v>
      </c>
      <c r="E404" s="10" t="str">
        <f>+BDPromAcceso!E405</f>
        <v>24h</v>
      </c>
      <c r="F404" s="9">
        <v>1800</v>
      </c>
      <c r="G404" s="10">
        <f>+BDPromAcceso!G405</f>
        <v>2021.5606060606001</v>
      </c>
      <c r="H404" s="10">
        <f>+BDPromAcceso!I405+BDPromAcceso!H405</f>
        <v>20.484848484848431</v>
      </c>
      <c r="I404" s="10">
        <f>+BDPromAcceso!J405</f>
        <v>4.5303030303030303</v>
      </c>
      <c r="J404" s="10">
        <f>+BDPromAcceso!K405+BDPromAcceso!L405</f>
        <v>48.924242424242387</v>
      </c>
      <c r="K404" s="10">
        <f>+BDPromAcceso!M405</f>
        <v>0</v>
      </c>
      <c r="L404" s="10">
        <f>+BDPromAcceso!N405+BDPromAcceso!O405+BDPromAcceso!P405</f>
        <v>58.924242424242287</v>
      </c>
      <c r="M404" s="10">
        <f>+BDPromAcceso!Q405</f>
        <v>0.78787878787878796</v>
      </c>
      <c r="N404" s="10">
        <f>+BDPromAcceso!R405</f>
        <v>38.924242424242401</v>
      </c>
      <c r="O404" s="10">
        <f>+BDPromAcceso!S405</f>
        <v>1.01515151515151</v>
      </c>
      <c r="P404" s="10">
        <f>+BDPromAcceso!T405</f>
        <v>47.439393939393902</v>
      </c>
      <c r="Q404" s="10">
        <f>+BDPromAcceso!U405</f>
        <v>12.8939393939393</v>
      </c>
      <c r="R404" s="10">
        <f>+BDPromAcceso!V405+BDPromAcceso!W405</f>
        <v>2.3636363636363558</v>
      </c>
      <c r="S404" s="10">
        <f>+BDPromAcceso!X405</f>
        <v>0.25757575757575701</v>
      </c>
      <c r="T404" s="10">
        <f>+BDPromAcceso!Y405</f>
        <v>0.59090909090909005</v>
      </c>
      <c r="U404" s="10">
        <f>+BDPromAcceso!Z405</f>
        <v>642.24242424242402</v>
      </c>
      <c r="V404" s="10">
        <f t="shared" si="6"/>
        <v>2900.9393939393885</v>
      </c>
    </row>
    <row r="405" spans="1:22">
      <c r="A405" s="10" t="str">
        <f>+BDPromAcceso!A406</f>
        <v>AK_30_X_AC_53</v>
      </c>
      <c r="B405" s="45">
        <f>+BDPromAcceso!B406</f>
        <v>28871</v>
      </c>
      <c r="C405" s="45">
        <f>+BDPromAcceso!C406</f>
        <v>19</v>
      </c>
      <c r="D405" s="10" t="str">
        <f>+BDPromAcceso!D406</f>
        <v>Hábil</v>
      </c>
      <c r="E405" s="10" t="str">
        <f>+BDPromAcceso!E406</f>
        <v>24h</v>
      </c>
      <c r="F405" s="9">
        <v>1900</v>
      </c>
      <c r="G405" s="10">
        <f>+BDPromAcceso!G406</f>
        <v>1738.0303030303</v>
      </c>
      <c r="H405" s="10">
        <f>+BDPromAcceso!I406+BDPromAcceso!H406</f>
        <v>20.499999999999975</v>
      </c>
      <c r="I405" s="10">
        <f>+BDPromAcceso!J406</f>
        <v>4.8030303030303001</v>
      </c>
      <c r="J405" s="10">
        <f>+BDPromAcceso!K406+BDPromAcceso!L406</f>
        <v>44.530303030302989</v>
      </c>
      <c r="K405" s="10">
        <f>+BDPromAcceso!M406</f>
        <v>1.51515151515151E-2</v>
      </c>
      <c r="L405" s="10">
        <f>+BDPromAcceso!N406+BDPromAcceso!O406+BDPromAcceso!P406</f>
        <v>55.454545454545297</v>
      </c>
      <c r="M405" s="10">
        <f>+BDPromAcceso!Q406</f>
        <v>0.78787878787878696</v>
      </c>
      <c r="N405" s="10">
        <f>+BDPromAcceso!R406</f>
        <v>21.257575757575701</v>
      </c>
      <c r="O405" s="10">
        <f>+BDPromAcceso!S406</f>
        <v>0.92424242424242398</v>
      </c>
      <c r="P405" s="10">
        <f>+BDPromAcceso!T406</f>
        <v>34.803030303030297</v>
      </c>
      <c r="Q405" s="10">
        <f>+BDPromAcceso!U406</f>
        <v>11.984848484848399</v>
      </c>
      <c r="R405" s="10">
        <f>+BDPromAcceso!V406+BDPromAcceso!W406</f>
        <v>4.3030303030302974</v>
      </c>
      <c r="S405" s="10">
        <f>+BDPromAcceso!X406</f>
        <v>0.57575757575757502</v>
      </c>
      <c r="T405" s="10">
        <f>+BDPromAcceso!Y406</f>
        <v>3.7878787878787801</v>
      </c>
      <c r="U405" s="10">
        <f>+BDPromAcceso!Z406</f>
        <v>368.18181818181802</v>
      </c>
      <c r="V405" s="10">
        <f t="shared" si="6"/>
        <v>2309.9393939393904</v>
      </c>
    </row>
    <row r="406" spans="1:22">
      <c r="A406" s="10" t="str">
        <f>+BDPromAcceso!A407</f>
        <v>AK_30_X_AC_53</v>
      </c>
      <c r="B406" s="45">
        <f>+BDPromAcceso!B407</f>
        <v>28871</v>
      </c>
      <c r="C406" s="45">
        <f>+BDPromAcceso!C407</f>
        <v>19</v>
      </c>
      <c r="D406" s="10" t="str">
        <f>+BDPromAcceso!D407</f>
        <v>Hábil</v>
      </c>
      <c r="E406" s="10" t="str">
        <f>+BDPromAcceso!E407</f>
        <v>24h</v>
      </c>
      <c r="F406" s="9">
        <v>2000</v>
      </c>
      <c r="G406" s="10">
        <f>+BDPromAcceso!G407</f>
        <v>1526.87878787878</v>
      </c>
      <c r="H406" s="10">
        <f>+BDPromAcceso!I407+BDPromAcceso!H407</f>
        <v>20.075757575757507</v>
      </c>
      <c r="I406" s="10">
        <f>+BDPromAcceso!J407</f>
        <v>3.8636363636363602</v>
      </c>
      <c r="J406" s="10">
        <f>+BDPromAcceso!K407+BDPromAcceso!L407</f>
        <v>37.257575757575701</v>
      </c>
      <c r="K406" s="10">
        <f>+BDPromAcceso!M407</f>
        <v>0</v>
      </c>
      <c r="L406" s="10">
        <f>+BDPromAcceso!N407+BDPromAcceso!O407+BDPromAcceso!P407</f>
        <v>35.454545454545382</v>
      </c>
      <c r="M406" s="10">
        <f>+BDPromAcceso!Q407</f>
        <v>0.66666666666666596</v>
      </c>
      <c r="N406" s="10">
        <f>+BDPromAcceso!R407</f>
        <v>15.0757575757575</v>
      </c>
      <c r="O406" s="10">
        <f>+BDPromAcceso!S407</f>
        <v>0.65151515151515105</v>
      </c>
      <c r="P406" s="10">
        <f>+BDPromAcceso!T407</f>
        <v>22.393939393939299</v>
      </c>
      <c r="Q406" s="10">
        <f>+BDPromAcceso!U407</f>
        <v>9.9545454545454497</v>
      </c>
      <c r="R406" s="10">
        <f>+BDPromAcceso!V407+BDPromAcceso!W407</f>
        <v>2.6969696969696932</v>
      </c>
      <c r="S406" s="10">
        <f>+BDPromAcceso!X407</f>
        <v>0.83333333333333304</v>
      </c>
      <c r="T406" s="10">
        <f>+BDPromAcceso!Y407</f>
        <v>4.0454545454545396</v>
      </c>
      <c r="U406" s="10">
        <f>+BDPromAcceso!Z407</f>
        <v>257.60606060606</v>
      </c>
      <c r="V406" s="10">
        <f t="shared" si="6"/>
        <v>1937.4545454545366</v>
      </c>
    </row>
    <row r="407" spans="1:22">
      <c r="A407" s="10" t="str">
        <f>+BDPromAcceso!A408</f>
        <v>AK_30_X_AC_53</v>
      </c>
      <c r="B407" s="45">
        <f>+BDPromAcceso!B408</f>
        <v>28871</v>
      </c>
      <c r="C407" s="45">
        <f>+BDPromAcceso!C408</f>
        <v>19</v>
      </c>
      <c r="D407" s="10" t="str">
        <f>+BDPromAcceso!D408</f>
        <v>Hábil</v>
      </c>
      <c r="E407" s="10" t="str">
        <f>+BDPromAcceso!E408</f>
        <v>24h</v>
      </c>
      <c r="F407" s="9">
        <v>2100</v>
      </c>
      <c r="G407" s="10">
        <f>+BDPromAcceso!G408</f>
        <v>1254.2878787878701</v>
      </c>
      <c r="H407" s="10">
        <f>+BDPromAcceso!I408+BDPromAcceso!H408</f>
        <v>17.272727272727238</v>
      </c>
      <c r="I407" s="10">
        <f>+BDPromAcceso!J408</f>
        <v>3.9545454545454501</v>
      </c>
      <c r="J407" s="10">
        <f>+BDPromAcceso!K408+BDPromAcceso!L408</f>
        <v>27.515151515151516</v>
      </c>
      <c r="K407" s="10">
        <f>+BDPromAcceso!M408</f>
        <v>0</v>
      </c>
      <c r="L407" s="10">
        <f>+BDPromAcceso!N408+BDPromAcceso!O408+BDPromAcceso!P408</f>
        <v>23.621212121212089</v>
      </c>
      <c r="M407" s="10">
        <f>+BDPromAcceso!Q408</f>
        <v>0.51515151515151503</v>
      </c>
      <c r="N407" s="10">
        <f>+BDPromAcceso!R408</f>
        <v>15.5151515151515</v>
      </c>
      <c r="O407" s="10">
        <f>+BDPromAcceso!S408</f>
        <v>0.75757575757575701</v>
      </c>
      <c r="P407" s="10">
        <f>+BDPromAcceso!T408</f>
        <v>17.272727272727199</v>
      </c>
      <c r="Q407" s="10">
        <f>+BDPromAcceso!U408</f>
        <v>8.0303030303030294</v>
      </c>
      <c r="R407" s="10">
        <f>+BDPromAcceso!V408+BDPromAcceso!W408</f>
        <v>2.5757575757575668</v>
      </c>
      <c r="S407" s="10">
        <f>+BDPromAcceso!X408</f>
        <v>0.75757575757575701</v>
      </c>
      <c r="T407" s="10">
        <f>+BDPromAcceso!Y408</f>
        <v>4.1969696969696901</v>
      </c>
      <c r="U407" s="10">
        <f>+BDPromAcceso!Z408</f>
        <v>248.969696969696</v>
      </c>
      <c r="V407" s="10">
        <f t="shared" si="6"/>
        <v>1625.2424242424145</v>
      </c>
    </row>
    <row r="408" spans="1:22">
      <c r="A408" s="10" t="str">
        <f>+BDPromAcceso!A409</f>
        <v>AK_30_X_AC_53</v>
      </c>
      <c r="B408" s="45">
        <f>+BDPromAcceso!B409</f>
        <v>28871</v>
      </c>
      <c r="C408" s="45">
        <f>+BDPromAcceso!C409</f>
        <v>19</v>
      </c>
      <c r="D408" s="10" t="str">
        <f>+BDPromAcceso!D409</f>
        <v>Hábil</v>
      </c>
      <c r="E408" s="10" t="str">
        <f>+BDPromAcceso!E409</f>
        <v>24h</v>
      </c>
      <c r="F408" s="9">
        <v>2200</v>
      </c>
      <c r="G408" s="10">
        <f>+BDPromAcceso!G409</f>
        <v>782.95454545454504</v>
      </c>
      <c r="H408" s="10">
        <f>+BDPromAcceso!I409+BDPromAcceso!H409</f>
        <v>10.333333333333321</v>
      </c>
      <c r="I408" s="10">
        <f>+BDPromAcceso!J409</f>
        <v>1.7878787878787801</v>
      </c>
      <c r="J408" s="10">
        <f>+BDPromAcceso!K409+BDPromAcceso!L409</f>
        <v>12.045454545454522</v>
      </c>
      <c r="K408" s="10">
        <f>+BDPromAcceso!M409</f>
        <v>0.21212121212121199</v>
      </c>
      <c r="L408" s="10">
        <f>+BDPromAcceso!N409+BDPromAcceso!O409+BDPromAcceso!P409</f>
        <v>20.84848484848477</v>
      </c>
      <c r="M408" s="10">
        <f>+BDPromAcceso!Q409</f>
        <v>0.81818181818181801</v>
      </c>
      <c r="N408" s="10">
        <f>+BDPromAcceso!R409</f>
        <v>13.590909090908999</v>
      </c>
      <c r="O408" s="10">
        <f>+BDPromAcceso!S409</f>
        <v>0.69696969696969702</v>
      </c>
      <c r="P408" s="10">
        <f>+BDPromAcceso!T409</f>
        <v>16</v>
      </c>
      <c r="Q408" s="10">
        <f>+BDPromAcceso!U409</f>
        <v>7.2727272727272698</v>
      </c>
      <c r="R408" s="10">
        <f>+BDPromAcceso!V409+BDPromAcceso!W409</f>
        <v>3.1969696969696884</v>
      </c>
      <c r="S408" s="10">
        <f>+BDPromAcceso!X409</f>
        <v>1.65151515151515</v>
      </c>
      <c r="T408" s="10">
        <f>+BDPromAcceso!Y409</f>
        <v>4.3484848484848397</v>
      </c>
      <c r="U408" s="10">
        <f>+BDPromAcceso!Z409</f>
        <v>164.25757575757501</v>
      </c>
      <c r="V408" s="10">
        <f t="shared" si="6"/>
        <v>1040.0151515151504</v>
      </c>
    </row>
    <row r="409" spans="1:22">
      <c r="A409" s="10" t="str">
        <f>+BDPromAcceso!A410</f>
        <v>AK_30_X_AC_53</v>
      </c>
      <c r="B409" s="45">
        <f>+BDPromAcceso!B410</f>
        <v>28871</v>
      </c>
      <c r="C409" s="45">
        <f>+BDPromAcceso!C410</f>
        <v>19</v>
      </c>
      <c r="D409" s="10" t="str">
        <f>+BDPromAcceso!D410</f>
        <v>Hábil</v>
      </c>
      <c r="E409" s="10" t="str">
        <f>+BDPromAcceso!E410</f>
        <v>24h</v>
      </c>
      <c r="F409" s="9">
        <v>2300</v>
      </c>
      <c r="G409" s="10">
        <f>+BDPromAcceso!G410</f>
        <v>407.37878787878702</v>
      </c>
      <c r="H409" s="10">
        <f>+BDPromAcceso!I410+BDPromAcceso!H410</f>
        <v>3.15151515151515</v>
      </c>
      <c r="I409" s="10">
        <f>+BDPromAcceso!J410</f>
        <v>0.28787878787878701</v>
      </c>
      <c r="J409" s="10">
        <f>+BDPromAcceso!K410+BDPromAcceso!L410</f>
        <v>1.4393939393939299</v>
      </c>
      <c r="K409" s="10">
        <f>+BDPromAcceso!M410</f>
        <v>0</v>
      </c>
      <c r="L409" s="10">
        <f>+BDPromAcceso!N410+BDPromAcceso!O410+BDPromAcceso!P410</f>
        <v>9.46969696969696</v>
      </c>
      <c r="M409" s="10">
        <f>+BDPromAcceso!Q410</f>
        <v>0.78787878787878796</v>
      </c>
      <c r="N409" s="10">
        <f>+BDPromAcceso!R410</f>
        <v>7.5151515151515103</v>
      </c>
      <c r="O409" s="10">
        <f>+BDPromAcceso!S410</f>
        <v>0.28787878787878701</v>
      </c>
      <c r="P409" s="10">
        <f>+BDPromAcceso!T410</f>
        <v>11.4696969696969</v>
      </c>
      <c r="Q409" s="10">
        <f>+BDPromAcceso!U410</f>
        <v>6.0909090909090899</v>
      </c>
      <c r="R409" s="10">
        <f>+BDPromAcceso!V410+BDPromAcceso!W410</f>
        <v>3.1969696969696932</v>
      </c>
      <c r="S409" s="10">
        <f>+BDPromAcceso!X410</f>
        <v>1.15151515151515</v>
      </c>
      <c r="T409" s="10">
        <f>+BDPromAcceso!Y410</f>
        <v>3.4545454545454501</v>
      </c>
      <c r="U409" s="10">
        <f>+BDPromAcceso!Z410</f>
        <v>59.893939393939299</v>
      </c>
      <c r="V409" s="10">
        <f t="shared" si="6"/>
        <v>515.57575757575648</v>
      </c>
    </row>
    <row r="410" spans="1:22">
      <c r="A410" s="10" t="str">
        <f>+BDPromAcceso!A411</f>
        <v>AK_14_X_AC_53</v>
      </c>
      <c r="B410" s="45">
        <f>+BDPromAcceso!B411</f>
        <v>29163</v>
      </c>
      <c r="C410" s="45">
        <f>+BDPromAcceso!C411</f>
        <v>35</v>
      </c>
      <c r="D410" s="10" t="str">
        <f>+BDPromAcceso!D411</f>
        <v>Hábil</v>
      </c>
      <c r="E410" s="10" t="str">
        <f>+BDPromAcceso!E411</f>
        <v>24h</v>
      </c>
      <c r="F410" s="9">
        <v>0</v>
      </c>
      <c r="G410" s="10">
        <f>+BDPromAcceso!G411</f>
        <v>108.16</v>
      </c>
      <c r="H410" s="10">
        <f>+BDPromAcceso!I411+BDPromAcceso!H411</f>
        <v>0.06</v>
      </c>
      <c r="I410" s="10">
        <f>+BDPromAcceso!J411</f>
        <v>0</v>
      </c>
      <c r="J410" s="10">
        <f>+BDPromAcceso!K411+BDPromAcceso!L411</f>
        <v>0.24</v>
      </c>
      <c r="K410" s="10">
        <f>+BDPromAcceso!M411</f>
        <v>0</v>
      </c>
      <c r="L410" s="10">
        <f>+BDPromAcceso!N411+BDPromAcceso!O411+BDPromAcceso!P411</f>
        <v>0.45454545454545359</v>
      </c>
      <c r="M410" s="10">
        <f>+BDPromAcceso!Q411</f>
        <v>4.54545454545454E-2</v>
      </c>
      <c r="N410" s="10">
        <f>+BDPromAcceso!R411</f>
        <v>2.06</v>
      </c>
      <c r="O410" s="10">
        <f>+BDPromAcceso!S411</f>
        <v>0.06</v>
      </c>
      <c r="P410" s="10">
        <f>+BDPromAcceso!T411</f>
        <v>8.21999999999999</v>
      </c>
      <c r="Q410" s="10">
        <f>+BDPromAcceso!U411</f>
        <v>6.16</v>
      </c>
      <c r="R410" s="10">
        <f>+BDPromAcceso!V411+BDPromAcceso!W411</f>
        <v>0.70000000000000007</v>
      </c>
      <c r="S410" s="10">
        <f>+BDPromAcceso!X411</f>
        <v>0.3</v>
      </c>
      <c r="T410" s="10">
        <f>+BDPromAcceso!Y411</f>
        <v>0.66</v>
      </c>
      <c r="U410" s="10">
        <f>+BDPromAcceso!Z411</f>
        <v>14.9599999999999</v>
      </c>
      <c r="V410" s="10">
        <f t="shared" si="6"/>
        <v>142.07999999999987</v>
      </c>
    </row>
    <row r="411" spans="1:22">
      <c r="A411" s="10" t="str">
        <f>+BDPromAcceso!A412</f>
        <v>AK_14_X_AC_53</v>
      </c>
      <c r="B411" s="45">
        <f>+BDPromAcceso!B412</f>
        <v>29163</v>
      </c>
      <c r="C411" s="45">
        <f>+BDPromAcceso!C412</f>
        <v>35</v>
      </c>
      <c r="D411" s="10" t="str">
        <f>+BDPromAcceso!D412</f>
        <v>Hábil</v>
      </c>
      <c r="E411" s="10" t="str">
        <f>+BDPromAcceso!E412</f>
        <v>24h</v>
      </c>
      <c r="F411" s="9">
        <v>100</v>
      </c>
      <c r="G411" s="10">
        <f>+BDPromAcceso!G412</f>
        <v>69.539999999999907</v>
      </c>
      <c r="H411" s="10">
        <f>+BDPromAcceso!I412+BDPromAcceso!H412</f>
        <v>0.02</v>
      </c>
      <c r="I411" s="10">
        <f>+BDPromAcceso!J412</f>
        <v>0</v>
      </c>
      <c r="J411" s="10">
        <f>+BDPromAcceso!K412+BDPromAcceso!L412</f>
        <v>0.02</v>
      </c>
      <c r="K411" s="10">
        <f>+BDPromAcceso!M412</f>
        <v>0</v>
      </c>
      <c r="L411" s="10">
        <f>+BDPromAcceso!N412+BDPromAcceso!O412+BDPromAcceso!P412</f>
        <v>0.12121212121212109</v>
      </c>
      <c r="M411" s="10">
        <f>+BDPromAcceso!Q412</f>
        <v>0</v>
      </c>
      <c r="N411" s="10">
        <f>+BDPromAcceso!R412</f>
        <v>1.66</v>
      </c>
      <c r="O411" s="10">
        <f>+BDPromAcceso!S412</f>
        <v>0.08</v>
      </c>
      <c r="P411" s="10">
        <f>+BDPromAcceso!T412</f>
        <v>7.58</v>
      </c>
      <c r="Q411" s="10">
        <f>+BDPromAcceso!U412</f>
        <v>6.1</v>
      </c>
      <c r="R411" s="10">
        <f>+BDPromAcceso!V412+BDPromAcceso!W412</f>
        <v>0.39999999999999902</v>
      </c>
      <c r="S411" s="10">
        <f>+BDPromAcceso!X412</f>
        <v>0.06</v>
      </c>
      <c r="T411" s="10">
        <f>+BDPromAcceso!Y412</f>
        <v>0.38</v>
      </c>
      <c r="U411" s="10">
        <f>+BDPromAcceso!Z412</f>
        <v>8.08</v>
      </c>
      <c r="V411" s="10">
        <f t="shared" si="6"/>
        <v>94.041212121212013</v>
      </c>
    </row>
    <row r="412" spans="1:22">
      <c r="A412" s="10" t="str">
        <f>+BDPromAcceso!A413</f>
        <v>AK_14_X_AC_53</v>
      </c>
      <c r="B412" s="45">
        <f>+BDPromAcceso!B413</f>
        <v>29163</v>
      </c>
      <c r="C412" s="45">
        <f>+BDPromAcceso!C413</f>
        <v>35</v>
      </c>
      <c r="D412" s="10" t="str">
        <f>+BDPromAcceso!D413</f>
        <v>Hábil</v>
      </c>
      <c r="E412" s="10" t="str">
        <f>+BDPromAcceso!E413</f>
        <v>24h</v>
      </c>
      <c r="F412" s="9">
        <v>200</v>
      </c>
      <c r="G412" s="10">
        <f>+BDPromAcceso!G413</f>
        <v>61.92</v>
      </c>
      <c r="H412" s="10">
        <f>+BDPromAcceso!I413+BDPromAcceso!H413</f>
        <v>0</v>
      </c>
      <c r="I412" s="10">
        <f>+BDPromAcceso!J413</f>
        <v>0</v>
      </c>
      <c r="J412" s="10">
        <f>+BDPromAcceso!K413+BDPromAcceso!L413</f>
        <v>0.06</v>
      </c>
      <c r="K412" s="10">
        <f>+BDPromAcceso!M413</f>
        <v>0</v>
      </c>
      <c r="L412" s="10">
        <f>+BDPromAcceso!N413+BDPromAcceso!O413+BDPromAcceso!P413</f>
        <v>4.54545454545454E-2</v>
      </c>
      <c r="M412" s="10">
        <f>+BDPromAcceso!Q413</f>
        <v>1.51515151515151E-2</v>
      </c>
      <c r="N412" s="10">
        <f>+BDPromAcceso!R413</f>
        <v>1.3</v>
      </c>
      <c r="O412" s="10">
        <f>+BDPromAcceso!S413</f>
        <v>0.06</v>
      </c>
      <c r="P412" s="10">
        <f>+BDPromAcceso!T413</f>
        <v>10.3</v>
      </c>
      <c r="Q412" s="10">
        <f>+BDPromAcceso!U413</f>
        <v>3.12</v>
      </c>
      <c r="R412" s="10">
        <f>+BDPromAcceso!V413+BDPromAcceso!W413</f>
        <v>0.52</v>
      </c>
      <c r="S412" s="10">
        <f>+BDPromAcceso!X413</f>
        <v>0.1</v>
      </c>
      <c r="T412" s="10">
        <f>+BDPromAcceso!Y413</f>
        <v>0.48</v>
      </c>
      <c r="U412" s="10">
        <f>+BDPromAcceso!Z413</f>
        <v>5.86</v>
      </c>
      <c r="V412" s="10">
        <f t="shared" si="6"/>
        <v>83.780606060606061</v>
      </c>
    </row>
    <row r="413" spans="1:22">
      <c r="A413" s="10" t="str">
        <f>+BDPromAcceso!A414</f>
        <v>AK_14_X_AC_53</v>
      </c>
      <c r="B413" s="45">
        <f>+BDPromAcceso!B414</f>
        <v>29163</v>
      </c>
      <c r="C413" s="45">
        <f>+BDPromAcceso!C414</f>
        <v>35</v>
      </c>
      <c r="D413" s="10" t="str">
        <f>+BDPromAcceso!D414</f>
        <v>Hábil</v>
      </c>
      <c r="E413" s="10" t="str">
        <f>+BDPromAcceso!E414</f>
        <v>24h</v>
      </c>
      <c r="F413" s="9">
        <v>300</v>
      </c>
      <c r="G413" s="10">
        <f>+BDPromAcceso!G414</f>
        <v>71.040000000000006</v>
      </c>
      <c r="H413" s="10">
        <f>+BDPromAcceso!I414+BDPromAcceso!H414</f>
        <v>0.48000000000000004</v>
      </c>
      <c r="I413" s="10">
        <f>+BDPromAcceso!J414</f>
        <v>0.26</v>
      </c>
      <c r="J413" s="10">
        <f>+BDPromAcceso!K414+BDPromAcceso!L414</f>
        <v>0.98</v>
      </c>
      <c r="K413" s="10">
        <f>+BDPromAcceso!M414</f>
        <v>0</v>
      </c>
      <c r="L413" s="10">
        <f>+BDPromAcceso!N414+BDPromAcceso!O414+BDPromAcceso!P414</f>
        <v>6.0606060606060601E-2</v>
      </c>
      <c r="M413" s="10">
        <f>+BDPromAcceso!Q414</f>
        <v>4.54545454545454E-2</v>
      </c>
      <c r="N413" s="10">
        <f>+BDPromAcceso!R414</f>
        <v>1.2</v>
      </c>
      <c r="O413" s="10">
        <f>+BDPromAcceso!S414</f>
        <v>0.16</v>
      </c>
      <c r="P413" s="10">
        <f>+BDPromAcceso!T414</f>
        <v>11.18</v>
      </c>
      <c r="Q413" s="10">
        <f>+BDPromAcceso!U414</f>
        <v>3.4</v>
      </c>
      <c r="R413" s="10">
        <f>+BDPromAcceso!V414+BDPromAcceso!W414</f>
        <v>0.62</v>
      </c>
      <c r="S413" s="10">
        <f>+BDPromAcceso!X414</f>
        <v>0.24</v>
      </c>
      <c r="T413" s="10">
        <f>+BDPromAcceso!Y414</f>
        <v>0.57999999999999996</v>
      </c>
      <c r="U413" s="10">
        <f>+BDPromAcceso!Z414</f>
        <v>7.06</v>
      </c>
      <c r="V413" s="10">
        <f t="shared" si="6"/>
        <v>97.30606060606064</v>
      </c>
    </row>
    <row r="414" spans="1:22">
      <c r="A414" s="10" t="str">
        <f>+BDPromAcceso!A415</f>
        <v>AK_14_X_AC_53</v>
      </c>
      <c r="B414" s="45">
        <f>+BDPromAcceso!B415</f>
        <v>29163</v>
      </c>
      <c r="C414" s="45">
        <f>+BDPromAcceso!C415</f>
        <v>35</v>
      </c>
      <c r="D414" s="10" t="str">
        <f>+BDPromAcceso!D415</f>
        <v>Hábil</v>
      </c>
      <c r="E414" s="10" t="str">
        <f>+BDPromAcceso!E415</f>
        <v>24h</v>
      </c>
      <c r="F414" s="9">
        <v>400</v>
      </c>
      <c r="G414" s="10">
        <f>+BDPromAcceso!G415</f>
        <v>118.84</v>
      </c>
      <c r="H414" s="10">
        <f>+BDPromAcceso!I415+BDPromAcceso!H415</f>
        <v>2.2000000000000002</v>
      </c>
      <c r="I414" s="10">
        <f>+BDPromAcceso!J415</f>
        <v>1.24</v>
      </c>
      <c r="J414" s="10">
        <f>+BDPromAcceso!K415+BDPromAcceso!L415</f>
        <v>7.02</v>
      </c>
      <c r="K414" s="10">
        <f>+BDPromAcceso!M415</f>
        <v>0</v>
      </c>
      <c r="L414" s="10">
        <f>+BDPromAcceso!N415+BDPromAcceso!O415+BDPromAcceso!P415</f>
        <v>3.954545454545451</v>
      </c>
      <c r="M414" s="10">
        <f>+BDPromAcceso!Q415</f>
        <v>0.54545454545454497</v>
      </c>
      <c r="N414" s="10">
        <f>+BDPromAcceso!R415</f>
        <v>4.4000000000000004</v>
      </c>
      <c r="O414" s="10">
        <f>+BDPromAcceso!S415</f>
        <v>0.89999999999999902</v>
      </c>
      <c r="P414" s="10">
        <f>+BDPromAcceso!T415</f>
        <v>12.659999999999901</v>
      </c>
      <c r="Q414" s="10">
        <f>+BDPromAcceso!U415</f>
        <v>5.12</v>
      </c>
      <c r="R414" s="10">
        <f>+BDPromAcceso!V415+BDPromAcceso!W415</f>
        <v>1.64</v>
      </c>
      <c r="S414" s="10">
        <f>+BDPromAcceso!X415</f>
        <v>0.46</v>
      </c>
      <c r="T414" s="10">
        <f>+BDPromAcceso!Y415</f>
        <v>1.08</v>
      </c>
      <c r="U414" s="10">
        <f>+BDPromAcceso!Z415</f>
        <v>20.16</v>
      </c>
      <c r="V414" s="10">
        <f t="shared" si="6"/>
        <v>180.21999999999991</v>
      </c>
    </row>
    <row r="415" spans="1:22">
      <c r="A415" s="10" t="str">
        <f>+BDPromAcceso!A416</f>
        <v>AK_14_X_AC_53</v>
      </c>
      <c r="B415" s="45">
        <f>+BDPromAcceso!B416</f>
        <v>29163</v>
      </c>
      <c r="C415" s="45">
        <f>+BDPromAcceso!C416</f>
        <v>35</v>
      </c>
      <c r="D415" s="10" t="str">
        <f>+BDPromAcceso!D416</f>
        <v>Hábil</v>
      </c>
      <c r="E415" s="10" t="str">
        <f>+BDPromAcceso!E416</f>
        <v>24h</v>
      </c>
      <c r="F415" s="9">
        <v>500</v>
      </c>
      <c r="G415" s="10">
        <f>+BDPromAcceso!G416</f>
        <v>393.96</v>
      </c>
      <c r="H415" s="10">
        <f>+BDPromAcceso!I416+BDPromAcceso!H416</f>
        <v>22.819999999999997</v>
      </c>
      <c r="I415" s="10">
        <f>+BDPromAcceso!J416</f>
        <v>9.84</v>
      </c>
      <c r="J415" s="10">
        <f>+BDPromAcceso!K416+BDPromAcceso!L416</f>
        <v>40.24</v>
      </c>
      <c r="K415" s="10">
        <f>+BDPromAcceso!M416</f>
        <v>0</v>
      </c>
      <c r="L415" s="10">
        <f>+BDPromAcceso!N416+BDPromAcceso!O416+BDPromAcceso!P416</f>
        <v>23.727272727272709</v>
      </c>
      <c r="M415" s="10">
        <f>+BDPromAcceso!Q416</f>
        <v>0.89393939393939303</v>
      </c>
      <c r="N415" s="10">
        <f>+BDPromAcceso!R416</f>
        <v>19.899999999999999</v>
      </c>
      <c r="O415" s="10">
        <f>+BDPromAcceso!S416</f>
        <v>0.96</v>
      </c>
      <c r="P415" s="10">
        <f>+BDPromAcceso!T416</f>
        <v>28.3399999999999</v>
      </c>
      <c r="Q415" s="10">
        <f>+BDPromAcceso!U416</f>
        <v>13.52</v>
      </c>
      <c r="R415" s="10">
        <f>+BDPromAcceso!V416+BDPromAcceso!W416</f>
        <v>4.3799999999999901</v>
      </c>
      <c r="S415" s="10">
        <f>+BDPromAcceso!X416</f>
        <v>0.98</v>
      </c>
      <c r="T415" s="10">
        <f>+BDPromAcceso!Y416</f>
        <v>1.46</v>
      </c>
      <c r="U415" s="10">
        <f>+BDPromAcceso!Z416</f>
        <v>135.47999999999999</v>
      </c>
      <c r="V415" s="10">
        <f t="shared" si="6"/>
        <v>696.50121212121201</v>
      </c>
    </row>
    <row r="416" spans="1:22">
      <c r="A416" s="10" t="str">
        <f>+BDPromAcceso!A417</f>
        <v>AK_14_X_AC_53</v>
      </c>
      <c r="B416" s="45">
        <f>+BDPromAcceso!B417</f>
        <v>29163</v>
      </c>
      <c r="C416" s="45">
        <f>+BDPromAcceso!C417</f>
        <v>35</v>
      </c>
      <c r="D416" s="10" t="str">
        <f>+BDPromAcceso!D417</f>
        <v>Hábil</v>
      </c>
      <c r="E416" s="10" t="str">
        <f>+BDPromAcceso!E417</f>
        <v>24h</v>
      </c>
      <c r="F416" s="9">
        <v>600</v>
      </c>
      <c r="G416" s="10">
        <f>+BDPromAcceso!G417</f>
        <v>772</v>
      </c>
      <c r="H416" s="10">
        <f>+BDPromAcceso!I417+BDPromAcceso!H417</f>
        <v>0.5</v>
      </c>
      <c r="I416" s="10">
        <f>+BDPromAcceso!J417</f>
        <v>0</v>
      </c>
      <c r="J416" s="10">
        <f>+BDPromAcceso!K417+BDPromAcceso!L417</f>
        <v>0</v>
      </c>
      <c r="K416" s="10">
        <f>+BDPromAcceso!M417</f>
        <v>0</v>
      </c>
      <c r="L416" s="10">
        <f>+BDPromAcceso!N417+BDPromAcceso!O417+BDPromAcceso!P417</f>
        <v>222.5</v>
      </c>
      <c r="M416" s="10">
        <f>+BDPromAcceso!Q417</f>
        <v>3</v>
      </c>
      <c r="N416" s="10">
        <f>+BDPromAcceso!R417</f>
        <v>9.5</v>
      </c>
      <c r="O416" s="10">
        <f>+BDPromAcceso!S417</f>
        <v>0</v>
      </c>
      <c r="P416" s="10">
        <f>+BDPromAcceso!T417</f>
        <v>2.5</v>
      </c>
      <c r="Q416" s="10">
        <f>+BDPromAcceso!U417</f>
        <v>4.5</v>
      </c>
      <c r="R416" s="10">
        <f>+BDPromAcceso!V417+BDPromAcceso!W417</f>
        <v>0</v>
      </c>
      <c r="S416" s="10">
        <f>+BDPromAcceso!X417</f>
        <v>0</v>
      </c>
      <c r="T416" s="10">
        <f>+BDPromAcceso!Y417</f>
        <v>0</v>
      </c>
      <c r="U416" s="10">
        <f>+BDPromAcceso!Z417</f>
        <v>382.5</v>
      </c>
      <c r="V416" s="10">
        <f t="shared" si="6"/>
        <v>1397</v>
      </c>
    </row>
    <row r="417" spans="1:22">
      <c r="A417" s="10" t="str">
        <f>+BDPromAcceso!A418</f>
        <v>AK_14_X_AC_53</v>
      </c>
      <c r="B417" s="45">
        <f>+BDPromAcceso!B418</f>
        <v>29163</v>
      </c>
      <c r="C417" s="45">
        <f>+BDPromAcceso!C418</f>
        <v>35</v>
      </c>
      <c r="D417" s="10" t="str">
        <f>+BDPromAcceso!D418</f>
        <v>Hábil</v>
      </c>
      <c r="E417" s="10" t="str">
        <f>+BDPromAcceso!E418</f>
        <v>24h</v>
      </c>
      <c r="F417" s="9">
        <v>700</v>
      </c>
      <c r="G417" s="10">
        <f>+BDPromAcceso!G418</f>
        <v>1196</v>
      </c>
      <c r="H417" s="10">
        <f>+BDPromAcceso!I418+BDPromAcceso!H418</f>
        <v>1</v>
      </c>
      <c r="I417" s="10">
        <f>+BDPromAcceso!J418</f>
        <v>0.5</v>
      </c>
      <c r="J417" s="10">
        <f>+BDPromAcceso!K418+BDPromAcceso!L418</f>
        <v>1</v>
      </c>
      <c r="K417" s="10">
        <f>+BDPromAcceso!M418</f>
        <v>0</v>
      </c>
      <c r="L417" s="10">
        <f>+BDPromAcceso!N418+BDPromAcceso!O418+BDPromAcceso!P418</f>
        <v>261.5</v>
      </c>
      <c r="M417" s="10">
        <f>+BDPromAcceso!Q418</f>
        <v>5.5</v>
      </c>
      <c r="N417" s="10">
        <f>+BDPromAcceso!R418</f>
        <v>7</v>
      </c>
      <c r="O417" s="10">
        <f>+BDPromAcceso!S418</f>
        <v>0.5</v>
      </c>
      <c r="P417" s="10">
        <f>+BDPromAcceso!T418</f>
        <v>3.5</v>
      </c>
      <c r="Q417" s="10">
        <f>+BDPromAcceso!U418</f>
        <v>6</v>
      </c>
      <c r="R417" s="10">
        <f>+BDPromAcceso!V418+BDPromAcceso!W418</f>
        <v>0</v>
      </c>
      <c r="S417" s="10">
        <f>+BDPromAcceso!X418</f>
        <v>0</v>
      </c>
      <c r="T417" s="10">
        <f>+BDPromAcceso!Y418</f>
        <v>0</v>
      </c>
      <c r="U417" s="10">
        <f>+BDPromAcceso!Z418</f>
        <v>427.5</v>
      </c>
      <c r="V417" s="10">
        <f t="shared" si="6"/>
        <v>1910</v>
      </c>
    </row>
    <row r="418" spans="1:22">
      <c r="A418" s="10" t="str">
        <f>+BDPromAcceso!A419</f>
        <v>AK_14_X_AC_53</v>
      </c>
      <c r="B418" s="45">
        <f>+BDPromAcceso!B419</f>
        <v>29163</v>
      </c>
      <c r="C418" s="45">
        <f>+BDPromAcceso!C419</f>
        <v>35</v>
      </c>
      <c r="D418" s="10" t="str">
        <f>+BDPromAcceso!D419</f>
        <v>Hábil</v>
      </c>
      <c r="E418" s="10" t="str">
        <f>+BDPromAcceso!E419</f>
        <v>24h</v>
      </c>
      <c r="F418" s="9">
        <v>800</v>
      </c>
      <c r="G418" s="10">
        <f>+BDPromAcceso!G419</f>
        <v>892</v>
      </c>
      <c r="H418" s="10">
        <f>+BDPromAcceso!I419+BDPromAcceso!H419</f>
        <v>0</v>
      </c>
      <c r="I418" s="10">
        <f>+BDPromAcceso!J419</f>
        <v>0</v>
      </c>
      <c r="J418" s="10">
        <f>+BDPromAcceso!K419+BDPromAcceso!L419</f>
        <v>1</v>
      </c>
      <c r="K418" s="10">
        <f>+BDPromAcceso!M419</f>
        <v>0</v>
      </c>
      <c r="L418" s="10">
        <f>+BDPromAcceso!N419+BDPromAcceso!O419+BDPromAcceso!P419</f>
        <v>262</v>
      </c>
      <c r="M418" s="10">
        <f>+BDPromAcceso!Q419</f>
        <v>7</v>
      </c>
      <c r="N418" s="10">
        <f>+BDPromAcceso!R419</f>
        <v>4</v>
      </c>
      <c r="O418" s="10">
        <f>+BDPromAcceso!S419</f>
        <v>1.5</v>
      </c>
      <c r="P418" s="10">
        <f>+BDPromAcceso!T419</f>
        <v>0</v>
      </c>
      <c r="Q418" s="10">
        <f>+BDPromAcceso!U419</f>
        <v>4</v>
      </c>
      <c r="R418" s="10">
        <f>+BDPromAcceso!V419+BDPromAcceso!W419</f>
        <v>0</v>
      </c>
      <c r="S418" s="10">
        <f>+BDPromAcceso!X419</f>
        <v>0</v>
      </c>
      <c r="T418" s="10">
        <f>+BDPromAcceso!Y419</f>
        <v>0</v>
      </c>
      <c r="U418" s="10">
        <f>+BDPromAcceso!Z419</f>
        <v>366.5</v>
      </c>
      <c r="V418" s="10">
        <f t="shared" si="6"/>
        <v>1538</v>
      </c>
    </row>
    <row r="419" spans="1:22">
      <c r="A419" s="10" t="str">
        <f>+BDPromAcceso!A420</f>
        <v>AK_14_X_AC_53</v>
      </c>
      <c r="B419" s="45">
        <f>+BDPromAcceso!B420</f>
        <v>29163</v>
      </c>
      <c r="C419" s="45">
        <f>+BDPromAcceso!C420</f>
        <v>35</v>
      </c>
      <c r="D419" s="10" t="str">
        <f>+BDPromAcceso!D420</f>
        <v>Hábil</v>
      </c>
      <c r="E419" s="10" t="str">
        <f>+BDPromAcceso!E420</f>
        <v>24h</v>
      </c>
      <c r="F419" s="9">
        <v>900</v>
      </c>
      <c r="G419" s="10">
        <f>+BDPromAcceso!G420</f>
        <v>1132.46</v>
      </c>
      <c r="H419" s="10">
        <f>+BDPromAcceso!I420+BDPromAcceso!H420</f>
        <v>34.300000000000004</v>
      </c>
      <c r="I419" s="10">
        <f>+BDPromAcceso!J420</f>
        <v>17.48</v>
      </c>
      <c r="J419" s="10">
        <f>+BDPromAcceso!K420+BDPromAcceso!L420</f>
        <v>57.32</v>
      </c>
      <c r="K419" s="10">
        <f>+BDPromAcceso!M420</f>
        <v>0</v>
      </c>
      <c r="L419" s="10">
        <f>+BDPromAcceso!N420+BDPromAcceso!O420+BDPromAcceso!P420</f>
        <v>65.818181818181714</v>
      </c>
      <c r="M419" s="10">
        <f>+BDPromAcceso!Q420</f>
        <v>1.3181818181818099</v>
      </c>
      <c r="N419" s="10">
        <f>+BDPromAcceso!R420</f>
        <v>12.44</v>
      </c>
      <c r="O419" s="10">
        <f>+BDPromAcceso!S420</f>
        <v>0.46</v>
      </c>
      <c r="P419" s="10">
        <f>+BDPromAcceso!T420</f>
        <v>58.24</v>
      </c>
      <c r="Q419" s="10">
        <f>+BDPromAcceso!U420</f>
        <v>10.42</v>
      </c>
      <c r="R419" s="10">
        <f>+BDPromAcceso!V420+BDPromAcceso!W420</f>
        <v>5.62</v>
      </c>
      <c r="S419" s="10">
        <f>+BDPromAcceso!X420</f>
        <v>0.44</v>
      </c>
      <c r="T419" s="10">
        <f>+BDPromAcceso!Y420</f>
        <v>0.57999999999999996</v>
      </c>
      <c r="U419" s="10">
        <f>+BDPromAcceso!Z420</f>
        <v>253.16</v>
      </c>
      <c r="V419" s="10">
        <f t="shared" si="6"/>
        <v>1650.0563636363636</v>
      </c>
    </row>
    <row r="420" spans="1:22">
      <c r="A420" s="10" t="str">
        <f>+BDPromAcceso!A421</f>
        <v>AK_14_X_AC_53</v>
      </c>
      <c r="B420" s="45">
        <f>+BDPromAcceso!B421</f>
        <v>29163</v>
      </c>
      <c r="C420" s="45">
        <f>+BDPromAcceso!C421</f>
        <v>35</v>
      </c>
      <c r="D420" s="10" t="str">
        <f>+BDPromAcceso!D421</f>
        <v>Hábil</v>
      </c>
      <c r="E420" s="10" t="str">
        <f>+BDPromAcceso!E421</f>
        <v>24h</v>
      </c>
      <c r="F420" s="9">
        <v>1000</v>
      </c>
      <c r="G420" s="10">
        <f>+BDPromAcceso!G421</f>
        <v>1104.08</v>
      </c>
      <c r="H420" s="10">
        <f>+BDPromAcceso!I421+BDPromAcceso!H421</f>
        <v>31.6</v>
      </c>
      <c r="I420" s="10">
        <f>+BDPromAcceso!J421</f>
        <v>15.68</v>
      </c>
      <c r="J420" s="10">
        <f>+BDPromAcceso!K421+BDPromAcceso!L421</f>
        <v>53.440000000000005</v>
      </c>
      <c r="K420" s="10">
        <f>+BDPromAcceso!M421</f>
        <v>0.02</v>
      </c>
      <c r="L420" s="10">
        <f>+BDPromAcceso!N421+BDPromAcceso!O421+BDPromAcceso!P421</f>
        <v>56.439393939393909</v>
      </c>
      <c r="M420" s="10">
        <f>+BDPromAcceso!Q421</f>
        <v>0.63636363636363602</v>
      </c>
      <c r="N420" s="10">
        <f>+BDPromAcceso!R421</f>
        <v>10.08</v>
      </c>
      <c r="O420" s="10">
        <f>+BDPromAcceso!S421</f>
        <v>0.46</v>
      </c>
      <c r="P420" s="10">
        <f>+BDPromAcceso!T421</f>
        <v>60.36</v>
      </c>
      <c r="Q420" s="10">
        <f>+BDPromAcceso!U421</f>
        <v>17.899999999999999</v>
      </c>
      <c r="R420" s="10">
        <f>+BDPromAcceso!V421+BDPromAcceso!W421</f>
        <v>8.76</v>
      </c>
      <c r="S420" s="10">
        <f>+BDPromAcceso!X421</f>
        <v>1.5</v>
      </c>
      <c r="T420" s="10">
        <f>+BDPromAcceso!Y421</f>
        <v>2.02</v>
      </c>
      <c r="U420" s="10">
        <f>+BDPromAcceso!Z421</f>
        <v>245.57999999999899</v>
      </c>
      <c r="V420" s="10">
        <f t="shared" si="6"/>
        <v>1608.5557575757566</v>
      </c>
    </row>
    <row r="421" spans="1:22">
      <c r="A421" s="10" t="str">
        <f>+BDPromAcceso!A422</f>
        <v>AK_14_X_AC_53</v>
      </c>
      <c r="B421" s="45">
        <f>+BDPromAcceso!B422</f>
        <v>29163</v>
      </c>
      <c r="C421" s="45">
        <f>+BDPromAcceso!C422</f>
        <v>35</v>
      </c>
      <c r="D421" s="10" t="str">
        <f>+BDPromAcceso!D422</f>
        <v>Hábil</v>
      </c>
      <c r="E421" s="10" t="str">
        <f>+BDPromAcceso!E422</f>
        <v>24h</v>
      </c>
      <c r="F421" s="9">
        <v>1100</v>
      </c>
      <c r="G421" s="10">
        <f>+BDPromAcceso!G422</f>
        <v>1123.24</v>
      </c>
      <c r="H421" s="10">
        <f>+BDPromAcceso!I422+BDPromAcceso!H422</f>
        <v>30.9</v>
      </c>
      <c r="I421" s="10">
        <f>+BDPromAcceso!J422</f>
        <v>15.219999999999899</v>
      </c>
      <c r="J421" s="10">
        <f>+BDPromAcceso!K422+BDPromAcceso!L422</f>
        <v>54.599999999999895</v>
      </c>
      <c r="K421" s="10">
        <f>+BDPromAcceso!M422</f>
        <v>0</v>
      </c>
      <c r="L421" s="10">
        <f>+BDPromAcceso!N422+BDPromAcceso!O422+BDPromAcceso!P422</f>
        <v>50.393939393939348</v>
      </c>
      <c r="M421" s="10">
        <f>+BDPromAcceso!Q422</f>
        <v>0.37878787878787801</v>
      </c>
      <c r="N421" s="10">
        <f>+BDPromAcceso!R422</f>
        <v>10.6</v>
      </c>
      <c r="O421" s="10">
        <f>+BDPromAcceso!S422</f>
        <v>0.48</v>
      </c>
      <c r="P421" s="10">
        <f>+BDPromAcceso!T422</f>
        <v>63.86</v>
      </c>
      <c r="Q421" s="10">
        <f>+BDPromAcceso!U422</f>
        <v>16.899999999999999</v>
      </c>
      <c r="R421" s="10">
        <f>+BDPromAcceso!V422+BDPromAcceso!W422</f>
        <v>6.34</v>
      </c>
      <c r="S421" s="10">
        <f>+BDPromAcceso!X422</f>
        <v>0.96</v>
      </c>
      <c r="T421" s="10">
        <f>+BDPromAcceso!Y422</f>
        <v>1.82</v>
      </c>
      <c r="U421" s="10">
        <f>+BDPromAcceso!Z422</f>
        <v>246.24</v>
      </c>
      <c r="V421" s="10">
        <f t="shared" si="6"/>
        <v>1621.9327272727269</v>
      </c>
    </row>
    <row r="422" spans="1:22">
      <c r="A422" s="10" t="str">
        <f>+BDPromAcceso!A423</f>
        <v>AK_14_X_AC_53</v>
      </c>
      <c r="B422" s="45">
        <f>+BDPromAcceso!B423</f>
        <v>29163</v>
      </c>
      <c r="C422" s="45">
        <f>+BDPromAcceso!C423</f>
        <v>35</v>
      </c>
      <c r="D422" s="10" t="str">
        <f>+BDPromAcceso!D423</f>
        <v>Hábil</v>
      </c>
      <c r="E422" s="10" t="str">
        <f>+BDPromAcceso!E423</f>
        <v>24h</v>
      </c>
      <c r="F422" s="9">
        <v>1200</v>
      </c>
      <c r="G422" s="10">
        <f>+BDPromAcceso!G423</f>
        <v>1088.28</v>
      </c>
      <c r="H422" s="10">
        <f>+BDPromAcceso!I423+BDPromAcceso!H423</f>
        <v>32.659999999999997</v>
      </c>
      <c r="I422" s="10">
        <f>+BDPromAcceso!J423</f>
        <v>15.399999999999901</v>
      </c>
      <c r="J422" s="10">
        <f>+BDPromAcceso!K423+BDPromAcceso!L423</f>
        <v>52.659999999999904</v>
      </c>
      <c r="K422" s="10">
        <f>+BDPromAcceso!M423</f>
        <v>0</v>
      </c>
      <c r="L422" s="10">
        <f>+BDPromAcceso!N423+BDPromAcceso!O423+BDPromAcceso!P423</f>
        <v>50.212121212121147</v>
      </c>
      <c r="M422" s="10">
        <f>+BDPromAcceso!Q423</f>
        <v>0.40909090909090901</v>
      </c>
      <c r="N422" s="10">
        <f>+BDPromAcceso!R423</f>
        <v>13.76</v>
      </c>
      <c r="O422" s="10">
        <f>+BDPromAcceso!S423</f>
        <v>0.6</v>
      </c>
      <c r="P422" s="10">
        <f>+BDPromAcceso!T423</f>
        <v>57.58</v>
      </c>
      <c r="Q422" s="10">
        <f>+BDPromAcceso!U423</f>
        <v>15.239999999999901</v>
      </c>
      <c r="R422" s="10">
        <f>+BDPromAcceso!V423+BDPromAcceso!W423</f>
        <v>6.3399999999999901</v>
      </c>
      <c r="S422" s="10">
        <f>+BDPromAcceso!X423</f>
        <v>1.38</v>
      </c>
      <c r="T422" s="10">
        <f>+BDPromAcceso!Y423</f>
        <v>2.56</v>
      </c>
      <c r="U422" s="10">
        <f>+BDPromAcceso!Z423</f>
        <v>223.92</v>
      </c>
      <c r="V422" s="10">
        <f t="shared" si="6"/>
        <v>1561.0012121212119</v>
      </c>
    </row>
    <row r="423" spans="1:22">
      <c r="A423" s="10" t="str">
        <f>+BDPromAcceso!A424</f>
        <v>AK_14_X_AC_53</v>
      </c>
      <c r="B423" s="45">
        <f>+BDPromAcceso!B424</f>
        <v>29163</v>
      </c>
      <c r="C423" s="45">
        <f>+BDPromAcceso!C424</f>
        <v>35</v>
      </c>
      <c r="D423" s="10" t="str">
        <f>+BDPromAcceso!D424</f>
        <v>Hábil</v>
      </c>
      <c r="E423" s="10" t="str">
        <f>+BDPromAcceso!E424</f>
        <v>24h</v>
      </c>
      <c r="F423" s="9">
        <v>1300</v>
      </c>
      <c r="G423" s="10">
        <f>+BDPromAcceso!G424</f>
        <v>1082.78</v>
      </c>
      <c r="H423" s="10">
        <f>+BDPromAcceso!I424+BDPromAcceso!H424</f>
        <v>32.419999999999902</v>
      </c>
      <c r="I423" s="10">
        <f>+BDPromAcceso!J424</f>
        <v>14.94</v>
      </c>
      <c r="J423" s="10">
        <f>+BDPromAcceso!K424+BDPromAcceso!L424</f>
        <v>54.94</v>
      </c>
      <c r="K423" s="10">
        <f>+BDPromAcceso!M424</f>
        <v>0.02</v>
      </c>
      <c r="L423" s="10">
        <f>+BDPromAcceso!N424+BDPromAcceso!O424+BDPromAcceso!P424</f>
        <v>49.681818181818102</v>
      </c>
      <c r="M423" s="10">
        <f>+BDPromAcceso!Q424</f>
        <v>0.27272727272727199</v>
      </c>
      <c r="N423" s="10">
        <f>+BDPromAcceso!R424</f>
        <v>17.479999999999901</v>
      </c>
      <c r="O423" s="10">
        <f>+BDPromAcceso!S424</f>
        <v>0.44</v>
      </c>
      <c r="P423" s="10">
        <f>+BDPromAcceso!T424</f>
        <v>58.24</v>
      </c>
      <c r="Q423" s="10">
        <f>+BDPromAcceso!U424</f>
        <v>17.16</v>
      </c>
      <c r="R423" s="10">
        <f>+BDPromAcceso!V424+BDPromAcceso!W424</f>
        <v>6.42</v>
      </c>
      <c r="S423" s="10">
        <f>+BDPromAcceso!X424</f>
        <v>1.32</v>
      </c>
      <c r="T423" s="10">
        <f>+BDPromAcceso!Y424</f>
        <v>1.8</v>
      </c>
      <c r="U423" s="10">
        <f>+BDPromAcceso!Z424</f>
        <v>227.22</v>
      </c>
      <c r="V423" s="10">
        <f t="shared" si="6"/>
        <v>1565.1345454545451</v>
      </c>
    </row>
    <row r="424" spans="1:22">
      <c r="A424" s="10" t="str">
        <f>+BDPromAcceso!A425</f>
        <v>AK_14_X_AC_53</v>
      </c>
      <c r="B424" s="45">
        <f>+BDPromAcceso!B425</f>
        <v>29163</v>
      </c>
      <c r="C424" s="45">
        <f>+BDPromAcceso!C425</f>
        <v>35</v>
      </c>
      <c r="D424" s="10" t="str">
        <f>+BDPromAcceso!D425</f>
        <v>Hábil</v>
      </c>
      <c r="E424" s="10" t="str">
        <f>+BDPromAcceso!E425</f>
        <v>24h</v>
      </c>
      <c r="F424" s="9">
        <v>1400</v>
      </c>
      <c r="G424" s="10">
        <f>+BDPromAcceso!G425</f>
        <v>975.9</v>
      </c>
      <c r="H424" s="10">
        <f>+BDPromAcceso!I425+BDPromAcceso!H425</f>
        <v>31.2</v>
      </c>
      <c r="I424" s="10">
        <f>+BDPromAcceso!J425</f>
        <v>13.64</v>
      </c>
      <c r="J424" s="10">
        <f>+BDPromAcceso!K425+BDPromAcceso!L425</f>
        <v>54.899999999999899</v>
      </c>
      <c r="K424" s="10">
        <f>+BDPromAcceso!M425</f>
        <v>0</v>
      </c>
      <c r="L424" s="10">
        <f>+BDPromAcceso!N425+BDPromAcceso!O425+BDPromAcceso!P425</f>
        <v>49.454545454545375</v>
      </c>
      <c r="M424" s="10">
        <f>+BDPromAcceso!Q425</f>
        <v>0.5</v>
      </c>
      <c r="N424" s="10">
        <f>+BDPromAcceso!R425</f>
        <v>20.399999999999999</v>
      </c>
      <c r="O424" s="10">
        <f>+BDPromAcceso!S425</f>
        <v>0.38</v>
      </c>
      <c r="P424" s="10">
        <f>+BDPromAcceso!T425</f>
        <v>59.379999999999903</v>
      </c>
      <c r="Q424" s="10">
        <f>+BDPromAcceso!U425</f>
        <v>14.66</v>
      </c>
      <c r="R424" s="10">
        <f>+BDPromAcceso!V425+BDPromAcceso!W425</f>
        <v>6.92</v>
      </c>
      <c r="S424" s="10">
        <f>+BDPromAcceso!X425</f>
        <v>1.22</v>
      </c>
      <c r="T424" s="10">
        <f>+BDPromAcceso!Y425</f>
        <v>2.46</v>
      </c>
      <c r="U424" s="10">
        <f>+BDPromAcceso!Z425</f>
        <v>223.4</v>
      </c>
      <c r="V424" s="10">
        <f t="shared" si="6"/>
        <v>1454.4145454545455</v>
      </c>
    </row>
    <row r="425" spans="1:22">
      <c r="A425" s="10" t="str">
        <f>+BDPromAcceso!A426</f>
        <v>AK_14_X_AC_53</v>
      </c>
      <c r="B425" s="45">
        <f>+BDPromAcceso!B426</f>
        <v>29163</v>
      </c>
      <c r="C425" s="45">
        <f>+BDPromAcceso!C426</f>
        <v>35</v>
      </c>
      <c r="D425" s="10" t="str">
        <f>+BDPromAcceso!D426</f>
        <v>Hábil</v>
      </c>
      <c r="E425" s="10" t="str">
        <f>+BDPromAcceso!E426</f>
        <v>24h</v>
      </c>
      <c r="F425" s="9">
        <v>1500</v>
      </c>
      <c r="G425" s="10">
        <f>+BDPromAcceso!G426</f>
        <v>927.72</v>
      </c>
      <c r="H425" s="10">
        <f>+BDPromAcceso!I426+BDPromAcceso!H426</f>
        <v>34.119999999999997</v>
      </c>
      <c r="I425" s="10">
        <f>+BDPromAcceso!J426</f>
        <v>14.46</v>
      </c>
      <c r="J425" s="10">
        <f>+BDPromAcceso!K426+BDPromAcceso!L426</f>
        <v>53.04</v>
      </c>
      <c r="K425" s="10">
        <f>+BDPromAcceso!M426</f>
        <v>0</v>
      </c>
      <c r="L425" s="10">
        <f>+BDPromAcceso!N426+BDPromAcceso!O426+BDPromAcceso!P426</f>
        <v>51.409090909090878</v>
      </c>
      <c r="M425" s="10">
        <f>+BDPromAcceso!Q426</f>
        <v>0.36363636363636298</v>
      </c>
      <c r="N425" s="10">
        <f>+BDPromAcceso!R426</f>
        <v>24.88</v>
      </c>
      <c r="O425" s="10">
        <f>+BDPromAcceso!S426</f>
        <v>0.57999999999999996</v>
      </c>
      <c r="P425" s="10">
        <f>+BDPromAcceso!T426</f>
        <v>61.68</v>
      </c>
      <c r="Q425" s="10">
        <f>+BDPromAcceso!U426</f>
        <v>16</v>
      </c>
      <c r="R425" s="10">
        <f>+BDPromAcceso!V426+BDPromAcceso!W426</f>
        <v>8.0399999999999885</v>
      </c>
      <c r="S425" s="10">
        <f>+BDPromAcceso!X426</f>
        <v>1.18</v>
      </c>
      <c r="T425" s="10">
        <f>+BDPromAcceso!Y426</f>
        <v>2.78</v>
      </c>
      <c r="U425" s="10">
        <f>+BDPromAcceso!Z426</f>
        <v>247.48</v>
      </c>
      <c r="V425" s="10">
        <f t="shared" si="6"/>
        <v>1443.7327272727275</v>
      </c>
    </row>
    <row r="426" spans="1:22">
      <c r="A426" s="10" t="str">
        <f>+BDPromAcceso!A427</f>
        <v>AK_14_X_AC_53</v>
      </c>
      <c r="B426" s="45">
        <f>+BDPromAcceso!B427</f>
        <v>29163</v>
      </c>
      <c r="C426" s="45">
        <f>+BDPromAcceso!C427</f>
        <v>35</v>
      </c>
      <c r="D426" s="10" t="str">
        <f>+BDPromAcceso!D427</f>
        <v>Hábil</v>
      </c>
      <c r="E426" s="10" t="str">
        <f>+BDPromAcceso!E427</f>
        <v>24h</v>
      </c>
      <c r="F426" s="9">
        <v>1600</v>
      </c>
      <c r="G426" s="10">
        <f>+BDPromAcceso!G427</f>
        <v>942.76</v>
      </c>
      <c r="H426" s="10">
        <f>+BDPromAcceso!I427+BDPromAcceso!H427</f>
        <v>31.799999999999997</v>
      </c>
      <c r="I426" s="10">
        <f>+BDPromAcceso!J427</f>
        <v>13.52</v>
      </c>
      <c r="J426" s="10">
        <f>+BDPromAcceso!K427+BDPromAcceso!L427</f>
        <v>56.699999999999996</v>
      </c>
      <c r="K426" s="10">
        <f>+BDPromAcceso!M427</f>
        <v>0</v>
      </c>
      <c r="L426" s="10">
        <f>+BDPromAcceso!N427+BDPromAcceso!O427+BDPromAcceso!P427</f>
        <v>62.151515151515035</v>
      </c>
      <c r="M426" s="10">
        <f>+BDPromAcceso!Q427</f>
        <v>1.4393939393939299</v>
      </c>
      <c r="N426" s="10">
        <f>+BDPromAcceso!R427</f>
        <v>24.759999999999899</v>
      </c>
      <c r="O426" s="10">
        <f>+BDPromAcceso!S427</f>
        <v>0.57999999999999996</v>
      </c>
      <c r="P426" s="10">
        <f>+BDPromAcceso!T427</f>
        <v>57.839999999999897</v>
      </c>
      <c r="Q426" s="10">
        <f>+BDPromAcceso!U427</f>
        <v>14</v>
      </c>
      <c r="R426" s="10">
        <f>+BDPromAcceso!V427+BDPromAcceso!W427</f>
        <v>5.6999999999999904</v>
      </c>
      <c r="S426" s="10">
        <f>+BDPromAcceso!X427</f>
        <v>1.38</v>
      </c>
      <c r="T426" s="10">
        <f>+BDPromAcceso!Y427</f>
        <v>2.88</v>
      </c>
      <c r="U426" s="10">
        <f>+BDPromAcceso!Z427</f>
        <v>273.27999999999997</v>
      </c>
      <c r="V426" s="10">
        <f t="shared" si="6"/>
        <v>1488.7909090909091</v>
      </c>
    </row>
    <row r="427" spans="1:22">
      <c r="A427" s="10" t="str">
        <f>+BDPromAcceso!A428</f>
        <v>AK_14_X_AC_53</v>
      </c>
      <c r="B427" s="45">
        <f>+BDPromAcceso!B428</f>
        <v>29163</v>
      </c>
      <c r="C427" s="45">
        <f>+BDPromAcceso!C428</f>
        <v>35</v>
      </c>
      <c r="D427" s="10" t="str">
        <f>+BDPromAcceso!D428</f>
        <v>Hábil</v>
      </c>
      <c r="E427" s="10" t="str">
        <f>+BDPromAcceso!E428</f>
        <v>24h</v>
      </c>
      <c r="F427" s="9">
        <v>1700</v>
      </c>
      <c r="G427" s="10">
        <f>+BDPromAcceso!G428</f>
        <v>1021</v>
      </c>
      <c r="H427" s="10">
        <f>+BDPromAcceso!I428+BDPromAcceso!H428</f>
        <v>0</v>
      </c>
      <c r="I427" s="10">
        <f>+BDPromAcceso!J428</f>
        <v>0</v>
      </c>
      <c r="J427" s="10">
        <f>+BDPromAcceso!K428+BDPromAcceso!L428</f>
        <v>0</v>
      </c>
      <c r="K427" s="10">
        <f>+BDPromAcceso!M428</f>
        <v>0</v>
      </c>
      <c r="L427" s="10">
        <f>+BDPromAcceso!N428+BDPromAcceso!O428+BDPromAcceso!P428</f>
        <v>234.5</v>
      </c>
      <c r="M427" s="10">
        <f>+BDPromAcceso!Q428</f>
        <v>8.5</v>
      </c>
      <c r="N427" s="10">
        <f>+BDPromAcceso!R428</f>
        <v>4.5</v>
      </c>
      <c r="O427" s="10">
        <f>+BDPromAcceso!S428</f>
        <v>0.5</v>
      </c>
      <c r="P427" s="10">
        <f>+BDPromAcceso!T428</f>
        <v>6.5</v>
      </c>
      <c r="Q427" s="10">
        <f>+BDPromAcceso!U428</f>
        <v>6.5</v>
      </c>
      <c r="R427" s="10">
        <f>+BDPromAcceso!V428+BDPromAcceso!W428</f>
        <v>0.5</v>
      </c>
      <c r="S427" s="10">
        <f>+BDPromAcceso!X428</f>
        <v>0</v>
      </c>
      <c r="T427" s="10">
        <f>+BDPromAcceso!Y428</f>
        <v>0</v>
      </c>
      <c r="U427" s="10">
        <f>+BDPromAcceso!Z428</f>
        <v>588.5</v>
      </c>
      <c r="V427" s="10">
        <f t="shared" si="6"/>
        <v>1871</v>
      </c>
    </row>
    <row r="428" spans="1:22">
      <c r="A428" s="10" t="str">
        <f>+BDPromAcceso!A429</f>
        <v>AK_14_X_AC_53</v>
      </c>
      <c r="B428" s="45">
        <f>+BDPromAcceso!B429</f>
        <v>29163</v>
      </c>
      <c r="C428" s="45">
        <f>+BDPromAcceso!C429</f>
        <v>35</v>
      </c>
      <c r="D428" s="10" t="str">
        <f>+BDPromAcceso!D429</f>
        <v>Hábil</v>
      </c>
      <c r="E428" s="10" t="str">
        <f>+BDPromAcceso!E429</f>
        <v>24h</v>
      </c>
      <c r="F428" s="9">
        <v>1800</v>
      </c>
      <c r="G428" s="10">
        <f>+BDPromAcceso!G429</f>
        <v>1052</v>
      </c>
      <c r="H428" s="10">
        <f>+BDPromAcceso!I429+BDPromAcceso!H429</f>
        <v>0</v>
      </c>
      <c r="I428" s="10">
        <f>+BDPromAcceso!J429</f>
        <v>0</v>
      </c>
      <c r="J428" s="10">
        <f>+BDPromAcceso!K429+BDPromAcceso!L429</f>
        <v>1</v>
      </c>
      <c r="K428" s="10">
        <f>+BDPromAcceso!M429</f>
        <v>0</v>
      </c>
      <c r="L428" s="10">
        <f>+BDPromAcceso!N429+BDPromAcceso!O429+BDPromAcceso!P429</f>
        <v>280</v>
      </c>
      <c r="M428" s="10">
        <f>+BDPromAcceso!Q429</f>
        <v>4</v>
      </c>
      <c r="N428" s="10">
        <f>+BDPromAcceso!R429</f>
        <v>8</v>
      </c>
      <c r="O428" s="10">
        <f>+BDPromAcceso!S429</f>
        <v>0.5</v>
      </c>
      <c r="P428" s="10">
        <f>+BDPromAcceso!T429</f>
        <v>9.5</v>
      </c>
      <c r="Q428" s="10">
        <f>+BDPromAcceso!U429</f>
        <v>5.5</v>
      </c>
      <c r="R428" s="10">
        <f>+BDPromAcceso!V429+BDPromAcceso!W429</f>
        <v>0</v>
      </c>
      <c r="S428" s="10">
        <f>+BDPromAcceso!X429</f>
        <v>0</v>
      </c>
      <c r="T428" s="10">
        <f>+BDPromAcceso!Y429</f>
        <v>0</v>
      </c>
      <c r="U428" s="10">
        <f>+BDPromAcceso!Z429</f>
        <v>513</v>
      </c>
      <c r="V428" s="10">
        <f t="shared" si="6"/>
        <v>1873.5</v>
      </c>
    </row>
    <row r="429" spans="1:22">
      <c r="A429" s="10" t="str">
        <f>+BDPromAcceso!A430</f>
        <v>AK_14_X_AC_53</v>
      </c>
      <c r="B429" s="45">
        <f>+BDPromAcceso!B430</f>
        <v>29163</v>
      </c>
      <c r="C429" s="45">
        <f>+BDPromAcceso!C430</f>
        <v>35</v>
      </c>
      <c r="D429" s="10" t="str">
        <f>+BDPromAcceso!D430</f>
        <v>Hábil</v>
      </c>
      <c r="E429" s="10" t="str">
        <f>+BDPromAcceso!E430</f>
        <v>24h</v>
      </c>
      <c r="F429" s="9">
        <v>1900</v>
      </c>
      <c r="G429" s="10">
        <f>+BDPromAcceso!G430</f>
        <v>978</v>
      </c>
      <c r="H429" s="10">
        <f>+BDPromAcceso!I430+BDPromAcceso!H430</f>
        <v>0</v>
      </c>
      <c r="I429" s="10">
        <f>+BDPromAcceso!J430</f>
        <v>0</v>
      </c>
      <c r="J429" s="10">
        <f>+BDPromAcceso!K430+BDPromAcceso!L430</f>
        <v>0.5</v>
      </c>
      <c r="K429" s="10">
        <f>+BDPromAcceso!M430</f>
        <v>0</v>
      </c>
      <c r="L429" s="10">
        <f>+BDPromAcceso!N430+BDPromAcceso!O430+BDPromAcceso!P430</f>
        <v>265.5</v>
      </c>
      <c r="M429" s="10">
        <f>+BDPromAcceso!Q430</f>
        <v>12.5</v>
      </c>
      <c r="N429" s="10">
        <f>+BDPromAcceso!R430</f>
        <v>3.5</v>
      </c>
      <c r="O429" s="10">
        <f>+BDPromAcceso!S430</f>
        <v>0</v>
      </c>
      <c r="P429" s="10">
        <f>+BDPromAcceso!T430</f>
        <v>8</v>
      </c>
      <c r="Q429" s="10">
        <f>+BDPromAcceso!U430</f>
        <v>5</v>
      </c>
      <c r="R429" s="10">
        <f>+BDPromAcceso!V430+BDPromAcceso!W430</f>
        <v>1</v>
      </c>
      <c r="S429" s="10">
        <f>+BDPromAcceso!X430</f>
        <v>0</v>
      </c>
      <c r="T429" s="10">
        <f>+BDPromAcceso!Y430</f>
        <v>0</v>
      </c>
      <c r="U429" s="10">
        <f>+BDPromAcceso!Z430</f>
        <v>323.5</v>
      </c>
      <c r="V429" s="10">
        <f t="shared" si="6"/>
        <v>1597.5</v>
      </c>
    </row>
    <row r="430" spans="1:22">
      <c r="A430" s="10" t="str">
        <f>+BDPromAcceso!A431</f>
        <v>AK_14_X_AC_53</v>
      </c>
      <c r="B430" s="45">
        <f>+BDPromAcceso!B431</f>
        <v>29163</v>
      </c>
      <c r="C430" s="45">
        <f>+BDPromAcceso!C431</f>
        <v>35</v>
      </c>
      <c r="D430" s="10" t="str">
        <f>+BDPromAcceso!D431</f>
        <v>Hábil</v>
      </c>
      <c r="E430" s="10" t="str">
        <f>+BDPromAcceso!E431</f>
        <v>24h</v>
      </c>
      <c r="F430" s="9">
        <v>2000</v>
      </c>
      <c r="G430" s="10">
        <f>+BDPromAcceso!G431</f>
        <v>694.92</v>
      </c>
      <c r="H430" s="10">
        <f>+BDPromAcceso!I431+BDPromAcceso!H431</f>
        <v>23.22</v>
      </c>
      <c r="I430" s="10">
        <f>+BDPromAcceso!J431</f>
        <v>7.4799999999999898</v>
      </c>
      <c r="J430" s="10">
        <f>+BDPromAcceso!K431+BDPromAcceso!L431</f>
        <v>32.9</v>
      </c>
      <c r="K430" s="10">
        <f>+BDPromAcceso!M431</f>
        <v>0</v>
      </c>
      <c r="L430" s="10">
        <f>+BDPromAcceso!N431+BDPromAcceso!O431+BDPromAcceso!P431</f>
        <v>53.939393939393824</v>
      </c>
      <c r="M430" s="10">
        <f>+BDPromAcceso!Q431</f>
        <v>2.6818181818181799</v>
      </c>
      <c r="N430" s="10">
        <f>+BDPromAcceso!R431</f>
        <v>7.88</v>
      </c>
      <c r="O430" s="10">
        <f>+BDPromAcceso!S431</f>
        <v>0.84</v>
      </c>
      <c r="P430" s="10">
        <f>+BDPromAcceso!T431</f>
        <v>16.38</v>
      </c>
      <c r="Q430" s="10">
        <f>+BDPromAcceso!U431</f>
        <v>5.46</v>
      </c>
      <c r="R430" s="10">
        <f>+BDPromAcceso!V431+BDPromAcceso!W431</f>
        <v>3.12</v>
      </c>
      <c r="S430" s="10">
        <f>+BDPromAcceso!X431</f>
        <v>0.79999999999999905</v>
      </c>
      <c r="T430" s="10">
        <f>+BDPromAcceso!Y431</f>
        <v>1.42</v>
      </c>
      <c r="U430" s="10">
        <f>+BDPromAcceso!Z431</f>
        <v>169.29999999999899</v>
      </c>
      <c r="V430" s="10">
        <f t="shared" si="6"/>
        <v>1020.3412121212109</v>
      </c>
    </row>
    <row r="431" spans="1:22">
      <c r="A431" s="10" t="str">
        <f>+BDPromAcceso!A432</f>
        <v>AK_14_X_AC_53</v>
      </c>
      <c r="B431" s="45">
        <f>+BDPromAcceso!B432</f>
        <v>29163</v>
      </c>
      <c r="C431" s="45">
        <f>+BDPromAcceso!C432</f>
        <v>35</v>
      </c>
      <c r="D431" s="10" t="str">
        <f>+BDPromAcceso!D432</f>
        <v>Hábil</v>
      </c>
      <c r="E431" s="10" t="str">
        <f>+BDPromAcceso!E432</f>
        <v>24h</v>
      </c>
      <c r="F431" s="9">
        <v>2100</v>
      </c>
      <c r="G431" s="10">
        <f>+BDPromAcceso!G432</f>
        <v>581.44000000000005</v>
      </c>
      <c r="H431" s="10">
        <f>+BDPromAcceso!I432+BDPromAcceso!H432</f>
        <v>18.739999999999998</v>
      </c>
      <c r="I431" s="10">
        <f>+BDPromAcceso!J432</f>
        <v>5.58</v>
      </c>
      <c r="J431" s="10">
        <f>+BDPromAcceso!K432+BDPromAcceso!L432</f>
        <v>25.26</v>
      </c>
      <c r="K431" s="10">
        <f>+BDPromAcceso!M432</f>
        <v>0</v>
      </c>
      <c r="L431" s="10">
        <f>+BDPromAcceso!N432+BDPromAcceso!O432+BDPromAcceso!P432</f>
        <v>46.318181818181721</v>
      </c>
      <c r="M431" s="10">
        <f>+BDPromAcceso!Q432</f>
        <v>2.9545454545454501</v>
      </c>
      <c r="N431" s="10">
        <f>+BDPromAcceso!R432</f>
        <v>7.4799999999999898</v>
      </c>
      <c r="O431" s="10">
        <f>+BDPromAcceso!S432</f>
        <v>0.54</v>
      </c>
      <c r="P431" s="10">
        <f>+BDPromAcceso!T432</f>
        <v>11.02</v>
      </c>
      <c r="Q431" s="10">
        <f>+BDPromAcceso!U432</f>
        <v>4.74</v>
      </c>
      <c r="R431" s="10">
        <f>+BDPromAcceso!V432+BDPromAcceso!W432</f>
        <v>1.82</v>
      </c>
      <c r="S431" s="10">
        <f>+BDPromAcceso!X432</f>
        <v>0.6</v>
      </c>
      <c r="T431" s="10">
        <f>+BDPromAcceso!Y432</f>
        <v>1.1599999999999999</v>
      </c>
      <c r="U431" s="10">
        <f>+BDPromAcceso!Z432</f>
        <v>167.1</v>
      </c>
      <c r="V431" s="10">
        <f t="shared" si="6"/>
        <v>874.75272727272738</v>
      </c>
    </row>
    <row r="432" spans="1:22">
      <c r="A432" s="10" t="str">
        <f>+BDPromAcceso!A433</f>
        <v>AK_14_X_AC_53</v>
      </c>
      <c r="B432" s="45">
        <f>+BDPromAcceso!B433</f>
        <v>29163</v>
      </c>
      <c r="C432" s="45">
        <f>+BDPromAcceso!C433</f>
        <v>35</v>
      </c>
      <c r="D432" s="10" t="str">
        <f>+BDPromAcceso!D433</f>
        <v>Hábil</v>
      </c>
      <c r="E432" s="10" t="str">
        <f>+BDPromAcceso!E433</f>
        <v>24h</v>
      </c>
      <c r="F432" s="9">
        <v>2200</v>
      </c>
      <c r="G432" s="10">
        <f>+BDPromAcceso!G433</f>
        <v>368.85999999999899</v>
      </c>
      <c r="H432" s="10">
        <f>+BDPromAcceso!I433+BDPromAcceso!H433</f>
        <v>9.4799999999999986</v>
      </c>
      <c r="I432" s="10">
        <f>+BDPromAcceso!J433</f>
        <v>3.92</v>
      </c>
      <c r="J432" s="10">
        <f>+BDPromAcceso!K433+BDPromAcceso!L433</f>
        <v>17.239999999999998</v>
      </c>
      <c r="K432" s="10">
        <f>+BDPromAcceso!M433</f>
        <v>0</v>
      </c>
      <c r="L432" s="10">
        <f>+BDPromAcceso!N433+BDPromAcceso!O433+BDPromAcceso!P433</f>
        <v>28.424242424242358</v>
      </c>
      <c r="M432" s="10">
        <f>+BDPromAcceso!Q433</f>
        <v>1.5757575757575699</v>
      </c>
      <c r="N432" s="10">
        <f>+BDPromAcceso!R433</f>
        <v>7.4</v>
      </c>
      <c r="O432" s="10">
        <f>+BDPromAcceso!S433</f>
        <v>0.4</v>
      </c>
      <c r="P432" s="10">
        <f>+BDPromAcceso!T433</f>
        <v>11.24</v>
      </c>
      <c r="Q432" s="10">
        <f>+BDPromAcceso!U433</f>
        <v>3.6</v>
      </c>
      <c r="R432" s="10">
        <f>+BDPromAcceso!V433+BDPromAcceso!W433</f>
        <v>1.24</v>
      </c>
      <c r="S432" s="10">
        <f>+BDPromAcceso!X433</f>
        <v>0.46</v>
      </c>
      <c r="T432" s="10">
        <f>+BDPromAcceso!Y433</f>
        <v>1.06</v>
      </c>
      <c r="U432" s="10">
        <f>+BDPromAcceso!Z433</f>
        <v>137.78</v>
      </c>
      <c r="V432" s="10">
        <f t="shared" si="6"/>
        <v>592.67999999999893</v>
      </c>
    </row>
    <row r="433" spans="1:22">
      <c r="A433" s="10" t="str">
        <f>+BDPromAcceso!A434</f>
        <v>AK_14_X_AC_53</v>
      </c>
      <c r="B433" s="45">
        <f>+BDPromAcceso!B434</f>
        <v>29163</v>
      </c>
      <c r="C433" s="45">
        <f>+BDPromAcceso!C434</f>
        <v>35</v>
      </c>
      <c r="D433" s="10" t="str">
        <f>+BDPromAcceso!D434</f>
        <v>Hábil</v>
      </c>
      <c r="E433" s="10" t="str">
        <f>+BDPromAcceso!E434</f>
        <v>24h</v>
      </c>
      <c r="F433" s="9">
        <v>2300</v>
      </c>
      <c r="G433" s="10">
        <f>+BDPromAcceso!G434</f>
        <v>173.68</v>
      </c>
      <c r="H433" s="10">
        <f>+BDPromAcceso!I434+BDPromAcceso!H434</f>
        <v>0.76</v>
      </c>
      <c r="I433" s="10">
        <f>+BDPromAcceso!J434</f>
        <v>0.5</v>
      </c>
      <c r="J433" s="10">
        <f>+BDPromAcceso!K434+BDPromAcceso!L434</f>
        <v>2.2400000000000002</v>
      </c>
      <c r="K433" s="10">
        <f>+BDPromAcceso!M434</f>
        <v>0</v>
      </c>
      <c r="L433" s="10">
        <f>+BDPromAcceso!N434+BDPromAcceso!O434+BDPromAcceso!P434</f>
        <v>11.69696969696969</v>
      </c>
      <c r="M433" s="10">
        <f>+BDPromAcceso!Q434</f>
        <v>0.18181818181818099</v>
      </c>
      <c r="N433" s="10">
        <f>+BDPromAcceso!R434</f>
        <v>2.82</v>
      </c>
      <c r="O433" s="10">
        <f>+BDPromAcceso!S434</f>
        <v>0.08</v>
      </c>
      <c r="P433" s="10">
        <f>+BDPromAcceso!T434</f>
        <v>9.48</v>
      </c>
      <c r="Q433" s="10">
        <f>+BDPromAcceso!U434</f>
        <v>3.8599999999999901</v>
      </c>
      <c r="R433" s="10">
        <f>+BDPromAcceso!V434+BDPromAcceso!W434</f>
        <v>0.9</v>
      </c>
      <c r="S433" s="10">
        <f>+BDPromAcceso!X434</f>
        <v>0.32</v>
      </c>
      <c r="T433" s="10">
        <f>+BDPromAcceso!Y434</f>
        <v>0.54</v>
      </c>
      <c r="U433" s="10">
        <f>+BDPromAcceso!Z434</f>
        <v>32.54</v>
      </c>
      <c r="V433" s="10">
        <f t="shared" si="6"/>
        <v>239.59878787878785</v>
      </c>
    </row>
    <row r="434" spans="1:22">
      <c r="A434" s="10" t="str">
        <f>+BDPromAcceso!A435</f>
        <v>KR_13_X_AC_53</v>
      </c>
      <c r="B434" s="45">
        <f>+BDPromAcceso!B435</f>
        <v>29225</v>
      </c>
      <c r="C434" s="45">
        <f>+BDPromAcceso!C435</f>
        <v>37</v>
      </c>
      <c r="D434" s="10" t="str">
        <f>+BDPromAcceso!D435</f>
        <v>Hábil</v>
      </c>
      <c r="E434" s="10" t="str">
        <f>+BDPromAcceso!E435</f>
        <v>24h</v>
      </c>
      <c r="F434" s="9">
        <v>0</v>
      </c>
      <c r="G434" s="10">
        <f>+BDPromAcceso!G435</f>
        <v>108.16</v>
      </c>
      <c r="H434" s="10">
        <f>+BDPromAcceso!I435+BDPromAcceso!H435</f>
        <v>0.06</v>
      </c>
      <c r="I434" s="10">
        <f>+BDPromAcceso!J435</f>
        <v>0</v>
      </c>
      <c r="J434" s="10">
        <f>+BDPromAcceso!K435+BDPromAcceso!L435</f>
        <v>0.24</v>
      </c>
      <c r="K434" s="10">
        <f>+BDPromAcceso!M435</f>
        <v>0</v>
      </c>
      <c r="L434" s="10">
        <f>+BDPromAcceso!N435+BDPromAcceso!O435+BDPromAcceso!P435</f>
        <v>0</v>
      </c>
      <c r="M434" s="10">
        <f>+BDPromAcceso!Q435</f>
        <v>0</v>
      </c>
      <c r="N434" s="10">
        <f>+BDPromAcceso!R435</f>
        <v>2.06</v>
      </c>
      <c r="O434" s="10">
        <f>+BDPromAcceso!S435</f>
        <v>0.06</v>
      </c>
      <c r="P434" s="10">
        <f>+BDPromAcceso!T435</f>
        <v>8.21999999999999</v>
      </c>
      <c r="Q434" s="10">
        <f>+BDPromAcceso!U435</f>
        <v>6.16</v>
      </c>
      <c r="R434" s="10">
        <f>+BDPromAcceso!V435+BDPromAcceso!W435</f>
        <v>0.70000000000000007</v>
      </c>
      <c r="S434" s="10">
        <f>+BDPromAcceso!X435</f>
        <v>0.3</v>
      </c>
      <c r="T434" s="10">
        <f>+BDPromAcceso!Y435</f>
        <v>0.66</v>
      </c>
      <c r="U434" s="10">
        <f>+BDPromAcceso!Z435</f>
        <v>14.9599999999999</v>
      </c>
      <c r="V434" s="10">
        <f t="shared" si="6"/>
        <v>141.57999999999987</v>
      </c>
    </row>
    <row r="435" spans="1:22">
      <c r="A435" s="10" t="str">
        <f>+BDPromAcceso!A436</f>
        <v>KR_13_X_AC_53</v>
      </c>
      <c r="B435" s="45">
        <f>+BDPromAcceso!B436</f>
        <v>29225</v>
      </c>
      <c r="C435" s="45">
        <f>+BDPromAcceso!C436</f>
        <v>37</v>
      </c>
      <c r="D435" s="10" t="str">
        <f>+BDPromAcceso!D436</f>
        <v>Hábil</v>
      </c>
      <c r="E435" s="10" t="str">
        <f>+BDPromAcceso!E436</f>
        <v>24h</v>
      </c>
      <c r="F435" s="9">
        <v>100</v>
      </c>
      <c r="G435" s="10">
        <f>+BDPromAcceso!G436</f>
        <v>69.539999999999907</v>
      </c>
      <c r="H435" s="10">
        <f>+BDPromAcceso!I436+BDPromAcceso!H436</f>
        <v>0.02</v>
      </c>
      <c r="I435" s="10">
        <f>+BDPromAcceso!J436</f>
        <v>0</v>
      </c>
      <c r="J435" s="10">
        <f>+BDPromAcceso!K436+BDPromAcceso!L436</f>
        <v>0.02</v>
      </c>
      <c r="K435" s="10">
        <f>+BDPromAcceso!M436</f>
        <v>0</v>
      </c>
      <c r="L435" s="10">
        <f>+BDPromAcceso!N436+BDPromAcceso!O436+BDPromAcceso!P436</f>
        <v>0</v>
      </c>
      <c r="M435" s="10">
        <f>+BDPromAcceso!Q436</f>
        <v>0</v>
      </c>
      <c r="N435" s="10">
        <f>+BDPromAcceso!R436</f>
        <v>1.66</v>
      </c>
      <c r="O435" s="10">
        <f>+BDPromAcceso!S436</f>
        <v>0.08</v>
      </c>
      <c r="P435" s="10">
        <f>+BDPromAcceso!T436</f>
        <v>7.58</v>
      </c>
      <c r="Q435" s="10">
        <f>+BDPromAcceso!U436</f>
        <v>6.1</v>
      </c>
      <c r="R435" s="10">
        <f>+BDPromAcceso!V436+BDPromAcceso!W436</f>
        <v>0.39999999999999902</v>
      </c>
      <c r="S435" s="10">
        <f>+BDPromAcceso!X436</f>
        <v>0.06</v>
      </c>
      <c r="T435" s="10">
        <f>+BDPromAcceso!Y436</f>
        <v>0.38</v>
      </c>
      <c r="U435" s="10">
        <f>+BDPromAcceso!Z436</f>
        <v>8.08</v>
      </c>
      <c r="V435" s="10">
        <f t="shared" si="6"/>
        <v>93.919999999999888</v>
      </c>
    </row>
    <row r="436" spans="1:22">
      <c r="A436" s="10" t="str">
        <f>+BDPromAcceso!A437</f>
        <v>KR_13_X_AC_53</v>
      </c>
      <c r="B436" s="45">
        <f>+BDPromAcceso!B437</f>
        <v>29225</v>
      </c>
      <c r="C436" s="45">
        <f>+BDPromAcceso!C437</f>
        <v>37</v>
      </c>
      <c r="D436" s="10" t="str">
        <f>+BDPromAcceso!D437</f>
        <v>Hábil</v>
      </c>
      <c r="E436" s="10" t="str">
        <f>+BDPromAcceso!E437</f>
        <v>24h</v>
      </c>
      <c r="F436" s="9">
        <v>200</v>
      </c>
      <c r="G436" s="10">
        <f>+BDPromAcceso!G437</f>
        <v>61.92</v>
      </c>
      <c r="H436" s="10">
        <f>+BDPromAcceso!I437+BDPromAcceso!H437</f>
        <v>0</v>
      </c>
      <c r="I436" s="10">
        <f>+BDPromAcceso!J437</f>
        <v>0</v>
      </c>
      <c r="J436" s="10">
        <f>+BDPromAcceso!K437+BDPromAcceso!L437</f>
        <v>0.06</v>
      </c>
      <c r="K436" s="10">
        <f>+BDPromAcceso!M437</f>
        <v>0</v>
      </c>
      <c r="L436" s="10">
        <f>+BDPromAcceso!N437+BDPromAcceso!O437+BDPromAcceso!P437</f>
        <v>0</v>
      </c>
      <c r="M436" s="10">
        <f>+BDPromAcceso!Q437</f>
        <v>0</v>
      </c>
      <c r="N436" s="10">
        <f>+BDPromAcceso!R437</f>
        <v>1.3</v>
      </c>
      <c r="O436" s="10">
        <f>+BDPromAcceso!S437</f>
        <v>0.06</v>
      </c>
      <c r="P436" s="10">
        <f>+BDPromAcceso!T437</f>
        <v>10.3</v>
      </c>
      <c r="Q436" s="10">
        <f>+BDPromAcceso!U437</f>
        <v>3.12</v>
      </c>
      <c r="R436" s="10">
        <f>+BDPromAcceso!V437+BDPromAcceso!W437</f>
        <v>0.52</v>
      </c>
      <c r="S436" s="10">
        <f>+BDPromAcceso!X437</f>
        <v>0.1</v>
      </c>
      <c r="T436" s="10">
        <f>+BDPromAcceso!Y437</f>
        <v>0.48</v>
      </c>
      <c r="U436" s="10">
        <f>+BDPromAcceso!Z437</f>
        <v>5.86</v>
      </c>
      <c r="V436" s="10">
        <f t="shared" si="6"/>
        <v>83.72</v>
      </c>
    </row>
    <row r="437" spans="1:22">
      <c r="A437" s="10" t="str">
        <f>+BDPromAcceso!A438</f>
        <v>KR_13_X_AC_53</v>
      </c>
      <c r="B437" s="45">
        <f>+BDPromAcceso!B438</f>
        <v>29225</v>
      </c>
      <c r="C437" s="45">
        <f>+BDPromAcceso!C438</f>
        <v>37</v>
      </c>
      <c r="D437" s="10" t="str">
        <f>+BDPromAcceso!D438</f>
        <v>Hábil</v>
      </c>
      <c r="E437" s="10" t="str">
        <f>+BDPromAcceso!E438</f>
        <v>24h</v>
      </c>
      <c r="F437" s="9">
        <v>300</v>
      </c>
      <c r="G437" s="10">
        <f>+BDPromAcceso!G438</f>
        <v>71.040000000000006</v>
      </c>
      <c r="H437" s="10">
        <f>+BDPromAcceso!I438+BDPromAcceso!H438</f>
        <v>0.48000000000000004</v>
      </c>
      <c r="I437" s="10">
        <f>+BDPromAcceso!J438</f>
        <v>0.26</v>
      </c>
      <c r="J437" s="10">
        <f>+BDPromAcceso!K438+BDPromAcceso!L438</f>
        <v>0.98</v>
      </c>
      <c r="K437" s="10">
        <f>+BDPromAcceso!M438</f>
        <v>0</v>
      </c>
      <c r="L437" s="10">
        <f>+BDPromAcceso!N438+BDPromAcceso!O438+BDPromAcceso!P438</f>
        <v>0</v>
      </c>
      <c r="M437" s="10">
        <f>+BDPromAcceso!Q438</f>
        <v>0</v>
      </c>
      <c r="N437" s="10">
        <f>+BDPromAcceso!R438</f>
        <v>1.2</v>
      </c>
      <c r="O437" s="10">
        <f>+BDPromAcceso!S438</f>
        <v>0.16</v>
      </c>
      <c r="P437" s="10">
        <f>+BDPromAcceso!T438</f>
        <v>11.18</v>
      </c>
      <c r="Q437" s="10">
        <f>+BDPromAcceso!U438</f>
        <v>3.4</v>
      </c>
      <c r="R437" s="10">
        <f>+BDPromAcceso!V438+BDPromAcceso!W438</f>
        <v>0.62</v>
      </c>
      <c r="S437" s="10">
        <f>+BDPromAcceso!X438</f>
        <v>0.24</v>
      </c>
      <c r="T437" s="10">
        <f>+BDPromAcceso!Y438</f>
        <v>0.57999999999999996</v>
      </c>
      <c r="U437" s="10">
        <f>+BDPromAcceso!Z438</f>
        <v>7.06</v>
      </c>
      <c r="V437" s="10">
        <f t="shared" si="6"/>
        <v>97.200000000000017</v>
      </c>
    </row>
    <row r="438" spans="1:22">
      <c r="A438" s="10" t="str">
        <f>+BDPromAcceso!A439</f>
        <v>KR_13_X_AC_53</v>
      </c>
      <c r="B438" s="45">
        <f>+BDPromAcceso!B439</f>
        <v>29225</v>
      </c>
      <c r="C438" s="45">
        <f>+BDPromAcceso!C439</f>
        <v>37</v>
      </c>
      <c r="D438" s="10" t="str">
        <f>+BDPromAcceso!D439</f>
        <v>Hábil</v>
      </c>
      <c r="E438" s="10" t="str">
        <f>+BDPromAcceso!E439</f>
        <v>24h</v>
      </c>
      <c r="F438" s="9">
        <v>400</v>
      </c>
      <c r="G438" s="10">
        <f>+BDPromAcceso!G439</f>
        <v>118.84</v>
      </c>
      <c r="H438" s="10">
        <f>+BDPromAcceso!I439+BDPromAcceso!H439</f>
        <v>2.2000000000000002</v>
      </c>
      <c r="I438" s="10">
        <f>+BDPromAcceso!J439</f>
        <v>1.24</v>
      </c>
      <c r="J438" s="10">
        <f>+BDPromAcceso!K439+BDPromAcceso!L439</f>
        <v>7.02</v>
      </c>
      <c r="K438" s="10">
        <f>+BDPromAcceso!M439</f>
        <v>0</v>
      </c>
      <c r="L438" s="10">
        <f>+BDPromAcceso!N439+BDPromAcceso!O439+BDPromAcceso!P439</f>
        <v>0.02</v>
      </c>
      <c r="M438" s="10">
        <f>+BDPromAcceso!Q439</f>
        <v>0</v>
      </c>
      <c r="N438" s="10">
        <f>+BDPromAcceso!R439</f>
        <v>4.4000000000000004</v>
      </c>
      <c r="O438" s="10">
        <f>+BDPromAcceso!S439</f>
        <v>0.89999999999999902</v>
      </c>
      <c r="P438" s="10">
        <f>+BDPromAcceso!T439</f>
        <v>12.659999999999901</v>
      </c>
      <c r="Q438" s="10">
        <f>+BDPromAcceso!U439</f>
        <v>5.12</v>
      </c>
      <c r="R438" s="10">
        <f>+BDPromAcceso!V439+BDPromAcceso!W439</f>
        <v>1.64</v>
      </c>
      <c r="S438" s="10">
        <f>+BDPromAcceso!X439</f>
        <v>0.46</v>
      </c>
      <c r="T438" s="10">
        <f>+BDPromAcceso!Y439</f>
        <v>1.08</v>
      </c>
      <c r="U438" s="10">
        <f>+BDPromAcceso!Z439</f>
        <v>20.16</v>
      </c>
      <c r="V438" s="10">
        <f t="shared" si="6"/>
        <v>175.73999999999995</v>
      </c>
    </row>
    <row r="439" spans="1:22">
      <c r="A439" s="10" t="str">
        <f>+BDPromAcceso!A440</f>
        <v>KR_13_X_AC_53</v>
      </c>
      <c r="B439" s="45">
        <f>+BDPromAcceso!B440</f>
        <v>29225</v>
      </c>
      <c r="C439" s="45">
        <f>+BDPromAcceso!C440</f>
        <v>37</v>
      </c>
      <c r="D439" s="10" t="str">
        <f>+BDPromAcceso!D440</f>
        <v>Hábil</v>
      </c>
      <c r="E439" s="10" t="str">
        <f>+BDPromAcceso!E440</f>
        <v>24h</v>
      </c>
      <c r="F439" s="9">
        <v>500</v>
      </c>
      <c r="G439" s="10">
        <f>+BDPromAcceso!G440</f>
        <v>393.96</v>
      </c>
      <c r="H439" s="10">
        <f>+BDPromAcceso!I440+BDPromAcceso!H440</f>
        <v>22.819999999999997</v>
      </c>
      <c r="I439" s="10">
        <f>+BDPromAcceso!J440</f>
        <v>9.84</v>
      </c>
      <c r="J439" s="10">
        <f>+BDPromAcceso!K440+BDPromAcceso!L440</f>
        <v>40.24</v>
      </c>
      <c r="K439" s="10">
        <f>+BDPromAcceso!M440</f>
        <v>0</v>
      </c>
      <c r="L439" s="10">
        <f>+BDPromAcceso!N440+BDPromAcceso!O440+BDPromAcceso!P440</f>
        <v>0</v>
      </c>
      <c r="M439" s="10">
        <f>+BDPromAcceso!Q440</f>
        <v>0</v>
      </c>
      <c r="N439" s="10">
        <f>+BDPromAcceso!R440</f>
        <v>19.899999999999999</v>
      </c>
      <c r="O439" s="10">
        <f>+BDPromAcceso!S440</f>
        <v>0.96</v>
      </c>
      <c r="P439" s="10">
        <f>+BDPromAcceso!T440</f>
        <v>28.3399999999999</v>
      </c>
      <c r="Q439" s="10">
        <f>+BDPromAcceso!U440</f>
        <v>13.52</v>
      </c>
      <c r="R439" s="10">
        <f>+BDPromAcceso!V440+BDPromAcceso!W440</f>
        <v>4.3799999999999901</v>
      </c>
      <c r="S439" s="10">
        <f>+BDPromAcceso!X440</f>
        <v>0.98</v>
      </c>
      <c r="T439" s="10">
        <f>+BDPromAcceso!Y440</f>
        <v>1.46</v>
      </c>
      <c r="U439" s="10">
        <f>+BDPromAcceso!Z440</f>
        <v>135.47999999999999</v>
      </c>
      <c r="V439" s="10">
        <f t="shared" si="6"/>
        <v>671.87999999999988</v>
      </c>
    </row>
    <row r="440" spans="1:22">
      <c r="A440" s="10" t="str">
        <f>+BDPromAcceso!A441</f>
        <v>KR_13_X_AC_53</v>
      </c>
      <c r="B440" s="45">
        <f>+BDPromAcceso!B441</f>
        <v>29225</v>
      </c>
      <c r="C440" s="45">
        <f>+BDPromAcceso!C441</f>
        <v>37</v>
      </c>
      <c r="D440" s="10" t="str">
        <f>+BDPromAcceso!D441</f>
        <v>Hábil</v>
      </c>
      <c r="E440" s="10" t="str">
        <f>+BDPromAcceso!E441</f>
        <v>24h</v>
      </c>
      <c r="F440" s="9">
        <v>600</v>
      </c>
      <c r="G440" s="10">
        <f>+BDPromAcceso!G441</f>
        <v>761</v>
      </c>
      <c r="H440" s="10">
        <f>+BDPromAcceso!I441+BDPromAcceso!H441</f>
        <v>74.5</v>
      </c>
      <c r="I440" s="10">
        <f>+BDPromAcceso!J441</f>
        <v>32</v>
      </c>
      <c r="J440" s="10">
        <f>+BDPromAcceso!K441+BDPromAcceso!L441</f>
        <v>101</v>
      </c>
      <c r="K440" s="10">
        <f>+BDPromAcceso!M441</f>
        <v>0</v>
      </c>
      <c r="L440" s="10">
        <f>+BDPromAcceso!N441+BDPromAcceso!O441+BDPromAcceso!P441</f>
        <v>0</v>
      </c>
      <c r="M440" s="10">
        <f>+BDPromAcceso!Q441</f>
        <v>0</v>
      </c>
      <c r="N440" s="10">
        <f>+BDPromAcceso!R441</f>
        <v>20</v>
      </c>
      <c r="O440" s="10">
        <f>+BDPromAcceso!S441</f>
        <v>0</v>
      </c>
      <c r="P440" s="10">
        <f>+BDPromAcceso!T441</f>
        <v>3</v>
      </c>
      <c r="Q440" s="10">
        <f>+BDPromAcceso!U441</f>
        <v>2</v>
      </c>
      <c r="R440" s="10">
        <f>+BDPromAcceso!V441+BDPromAcceso!W441</f>
        <v>3.5</v>
      </c>
      <c r="S440" s="10">
        <f>+BDPromAcceso!X441</f>
        <v>0</v>
      </c>
      <c r="T440" s="10">
        <f>+BDPromAcceso!Y441</f>
        <v>0</v>
      </c>
      <c r="U440" s="10">
        <f>+BDPromAcceso!Z441</f>
        <v>86.5</v>
      </c>
      <c r="V440" s="10">
        <f t="shared" si="6"/>
        <v>1083.5</v>
      </c>
    </row>
    <row r="441" spans="1:22">
      <c r="A441" s="10" t="str">
        <f>+BDPromAcceso!A442</f>
        <v>KR_13_X_AC_53</v>
      </c>
      <c r="B441" s="45">
        <f>+BDPromAcceso!B442</f>
        <v>29225</v>
      </c>
      <c r="C441" s="45">
        <f>+BDPromAcceso!C442</f>
        <v>37</v>
      </c>
      <c r="D441" s="10" t="str">
        <f>+BDPromAcceso!D442</f>
        <v>Hábil</v>
      </c>
      <c r="E441" s="10" t="str">
        <f>+BDPromAcceso!E442</f>
        <v>24h</v>
      </c>
      <c r="F441" s="9">
        <v>700</v>
      </c>
      <c r="G441" s="10">
        <f>+BDPromAcceso!G442</f>
        <v>949</v>
      </c>
      <c r="H441" s="10">
        <f>+BDPromAcceso!I442+BDPromAcceso!H442</f>
        <v>81</v>
      </c>
      <c r="I441" s="10">
        <f>+BDPromAcceso!J442</f>
        <v>46</v>
      </c>
      <c r="J441" s="10">
        <f>+BDPromAcceso!K442+BDPromAcceso!L442</f>
        <v>160.5</v>
      </c>
      <c r="K441" s="10">
        <f>+BDPromAcceso!M442</f>
        <v>0</v>
      </c>
      <c r="L441" s="10">
        <f>+BDPromAcceso!N442+BDPromAcceso!O442+BDPromAcceso!P442</f>
        <v>0</v>
      </c>
      <c r="M441" s="10">
        <f>+BDPromAcceso!Q442</f>
        <v>0</v>
      </c>
      <c r="N441" s="10">
        <f>+BDPromAcceso!R442</f>
        <v>8.5</v>
      </c>
      <c r="O441" s="10">
        <f>+BDPromAcceso!S442</f>
        <v>0</v>
      </c>
      <c r="P441" s="10">
        <f>+BDPromAcceso!T442</f>
        <v>3.5</v>
      </c>
      <c r="Q441" s="10">
        <f>+BDPromAcceso!U442</f>
        <v>3</v>
      </c>
      <c r="R441" s="10">
        <f>+BDPromAcceso!V442+BDPromAcceso!W442</f>
        <v>0.5</v>
      </c>
      <c r="S441" s="10">
        <f>+BDPromAcceso!X442</f>
        <v>0</v>
      </c>
      <c r="T441" s="10">
        <f>+BDPromAcceso!Y442</f>
        <v>0</v>
      </c>
      <c r="U441" s="10">
        <f>+BDPromAcceso!Z442</f>
        <v>118.5</v>
      </c>
      <c r="V441" s="10">
        <f t="shared" si="6"/>
        <v>1370.5</v>
      </c>
    </row>
    <row r="442" spans="1:22">
      <c r="A442" s="10" t="str">
        <f>+BDPromAcceso!A443</f>
        <v>KR_13_X_AC_53</v>
      </c>
      <c r="B442" s="45">
        <f>+BDPromAcceso!B443</f>
        <v>29225</v>
      </c>
      <c r="C442" s="45">
        <f>+BDPromAcceso!C443</f>
        <v>37</v>
      </c>
      <c r="D442" s="10" t="str">
        <f>+BDPromAcceso!D443</f>
        <v>Hábil</v>
      </c>
      <c r="E442" s="10" t="str">
        <f>+BDPromAcceso!E443</f>
        <v>24h</v>
      </c>
      <c r="F442" s="9">
        <v>800</v>
      </c>
      <c r="G442" s="10">
        <f>+BDPromAcceso!G443</f>
        <v>938.5</v>
      </c>
      <c r="H442" s="10">
        <f>+BDPromAcceso!I443+BDPromAcceso!H443</f>
        <v>79.5</v>
      </c>
      <c r="I442" s="10">
        <f>+BDPromAcceso!J443</f>
        <v>43.5</v>
      </c>
      <c r="J442" s="10">
        <f>+BDPromAcceso!K443+BDPromAcceso!L443</f>
        <v>182</v>
      </c>
      <c r="K442" s="10">
        <f>+BDPromAcceso!M443</f>
        <v>0</v>
      </c>
      <c r="L442" s="10">
        <f>+BDPromAcceso!N443+BDPromAcceso!O443+BDPromAcceso!P443</f>
        <v>0</v>
      </c>
      <c r="M442" s="10">
        <f>+BDPromAcceso!Q443</f>
        <v>0</v>
      </c>
      <c r="N442" s="10">
        <f>+BDPromAcceso!R443</f>
        <v>2.5</v>
      </c>
      <c r="O442" s="10">
        <f>+BDPromAcceso!S443</f>
        <v>0</v>
      </c>
      <c r="P442" s="10">
        <f>+BDPromAcceso!T443</f>
        <v>13</v>
      </c>
      <c r="Q442" s="10">
        <f>+BDPromAcceso!U443</f>
        <v>7</v>
      </c>
      <c r="R442" s="10">
        <f>+BDPromAcceso!V443+BDPromAcceso!W443</f>
        <v>0</v>
      </c>
      <c r="S442" s="10">
        <f>+BDPromAcceso!X443</f>
        <v>0</v>
      </c>
      <c r="T442" s="10">
        <f>+BDPromAcceso!Y443</f>
        <v>0</v>
      </c>
      <c r="U442" s="10">
        <f>+BDPromAcceso!Z443</f>
        <v>148.5</v>
      </c>
      <c r="V442" s="10">
        <f t="shared" si="6"/>
        <v>1414.5</v>
      </c>
    </row>
    <row r="443" spans="1:22">
      <c r="A443" s="10" t="str">
        <f>+BDPromAcceso!A444</f>
        <v>KR_13_X_AC_53</v>
      </c>
      <c r="B443" s="45">
        <f>+BDPromAcceso!B444</f>
        <v>29225</v>
      </c>
      <c r="C443" s="45">
        <f>+BDPromAcceso!C444</f>
        <v>37</v>
      </c>
      <c r="D443" s="10" t="str">
        <f>+BDPromAcceso!D444</f>
        <v>Hábil</v>
      </c>
      <c r="E443" s="10" t="str">
        <f>+BDPromAcceso!E444</f>
        <v>24h</v>
      </c>
      <c r="F443" s="9">
        <v>900</v>
      </c>
      <c r="G443" s="10">
        <f>+BDPromAcceso!G444</f>
        <v>1132.46</v>
      </c>
      <c r="H443" s="10">
        <f>+BDPromAcceso!I444+BDPromAcceso!H444</f>
        <v>34.300000000000004</v>
      </c>
      <c r="I443" s="10">
        <f>+BDPromAcceso!J444</f>
        <v>17.48</v>
      </c>
      <c r="J443" s="10">
        <f>+BDPromAcceso!K444+BDPromAcceso!L444</f>
        <v>57.32</v>
      </c>
      <c r="K443" s="10">
        <f>+BDPromAcceso!M444</f>
        <v>0</v>
      </c>
      <c r="L443" s="10">
        <f>+BDPromAcceso!N444+BDPromAcceso!O444+BDPromAcceso!P444</f>
        <v>0</v>
      </c>
      <c r="M443" s="10">
        <f>+BDPromAcceso!Q444</f>
        <v>0</v>
      </c>
      <c r="N443" s="10">
        <f>+BDPromAcceso!R444</f>
        <v>12.44</v>
      </c>
      <c r="O443" s="10">
        <f>+BDPromAcceso!S444</f>
        <v>0.46</v>
      </c>
      <c r="P443" s="10">
        <f>+BDPromAcceso!T444</f>
        <v>58.24</v>
      </c>
      <c r="Q443" s="10">
        <f>+BDPromAcceso!U444</f>
        <v>10.42</v>
      </c>
      <c r="R443" s="10">
        <f>+BDPromAcceso!V444+BDPromAcceso!W444</f>
        <v>5.62</v>
      </c>
      <c r="S443" s="10">
        <f>+BDPromAcceso!X444</f>
        <v>0.44</v>
      </c>
      <c r="T443" s="10">
        <f>+BDPromAcceso!Y444</f>
        <v>0.57999999999999996</v>
      </c>
      <c r="U443" s="10">
        <f>+BDPromAcceso!Z444</f>
        <v>253.16</v>
      </c>
      <c r="V443" s="10">
        <f t="shared" si="6"/>
        <v>1582.92</v>
      </c>
    </row>
    <row r="444" spans="1:22">
      <c r="A444" s="10" t="str">
        <f>+BDPromAcceso!A445</f>
        <v>KR_13_X_AC_53</v>
      </c>
      <c r="B444" s="45">
        <f>+BDPromAcceso!B445</f>
        <v>29225</v>
      </c>
      <c r="C444" s="45">
        <f>+BDPromAcceso!C445</f>
        <v>37</v>
      </c>
      <c r="D444" s="10" t="str">
        <f>+BDPromAcceso!D445</f>
        <v>Hábil</v>
      </c>
      <c r="E444" s="10" t="str">
        <f>+BDPromAcceso!E445</f>
        <v>24h</v>
      </c>
      <c r="F444" s="9">
        <v>1000</v>
      </c>
      <c r="G444" s="10">
        <f>+BDPromAcceso!G445</f>
        <v>1104.08</v>
      </c>
      <c r="H444" s="10">
        <f>+BDPromAcceso!I445+BDPromAcceso!H445</f>
        <v>31.6</v>
      </c>
      <c r="I444" s="10">
        <f>+BDPromAcceso!J445</f>
        <v>15.68</v>
      </c>
      <c r="J444" s="10">
        <f>+BDPromAcceso!K445+BDPromAcceso!L445</f>
        <v>53.440000000000005</v>
      </c>
      <c r="K444" s="10">
        <f>+BDPromAcceso!M445</f>
        <v>0.02</v>
      </c>
      <c r="L444" s="10">
        <f>+BDPromAcceso!N445+BDPromAcceso!O445+BDPromAcceso!P445</f>
        <v>0</v>
      </c>
      <c r="M444" s="10">
        <f>+BDPromAcceso!Q445</f>
        <v>0</v>
      </c>
      <c r="N444" s="10">
        <f>+BDPromAcceso!R445</f>
        <v>10.08</v>
      </c>
      <c r="O444" s="10">
        <f>+BDPromAcceso!S445</f>
        <v>0.46</v>
      </c>
      <c r="P444" s="10">
        <f>+BDPromAcceso!T445</f>
        <v>60.36</v>
      </c>
      <c r="Q444" s="10">
        <f>+BDPromAcceso!U445</f>
        <v>17.899999999999999</v>
      </c>
      <c r="R444" s="10">
        <f>+BDPromAcceso!V445+BDPromAcceso!W445</f>
        <v>8.76</v>
      </c>
      <c r="S444" s="10">
        <f>+BDPromAcceso!X445</f>
        <v>1.5</v>
      </c>
      <c r="T444" s="10">
        <f>+BDPromAcceso!Y445</f>
        <v>2.02</v>
      </c>
      <c r="U444" s="10">
        <f>+BDPromAcceso!Z445</f>
        <v>245.57999999999899</v>
      </c>
      <c r="V444" s="10">
        <f t="shared" si="6"/>
        <v>1551.4799999999989</v>
      </c>
    </row>
    <row r="445" spans="1:22">
      <c r="A445" s="10" t="str">
        <f>+BDPromAcceso!A446</f>
        <v>KR_13_X_AC_53</v>
      </c>
      <c r="B445" s="45">
        <f>+BDPromAcceso!B446</f>
        <v>29225</v>
      </c>
      <c r="C445" s="45">
        <f>+BDPromAcceso!C446</f>
        <v>37</v>
      </c>
      <c r="D445" s="10" t="str">
        <f>+BDPromAcceso!D446</f>
        <v>Hábil</v>
      </c>
      <c r="E445" s="10" t="str">
        <f>+BDPromAcceso!E446</f>
        <v>24h</v>
      </c>
      <c r="F445" s="9">
        <v>1100</v>
      </c>
      <c r="G445" s="10">
        <f>+BDPromAcceso!G446</f>
        <v>1123.24</v>
      </c>
      <c r="H445" s="10">
        <f>+BDPromAcceso!I446+BDPromAcceso!H446</f>
        <v>30.9</v>
      </c>
      <c r="I445" s="10">
        <f>+BDPromAcceso!J446</f>
        <v>15.219999999999899</v>
      </c>
      <c r="J445" s="10">
        <f>+BDPromAcceso!K446+BDPromAcceso!L446</f>
        <v>54.599999999999895</v>
      </c>
      <c r="K445" s="10">
        <f>+BDPromAcceso!M446</f>
        <v>0</v>
      </c>
      <c r="L445" s="10">
        <f>+BDPromAcceso!N446+BDPromAcceso!O446+BDPromAcceso!P446</f>
        <v>0</v>
      </c>
      <c r="M445" s="10">
        <f>+BDPromAcceso!Q446</f>
        <v>0</v>
      </c>
      <c r="N445" s="10">
        <f>+BDPromAcceso!R446</f>
        <v>10.6</v>
      </c>
      <c r="O445" s="10">
        <f>+BDPromAcceso!S446</f>
        <v>0.48</v>
      </c>
      <c r="P445" s="10">
        <f>+BDPromAcceso!T446</f>
        <v>63.86</v>
      </c>
      <c r="Q445" s="10">
        <f>+BDPromAcceso!U446</f>
        <v>16.899999999999999</v>
      </c>
      <c r="R445" s="10">
        <f>+BDPromAcceso!V446+BDPromAcceso!W446</f>
        <v>6.34</v>
      </c>
      <c r="S445" s="10">
        <f>+BDPromAcceso!X446</f>
        <v>0.96</v>
      </c>
      <c r="T445" s="10">
        <f>+BDPromAcceso!Y446</f>
        <v>1.82</v>
      </c>
      <c r="U445" s="10">
        <f>+BDPromAcceso!Z446</f>
        <v>246.24</v>
      </c>
      <c r="V445" s="10">
        <f t="shared" si="6"/>
        <v>1571.1599999999996</v>
      </c>
    </row>
    <row r="446" spans="1:22">
      <c r="A446" s="10" t="str">
        <f>+BDPromAcceso!A447</f>
        <v>KR_13_X_AC_53</v>
      </c>
      <c r="B446" s="45">
        <f>+BDPromAcceso!B447</f>
        <v>29225</v>
      </c>
      <c r="C446" s="45">
        <f>+BDPromAcceso!C447</f>
        <v>37</v>
      </c>
      <c r="D446" s="10" t="str">
        <f>+BDPromAcceso!D447</f>
        <v>Hábil</v>
      </c>
      <c r="E446" s="10" t="str">
        <f>+BDPromAcceso!E447</f>
        <v>24h</v>
      </c>
      <c r="F446" s="9">
        <v>1200</v>
      </c>
      <c r="G446" s="10">
        <f>+BDPromAcceso!G447</f>
        <v>1088.28</v>
      </c>
      <c r="H446" s="10">
        <f>+BDPromAcceso!I447+BDPromAcceso!H447</f>
        <v>32.659999999999997</v>
      </c>
      <c r="I446" s="10">
        <f>+BDPromAcceso!J447</f>
        <v>15.399999999999901</v>
      </c>
      <c r="J446" s="10">
        <f>+BDPromAcceso!K447+BDPromAcceso!L447</f>
        <v>52.659999999999904</v>
      </c>
      <c r="K446" s="10">
        <f>+BDPromAcceso!M447</f>
        <v>0</v>
      </c>
      <c r="L446" s="10">
        <f>+BDPromAcceso!N447+BDPromAcceso!O447+BDPromAcceso!P447</f>
        <v>0</v>
      </c>
      <c r="M446" s="10">
        <f>+BDPromAcceso!Q447</f>
        <v>0</v>
      </c>
      <c r="N446" s="10">
        <f>+BDPromAcceso!R447</f>
        <v>13.76</v>
      </c>
      <c r="O446" s="10">
        <f>+BDPromAcceso!S447</f>
        <v>0.6</v>
      </c>
      <c r="P446" s="10">
        <f>+BDPromAcceso!T447</f>
        <v>57.58</v>
      </c>
      <c r="Q446" s="10">
        <f>+BDPromAcceso!U447</f>
        <v>15.239999999999901</v>
      </c>
      <c r="R446" s="10">
        <f>+BDPromAcceso!V447+BDPromAcceso!W447</f>
        <v>6.3399999999999901</v>
      </c>
      <c r="S446" s="10">
        <f>+BDPromAcceso!X447</f>
        <v>1.38</v>
      </c>
      <c r="T446" s="10">
        <f>+BDPromAcceso!Y447</f>
        <v>2.56</v>
      </c>
      <c r="U446" s="10">
        <f>+BDPromAcceso!Z447</f>
        <v>223.92</v>
      </c>
      <c r="V446" s="10">
        <f t="shared" si="6"/>
        <v>1510.3799999999997</v>
      </c>
    </row>
    <row r="447" spans="1:22">
      <c r="A447" s="10" t="str">
        <f>+BDPromAcceso!A448</f>
        <v>KR_13_X_AC_53</v>
      </c>
      <c r="B447" s="45">
        <f>+BDPromAcceso!B448</f>
        <v>29225</v>
      </c>
      <c r="C447" s="45">
        <f>+BDPromAcceso!C448</f>
        <v>37</v>
      </c>
      <c r="D447" s="10" t="str">
        <f>+BDPromAcceso!D448</f>
        <v>Hábil</v>
      </c>
      <c r="E447" s="10" t="str">
        <f>+BDPromAcceso!E448</f>
        <v>24h</v>
      </c>
      <c r="F447" s="9">
        <v>1300</v>
      </c>
      <c r="G447" s="10">
        <f>+BDPromAcceso!G448</f>
        <v>1082.78</v>
      </c>
      <c r="H447" s="10">
        <f>+BDPromAcceso!I448+BDPromAcceso!H448</f>
        <v>32.419999999999902</v>
      </c>
      <c r="I447" s="10">
        <f>+BDPromAcceso!J448</f>
        <v>14.94</v>
      </c>
      <c r="J447" s="10">
        <f>+BDPromAcceso!K448+BDPromAcceso!L448</f>
        <v>54.94</v>
      </c>
      <c r="K447" s="10">
        <f>+BDPromAcceso!M448</f>
        <v>0.02</v>
      </c>
      <c r="L447" s="10">
        <f>+BDPromAcceso!N448+BDPromAcceso!O448+BDPromAcceso!P448</f>
        <v>0</v>
      </c>
      <c r="M447" s="10">
        <f>+BDPromAcceso!Q448</f>
        <v>0</v>
      </c>
      <c r="N447" s="10">
        <f>+BDPromAcceso!R448</f>
        <v>17.479999999999901</v>
      </c>
      <c r="O447" s="10">
        <f>+BDPromAcceso!S448</f>
        <v>0.44</v>
      </c>
      <c r="P447" s="10">
        <f>+BDPromAcceso!T448</f>
        <v>58.24</v>
      </c>
      <c r="Q447" s="10">
        <f>+BDPromAcceso!U448</f>
        <v>17.16</v>
      </c>
      <c r="R447" s="10">
        <f>+BDPromAcceso!V448+BDPromAcceso!W448</f>
        <v>6.42</v>
      </c>
      <c r="S447" s="10">
        <f>+BDPromAcceso!X448</f>
        <v>1.32</v>
      </c>
      <c r="T447" s="10">
        <f>+BDPromAcceso!Y448</f>
        <v>1.8</v>
      </c>
      <c r="U447" s="10">
        <f>+BDPromAcceso!Z448</f>
        <v>227.22</v>
      </c>
      <c r="V447" s="10">
        <f t="shared" si="6"/>
        <v>1515.1799999999998</v>
      </c>
    </row>
    <row r="448" spans="1:22">
      <c r="A448" s="10" t="str">
        <f>+BDPromAcceso!A449</f>
        <v>KR_13_X_AC_53</v>
      </c>
      <c r="B448" s="45">
        <f>+BDPromAcceso!B449</f>
        <v>29225</v>
      </c>
      <c r="C448" s="45">
        <f>+BDPromAcceso!C449</f>
        <v>37</v>
      </c>
      <c r="D448" s="10" t="str">
        <f>+BDPromAcceso!D449</f>
        <v>Hábil</v>
      </c>
      <c r="E448" s="10" t="str">
        <f>+BDPromAcceso!E449</f>
        <v>24h</v>
      </c>
      <c r="F448" s="9">
        <v>1400</v>
      </c>
      <c r="G448" s="10">
        <f>+BDPromAcceso!G449</f>
        <v>975.9</v>
      </c>
      <c r="H448" s="10">
        <f>+BDPromAcceso!I449+BDPromAcceso!H449</f>
        <v>31.2</v>
      </c>
      <c r="I448" s="10">
        <f>+BDPromAcceso!J449</f>
        <v>13.64</v>
      </c>
      <c r="J448" s="10">
        <f>+BDPromAcceso!K449+BDPromAcceso!L449</f>
        <v>54.899999999999899</v>
      </c>
      <c r="K448" s="10">
        <f>+BDPromAcceso!M449</f>
        <v>0</v>
      </c>
      <c r="L448" s="10">
        <f>+BDPromAcceso!N449+BDPromAcceso!O449+BDPromAcceso!P449</f>
        <v>0</v>
      </c>
      <c r="M448" s="10">
        <f>+BDPromAcceso!Q449</f>
        <v>0</v>
      </c>
      <c r="N448" s="10">
        <f>+BDPromAcceso!R449</f>
        <v>20.399999999999999</v>
      </c>
      <c r="O448" s="10">
        <f>+BDPromAcceso!S449</f>
        <v>0.38</v>
      </c>
      <c r="P448" s="10">
        <f>+BDPromAcceso!T449</f>
        <v>59.379999999999903</v>
      </c>
      <c r="Q448" s="10">
        <f>+BDPromAcceso!U449</f>
        <v>14.66</v>
      </c>
      <c r="R448" s="10">
        <f>+BDPromAcceso!V449+BDPromAcceso!W449</f>
        <v>6.92</v>
      </c>
      <c r="S448" s="10">
        <f>+BDPromAcceso!X449</f>
        <v>1.22</v>
      </c>
      <c r="T448" s="10">
        <f>+BDPromAcceso!Y449</f>
        <v>2.46</v>
      </c>
      <c r="U448" s="10">
        <f>+BDPromAcceso!Z449</f>
        <v>223.4</v>
      </c>
      <c r="V448" s="10">
        <f t="shared" si="6"/>
        <v>1404.4600000000003</v>
      </c>
    </row>
    <row r="449" spans="1:22">
      <c r="A449" s="10" t="str">
        <f>+BDPromAcceso!A450</f>
        <v>KR_13_X_AC_53</v>
      </c>
      <c r="B449" s="45">
        <f>+BDPromAcceso!B450</f>
        <v>29225</v>
      </c>
      <c r="C449" s="45">
        <f>+BDPromAcceso!C450</f>
        <v>37</v>
      </c>
      <c r="D449" s="10" t="str">
        <f>+BDPromAcceso!D450</f>
        <v>Hábil</v>
      </c>
      <c r="E449" s="10" t="str">
        <f>+BDPromAcceso!E450</f>
        <v>24h</v>
      </c>
      <c r="F449" s="9">
        <v>1500</v>
      </c>
      <c r="G449" s="10">
        <f>+BDPromAcceso!G450</f>
        <v>927.72</v>
      </c>
      <c r="H449" s="10">
        <f>+BDPromAcceso!I450+BDPromAcceso!H450</f>
        <v>34.119999999999997</v>
      </c>
      <c r="I449" s="10">
        <f>+BDPromAcceso!J450</f>
        <v>14.46</v>
      </c>
      <c r="J449" s="10">
        <f>+BDPromAcceso!K450+BDPromAcceso!L450</f>
        <v>53.04</v>
      </c>
      <c r="K449" s="10">
        <f>+BDPromAcceso!M450</f>
        <v>0</v>
      </c>
      <c r="L449" s="10">
        <f>+BDPromAcceso!N450+BDPromAcceso!O450+BDPromAcceso!P450</f>
        <v>0</v>
      </c>
      <c r="M449" s="10">
        <f>+BDPromAcceso!Q450</f>
        <v>0</v>
      </c>
      <c r="N449" s="10">
        <f>+BDPromAcceso!R450</f>
        <v>24.88</v>
      </c>
      <c r="O449" s="10">
        <f>+BDPromAcceso!S450</f>
        <v>0.57999999999999996</v>
      </c>
      <c r="P449" s="10">
        <f>+BDPromAcceso!T450</f>
        <v>61.68</v>
      </c>
      <c r="Q449" s="10">
        <f>+BDPromAcceso!U450</f>
        <v>16</v>
      </c>
      <c r="R449" s="10">
        <f>+BDPromAcceso!V450+BDPromAcceso!W450</f>
        <v>8.0399999999999885</v>
      </c>
      <c r="S449" s="10">
        <f>+BDPromAcceso!X450</f>
        <v>1.18</v>
      </c>
      <c r="T449" s="10">
        <f>+BDPromAcceso!Y450</f>
        <v>2.78</v>
      </c>
      <c r="U449" s="10">
        <f>+BDPromAcceso!Z450</f>
        <v>247.48</v>
      </c>
      <c r="V449" s="10">
        <f t="shared" si="6"/>
        <v>1391.9600000000003</v>
      </c>
    </row>
    <row r="450" spans="1:22">
      <c r="A450" s="10" t="str">
        <f>+BDPromAcceso!A451</f>
        <v>KR_13_X_AC_53</v>
      </c>
      <c r="B450" s="45">
        <f>+BDPromAcceso!B451</f>
        <v>29225</v>
      </c>
      <c r="C450" s="45">
        <f>+BDPromAcceso!C451</f>
        <v>37</v>
      </c>
      <c r="D450" s="10" t="str">
        <f>+BDPromAcceso!D451</f>
        <v>Hábil</v>
      </c>
      <c r="E450" s="10" t="str">
        <f>+BDPromAcceso!E451</f>
        <v>24h</v>
      </c>
      <c r="F450" s="9">
        <v>1600</v>
      </c>
      <c r="G450" s="10">
        <f>+BDPromAcceso!G451</f>
        <v>942.76</v>
      </c>
      <c r="H450" s="10">
        <f>+BDPromAcceso!I451+BDPromAcceso!H451</f>
        <v>31.799999999999997</v>
      </c>
      <c r="I450" s="10">
        <f>+BDPromAcceso!J451</f>
        <v>13.52</v>
      </c>
      <c r="J450" s="10">
        <f>+BDPromAcceso!K451+BDPromAcceso!L451</f>
        <v>56.699999999999996</v>
      </c>
      <c r="K450" s="10">
        <f>+BDPromAcceso!M451</f>
        <v>0</v>
      </c>
      <c r="L450" s="10">
        <f>+BDPromAcceso!N451+BDPromAcceso!O451+BDPromAcceso!P451</f>
        <v>0</v>
      </c>
      <c r="M450" s="10">
        <f>+BDPromAcceso!Q451</f>
        <v>0</v>
      </c>
      <c r="N450" s="10">
        <f>+BDPromAcceso!R451</f>
        <v>24.759999999999899</v>
      </c>
      <c r="O450" s="10">
        <f>+BDPromAcceso!S451</f>
        <v>0.57999999999999996</v>
      </c>
      <c r="P450" s="10">
        <f>+BDPromAcceso!T451</f>
        <v>57.839999999999897</v>
      </c>
      <c r="Q450" s="10">
        <f>+BDPromAcceso!U451</f>
        <v>14</v>
      </c>
      <c r="R450" s="10">
        <f>+BDPromAcceso!V451+BDPromAcceso!W451</f>
        <v>5.6999999999999904</v>
      </c>
      <c r="S450" s="10">
        <f>+BDPromAcceso!X451</f>
        <v>1.38</v>
      </c>
      <c r="T450" s="10">
        <f>+BDPromAcceso!Y451</f>
        <v>2.88</v>
      </c>
      <c r="U450" s="10">
        <f>+BDPromAcceso!Z451</f>
        <v>273.27999999999997</v>
      </c>
      <c r="V450" s="10">
        <f t="shared" si="6"/>
        <v>1425.2</v>
      </c>
    </row>
    <row r="451" spans="1:22">
      <c r="A451" s="10" t="str">
        <f>+BDPromAcceso!A452</f>
        <v>KR_13_X_AC_53</v>
      </c>
      <c r="B451" s="45">
        <f>+BDPromAcceso!B452</f>
        <v>29225</v>
      </c>
      <c r="C451" s="45">
        <f>+BDPromAcceso!C452</f>
        <v>37</v>
      </c>
      <c r="D451" s="10" t="str">
        <f>+BDPromAcceso!D452</f>
        <v>Hábil</v>
      </c>
      <c r="E451" s="10" t="str">
        <f>+BDPromAcceso!E452</f>
        <v>24h</v>
      </c>
      <c r="F451" s="9">
        <v>1700</v>
      </c>
      <c r="G451" s="10">
        <f>+BDPromAcceso!G452</f>
        <v>668.5</v>
      </c>
      <c r="H451" s="10">
        <f>+BDPromAcceso!I452+BDPromAcceso!H452</f>
        <v>97</v>
      </c>
      <c r="I451" s="10">
        <f>+BDPromAcceso!J452</f>
        <v>43.5</v>
      </c>
      <c r="J451" s="10">
        <f>+BDPromAcceso!K452+BDPromAcceso!L452</f>
        <v>189.5</v>
      </c>
      <c r="K451" s="10">
        <f>+BDPromAcceso!M452</f>
        <v>0</v>
      </c>
      <c r="L451" s="10">
        <f>+BDPromAcceso!N452+BDPromAcceso!O452+BDPromAcceso!P452</f>
        <v>0</v>
      </c>
      <c r="M451" s="10">
        <f>+BDPromAcceso!Q452</f>
        <v>0</v>
      </c>
      <c r="N451" s="10">
        <f>+BDPromAcceso!R452</f>
        <v>4</v>
      </c>
      <c r="O451" s="10">
        <f>+BDPromAcceso!S452</f>
        <v>3</v>
      </c>
      <c r="P451" s="10">
        <f>+BDPromAcceso!T452</f>
        <v>12</v>
      </c>
      <c r="Q451" s="10">
        <f>+BDPromAcceso!U452</f>
        <v>2.5</v>
      </c>
      <c r="R451" s="10">
        <f>+BDPromAcceso!V452+BDPromAcceso!W452</f>
        <v>0</v>
      </c>
      <c r="S451" s="10">
        <f>+BDPromAcceso!X452</f>
        <v>0</v>
      </c>
      <c r="T451" s="10">
        <f>+BDPromAcceso!Y452</f>
        <v>0</v>
      </c>
      <c r="U451" s="10">
        <f>+BDPromAcceso!Z452</f>
        <v>191</v>
      </c>
      <c r="V451" s="10">
        <f t="shared" ref="V451:V514" si="7">+SUM(G451:U451)</f>
        <v>1211</v>
      </c>
    </row>
    <row r="452" spans="1:22">
      <c r="A452" s="10" t="str">
        <f>+BDPromAcceso!A453</f>
        <v>KR_13_X_AC_53</v>
      </c>
      <c r="B452" s="45">
        <f>+BDPromAcceso!B453</f>
        <v>29225</v>
      </c>
      <c r="C452" s="45">
        <f>+BDPromAcceso!C453</f>
        <v>37</v>
      </c>
      <c r="D452" s="10" t="str">
        <f>+BDPromAcceso!D453</f>
        <v>Hábil</v>
      </c>
      <c r="E452" s="10" t="str">
        <f>+BDPromAcceso!E453</f>
        <v>24h</v>
      </c>
      <c r="F452" s="9">
        <v>1800</v>
      </c>
      <c r="G452" s="10">
        <f>+BDPromAcceso!G453</f>
        <v>671</v>
      </c>
      <c r="H452" s="10">
        <f>+BDPromAcceso!I453+BDPromAcceso!H453</f>
        <v>105.5</v>
      </c>
      <c r="I452" s="10">
        <f>+BDPromAcceso!J453</f>
        <v>42</v>
      </c>
      <c r="J452" s="10">
        <f>+BDPromAcceso!K453+BDPromAcceso!L453</f>
        <v>234</v>
      </c>
      <c r="K452" s="10">
        <f>+BDPromAcceso!M453</f>
        <v>0</v>
      </c>
      <c r="L452" s="10">
        <f>+BDPromAcceso!N453+BDPromAcceso!O453+BDPromAcceso!P453</f>
        <v>0</v>
      </c>
      <c r="M452" s="10">
        <f>+BDPromAcceso!Q453</f>
        <v>0</v>
      </c>
      <c r="N452" s="10">
        <f>+BDPromAcceso!R453</f>
        <v>4.5</v>
      </c>
      <c r="O452" s="10">
        <f>+BDPromAcceso!S453</f>
        <v>0</v>
      </c>
      <c r="P452" s="10">
        <f>+BDPromAcceso!T453</f>
        <v>2.5</v>
      </c>
      <c r="Q452" s="10">
        <f>+BDPromAcceso!U453</f>
        <v>2</v>
      </c>
      <c r="R452" s="10">
        <f>+BDPromAcceso!V453+BDPromAcceso!W453</f>
        <v>0</v>
      </c>
      <c r="S452" s="10">
        <f>+BDPromAcceso!X453</f>
        <v>0</v>
      </c>
      <c r="T452" s="10">
        <f>+BDPromAcceso!Y453</f>
        <v>0</v>
      </c>
      <c r="U452" s="10">
        <f>+BDPromAcceso!Z453</f>
        <v>156.5</v>
      </c>
      <c r="V452" s="10">
        <f t="shared" si="7"/>
        <v>1218</v>
      </c>
    </row>
    <row r="453" spans="1:22">
      <c r="A453" s="10" t="str">
        <f>+BDPromAcceso!A454</f>
        <v>KR_13_X_AC_53</v>
      </c>
      <c r="B453" s="45">
        <f>+BDPromAcceso!B454</f>
        <v>29225</v>
      </c>
      <c r="C453" s="45">
        <f>+BDPromAcceso!C454</f>
        <v>37</v>
      </c>
      <c r="D453" s="10" t="str">
        <f>+BDPromAcceso!D454</f>
        <v>Hábil</v>
      </c>
      <c r="E453" s="10" t="str">
        <f>+BDPromAcceso!E454</f>
        <v>24h</v>
      </c>
      <c r="F453" s="16">
        <v>1900</v>
      </c>
      <c r="G453" s="10">
        <f>+BDPromAcceso!G454</f>
        <v>668.5</v>
      </c>
      <c r="H453" s="10">
        <f>+BDPromAcceso!I454+BDPromAcceso!H454</f>
        <v>113.5</v>
      </c>
      <c r="I453" s="10">
        <f>+BDPromAcceso!J454</f>
        <v>50</v>
      </c>
      <c r="J453" s="10">
        <f>+BDPromAcceso!K454+BDPromAcceso!L454</f>
        <v>217.5</v>
      </c>
      <c r="K453" s="10">
        <f>+BDPromAcceso!M454</f>
        <v>0</v>
      </c>
      <c r="L453" s="10">
        <f>+BDPromAcceso!N454+BDPromAcceso!O454+BDPromAcceso!P454</f>
        <v>0</v>
      </c>
      <c r="M453" s="10">
        <f>+BDPromAcceso!Q454</f>
        <v>0</v>
      </c>
      <c r="N453" s="10">
        <f>+BDPromAcceso!R454</f>
        <v>0.5</v>
      </c>
      <c r="O453" s="10">
        <f>+BDPromAcceso!S454</f>
        <v>0</v>
      </c>
      <c r="P453" s="10">
        <f>+BDPromAcceso!T454</f>
        <v>2.5</v>
      </c>
      <c r="Q453" s="10">
        <f>+BDPromAcceso!U454</f>
        <v>3</v>
      </c>
      <c r="R453" s="10">
        <f>+BDPromAcceso!V454+BDPromAcceso!W454</f>
        <v>0</v>
      </c>
      <c r="S453" s="10">
        <f>+BDPromAcceso!X454</f>
        <v>0</v>
      </c>
      <c r="T453" s="10">
        <f>+BDPromAcceso!Y454</f>
        <v>0</v>
      </c>
      <c r="U453" s="10">
        <f>+BDPromAcceso!Z454</f>
        <v>135.5</v>
      </c>
      <c r="V453" s="10">
        <f t="shared" si="7"/>
        <v>1191</v>
      </c>
    </row>
    <row r="454" spans="1:22">
      <c r="A454" s="10" t="str">
        <f>+BDPromAcceso!A455</f>
        <v>KR_13_X_AC_53</v>
      </c>
      <c r="B454" s="45">
        <f>+BDPromAcceso!B455</f>
        <v>29225</v>
      </c>
      <c r="C454" s="45">
        <f>+BDPromAcceso!C455</f>
        <v>37</v>
      </c>
      <c r="D454" s="10" t="str">
        <f>+BDPromAcceso!D455</f>
        <v>Hábil</v>
      </c>
      <c r="E454" s="10" t="str">
        <f>+BDPromAcceso!E455</f>
        <v>24h</v>
      </c>
      <c r="F454" s="9">
        <v>2000</v>
      </c>
      <c r="G454" s="10">
        <f>+BDPromAcceso!G455</f>
        <v>694.92</v>
      </c>
      <c r="H454" s="10">
        <f>+BDPromAcceso!I455+BDPromAcceso!H455</f>
        <v>23.22</v>
      </c>
      <c r="I454" s="10">
        <f>+BDPromAcceso!J455</f>
        <v>7.4799999999999898</v>
      </c>
      <c r="J454" s="10">
        <f>+BDPromAcceso!K455+BDPromAcceso!L455</f>
        <v>32.9</v>
      </c>
      <c r="K454" s="10">
        <f>+BDPromAcceso!M455</f>
        <v>0</v>
      </c>
      <c r="L454" s="10">
        <f>+BDPromAcceso!N455+BDPromAcceso!O455+BDPromAcceso!P455</f>
        <v>0</v>
      </c>
      <c r="M454" s="10">
        <f>+BDPromAcceso!Q455</f>
        <v>0</v>
      </c>
      <c r="N454" s="10">
        <f>+BDPromAcceso!R455</f>
        <v>7.88</v>
      </c>
      <c r="O454" s="10">
        <f>+BDPromAcceso!S455</f>
        <v>0.84</v>
      </c>
      <c r="P454" s="10">
        <f>+BDPromAcceso!T455</f>
        <v>16.38</v>
      </c>
      <c r="Q454" s="10">
        <f>+BDPromAcceso!U455</f>
        <v>5.46</v>
      </c>
      <c r="R454" s="10">
        <f>+BDPromAcceso!V455+BDPromAcceso!W455</f>
        <v>3.12</v>
      </c>
      <c r="S454" s="10">
        <f>+BDPromAcceso!X455</f>
        <v>0.79999999999999905</v>
      </c>
      <c r="T454" s="10">
        <f>+BDPromAcceso!Y455</f>
        <v>1.42</v>
      </c>
      <c r="U454" s="10">
        <f>+BDPromAcceso!Z455</f>
        <v>169.29999999999899</v>
      </c>
      <c r="V454" s="10">
        <f t="shared" si="7"/>
        <v>963.71999999999889</v>
      </c>
    </row>
    <row r="455" spans="1:22">
      <c r="A455" s="10" t="str">
        <f>+BDPromAcceso!A456</f>
        <v>KR_13_X_AC_53</v>
      </c>
      <c r="B455" s="45">
        <f>+BDPromAcceso!B456</f>
        <v>29225</v>
      </c>
      <c r="C455" s="45">
        <f>+BDPromAcceso!C456</f>
        <v>37</v>
      </c>
      <c r="D455" s="10" t="str">
        <f>+BDPromAcceso!D456</f>
        <v>Hábil</v>
      </c>
      <c r="E455" s="10" t="str">
        <f>+BDPromAcceso!E456</f>
        <v>24h</v>
      </c>
      <c r="F455" s="9">
        <v>2100</v>
      </c>
      <c r="G455" s="10">
        <f>+BDPromAcceso!G456</f>
        <v>581.44000000000005</v>
      </c>
      <c r="H455" s="10">
        <f>+BDPromAcceso!I456+BDPromAcceso!H456</f>
        <v>18.739999999999998</v>
      </c>
      <c r="I455" s="10">
        <f>+BDPromAcceso!J456</f>
        <v>5.58</v>
      </c>
      <c r="J455" s="10">
        <f>+BDPromAcceso!K456+BDPromAcceso!L456</f>
        <v>25.26</v>
      </c>
      <c r="K455" s="10">
        <f>+BDPromAcceso!M456</f>
        <v>0</v>
      </c>
      <c r="L455" s="10">
        <f>+BDPromAcceso!N456+BDPromAcceso!O456+BDPromAcceso!P456</f>
        <v>0</v>
      </c>
      <c r="M455" s="10">
        <f>+BDPromAcceso!Q456</f>
        <v>0</v>
      </c>
      <c r="N455" s="10">
        <f>+BDPromAcceso!R456</f>
        <v>7.4799999999999898</v>
      </c>
      <c r="O455" s="10">
        <f>+BDPromAcceso!S456</f>
        <v>0.54</v>
      </c>
      <c r="P455" s="10">
        <f>+BDPromAcceso!T456</f>
        <v>11.02</v>
      </c>
      <c r="Q455" s="10">
        <f>+BDPromAcceso!U456</f>
        <v>4.74</v>
      </c>
      <c r="R455" s="10">
        <f>+BDPromAcceso!V456+BDPromAcceso!W456</f>
        <v>1.82</v>
      </c>
      <c r="S455" s="10">
        <f>+BDPromAcceso!X456</f>
        <v>0.6</v>
      </c>
      <c r="T455" s="10">
        <f>+BDPromAcceso!Y456</f>
        <v>1.1599999999999999</v>
      </c>
      <c r="U455" s="10">
        <f>+BDPromAcceso!Z456</f>
        <v>167.1</v>
      </c>
      <c r="V455" s="10">
        <f t="shared" si="7"/>
        <v>825.48000000000013</v>
      </c>
    </row>
    <row r="456" spans="1:22">
      <c r="A456" s="10" t="str">
        <f>+BDPromAcceso!A457</f>
        <v>KR_13_X_AC_53</v>
      </c>
      <c r="B456" s="45">
        <f>+BDPromAcceso!B457</f>
        <v>29225</v>
      </c>
      <c r="C456" s="45">
        <f>+BDPromAcceso!C457</f>
        <v>37</v>
      </c>
      <c r="D456" s="10" t="str">
        <f>+BDPromAcceso!D457</f>
        <v>Hábil</v>
      </c>
      <c r="E456" s="10" t="str">
        <f>+BDPromAcceso!E457</f>
        <v>24h</v>
      </c>
      <c r="F456" s="9">
        <v>2200</v>
      </c>
      <c r="G456" s="10">
        <f>+BDPromAcceso!G457</f>
        <v>368.85999999999899</v>
      </c>
      <c r="H456" s="10">
        <f>+BDPromAcceso!I457+BDPromAcceso!H457</f>
        <v>9.4799999999999986</v>
      </c>
      <c r="I456" s="10">
        <f>+BDPromAcceso!J457</f>
        <v>3.92</v>
      </c>
      <c r="J456" s="10">
        <f>+BDPromAcceso!K457+BDPromAcceso!L457</f>
        <v>17.239999999999998</v>
      </c>
      <c r="K456" s="10">
        <f>+BDPromAcceso!M457</f>
        <v>0</v>
      </c>
      <c r="L456" s="10">
        <f>+BDPromAcceso!N457+BDPromAcceso!O457+BDPromAcceso!P457</f>
        <v>0.04</v>
      </c>
      <c r="M456" s="10">
        <f>+BDPromAcceso!Q457</f>
        <v>0</v>
      </c>
      <c r="N456" s="10">
        <f>+BDPromAcceso!R457</f>
        <v>7.4</v>
      </c>
      <c r="O456" s="10">
        <f>+BDPromAcceso!S457</f>
        <v>0.4</v>
      </c>
      <c r="P456" s="10">
        <f>+BDPromAcceso!T457</f>
        <v>11.24</v>
      </c>
      <c r="Q456" s="10">
        <f>+BDPromAcceso!U457</f>
        <v>3.6</v>
      </c>
      <c r="R456" s="10">
        <f>+BDPromAcceso!V457+BDPromAcceso!W457</f>
        <v>1.24</v>
      </c>
      <c r="S456" s="10">
        <f>+BDPromAcceso!X457</f>
        <v>0.46</v>
      </c>
      <c r="T456" s="10">
        <f>+BDPromAcceso!Y457</f>
        <v>1.06</v>
      </c>
      <c r="U456" s="10">
        <f>+BDPromAcceso!Z457</f>
        <v>137.78</v>
      </c>
      <c r="V456" s="10">
        <f t="shared" si="7"/>
        <v>562.719999999999</v>
      </c>
    </row>
    <row r="457" spans="1:22">
      <c r="A457" s="10" t="str">
        <f>+BDPromAcceso!A458</f>
        <v>KR_13_X_AC_53</v>
      </c>
      <c r="B457" s="45">
        <f>+BDPromAcceso!B458</f>
        <v>29225</v>
      </c>
      <c r="C457" s="45">
        <f>+BDPromAcceso!C458</f>
        <v>37</v>
      </c>
      <c r="D457" s="10" t="str">
        <f>+BDPromAcceso!D458</f>
        <v>Hábil</v>
      </c>
      <c r="E457" s="10" t="str">
        <f>+BDPromAcceso!E458</f>
        <v>24h</v>
      </c>
      <c r="F457" s="9">
        <v>2300</v>
      </c>
      <c r="G457" s="10">
        <f>+BDPromAcceso!G458</f>
        <v>173.68</v>
      </c>
      <c r="H457" s="10">
        <f>+BDPromAcceso!I458+BDPromAcceso!H458</f>
        <v>0.76</v>
      </c>
      <c r="I457" s="10">
        <f>+BDPromAcceso!J458</f>
        <v>0.5</v>
      </c>
      <c r="J457" s="10">
        <f>+BDPromAcceso!K458+BDPromAcceso!L458</f>
        <v>2.2400000000000002</v>
      </c>
      <c r="K457" s="10">
        <f>+BDPromAcceso!M458</f>
        <v>0</v>
      </c>
      <c r="L457" s="10">
        <f>+BDPromAcceso!N458+BDPromAcceso!O458+BDPromAcceso!P458</f>
        <v>0</v>
      </c>
      <c r="M457" s="10">
        <f>+BDPromAcceso!Q458</f>
        <v>0</v>
      </c>
      <c r="N457" s="10">
        <f>+BDPromAcceso!R458</f>
        <v>2.82</v>
      </c>
      <c r="O457" s="10">
        <f>+BDPromAcceso!S458</f>
        <v>0.08</v>
      </c>
      <c r="P457" s="10">
        <f>+BDPromAcceso!T458</f>
        <v>9.48</v>
      </c>
      <c r="Q457" s="10">
        <f>+BDPromAcceso!U458</f>
        <v>3.8599999999999901</v>
      </c>
      <c r="R457" s="10">
        <f>+BDPromAcceso!V458+BDPromAcceso!W458</f>
        <v>0.9</v>
      </c>
      <c r="S457" s="10">
        <f>+BDPromAcceso!X458</f>
        <v>0.32</v>
      </c>
      <c r="T457" s="10">
        <f>+BDPromAcceso!Y458</f>
        <v>0.54</v>
      </c>
      <c r="U457" s="10">
        <f>+BDPromAcceso!Z458</f>
        <v>32.54</v>
      </c>
      <c r="V457" s="10">
        <f t="shared" si="7"/>
        <v>227.71999999999997</v>
      </c>
    </row>
    <row r="458" spans="1:22">
      <c r="A458" s="10" t="str">
        <f>+BDPromAcceso!A459</f>
        <v>AK_7_X_AC_45</v>
      </c>
      <c r="B458" s="45">
        <f>+BDPromAcceso!B459</f>
        <v>32066</v>
      </c>
      <c r="C458" s="45">
        <f>+BDPromAcceso!C459</f>
        <v>20</v>
      </c>
      <c r="D458" s="10" t="str">
        <f>+BDPromAcceso!D459</f>
        <v>Hábil</v>
      </c>
      <c r="E458" s="10" t="str">
        <f>+BDPromAcceso!E459</f>
        <v>24h</v>
      </c>
      <c r="F458" s="9">
        <f>+F530</f>
        <v>0</v>
      </c>
      <c r="G458" s="10">
        <f>+BDPromAcceso!G459</f>
        <v>108.16</v>
      </c>
      <c r="H458" s="10">
        <f>+BDPromAcceso!I459+BDPromAcceso!H459</f>
        <v>0.06</v>
      </c>
      <c r="I458" s="10">
        <f>+BDPromAcceso!J459</f>
        <v>0</v>
      </c>
      <c r="J458" s="10">
        <f>+BDPromAcceso!K459+BDPromAcceso!L459</f>
        <v>0.24</v>
      </c>
      <c r="K458" s="10">
        <f>+BDPromAcceso!M459</f>
        <v>0</v>
      </c>
      <c r="L458" s="10">
        <f>+BDPromAcceso!N459+BDPromAcceso!O459+BDPromAcceso!P459</f>
        <v>0</v>
      </c>
      <c r="M458" s="10">
        <f>+BDPromAcceso!Q459</f>
        <v>0</v>
      </c>
      <c r="N458" s="10">
        <f>+BDPromAcceso!R459</f>
        <v>2.06</v>
      </c>
      <c r="O458" s="10">
        <f>+BDPromAcceso!S459</f>
        <v>0.06</v>
      </c>
      <c r="P458" s="10">
        <f>+BDPromAcceso!T459</f>
        <v>8.21999999999999</v>
      </c>
      <c r="Q458" s="10">
        <f>+BDPromAcceso!U459</f>
        <v>6.16</v>
      </c>
      <c r="R458" s="10">
        <f>+BDPromAcceso!V459+BDPromAcceso!W459</f>
        <v>0.70000000000000007</v>
      </c>
      <c r="S458" s="10">
        <f>+BDPromAcceso!X459</f>
        <v>0.3</v>
      </c>
      <c r="T458" s="10">
        <f>+BDPromAcceso!Y459</f>
        <v>0.66</v>
      </c>
      <c r="U458" s="10">
        <f>+BDPromAcceso!Z459</f>
        <v>14.9599999999999</v>
      </c>
      <c r="V458" s="10">
        <f t="shared" si="7"/>
        <v>141.57999999999987</v>
      </c>
    </row>
    <row r="459" spans="1:22">
      <c r="A459" s="10" t="str">
        <f>+BDPromAcceso!A460</f>
        <v>AK_7_X_AC_45</v>
      </c>
      <c r="B459" s="45">
        <f>+BDPromAcceso!B460</f>
        <v>32066</v>
      </c>
      <c r="C459" s="45">
        <f>+BDPromAcceso!C460</f>
        <v>20</v>
      </c>
      <c r="D459" s="10" t="str">
        <f>+BDPromAcceso!D460</f>
        <v>Hábil</v>
      </c>
      <c r="E459" s="10" t="str">
        <f>+BDPromAcceso!E460</f>
        <v>24h</v>
      </c>
      <c r="F459" s="9">
        <f>+F531</f>
        <v>100</v>
      </c>
      <c r="G459" s="10">
        <f>+BDPromAcceso!G460</f>
        <v>69.539999999999907</v>
      </c>
      <c r="H459" s="10">
        <f>+BDPromAcceso!I460+BDPromAcceso!H460</f>
        <v>0.02</v>
      </c>
      <c r="I459" s="10">
        <f>+BDPromAcceso!J460</f>
        <v>0</v>
      </c>
      <c r="J459" s="10">
        <f>+BDPromAcceso!K460+BDPromAcceso!L460</f>
        <v>0.02</v>
      </c>
      <c r="K459" s="10">
        <f>+BDPromAcceso!M460</f>
        <v>0</v>
      </c>
      <c r="L459" s="10">
        <f>+BDPromAcceso!N460+BDPromAcceso!O460+BDPromAcceso!P460</f>
        <v>0</v>
      </c>
      <c r="M459" s="10">
        <f>+BDPromAcceso!Q460</f>
        <v>0</v>
      </c>
      <c r="N459" s="10">
        <f>+BDPromAcceso!R460</f>
        <v>1.66</v>
      </c>
      <c r="O459" s="10">
        <f>+BDPromAcceso!S460</f>
        <v>0.08</v>
      </c>
      <c r="P459" s="10">
        <f>+BDPromAcceso!T460</f>
        <v>7.58</v>
      </c>
      <c r="Q459" s="10">
        <f>+BDPromAcceso!U460</f>
        <v>6.1</v>
      </c>
      <c r="R459" s="10">
        <f>+BDPromAcceso!V460+BDPromAcceso!W460</f>
        <v>0.39999999999999902</v>
      </c>
      <c r="S459" s="10">
        <f>+BDPromAcceso!X460</f>
        <v>0.06</v>
      </c>
      <c r="T459" s="10">
        <f>+BDPromAcceso!Y460</f>
        <v>0.38</v>
      </c>
      <c r="U459" s="10">
        <f>+BDPromAcceso!Z460</f>
        <v>8.08</v>
      </c>
      <c r="V459" s="10">
        <f t="shared" si="7"/>
        <v>93.919999999999888</v>
      </c>
    </row>
    <row r="460" spans="1:22">
      <c r="A460" s="10" t="str">
        <f>+BDPromAcceso!A461</f>
        <v>AK_7_X_AC_45</v>
      </c>
      <c r="B460" s="45">
        <f>+BDPromAcceso!B461</f>
        <v>32066</v>
      </c>
      <c r="C460" s="45">
        <f>+BDPromAcceso!C461</f>
        <v>20</v>
      </c>
      <c r="D460" s="10" t="str">
        <f>+BDPromAcceso!D461</f>
        <v>Hábil</v>
      </c>
      <c r="E460" s="10" t="str">
        <f>+BDPromAcceso!E461</f>
        <v>24h</v>
      </c>
      <c r="F460" s="9">
        <f>+F532</f>
        <v>200</v>
      </c>
      <c r="G460" s="10">
        <f>+BDPromAcceso!G461</f>
        <v>61.92</v>
      </c>
      <c r="H460" s="10">
        <f>+BDPromAcceso!I461+BDPromAcceso!H461</f>
        <v>0</v>
      </c>
      <c r="I460" s="10">
        <f>+BDPromAcceso!J461</f>
        <v>0</v>
      </c>
      <c r="J460" s="10">
        <f>+BDPromAcceso!K461+BDPromAcceso!L461</f>
        <v>0.06</v>
      </c>
      <c r="K460" s="10">
        <f>+BDPromAcceso!M461</f>
        <v>0</v>
      </c>
      <c r="L460" s="10">
        <f>+BDPromAcceso!N461+BDPromAcceso!O461+BDPromAcceso!P461</f>
        <v>0</v>
      </c>
      <c r="M460" s="10">
        <f>+BDPromAcceso!Q461</f>
        <v>0</v>
      </c>
      <c r="N460" s="10">
        <f>+BDPromAcceso!R461</f>
        <v>1.3</v>
      </c>
      <c r="O460" s="10">
        <f>+BDPromAcceso!S461</f>
        <v>0.06</v>
      </c>
      <c r="P460" s="10">
        <f>+BDPromAcceso!T461</f>
        <v>10.3</v>
      </c>
      <c r="Q460" s="10">
        <f>+BDPromAcceso!U461</f>
        <v>3.12</v>
      </c>
      <c r="R460" s="10">
        <f>+BDPromAcceso!V461+BDPromAcceso!W461</f>
        <v>0.52</v>
      </c>
      <c r="S460" s="10">
        <f>+BDPromAcceso!X461</f>
        <v>0.1</v>
      </c>
      <c r="T460" s="10">
        <f>+BDPromAcceso!Y461</f>
        <v>0.48</v>
      </c>
      <c r="U460" s="10">
        <f>+BDPromAcceso!Z461</f>
        <v>5.86</v>
      </c>
      <c r="V460" s="10">
        <f t="shared" si="7"/>
        <v>83.72</v>
      </c>
    </row>
    <row r="461" spans="1:22">
      <c r="A461" s="10" t="str">
        <f>+BDPromAcceso!A462</f>
        <v>AK_7_X_AC_45</v>
      </c>
      <c r="B461" s="45">
        <f>+BDPromAcceso!B462</f>
        <v>32066</v>
      </c>
      <c r="C461" s="45">
        <f>+BDPromAcceso!C462</f>
        <v>20</v>
      </c>
      <c r="D461" s="10" t="str">
        <f>+BDPromAcceso!D462</f>
        <v>Hábil</v>
      </c>
      <c r="E461" s="10" t="str">
        <f>+BDPromAcceso!E462</f>
        <v>24h</v>
      </c>
      <c r="F461" s="9">
        <f>+F533</f>
        <v>300</v>
      </c>
      <c r="G461" s="10">
        <f>+BDPromAcceso!G462</f>
        <v>71.040000000000006</v>
      </c>
      <c r="H461" s="10">
        <f>+BDPromAcceso!I462+BDPromAcceso!H462</f>
        <v>0.48000000000000004</v>
      </c>
      <c r="I461" s="10">
        <f>+BDPromAcceso!J462</f>
        <v>0.26</v>
      </c>
      <c r="J461" s="10">
        <f>+BDPromAcceso!K462+BDPromAcceso!L462</f>
        <v>0.98</v>
      </c>
      <c r="K461" s="10">
        <f>+BDPromAcceso!M462</f>
        <v>0</v>
      </c>
      <c r="L461" s="10">
        <f>+BDPromAcceso!N462+BDPromAcceso!O462+BDPromAcceso!P462</f>
        <v>0</v>
      </c>
      <c r="M461" s="10">
        <f>+BDPromAcceso!Q462</f>
        <v>0</v>
      </c>
      <c r="N461" s="10">
        <f>+BDPromAcceso!R462</f>
        <v>1.2</v>
      </c>
      <c r="O461" s="10">
        <f>+BDPromAcceso!S462</f>
        <v>0.16</v>
      </c>
      <c r="P461" s="10">
        <f>+BDPromAcceso!T462</f>
        <v>11.18</v>
      </c>
      <c r="Q461" s="10">
        <f>+BDPromAcceso!U462</f>
        <v>3.4</v>
      </c>
      <c r="R461" s="10">
        <f>+BDPromAcceso!V462+BDPromAcceso!W462</f>
        <v>0.62</v>
      </c>
      <c r="S461" s="10">
        <f>+BDPromAcceso!X462</f>
        <v>0.24</v>
      </c>
      <c r="T461" s="10">
        <f>+BDPromAcceso!Y462</f>
        <v>0.57999999999999996</v>
      </c>
      <c r="U461" s="10">
        <f>+BDPromAcceso!Z462</f>
        <v>7.06</v>
      </c>
      <c r="V461" s="10">
        <f t="shared" si="7"/>
        <v>97.200000000000017</v>
      </c>
    </row>
    <row r="462" spans="1:22">
      <c r="A462" s="10" t="str">
        <f>+BDPromAcceso!A463</f>
        <v>AK_7_X_AC_45</v>
      </c>
      <c r="B462" s="45">
        <f>+BDPromAcceso!B463</f>
        <v>32066</v>
      </c>
      <c r="C462" s="45">
        <f>+BDPromAcceso!C463</f>
        <v>20</v>
      </c>
      <c r="D462" s="10" t="str">
        <f>+BDPromAcceso!D463</f>
        <v>Hábil</v>
      </c>
      <c r="E462" s="10" t="str">
        <f>+BDPromAcceso!E463</f>
        <v>24h</v>
      </c>
      <c r="F462" s="9">
        <f>+F534</f>
        <v>400</v>
      </c>
      <c r="G462" s="10">
        <f>+BDPromAcceso!G463</f>
        <v>118.84</v>
      </c>
      <c r="H462" s="10">
        <f>+BDPromAcceso!I463+BDPromAcceso!H463</f>
        <v>2.2000000000000002</v>
      </c>
      <c r="I462" s="10">
        <f>+BDPromAcceso!J463</f>
        <v>1.24</v>
      </c>
      <c r="J462" s="10">
        <f>+BDPromAcceso!K463+BDPromAcceso!L463</f>
        <v>7.02</v>
      </c>
      <c r="K462" s="10">
        <f>+BDPromAcceso!M463</f>
        <v>0</v>
      </c>
      <c r="L462" s="10">
        <f>+BDPromAcceso!N463+BDPromAcceso!O463+BDPromAcceso!P463</f>
        <v>0.02</v>
      </c>
      <c r="M462" s="10">
        <f>+BDPromAcceso!Q463</f>
        <v>0</v>
      </c>
      <c r="N462" s="10">
        <f>+BDPromAcceso!R463</f>
        <v>4.4000000000000004</v>
      </c>
      <c r="O462" s="10">
        <f>+BDPromAcceso!S463</f>
        <v>0.89999999999999902</v>
      </c>
      <c r="P462" s="10">
        <f>+BDPromAcceso!T463</f>
        <v>12.659999999999901</v>
      </c>
      <c r="Q462" s="10">
        <f>+BDPromAcceso!U463</f>
        <v>5.12</v>
      </c>
      <c r="R462" s="10">
        <f>+BDPromAcceso!V463+BDPromAcceso!W463</f>
        <v>1.64</v>
      </c>
      <c r="S462" s="10">
        <f>+BDPromAcceso!X463</f>
        <v>0.46</v>
      </c>
      <c r="T462" s="10">
        <f>+BDPromAcceso!Y463</f>
        <v>1.08</v>
      </c>
      <c r="U462" s="10">
        <f>+BDPromAcceso!Z463</f>
        <v>20.16</v>
      </c>
      <c r="V462" s="10">
        <f t="shared" si="7"/>
        <v>175.73999999999995</v>
      </c>
    </row>
    <row r="463" spans="1:22">
      <c r="A463" s="10" t="str">
        <f>+BDPromAcceso!A464</f>
        <v>AK_7_X_AC_45</v>
      </c>
      <c r="B463" s="45">
        <f>+BDPromAcceso!B464</f>
        <v>32066</v>
      </c>
      <c r="C463" s="45">
        <f>+BDPromAcceso!C464</f>
        <v>20</v>
      </c>
      <c r="D463" s="10" t="str">
        <f>+BDPromAcceso!D464</f>
        <v>Hábil</v>
      </c>
      <c r="E463" s="10" t="str">
        <f>+BDPromAcceso!E464</f>
        <v>24h</v>
      </c>
      <c r="F463" s="9">
        <v>500</v>
      </c>
      <c r="G463" s="10">
        <f>+BDPromAcceso!G464</f>
        <v>253</v>
      </c>
      <c r="H463" s="10">
        <f>+BDPromAcceso!I464+BDPromAcceso!H464</f>
        <v>20.222222222222133</v>
      </c>
      <c r="I463" s="10">
        <f>+BDPromAcceso!J464</f>
        <v>7.8888888888888804</v>
      </c>
      <c r="J463" s="10">
        <f>+BDPromAcceso!K464+BDPromAcceso!L464</f>
        <v>74.666666666666643</v>
      </c>
      <c r="K463" s="10">
        <f>+BDPromAcceso!M464</f>
        <v>0.11111111111111099</v>
      </c>
      <c r="L463" s="10">
        <f>+BDPromAcceso!N464+BDPromAcceso!O464+BDPromAcceso!P464</f>
        <v>0</v>
      </c>
      <c r="M463" s="10">
        <f>+BDPromAcceso!Q464</f>
        <v>0</v>
      </c>
      <c r="N463" s="10">
        <f>+BDPromAcceso!R464</f>
        <v>23.5555555555555</v>
      </c>
      <c r="O463" s="10">
        <f>+BDPromAcceso!S464</f>
        <v>0</v>
      </c>
      <c r="P463" s="10">
        <f>+BDPromAcceso!T464</f>
        <v>2.3333333333333299</v>
      </c>
      <c r="Q463" s="10">
        <f>+BDPromAcceso!U464</f>
        <v>2.1111111111111098</v>
      </c>
      <c r="R463" s="10">
        <f>+BDPromAcceso!V464+BDPromAcceso!W464</f>
        <v>0.44444444444444398</v>
      </c>
      <c r="S463" s="10">
        <f>+BDPromAcceso!X464</f>
        <v>0.22222222222222199</v>
      </c>
      <c r="T463" s="10">
        <f>+BDPromAcceso!Y464</f>
        <v>0</v>
      </c>
      <c r="U463" s="10">
        <f>+BDPromAcceso!Z464</f>
        <v>99.3333333333333</v>
      </c>
      <c r="V463" s="10">
        <f t="shared" si="7"/>
        <v>483.88888888888857</v>
      </c>
    </row>
    <row r="464" spans="1:22">
      <c r="A464" s="10" t="str">
        <f>+BDPromAcceso!A465</f>
        <v>AK_7_X_AC_45</v>
      </c>
      <c r="B464" s="45">
        <f>+BDPromAcceso!B465</f>
        <v>32066</v>
      </c>
      <c r="C464" s="45">
        <f>+BDPromAcceso!C465</f>
        <v>20</v>
      </c>
      <c r="D464" s="10" t="str">
        <f>+BDPromAcceso!D465</f>
        <v>Hábil</v>
      </c>
      <c r="E464" s="10" t="str">
        <f>+BDPromAcceso!E465</f>
        <v>24h</v>
      </c>
      <c r="F464" s="9">
        <v>600</v>
      </c>
      <c r="G464" s="10">
        <f>+BDPromAcceso!G465</f>
        <v>917.66666666666595</v>
      </c>
      <c r="H464" s="10">
        <f>+BDPromAcceso!I465+BDPromAcceso!H465</f>
        <v>51.777777777777715</v>
      </c>
      <c r="I464" s="10">
        <f>+BDPromAcceso!J465</f>
        <v>16.4444444444444</v>
      </c>
      <c r="J464" s="10">
        <f>+BDPromAcceso!K465+BDPromAcceso!L465</f>
        <v>144.33333333333277</v>
      </c>
      <c r="K464" s="10">
        <f>+BDPromAcceso!M465</f>
        <v>0</v>
      </c>
      <c r="L464" s="10">
        <f>+BDPromAcceso!N465+BDPromAcceso!O465+BDPromAcceso!P465</f>
        <v>0</v>
      </c>
      <c r="M464" s="10">
        <f>+BDPromAcceso!Q465</f>
        <v>0</v>
      </c>
      <c r="N464" s="10">
        <f>+BDPromAcceso!R465</f>
        <v>28.7777777777777</v>
      </c>
      <c r="O464" s="10">
        <f>+BDPromAcceso!S465</f>
        <v>0</v>
      </c>
      <c r="P464" s="10">
        <f>+BDPromAcceso!T465</f>
        <v>6.6666666666666599</v>
      </c>
      <c r="Q464" s="10">
        <f>+BDPromAcceso!U465</f>
        <v>1.7777777777777699</v>
      </c>
      <c r="R464" s="10">
        <f>+BDPromAcceso!V465+BDPromAcceso!W465</f>
        <v>1.88888888888888</v>
      </c>
      <c r="S464" s="10">
        <f>+BDPromAcceso!X465</f>
        <v>0</v>
      </c>
      <c r="T464" s="10">
        <f>+BDPromAcceso!Y465</f>
        <v>0</v>
      </c>
      <c r="U464" s="10">
        <f>+BDPromAcceso!Z465</f>
        <v>174.111111111111</v>
      </c>
      <c r="V464" s="10">
        <f t="shared" si="7"/>
        <v>1343.444444444443</v>
      </c>
    </row>
    <row r="465" spans="1:22">
      <c r="A465" s="10" t="str">
        <f>+BDPromAcceso!A466</f>
        <v>AK_7_X_AC_45</v>
      </c>
      <c r="B465" s="45">
        <f>+BDPromAcceso!B466</f>
        <v>32066</v>
      </c>
      <c r="C465" s="45">
        <f>+BDPromAcceso!C466</f>
        <v>20</v>
      </c>
      <c r="D465" s="10" t="str">
        <f>+BDPromAcceso!D466</f>
        <v>Hábil</v>
      </c>
      <c r="E465" s="10" t="str">
        <f>+BDPromAcceso!E466</f>
        <v>24h</v>
      </c>
      <c r="F465" s="9">
        <v>700</v>
      </c>
      <c r="G465" s="10">
        <f>+BDPromAcceso!G466</f>
        <v>1317.88888888888</v>
      </c>
      <c r="H465" s="10">
        <f>+BDPromAcceso!I466+BDPromAcceso!H466</f>
        <v>46.5555555555555</v>
      </c>
      <c r="I465" s="10">
        <f>+BDPromAcceso!J466</f>
        <v>15.5555555555555</v>
      </c>
      <c r="J465" s="10">
        <f>+BDPromAcceso!K466+BDPromAcceso!L466</f>
        <v>148.33333333333323</v>
      </c>
      <c r="K465" s="10">
        <f>+BDPromAcceso!M466</f>
        <v>0</v>
      </c>
      <c r="L465" s="10">
        <f>+BDPromAcceso!N466+BDPromAcceso!O466+BDPromAcceso!P466</f>
        <v>0</v>
      </c>
      <c r="M465" s="10">
        <f>+BDPromAcceso!Q466</f>
        <v>0</v>
      </c>
      <c r="N465" s="10">
        <f>+BDPromAcceso!R466</f>
        <v>13.6666666666666</v>
      </c>
      <c r="O465" s="10">
        <f>+BDPromAcceso!S466</f>
        <v>0.11111111111111099</v>
      </c>
      <c r="P465" s="10">
        <f>+BDPromAcceso!T466</f>
        <v>8.8888888888888893</v>
      </c>
      <c r="Q465" s="10">
        <f>+BDPromAcceso!U466</f>
        <v>1.3333333333333299</v>
      </c>
      <c r="R465" s="10">
        <f>+BDPromAcceso!V466+BDPromAcceso!W466</f>
        <v>0.11111111111111099</v>
      </c>
      <c r="S465" s="10">
        <f>+BDPromAcceso!X466</f>
        <v>0</v>
      </c>
      <c r="T465" s="10">
        <f>+BDPromAcceso!Y466</f>
        <v>0</v>
      </c>
      <c r="U465" s="10">
        <f>+BDPromAcceso!Z466</f>
        <v>196.666666666666</v>
      </c>
      <c r="V465" s="10">
        <f t="shared" si="7"/>
        <v>1749.1111111111011</v>
      </c>
    </row>
    <row r="466" spans="1:22">
      <c r="A466" s="10" t="str">
        <f>+BDPromAcceso!A467</f>
        <v>AK_7_X_AC_45</v>
      </c>
      <c r="B466" s="45">
        <f>+BDPromAcceso!B467</f>
        <v>32066</v>
      </c>
      <c r="C466" s="45">
        <f>+BDPromAcceso!C467</f>
        <v>20</v>
      </c>
      <c r="D466" s="10" t="str">
        <f>+BDPromAcceso!D467</f>
        <v>Hábil</v>
      </c>
      <c r="E466" s="10" t="str">
        <f>+BDPromAcceso!E467</f>
        <v>24h</v>
      </c>
      <c r="F466" s="9">
        <v>800</v>
      </c>
      <c r="G466" s="10">
        <f>+BDPromAcceso!G467</f>
        <v>1169.3333333333301</v>
      </c>
      <c r="H466" s="10">
        <f>+BDPromAcceso!I467+BDPromAcceso!H467</f>
        <v>51.444444444444422</v>
      </c>
      <c r="I466" s="10">
        <f>+BDPromAcceso!J467</f>
        <v>18.8888888888888</v>
      </c>
      <c r="J466" s="10">
        <f>+BDPromAcceso!K467+BDPromAcceso!L467</f>
        <v>154.99999999999989</v>
      </c>
      <c r="K466" s="10">
        <f>+BDPromAcceso!M467</f>
        <v>0</v>
      </c>
      <c r="L466" s="10">
        <f>+BDPromAcceso!N467+BDPromAcceso!O467+BDPromAcceso!P467</f>
        <v>0</v>
      </c>
      <c r="M466" s="10">
        <f>+BDPromAcceso!Q467</f>
        <v>0</v>
      </c>
      <c r="N466" s="10">
        <f>+BDPromAcceso!R467</f>
        <v>9.3333333333333304</v>
      </c>
      <c r="O466" s="10">
        <f>+BDPromAcceso!S467</f>
        <v>0.11111111111111099</v>
      </c>
      <c r="P466" s="10">
        <f>+BDPromAcceso!T467</f>
        <v>13.6666666666666</v>
      </c>
      <c r="Q466" s="10">
        <f>+BDPromAcceso!U467</f>
        <v>2.7777777777777701</v>
      </c>
      <c r="R466" s="10">
        <f>+BDPromAcceso!V467+BDPromAcceso!W467</f>
        <v>0.11111111111111099</v>
      </c>
      <c r="S466" s="10">
        <f>+BDPromAcceso!X467</f>
        <v>0</v>
      </c>
      <c r="T466" s="10">
        <f>+BDPromAcceso!Y467</f>
        <v>0</v>
      </c>
      <c r="U466" s="10">
        <f>+BDPromAcceso!Z467</f>
        <v>184.888888888888</v>
      </c>
      <c r="V466" s="10">
        <f t="shared" si="7"/>
        <v>1605.5555555555511</v>
      </c>
    </row>
    <row r="467" spans="1:22">
      <c r="A467" s="10" t="str">
        <f>+BDPromAcceso!A468</f>
        <v>AK_7_X_AC_45</v>
      </c>
      <c r="B467" s="45">
        <f>+BDPromAcceso!B468</f>
        <v>32066</v>
      </c>
      <c r="C467" s="45">
        <f>+BDPromAcceso!C468</f>
        <v>20</v>
      </c>
      <c r="D467" s="10" t="str">
        <f>+BDPromAcceso!D468</f>
        <v>Hábil</v>
      </c>
      <c r="E467" s="10" t="str">
        <f>+BDPromAcceso!E468</f>
        <v>24h</v>
      </c>
      <c r="F467" s="9">
        <v>900</v>
      </c>
      <c r="G467" s="10">
        <f>+BDPromAcceso!G468</f>
        <v>1075.7777777777701</v>
      </c>
      <c r="H467" s="10">
        <f>+BDPromAcceso!I468+BDPromAcceso!H468</f>
        <v>44.111111111111036</v>
      </c>
      <c r="I467" s="10">
        <f>+BDPromAcceso!J468</f>
        <v>12.7777777777777</v>
      </c>
      <c r="J467" s="10">
        <f>+BDPromAcceso!K468+BDPromAcceso!L468</f>
        <v>138.22222222222166</v>
      </c>
      <c r="K467" s="10">
        <f>+BDPromAcceso!M468</f>
        <v>0</v>
      </c>
      <c r="L467" s="10">
        <f>+BDPromAcceso!N468+BDPromAcceso!O468+BDPromAcceso!P468</f>
        <v>0</v>
      </c>
      <c r="M467" s="10">
        <f>+BDPromAcceso!Q468</f>
        <v>0</v>
      </c>
      <c r="N467" s="10">
        <f>+BDPromAcceso!R468</f>
        <v>6.7777777777777697</v>
      </c>
      <c r="O467" s="10">
        <f>+BDPromAcceso!S468</f>
        <v>0.44444444444444398</v>
      </c>
      <c r="P467" s="10">
        <f>+BDPromAcceso!T468</f>
        <v>19.2222222222222</v>
      </c>
      <c r="Q467" s="10">
        <f>+BDPromAcceso!U468</f>
        <v>2.55555555555555</v>
      </c>
      <c r="R467" s="10">
        <f>+BDPromAcceso!V468+BDPromAcceso!W468</f>
        <v>0.11111111111111099</v>
      </c>
      <c r="S467" s="10">
        <f>+BDPromAcceso!X468</f>
        <v>0.11111111111111099</v>
      </c>
      <c r="T467" s="10">
        <f>+BDPromAcceso!Y468</f>
        <v>0</v>
      </c>
      <c r="U467" s="10">
        <f>+BDPromAcceso!Z468</f>
        <v>204.555555555555</v>
      </c>
      <c r="V467" s="10">
        <f t="shared" si="7"/>
        <v>1504.6666666666576</v>
      </c>
    </row>
    <row r="468" spans="1:22">
      <c r="A468" s="10" t="str">
        <f>+BDPromAcceso!A469</f>
        <v>AK_7_X_AC_45</v>
      </c>
      <c r="B468" s="45">
        <f>+BDPromAcceso!B469</f>
        <v>32066</v>
      </c>
      <c r="C468" s="45">
        <f>+BDPromAcceso!C469</f>
        <v>20</v>
      </c>
      <c r="D468" s="10" t="str">
        <f>+BDPromAcceso!D469</f>
        <v>Hábil</v>
      </c>
      <c r="E468" s="10" t="str">
        <f>+BDPromAcceso!E469</f>
        <v>24h</v>
      </c>
      <c r="F468" s="9">
        <v>1000</v>
      </c>
      <c r="G468" s="10">
        <f>+BDPromAcceso!G469</f>
        <v>1067.6666666666599</v>
      </c>
      <c r="H468" s="10">
        <f>+BDPromAcceso!I469+BDPromAcceso!H469</f>
        <v>37.999999999999915</v>
      </c>
      <c r="I468" s="10">
        <f>+BDPromAcceso!J469</f>
        <v>12.4444444444444</v>
      </c>
      <c r="J468" s="10">
        <f>+BDPromAcceso!K469+BDPromAcceso!L469</f>
        <v>129.11111111111089</v>
      </c>
      <c r="K468" s="10">
        <f>+BDPromAcceso!M469</f>
        <v>0</v>
      </c>
      <c r="L468" s="10">
        <f>+BDPromAcceso!N469+BDPromAcceso!O469+BDPromAcceso!P469</f>
        <v>0</v>
      </c>
      <c r="M468" s="10">
        <f>+BDPromAcceso!Q469</f>
        <v>0</v>
      </c>
      <c r="N468" s="10">
        <f>+BDPromAcceso!R469</f>
        <v>6.4444444444444402</v>
      </c>
      <c r="O468" s="10">
        <f>+BDPromAcceso!S469</f>
        <v>0.11111111111111099</v>
      </c>
      <c r="P468" s="10">
        <f>+BDPromAcceso!T469</f>
        <v>18.2222222222222</v>
      </c>
      <c r="Q468" s="10">
        <f>+BDPromAcceso!U469</f>
        <v>2.7777777777777701</v>
      </c>
      <c r="R468" s="10">
        <f>+BDPromAcceso!V469+BDPromAcceso!W469</f>
        <v>0.77777777777777701</v>
      </c>
      <c r="S468" s="10">
        <f>+BDPromAcceso!X469</f>
        <v>0.11111111111111099</v>
      </c>
      <c r="T468" s="10">
        <f>+BDPromAcceso!Y469</f>
        <v>0</v>
      </c>
      <c r="U468" s="10">
        <f>+BDPromAcceso!Z469</f>
        <v>228.666666666666</v>
      </c>
      <c r="V468" s="10">
        <f t="shared" si="7"/>
        <v>1504.3333333333255</v>
      </c>
    </row>
    <row r="469" spans="1:22">
      <c r="A469" s="10" t="str">
        <f>+BDPromAcceso!A470</f>
        <v>AK_7_X_AC_45</v>
      </c>
      <c r="B469" s="45">
        <f>+BDPromAcceso!B470</f>
        <v>32066</v>
      </c>
      <c r="C469" s="45">
        <f>+BDPromAcceso!C470</f>
        <v>20</v>
      </c>
      <c r="D469" s="10" t="str">
        <f>+BDPromAcceso!D470</f>
        <v>Hábil</v>
      </c>
      <c r="E469" s="10" t="str">
        <f>+BDPromAcceso!E470</f>
        <v>24h</v>
      </c>
      <c r="F469" s="9">
        <v>1100</v>
      </c>
      <c r="G469" s="10">
        <f>+BDPromAcceso!G470</f>
        <v>1051.7777777777701</v>
      </c>
      <c r="H469" s="10">
        <f>+BDPromAcceso!I470+BDPromAcceso!H470</f>
        <v>39.888888888888815</v>
      </c>
      <c r="I469" s="10">
        <f>+BDPromAcceso!J470</f>
        <v>13.5555555555555</v>
      </c>
      <c r="J469" s="10">
        <f>+BDPromAcceso!K470+BDPromAcceso!L470</f>
        <v>131.77777777777766</v>
      </c>
      <c r="K469" s="10">
        <f>+BDPromAcceso!M470</f>
        <v>0.11111111111111099</v>
      </c>
      <c r="L469" s="10">
        <f>+BDPromAcceso!N470+BDPromAcceso!O470+BDPromAcceso!P470</f>
        <v>0</v>
      </c>
      <c r="M469" s="10">
        <f>+BDPromAcceso!Q470</f>
        <v>0</v>
      </c>
      <c r="N469" s="10">
        <f>+BDPromAcceso!R470</f>
        <v>8.3333333333333304</v>
      </c>
      <c r="O469" s="10">
        <f>+BDPromAcceso!S470</f>
        <v>0</v>
      </c>
      <c r="P469" s="10">
        <f>+BDPromAcceso!T470</f>
        <v>19.3333333333333</v>
      </c>
      <c r="Q469" s="10">
        <f>+BDPromAcceso!U470</f>
        <v>4.3333333333333304</v>
      </c>
      <c r="R469" s="10">
        <f>+BDPromAcceso!V470+BDPromAcceso!W470</f>
        <v>0.88888888888888795</v>
      </c>
      <c r="S469" s="10">
        <f>+BDPromAcceso!X470</f>
        <v>0</v>
      </c>
      <c r="T469" s="10">
        <f>+BDPromAcceso!Y470</f>
        <v>0</v>
      </c>
      <c r="U469" s="10">
        <f>+BDPromAcceso!Z470</f>
        <v>228.444444444444</v>
      </c>
      <c r="V469" s="10">
        <f t="shared" si="7"/>
        <v>1498.4444444444357</v>
      </c>
    </row>
    <row r="470" spans="1:22">
      <c r="A470" s="10" t="str">
        <f>+BDPromAcceso!A471</f>
        <v>AK_7_X_AC_45</v>
      </c>
      <c r="B470" s="45">
        <f>+BDPromAcceso!B471</f>
        <v>32066</v>
      </c>
      <c r="C470" s="45">
        <f>+BDPromAcceso!C471</f>
        <v>20</v>
      </c>
      <c r="D470" s="10" t="str">
        <f>+BDPromAcceso!D471</f>
        <v>Hábil</v>
      </c>
      <c r="E470" s="10" t="str">
        <f>+BDPromAcceso!E471</f>
        <v>24h</v>
      </c>
      <c r="F470" s="9">
        <v>1200</v>
      </c>
      <c r="G470" s="10">
        <f>+BDPromAcceso!G471</f>
        <v>1031</v>
      </c>
      <c r="H470" s="10">
        <f>+BDPromAcceso!I471+BDPromAcceso!H471</f>
        <v>41.444444444444414</v>
      </c>
      <c r="I470" s="10">
        <f>+BDPromAcceso!J471</f>
        <v>12.4444444444444</v>
      </c>
      <c r="J470" s="10">
        <f>+BDPromAcceso!K471+BDPromAcceso!L471</f>
        <v>126.111111111111</v>
      </c>
      <c r="K470" s="10">
        <f>+BDPromAcceso!M471</f>
        <v>0</v>
      </c>
      <c r="L470" s="10">
        <f>+BDPromAcceso!N471+BDPromAcceso!O471+BDPromAcceso!P471</f>
        <v>0</v>
      </c>
      <c r="M470" s="10">
        <f>+BDPromAcceso!Q471</f>
        <v>0</v>
      </c>
      <c r="N470" s="10">
        <f>+BDPromAcceso!R471</f>
        <v>10.2222222222222</v>
      </c>
      <c r="O470" s="10">
        <f>+BDPromAcceso!S471</f>
        <v>0.11111111111111099</v>
      </c>
      <c r="P470" s="10">
        <f>+BDPromAcceso!T471</f>
        <v>17.7777777777777</v>
      </c>
      <c r="Q470" s="10">
        <f>+BDPromAcceso!U471</f>
        <v>4.3333333333333304</v>
      </c>
      <c r="R470" s="10">
        <f>+BDPromAcceso!V471+BDPromAcceso!W471</f>
        <v>0.88888888888888795</v>
      </c>
      <c r="S470" s="10">
        <f>+BDPromAcceso!X471</f>
        <v>0</v>
      </c>
      <c r="T470" s="10">
        <f>+BDPromAcceso!Y471</f>
        <v>0</v>
      </c>
      <c r="U470" s="10">
        <f>+BDPromAcceso!Z471</f>
        <v>197.333333333333</v>
      </c>
      <c r="V470" s="10">
        <f t="shared" si="7"/>
        <v>1441.6666666666658</v>
      </c>
    </row>
    <row r="471" spans="1:22">
      <c r="A471" s="10" t="str">
        <f>+BDPromAcceso!A472</f>
        <v>AK_7_X_AC_45</v>
      </c>
      <c r="B471" s="45">
        <f>+BDPromAcceso!B472</f>
        <v>32066</v>
      </c>
      <c r="C471" s="45">
        <f>+BDPromAcceso!C472</f>
        <v>20</v>
      </c>
      <c r="D471" s="10" t="str">
        <f>+BDPromAcceso!D472</f>
        <v>Hábil</v>
      </c>
      <c r="E471" s="10" t="str">
        <f>+BDPromAcceso!E472</f>
        <v>24h</v>
      </c>
      <c r="F471" s="9">
        <v>1300</v>
      </c>
      <c r="G471" s="10">
        <f>+BDPromAcceso!G472</f>
        <v>980.888888888888</v>
      </c>
      <c r="H471" s="10">
        <f>+BDPromAcceso!I472+BDPromAcceso!H472</f>
        <v>45.111111111111114</v>
      </c>
      <c r="I471" s="10">
        <f>+BDPromAcceso!J472</f>
        <v>14.4444444444444</v>
      </c>
      <c r="J471" s="10">
        <f>+BDPromAcceso!K472+BDPromAcceso!L472</f>
        <v>135.22222222222135</v>
      </c>
      <c r="K471" s="10">
        <f>+BDPromAcceso!M472</f>
        <v>0</v>
      </c>
      <c r="L471" s="10">
        <f>+BDPromAcceso!N472+BDPromAcceso!O472+BDPromAcceso!P472</f>
        <v>0</v>
      </c>
      <c r="M471" s="10">
        <f>+BDPromAcceso!Q472</f>
        <v>0</v>
      </c>
      <c r="N471" s="10">
        <f>+BDPromAcceso!R472</f>
        <v>8.1111111111111107</v>
      </c>
      <c r="O471" s="10">
        <f>+BDPromAcceso!S472</f>
        <v>0</v>
      </c>
      <c r="P471" s="10">
        <f>+BDPromAcceso!T472</f>
        <v>13.8888888888888</v>
      </c>
      <c r="Q471" s="10">
        <f>+BDPromAcceso!U472</f>
        <v>3.6666666666666599</v>
      </c>
      <c r="R471" s="10">
        <f>+BDPromAcceso!V472+BDPromAcceso!W472</f>
        <v>0.77777777777777701</v>
      </c>
      <c r="S471" s="10">
        <f>+BDPromAcceso!X472</f>
        <v>0</v>
      </c>
      <c r="T471" s="10">
        <f>+BDPromAcceso!Y472</f>
        <v>0</v>
      </c>
      <c r="U471" s="10">
        <f>+BDPromAcceso!Z472</f>
        <v>182.111111111111</v>
      </c>
      <c r="V471" s="10">
        <f t="shared" si="7"/>
        <v>1384.2222222222204</v>
      </c>
    </row>
    <row r="472" spans="1:22">
      <c r="A472" s="10" t="str">
        <f>+BDPromAcceso!A473</f>
        <v>AK_7_X_AC_45</v>
      </c>
      <c r="B472" s="45">
        <f>+BDPromAcceso!B473</f>
        <v>32066</v>
      </c>
      <c r="C472" s="45">
        <f>+BDPromAcceso!C473</f>
        <v>20</v>
      </c>
      <c r="D472" s="10" t="str">
        <f>+BDPromAcceso!D473</f>
        <v>Hábil</v>
      </c>
      <c r="E472" s="10" t="str">
        <f>+BDPromAcceso!E473</f>
        <v>24h</v>
      </c>
      <c r="F472" s="9">
        <v>1400</v>
      </c>
      <c r="G472" s="10">
        <f>+BDPromAcceso!G473</f>
        <v>1039.55555555555</v>
      </c>
      <c r="H472" s="10">
        <f>+BDPromAcceso!I473+BDPromAcceso!H473</f>
        <v>37.777777777777757</v>
      </c>
      <c r="I472" s="10">
        <f>+BDPromAcceso!J473</f>
        <v>10.4444444444444</v>
      </c>
      <c r="J472" s="10">
        <f>+BDPromAcceso!K473+BDPromAcceso!L473</f>
        <v>123.33333333333255</v>
      </c>
      <c r="K472" s="10">
        <f>+BDPromAcceso!M473</f>
        <v>0</v>
      </c>
      <c r="L472" s="10">
        <f>+BDPromAcceso!N473+BDPromAcceso!O473+BDPromAcceso!P473</f>
        <v>0</v>
      </c>
      <c r="M472" s="10">
        <f>+BDPromAcceso!Q473</f>
        <v>0</v>
      </c>
      <c r="N472" s="10">
        <f>+BDPromAcceso!R473</f>
        <v>10.7777777777777</v>
      </c>
      <c r="O472" s="10">
        <f>+BDPromAcceso!S473</f>
        <v>0</v>
      </c>
      <c r="P472" s="10">
        <f>+BDPromAcceso!T473</f>
        <v>13.3333333333333</v>
      </c>
      <c r="Q472" s="10">
        <f>+BDPromAcceso!U473</f>
        <v>3.55555555555555</v>
      </c>
      <c r="R472" s="10">
        <f>+BDPromAcceso!V473+BDPromAcceso!W473</f>
        <v>0.77777777777777701</v>
      </c>
      <c r="S472" s="10">
        <f>+BDPromAcceso!X473</f>
        <v>0</v>
      </c>
      <c r="T472" s="10">
        <f>+BDPromAcceso!Y473</f>
        <v>0</v>
      </c>
      <c r="U472" s="10">
        <f>+BDPromAcceso!Z473</f>
        <v>198.444444444444</v>
      </c>
      <c r="V472" s="10">
        <f t="shared" si="7"/>
        <v>1437.9999999999932</v>
      </c>
    </row>
    <row r="473" spans="1:22">
      <c r="A473" s="10" t="str">
        <f>+BDPromAcceso!A474</f>
        <v>AK_7_X_AC_45</v>
      </c>
      <c r="B473" s="45">
        <f>+BDPromAcceso!B474</f>
        <v>32066</v>
      </c>
      <c r="C473" s="45">
        <f>+BDPromAcceso!C474</f>
        <v>20</v>
      </c>
      <c r="D473" s="10" t="str">
        <f>+BDPromAcceso!D474</f>
        <v>Hábil</v>
      </c>
      <c r="E473" s="10" t="str">
        <f>+BDPromAcceso!E474</f>
        <v>24h</v>
      </c>
      <c r="F473" s="9">
        <v>1500</v>
      </c>
      <c r="G473" s="10">
        <f>+BDPromAcceso!G474</f>
        <v>1019.77777777777</v>
      </c>
      <c r="H473" s="10">
        <f>+BDPromAcceso!I474+BDPromAcceso!H474</f>
        <v>38.999999999999936</v>
      </c>
      <c r="I473" s="10">
        <f>+BDPromAcceso!J474</f>
        <v>12.3333333333333</v>
      </c>
      <c r="J473" s="10">
        <f>+BDPromAcceso!K474+BDPromAcceso!L474</f>
        <v>120.55555555555478</v>
      </c>
      <c r="K473" s="10">
        <f>+BDPromAcceso!M474</f>
        <v>0</v>
      </c>
      <c r="L473" s="10">
        <f>+BDPromAcceso!N474+BDPromAcceso!O474+BDPromAcceso!P474</f>
        <v>0</v>
      </c>
      <c r="M473" s="10">
        <f>+BDPromAcceso!Q474</f>
        <v>0</v>
      </c>
      <c r="N473" s="10">
        <f>+BDPromAcceso!R474</f>
        <v>14.8888888888888</v>
      </c>
      <c r="O473" s="10">
        <f>+BDPromAcceso!S474</f>
        <v>0.33333333333333298</v>
      </c>
      <c r="P473" s="10">
        <f>+BDPromAcceso!T474</f>
        <v>15.1111111111111</v>
      </c>
      <c r="Q473" s="10">
        <f>+BDPromAcceso!U474</f>
        <v>2.3333333333333299</v>
      </c>
      <c r="R473" s="10">
        <f>+BDPromAcceso!V474+BDPromAcceso!W474</f>
        <v>1.44444444444444</v>
      </c>
      <c r="S473" s="10">
        <f>+BDPromAcceso!X474</f>
        <v>0</v>
      </c>
      <c r="T473" s="10">
        <f>+BDPromAcceso!Y474</f>
        <v>0</v>
      </c>
      <c r="U473" s="10">
        <f>+BDPromAcceso!Z474</f>
        <v>238.222222222222</v>
      </c>
      <c r="V473" s="10">
        <f t="shared" si="7"/>
        <v>1463.9999999999905</v>
      </c>
    </row>
    <row r="474" spans="1:22">
      <c r="A474" s="10" t="str">
        <f>+BDPromAcceso!A475</f>
        <v>AK_7_X_AC_45</v>
      </c>
      <c r="B474" s="45">
        <f>+BDPromAcceso!B475</f>
        <v>32066</v>
      </c>
      <c r="C474" s="45">
        <f>+BDPromAcceso!C475</f>
        <v>20</v>
      </c>
      <c r="D474" s="10" t="str">
        <f>+BDPromAcceso!D475</f>
        <v>Hábil</v>
      </c>
      <c r="E474" s="10" t="str">
        <f>+BDPromAcceso!E475</f>
        <v>24h</v>
      </c>
      <c r="F474" s="9">
        <v>1600</v>
      </c>
      <c r="G474" s="10">
        <f>+BDPromAcceso!G475</f>
        <v>973.77777777777703</v>
      </c>
      <c r="H474" s="10">
        <f>+BDPromAcceso!I475+BDPromAcceso!H475</f>
        <v>39.111111111111043</v>
      </c>
      <c r="I474" s="10">
        <f>+BDPromAcceso!J475</f>
        <v>10.3333333333333</v>
      </c>
      <c r="J474" s="10">
        <f>+BDPromAcceso!K475+BDPromAcceso!L475</f>
        <v>136.99999999999912</v>
      </c>
      <c r="K474" s="10">
        <f>+BDPromAcceso!M475</f>
        <v>0</v>
      </c>
      <c r="L474" s="10">
        <f>+BDPromAcceso!N475+BDPromAcceso!O475+BDPromAcceso!P475</f>
        <v>0</v>
      </c>
      <c r="M474" s="10">
        <f>+BDPromAcceso!Q475</f>
        <v>0</v>
      </c>
      <c r="N474" s="10">
        <f>+BDPromAcceso!R475</f>
        <v>13.5555555555555</v>
      </c>
      <c r="O474" s="10">
        <f>+BDPromAcceso!S475</f>
        <v>0.22222222222222199</v>
      </c>
      <c r="P474" s="10">
        <f>+BDPromAcceso!T475</f>
        <v>14.6666666666666</v>
      </c>
      <c r="Q474" s="10">
        <f>+BDPromAcceso!U475</f>
        <v>3.1111111111111098</v>
      </c>
      <c r="R474" s="10">
        <f>+BDPromAcceso!V475+BDPromAcceso!W475</f>
        <v>1</v>
      </c>
      <c r="S474" s="10">
        <f>+BDPromAcceso!X475</f>
        <v>0.22222222222222199</v>
      </c>
      <c r="T474" s="10">
        <f>+BDPromAcceso!Y475</f>
        <v>0</v>
      </c>
      <c r="U474" s="10">
        <f>+BDPromAcceso!Z475</f>
        <v>210.333333333333</v>
      </c>
      <c r="V474" s="10">
        <f t="shared" si="7"/>
        <v>1403.333333333331</v>
      </c>
    </row>
    <row r="475" spans="1:22">
      <c r="A475" s="10" t="str">
        <f>+BDPromAcceso!A476</f>
        <v>AK_7_X_AC_45</v>
      </c>
      <c r="B475" s="45">
        <f>+BDPromAcceso!B476</f>
        <v>32066</v>
      </c>
      <c r="C475" s="45">
        <f>+BDPromAcceso!C476</f>
        <v>20</v>
      </c>
      <c r="D475" s="10" t="str">
        <f>+BDPromAcceso!D476</f>
        <v>Hábil</v>
      </c>
      <c r="E475" s="10" t="str">
        <f>+BDPromAcceso!E476</f>
        <v>24h</v>
      </c>
      <c r="F475" s="9">
        <v>1700</v>
      </c>
      <c r="G475" s="10">
        <f>+BDPromAcceso!G476</f>
        <v>738.36363636363603</v>
      </c>
      <c r="H475" s="10">
        <f>+BDPromAcceso!I476+BDPromAcceso!H476</f>
        <v>24.272727272727181</v>
      </c>
      <c r="I475" s="10">
        <f>+BDPromAcceso!J476</f>
        <v>5.2727272727272698</v>
      </c>
      <c r="J475" s="10">
        <f>+BDPromAcceso!K476+BDPromAcceso!L476</f>
        <v>71.363636363636346</v>
      </c>
      <c r="K475" s="10">
        <f>+BDPromAcceso!M476</f>
        <v>0</v>
      </c>
      <c r="L475" s="10">
        <f>+BDPromAcceso!N476+BDPromAcceso!O476+BDPromAcceso!P476</f>
        <v>0</v>
      </c>
      <c r="M475" s="10">
        <f>+BDPromAcceso!Q476</f>
        <v>0</v>
      </c>
      <c r="N475" s="10">
        <f>+BDPromAcceso!R476</f>
        <v>7</v>
      </c>
      <c r="O475" s="10">
        <f>+BDPromAcceso!S476</f>
        <v>0</v>
      </c>
      <c r="P475" s="10">
        <f>+BDPromAcceso!T476</f>
        <v>5.0909090909090899</v>
      </c>
      <c r="Q475" s="10">
        <f>+BDPromAcceso!U476</f>
        <v>1.4545454545454499</v>
      </c>
      <c r="R475" s="10">
        <f>+BDPromAcceso!V476+BDPromAcceso!W476</f>
        <v>0.81818181818181801</v>
      </c>
      <c r="S475" s="10">
        <f>+BDPromAcceso!X476</f>
        <v>0</v>
      </c>
      <c r="T475" s="10">
        <f>+BDPromAcceso!Y476</f>
        <v>0</v>
      </c>
      <c r="U475" s="10">
        <f>+BDPromAcceso!Z476</f>
        <v>120.90909090909</v>
      </c>
      <c r="V475" s="10">
        <f t="shared" si="7"/>
        <v>974.54545454545325</v>
      </c>
    </row>
    <row r="476" spans="1:22">
      <c r="A476" s="10" t="str">
        <f>+BDPromAcceso!A477</f>
        <v>AK_7_X_AC_45</v>
      </c>
      <c r="B476" s="45">
        <f>+BDPromAcceso!B477</f>
        <v>32066</v>
      </c>
      <c r="C476" s="45">
        <f>+BDPromAcceso!C477</f>
        <v>20</v>
      </c>
      <c r="D476" s="10" t="str">
        <f>+BDPromAcceso!D477</f>
        <v>Hábil</v>
      </c>
      <c r="E476" s="10" t="str">
        <f>+BDPromAcceso!E477</f>
        <v>24h</v>
      </c>
      <c r="F476" s="9">
        <v>1800</v>
      </c>
      <c r="G476" s="10">
        <f>+BDPromAcceso!G477</f>
        <v>694.54545454545405</v>
      </c>
      <c r="H476" s="10">
        <f>+BDPromAcceso!I477+BDPromAcceso!H477</f>
        <v>25.18181818181818</v>
      </c>
      <c r="I476" s="10">
        <f>+BDPromAcceso!J477</f>
        <v>4.2727272727272698</v>
      </c>
      <c r="J476" s="10">
        <f>+BDPromAcceso!K477+BDPromAcceso!L477</f>
        <v>69.727272727272691</v>
      </c>
      <c r="K476" s="10">
        <f>+BDPromAcceso!M477</f>
        <v>0</v>
      </c>
      <c r="L476" s="10">
        <f>+BDPromAcceso!N477+BDPromAcceso!O477+BDPromAcceso!P477</f>
        <v>0</v>
      </c>
      <c r="M476" s="10">
        <f>+BDPromAcceso!Q477</f>
        <v>0</v>
      </c>
      <c r="N476" s="10">
        <f>+BDPromAcceso!R477</f>
        <v>4.8181818181818103</v>
      </c>
      <c r="O476" s="10">
        <f>+BDPromAcceso!S477</f>
        <v>9.0909090909090898E-2</v>
      </c>
      <c r="P476" s="10">
        <f>+BDPromAcceso!T477</f>
        <v>4.5454545454545396</v>
      </c>
      <c r="Q476" s="10">
        <f>+BDPromAcceso!U477</f>
        <v>0.63636363636363602</v>
      </c>
      <c r="R476" s="10">
        <f>+BDPromAcceso!V477+BDPromAcceso!W477</f>
        <v>0.45454545454545386</v>
      </c>
      <c r="S476" s="10">
        <f>+BDPromAcceso!X477</f>
        <v>9.0909090909090898E-2</v>
      </c>
      <c r="T476" s="10">
        <f>+BDPromAcceso!Y477</f>
        <v>0</v>
      </c>
      <c r="U476" s="10">
        <f>+BDPromAcceso!Z477</f>
        <v>94.818181818181799</v>
      </c>
      <c r="V476" s="10">
        <f t="shared" si="7"/>
        <v>899.18181818181745</v>
      </c>
    </row>
    <row r="477" spans="1:22">
      <c r="A477" s="10" t="str">
        <f>+BDPromAcceso!A478</f>
        <v>AK_7_X_AC_45</v>
      </c>
      <c r="B477" s="45">
        <f>+BDPromAcceso!B478</f>
        <v>32066</v>
      </c>
      <c r="C477" s="45">
        <f>+BDPromAcceso!C478</f>
        <v>20</v>
      </c>
      <c r="D477" s="10" t="str">
        <f>+BDPromAcceso!D478</f>
        <v>Hábil</v>
      </c>
      <c r="E477" s="10" t="str">
        <f>+BDPromAcceso!E478</f>
        <v>24h</v>
      </c>
      <c r="F477" s="9">
        <v>1900</v>
      </c>
      <c r="G477" s="10">
        <f>+BDPromAcceso!G478</f>
        <v>547</v>
      </c>
      <c r="H477" s="10">
        <f>+BDPromAcceso!I478+BDPromAcceso!H478</f>
        <v>20.181818181818091</v>
      </c>
      <c r="I477" s="10">
        <f>+BDPromAcceso!J478</f>
        <v>3.2727272727272698</v>
      </c>
      <c r="J477" s="10">
        <f>+BDPromAcceso!K478+BDPromAcceso!L478</f>
        <v>41.727272727272705</v>
      </c>
      <c r="K477" s="10">
        <f>+BDPromAcceso!M478</f>
        <v>0</v>
      </c>
      <c r="L477" s="10">
        <f>+BDPromAcceso!N478+BDPromAcceso!O478+BDPromAcceso!P478</f>
        <v>0</v>
      </c>
      <c r="M477" s="10">
        <f>+BDPromAcceso!Q478</f>
        <v>0</v>
      </c>
      <c r="N477" s="10">
        <f>+BDPromAcceso!R478</f>
        <v>3.3636363636363602</v>
      </c>
      <c r="O477" s="10">
        <f>+BDPromAcceso!S478</f>
        <v>0</v>
      </c>
      <c r="P477" s="10">
        <f>+BDPromAcceso!T478</f>
        <v>1.8181818181818099</v>
      </c>
      <c r="Q477" s="10">
        <f>+BDPromAcceso!U478</f>
        <v>0.36363636363636298</v>
      </c>
      <c r="R477" s="10">
        <f>+BDPromAcceso!V478+BDPromAcceso!W478</f>
        <v>9.0909090909090898E-2</v>
      </c>
      <c r="S477" s="10">
        <f>+BDPromAcceso!X478</f>
        <v>0</v>
      </c>
      <c r="T477" s="10">
        <f>+BDPromAcceso!Y478</f>
        <v>0</v>
      </c>
      <c r="U477" s="10">
        <f>+BDPromAcceso!Z478</f>
        <v>58.636363636363598</v>
      </c>
      <c r="V477" s="10">
        <f t="shared" si="7"/>
        <v>676.45454545454538</v>
      </c>
    </row>
    <row r="478" spans="1:22">
      <c r="A478" s="10" t="str">
        <f>+BDPromAcceso!A479</f>
        <v>AK_7_X_AC_45</v>
      </c>
      <c r="B478" s="45">
        <f>+BDPromAcceso!B479</f>
        <v>32066</v>
      </c>
      <c r="C478" s="45">
        <f>+BDPromAcceso!C479</f>
        <v>20</v>
      </c>
      <c r="D478" s="10" t="str">
        <f>+BDPromAcceso!D479</f>
        <v>Hábil</v>
      </c>
      <c r="E478" s="10" t="str">
        <f>+BDPromAcceso!E479</f>
        <v>24h</v>
      </c>
      <c r="F478" s="9">
        <v>2000</v>
      </c>
      <c r="G478" s="10">
        <f>+BDPromAcceso!G479</f>
        <v>742.72222222222194</v>
      </c>
      <c r="H478" s="10">
        <f>+BDPromAcceso!I479+BDPromAcceso!H479</f>
        <v>21.044444444444402</v>
      </c>
      <c r="I478" s="10">
        <f>+BDPromAcceso!J479</f>
        <v>5.0999999999999996</v>
      </c>
      <c r="J478" s="10">
        <f>+BDPromAcceso!K479+BDPromAcceso!L479</f>
        <v>57.144444444444417</v>
      </c>
      <c r="K478" s="10">
        <f>+BDPromAcceso!M479</f>
        <v>0</v>
      </c>
      <c r="L478" s="10">
        <f>+BDPromAcceso!N479+BDPromAcceso!O479+BDPromAcceso!P479</f>
        <v>0</v>
      </c>
      <c r="M478" s="10">
        <f>+BDPromAcceso!Q479</f>
        <v>0</v>
      </c>
      <c r="N478" s="10">
        <f>+BDPromAcceso!R479</f>
        <v>3.1555555555555501</v>
      </c>
      <c r="O478" s="10">
        <f>+BDPromAcceso!S479</f>
        <v>0.11111111111111099</v>
      </c>
      <c r="P478" s="10">
        <f>+BDPromAcceso!T479</f>
        <v>2.7333333333333298</v>
      </c>
      <c r="Q478" s="10">
        <f>+BDPromAcceso!U479</f>
        <v>0.655555555555555</v>
      </c>
      <c r="R478" s="10">
        <f>+BDPromAcceso!V479+BDPromAcceso!W479</f>
        <v>0.32222222222222202</v>
      </c>
      <c r="S478" s="10">
        <f>+BDPromAcceso!X479</f>
        <v>0</v>
      </c>
      <c r="T478" s="10">
        <f>+BDPromAcceso!Y479</f>
        <v>0</v>
      </c>
      <c r="U478" s="10">
        <f>+BDPromAcceso!Z479</f>
        <v>102.933333333333</v>
      </c>
      <c r="V478" s="10">
        <f t="shared" si="7"/>
        <v>935.92222222222154</v>
      </c>
    </row>
    <row r="479" spans="1:22">
      <c r="A479" s="10" t="str">
        <f>+BDPromAcceso!A480</f>
        <v>AK_7_X_AC_45</v>
      </c>
      <c r="B479" s="45">
        <f>+BDPromAcceso!B480</f>
        <v>32066</v>
      </c>
      <c r="C479" s="45">
        <f>+BDPromAcceso!C480</f>
        <v>20</v>
      </c>
      <c r="D479" s="10" t="str">
        <f>+BDPromAcceso!D480</f>
        <v>Hábil</v>
      </c>
      <c r="E479" s="10" t="str">
        <f>+BDPromAcceso!E480</f>
        <v>24h</v>
      </c>
      <c r="F479" s="9">
        <v>2100</v>
      </c>
      <c r="G479" s="10">
        <f>+BDPromAcceso!G480</f>
        <v>660.11111111111097</v>
      </c>
      <c r="H479" s="10">
        <f>+BDPromAcceso!I480+BDPromAcceso!H480</f>
        <v>19.444444444444411</v>
      </c>
      <c r="I479" s="10">
        <f>+BDPromAcceso!J480</f>
        <v>3.9999999999999898</v>
      </c>
      <c r="J479" s="10">
        <f>+BDPromAcceso!K480+BDPromAcceso!L480</f>
        <v>47.6666666666666</v>
      </c>
      <c r="K479" s="10">
        <f>+BDPromAcceso!M480</f>
        <v>0</v>
      </c>
      <c r="L479" s="10">
        <f>+BDPromAcceso!N480+BDPromAcceso!O480+BDPromAcceso!P480</f>
        <v>0</v>
      </c>
      <c r="M479" s="10">
        <f>+BDPromAcceso!Q480</f>
        <v>0</v>
      </c>
      <c r="N479" s="10">
        <f>+BDPromAcceso!R480</f>
        <v>2.88888888888888</v>
      </c>
      <c r="O479" s="10">
        <f>+BDPromAcceso!S480</f>
        <v>0</v>
      </c>
      <c r="P479" s="10">
        <f>+BDPromAcceso!T480</f>
        <v>2.4444444444444402</v>
      </c>
      <c r="Q479" s="10">
        <f>+BDPromAcceso!U480</f>
        <v>0.66666666666666596</v>
      </c>
      <c r="R479" s="10">
        <f>+BDPromAcceso!V480+BDPromAcceso!W480</f>
        <v>0.22222222222222199</v>
      </c>
      <c r="S479" s="10">
        <f>+BDPromAcceso!X480</f>
        <v>0</v>
      </c>
      <c r="T479" s="10">
        <f>+BDPromAcceso!Y480</f>
        <v>0.11111111111111099</v>
      </c>
      <c r="U479" s="10">
        <f>+BDPromAcceso!Z480</f>
        <v>113.111111111111</v>
      </c>
      <c r="V479" s="10">
        <f t="shared" si="7"/>
        <v>850.66666666666629</v>
      </c>
    </row>
    <row r="480" spans="1:22">
      <c r="A480" s="10" t="str">
        <f>+BDPromAcceso!A481</f>
        <v>AK_7_X_AC_45</v>
      </c>
      <c r="B480" s="45">
        <f>+BDPromAcceso!B481</f>
        <v>32066</v>
      </c>
      <c r="C480" s="45">
        <f>+BDPromAcceso!C481</f>
        <v>20</v>
      </c>
      <c r="D480" s="10" t="str">
        <f>+BDPromAcceso!D481</f>
        <v>Hábil</v>
      </c>
      <c r="E480" s="10" t="str">
        <f>+BDPromAcceso!E481</f>
        <v>24h</v>
      </c>
      <c r="F480" s="9">
        <v>2200</v>
      </c>
      <c r="G480" s="10">
        <f>+BDPromAcceso!G481</f>
        <v>441.55555555555497</v>
      </c>
      <c r="H480" s="10">
        <f>+BDPromAcceso!I481+BDPromAcceso!H481</f>
        <v>8.3333333333333304</v>
      </c>
      <c r="I480" s="10">
        <f>+BDPromAcceso!J481</f>
        <v>0.55555555555555503</v>
      </c>
      <c r="J480" s="10">
        <f>+BDPromAcceso!K481+BDPromAcceso!L481</f>
        <v>19.999999999999911</v>
      </c>
      <c r="K480" s="10">
        <f>+BDPromAcceso!M481</f>
        <v>0</v>
      </c>
      <c r="L480" s="10">
        <f>+BDPromAcceso!N481+BDPromAcceso!O481+BDPromAcceso!P481</f>
        <v>0</v>
      </c>
      <c r="M480" s="10">
        <f>+BDPromAcceso!Q481</f>
        <v>0</v>
      </c>
      <c r="N480" s="10">
        <f>+BDPromAcceso!R481</f>
        <v>2.7777777777777701</v>
      </c>
      <c r="O480" s="10">
        <f>+BDPromAcceso!S481</f>
        <v>0</v>
      </c>
      <c r="P480" s="10">
        <f>+BDPromAcceso!T481</f>
        <v>1</v>
      </c>
      <c r="Q480" s="10">
        <f>+BDPromAcceso!U481</f>
        <v>0.11111111111111099</v>
      </c>
      <c r="R480" s="10">
        <f>+BDPromAcceso!V481+BDPromAcceso!W481</f>
        <v>0.11111111111111099</v>
      </c>
      <c r="S480" s="10">
        <f>+BDPromAcceso!X481</f>
        <v>0</v>
      </c>
      <c r="T480" s="10">
        <f>+BDPromAcceso!Y481</f>
        <v>0.22222222222222199</v>
      </c>
      <c r="U480" s="10">
        <f>+BDPromAcceso!Z481</f>
        <v>73.1111111111111</v>
      </c>
      <c r="V480" s="10">
        <f t="shared" si="7"/>
        <v>547.77777777777703</v>
      </c>
    </row>
    <row r="481" spans="1:22">
      <c r="A481" s="10" t="str">
        <f>+BDPromAcceso!A482</f>
        <v>AK_7_X_AC_45</v>
      </c>
      <c r="B481" s="45">
        <f>+BDPromAcceso!B482</f>
        <v>32066</v>
      </c>
      <c r="C481" s="45">
        <f>+BDPromAcceso!C482</f>
        <v>20</v>
      </c>
      <c r="D481" s="10" t="str">
        <f>+BDPromAcceso!D482</f>
        <v>Hábil</v>
      </c>
      <c r="E481" s="10" t="str">
        <f>+BDPromAcceso!E482</f>
        <v>24h</v>
      </c>
      <c r="F481" s="9">
        <f>+F553</f>
        <v>2300</v>
      </c>
      <c r="G481" s="10">
        <f>+BDPromAcceso!G482</f>
        <v>173.68</v>
      </c>
      <c r="H481" s="10">
        <f>+BDPromAcceso!I482+BDPromAcceso!H482</f>
        <v>0.76</v>
      </c>
      <c r="I481" s="10">
        <f>+BDPromAcceso!J482</f>
        <v>0.5</v>
      </c>
      <c r="J481" s="10">
        <f>+BDPromAcceso!K482+BDPromAcceso!L482</f>
        <v>2.2400000000000002</v>
      </c>
      <c r="K481" s="10">
        <f>+BDPromAcceso!M482</f>
        <v>0</v>
      </c>
      <c r="L481" s="10">
        <f>+BDPromAcceso!N482+BDPromAcceso!O482+BDPromAcceso!P482</f>
        <v>0</v>
      </c>
      <c r="M481" s="10">
        <f>+BDPromAcceso!Q482</f>
        <v>0</v>
      </c>
      <c r="N481" s="10">
        <f>+BDPromAcceso!R482</f>
        <v>2.82</v>
      </c>
      <c r="O481" s="10">
        <f>+BDPromAcceso!S482</f>
        <v>0.08</v>
      </c>
      <c r="P481" s="10">
        <f>+BDPromAcceso!T482</f>
        <v>9.48</v>
      </c>
      <c r="Q481" s="10">
        <f>+BDPromAcceso!U482</f>
        <v>3.8599999999999901</v>
      </c>
      <c r="R481" s="10">
        <f>+BDPromAcceso!V482+BDPromAcceso!W482</f>
        <v>0.9</v>
      </c>
      <c r="S481" s="10">
        <f>+BDPromAcceso!X482</f>
        <v>0.32</v>
      </c>
      <c r="T481" s="10">
        <f>+BDPromAcceso!Y482</f>
        <v>0.54</v>
      </c>
      <c r="U481" s="10">
        <f>+BDPromAcceso!Z482</f>
        <v>32.54</v>
      </c>
      <c r="V481" s="10">
        <f t="shared" si="7"/>
        <v>227.71999999999997</v>
      </c>
    </row>
    <row r="482" spans="1:22">
      <c r="A482" s="10" t="str">
        <f>+BDPromAcceso!A483</f>
        <v>AK_68_X_AC_9</v>
      </c>
      <c r="B482" s="45">
        <f>+BDPromAcceso!B483</f>
        <v>32883</v>
      </c>
      <c r="C482" s="45">
        <f>+BDPromAcceso!C483</f>
        <v>21</v>
      </c>
      <c r="D482" s="10" t="str">
        <f>+BDPromAcceso!D483</f>
        <v>Hábil</v>
      </c>
      <c r="E482" s="10" t="str">
        <f>+BDPromAcceso!E483</f>
        <v>24h</v>
      </c>
      <c r="F482" s="9">
        <v>0</v>
      </c>
      <c r="G482" s="10">
        <f>+BDPromAcceso!G483</f>
        <v>108.16</v>
      </c>
      <c r="H482" s="10">
        <f>+BDPromAcceso!I483+BDPromAcceso!H483</f>
        <v>0.06</v>
      </c>
      <c r="I482" s="10">
        <f>+BDPromAcceso!J483</f>
        <v>0</v>
      </c>
      <c r="J482" s="10">
        <f>+BDPromAcceso!K483+BDPromAcceso!L483</f>
        <v>0.24</v>
      </c>
      <c r="K482" s="10">
        <f>+BDPromAcceso!M483</f>
        <v>0</v>
      </c>
      <c r="L482" s="10">
        <f>+BDPromAcceso!N483+BDPromAcceso!O483+BDPromAcceso!P483</f>
        <v>0</v>
      </c>
      <c r="M482" s="10">
        <f>+BDPromAcceso!Q483</f>
        <v>0</v>
      </c>
      <c r="N482" s="10">
        <f>+BDPromAcceso!R483</f>
        <v>2.06</v>
      </c>
      <c r="O482" s="10">
        <f>+BDPromAcceso!S483</f>
        <v>0.06</v>
      </c>
      <c r="P482" s="10">
        <f>+BDPromAcceso!T483</f>
        <v>8.21999999999999</v>
      </c>
      <c r="Q482" s="10">
        <f>+BDPromAcceso!U483</f>
        <v>6.16</v>
      </c>
      <c r="R482" s="10">
        <f>+BDPromAcceso!V483+BDPromAcceso!W483</f>
        <v>0.70000000000000007</v>
      </c>
      <c r="S482" s="10">
        <f>+BDPromAcceso!X483</f>
        <v>0.3</v>
      </c>
      <c r="T482" s="10">
        <f>+BDPromAcceso!Y483</f>
        <v>0.66</v>
      </c>
      <c r="U482" s="10">
        <f>+BDPromAcceso!Z483</f>
        <v>14.9599999999999</v>
      </c>
      <c r="V482" s="10">
        <f t="shared" si="7"/>
        <v>141.57999999999987</v>
      </c>
    </row>
    <row r="483" spans="1:22">
      <c r="A483" s="10" t="str">
        <f>+BDPromAcceso!A484</f>
        <v>AK_68_X_AC_9</v>
      </c>
      <c r="B483" s="45">
        <f>+BDPromAcceso!B484</f>
        <v>32883</v>
      </c>
      <c r="C483" s="45">
        <f>+BDPromAcceso!C484</f>
        <v>21</v>
      </c>
      <c r="D483" s="10" t="str">
        <f>+BDPromAcceso!D484</f>
        <v>Hábil</v>
      </c>
      <c r="E483" s="10" t="str">
        <f>+BDPromAcceso!E484</f>
        <v>24h</v>
      </c>
      <c r="F483" s="9">
        <v>100</v>
      </c>
      <c r="G483" s="10">
        <f>+BDPromAcceso!G484</f>
        <v>69.539999999999907</v>
      </c>
      <c r="H483" s="10">
        <f>+BDPromAcceso!I484+BDPromAcceso!H484</f>
        <v>0.02</v>
      </c>
      <c r="I483" s="10">
        <f>+BDPromAcceso!J484</f>
        <v>0</v>
      </c>
      <c r="J483" s="10">
        <f>+BDPromAcceso!K484+BDPromAcceso!L484</f>
        <v>0.02</v>
      </c>
      <c r="K483" s="10">
        <f>+BDPromAcceso!M484</f>
        <v>0</v>
      </c>
      <c r="L483" s="10">
        <f>+BDPromAcceso!N484+BDPromAcceso!O484+BDPromAcceso!P484</f>
        <v>0</v>
      </c>
      <c r="M483" s="10">
        <f>+BDPromAcceso!Q484</f>
        <v>0</v>
      </c>
      <c r="N483" s="10">
        <f>+BDPromAcceso!R484</f>
        <v>1.66</v>
      </c>
      <c r="O483" s="10">
        <f>+BDPromAcceso!S484</f>
        <v>0.08</v>
      </c>
      <c r="P483" s="10">
        <f>+BDPromAcceso!T484</f>
        <v>7.58</v>
      </c>
      <c r="Q483" s="10">
        <f>+BDPromAcceso!U484</f>
        <v>6.1</v>
      </c>
      <c r="R483" s="10">
        <f>+BDPromAcceso!V484+BDPromAcceso!W484</f>
        <v>0.39999999999999902</v>
      </c>
      <c r="S483" s="10">
        <f>+BDPromAcceso!X484</f>
        <v>0.06</v>
      </c>
      <c r="T483" s="10">
        <f>+BDPromAcceso!Y484</f>
        <v>0.38</v>
      </c>
      <c r="U483" s="10">
        <f>+BDPromAcceso!Z484</f>
        <v>8.08</v>
      </c>
      <c r="V483" s="10">
        <f t="shared" si="7"/>
        <v>93.919999999999888</v>
      </c>
    </row>
    <row r="484" spans="1:22">
      <c r="A484" s="10" t="str">
        <f>+BDPromAcceso!A485</f>
        <v>AK_68_X_AC_9</v>
      </c>
      <c r="B484" s="45">
        <f>+BDPromAcceso!B485</f>
        <v>32883</v>
      </c>
      <c r="C484" s="45">
        <f>+BDPromAcceso!C485</f>
        <v>21</v>
      </c>
      <c r="D484" s="10" t="str">
        <f>+BDPromAcceso!D485</f>
        <v>Hábil</v>
      </c>
      <c r="E484" s="10" t="str">
        <f>+BDPromAcceso!E485</f>
        <v>24h</v>
      </c>
      <c r="F484" s="9">
        <v>200</v>
      </c>
      <c r="G484" s="10">
        <f>+BDPromAcceso!G485</f>
        <v>61.92</v>
      </c>
      <c r="H484" s="10">
        <f>+BDPromAcceso!I485+BDPromAcceso!H485</f>
        <v>0</v>
      </c>
      <c r="I484" s="10">
        <f>+BDPromAcceso!J485</f>
        <v>0</v>
      </c>
      <c r="J484" s="10">
        <f>+BDPromAcceso!K485+BDPromAcceso!L485</f>
        <v>0.06</v>
      </c>
      <c r="K484" s="10">
        <f>+BDPromAcceso!M485</f>
        <v>0</v>
      </c>
      <c r="L484" s="10">
        <f>+BDPromAcceso!N485+BDPromAcceso!O485+BDPromAcceso!P485</f>
        <v>0</v>
      </c>
      <c r="M484" s="10">
        <f>+BDPromAcceso!Q485</f>
        <v>0</v>
      </c>
      <c r="N484" s="10">
        <f>+BDPromAcceso!R485</f>
        <v>1.3</v>
      </c>
      <c r="O484" s="10">
        <f>+BDPromAcceso!S485</f>
        <v>0.06</v>
      </c>
      <c r="P484" s="10">
        <f>+BDPromAcceso!T485</f>
        <v>10.3</v>
      </c>
      <c r="Q484" s="10">
        <f>+BDPromAcceso!U485</f>
        <v>3.12</v>
      </c>
      <c r="R484" s="10">
        <f>+BDPromAcceso!V485+BDPromAcceso!W485</f>
        <v>0.52</v>
      </c>
      <c r="S484" s="10">
        <f>+BDPromAcceso!X485</f>
        <v>0.1</v>
      </c>
      <c r="T484" s="10">
        <f>+BDPromAcceso!Y485</f>
        <v>0.48</v>
      </c>
      <c r="U484" s="10">
        <f>+BDPromAcceso!Z485</f>
        <v>5.86</v>
      </c>
      <c r="V484" s="10">
        <f t="shared" si="7"/>
        <v>83.72</v>
      </c>
    </row>
    <row r="485" spans="1:22">
      <c r="A485" s="10" t="str">
        <f>+BDPromAcceso!A486</f>
        <v>AK_68_X_AC_9</v>
      </c>
      <c r="B485" s="45">
        <f>+BDPromAcceso!B486</f>
        <v>32883</v>
      </c>
      <c r="C485" s="45">
        <f>+BDPromAcceso!C486</f>
        <v>21</v>
      </c>
      <c r="D485" s="10" t="str">
        <f>+BDPromAcceso!D486</f>
        <v>Hábil</v>
      </c>
      <c r="E485" s="10" t="str">
        <f>+BDPromAcceso!E486</f>
        <v>24h</v>
      </c>
      <c r="F485" s="9">
        <v>300</v>
      </c>
      <c r="G485" s="10">
        <f>+BDPromAcceso!G486</f>
        <v>71.040000000000006</v>
      </c>
      <c r="H485" s="10">
        <f>+BDPromAcceso!I486+BDPromAcceso!H486</f>
        <v>0.48000000000000004</v>
      </c>
      <c r="I485" s="10">
        <f>+BDPromAcceso!J486</f>
        <v>0.26</v>
      </c>
      <c r="J485" s="10">
        <f>+BDPromAcceso!K486+BDPromAcceso!L486</f>
        <v>0.98</v>
      </c>
      <c r="K485" s="10">
        <f>+BDPromAcceso!M486</f>
        <v>0</v>
      </c>
      <c r="L485" s="10">
        <f>+BDPromAcceso!N486+BDPromAcceso!O486+BDPromAcceso!P486</f>
        <v>0</v>
      </c>
      <c r="M485" s="10">
        <f>+BDPromAcceso!Q486</f>
        <v>0</v>
      </c>
      <c r="N485" s="10">
        <f>+BDPromAcceso!R486</f>
        <v>1.2</v>
      </c>
      <c r="O485" s="10">
        <f>+BDPromAcceso!S486</f>
        <v>0.16</v>
      </c>
      <c r="P485" s="10">
        <f>+BDPromAcceso!T486</f>
        <v>11.18</v>
      </c>
      <c r="Q485" s="10">
        <f>+BDPromAcceso!U486</f>
        <v>3.4</v>
      </c>
      <c r="R485" s="10">
        <f>+BDPromAcceso!V486+BDPromAcceso!W486</f>
        <v>0.62</v>
      </c>
      <c r="S485" s="10">
        <f>+BDPromAcceso!X486</f>
        <v>0.24</v>
      </c>
      <c r="T485" s="10">
        <f>+BDPromAcceso!Y486</f>
        <v>0.57999999999999996</v>
      </c>
      <c r="U485" s="10">
        <f>+BDPromAcceso!Z486</f>
        <v>7.06</v>
      </c>
      <c r="V485" s="10">
        <f t="shared" si="7"/>
        <v>97.200000000000017</v>
      </c>
    </row>
    <row r="486" spans="1:22">
      <c r="A486" s="10" t="str">
        <f>+BDPromAcceso!A487</f>
        <v>AK_68_X_AC_9</v>
      </c>
      <c r="B486" s="45">
        <f>+BDPromAcceso!B487</f>
        <v>32883</v>
      </c>
      <c r="C486" s="45">
        <f>+BDPromAcceso!C487</f>
        <v>21</v>
      </c>
      <c r="D486" s="10" t="str">
        <f>+BDPromAcceso!D487</f>
        <v>Hábil</v>
      </c>
      <c r="E486" s="10" t="str">
        <f>+BDPromAcceso!E487</f>
        <v>24h</v>
      </c>
      <c r="F486" s="9">
        <v>400</v>
      </c>
      <c r="G486" s="10">
        <f>+BDPromAcceso!G487</f>
        <v>118.84</v>
      </c>
      <c r="H486" s="10">
        <f>+BDPromAcceso!I487+BDPromAcceso!H487</f>
        <v>2.2000000000000002</v>
      </c>
      <c r="I486" s="10">
        <f>+BDPromAcceso!J487</f>
        <v>1.24</v>
      </c>
      <c r="J486" s="10">
        <f>+BDPromAcceso!K487+BDPromAcceso!L487</f>
        <v>7.02</v>
      </c>
      <c r="K486" s="10">
        <f>+BDPromAcceso!M487</f>
        <v>0</v>
      </c>
      <c r="L486" s="10">
        <f>+BDPromAcceso!N487+BDPromAcceso!O487+BDPromAcceso!P487</f>
        <v>0.02</v>
      </c>
      <c r="M486" s="10">
        <f>+BDPromAcceso!Q487</f>
        <v>0</v>
      </c>
      <c r="N486" s="10">
        <f>+BDPromAcceso!R487</f>
        <v>4.4000000000000004</v>
      </c>
      <c r="O486" s="10">
        <f>+BDPromAcceso!S487</f>
        <v>0.89999999999999902</v>
      </c>
      <c r="P486" s="10">
        <f>+BDPromAcceso!T487</f>
        <v>12.659999999999901</v>
      </c>
      <c r="Q486" s="10">
        <f>+BDPromAcceso!U487</f>
        <v>5.12</v>
      </c>
      <c r="R486" s="10">
        <f>+BDPromAcceso!V487+BDPromAcceso!W487</f>
        <v>1.64</v>
      </c>
      <c r="S486" s="10">
        <f>+BDPromAcceso!X487</f>
        <v>0.46</v>
      </c>
      <c r="T486" s="10">
        <f>+BDPromAcceso!Y487</f>
        <v>1.08</v>
      </c>
      <c r="U486" s="10">
        <f>+BDPromAcceso!Z487</f>
        <v>20.16</v>
      </c>
      <c r="V486" s="10">
        <f t="shared" si="7"/>
        <v>175.73999999999995</v>
      </c>
    </row>
    <row r="487" spans="1:22">
      <c r="A487" s="10" t="str">
        <f>+BDPromAcceso!A488</f>
        <v>AK_68_X_AC_9</v>
      </c>
      <c r="B487" s="45">
        <f>+BDPromAcceso!B488</f>
        <v>32883</v>
      </c>
      <c r="C487" s="45">
        <f>+BDPromAcceso!C488</f>
        <v>21</v>
      </c>
      <c r="D487" s="10" t="str">
        <f>+BDPromAcceso!D488</f>
        <v>Hábil</v>
      </c>
      <c r="E487" s="10" t="str">
        <f>+BDPromAcceso!E488</f>
        <v>24h</v>
      </c>
      <c r="F487" s="9">
        <v>500</v>
      </c>
      <c r="G487" s="10">
        <f>+BDPromAcceso!G488</f>
        <v>724.4375</v>
      </c>
      <c r="H487" s="10">
        <f>+BDPromAcceso!I488+BDPromAcceso!H488</f>
        <v>30.125</v>
      </c>
      <c r="I487" s="10">
        <f>+BDPromAcceso!J488</f>
        <v>12.625</v>
      </c>
      <c r="J487" s="10">
        <f>+BDPromAcceso!K488+BDPromAcceso!L488</f>
        <v>49.375</v>
      </c>
      <c r="K487" s="10">
        <f>+BDPromAcceso!M488</f>
        <v>0</v>
      </c>
      <c r="L487" s="10">
        <f>+BDPromAcceso!N488+BDPromAcceso!O488+BDPromAcceso!P488</f>
        <v>16.5</v>
      </c>
      <c r="M487" s="10">
        <f>+BDPromAcceso!Q488</f>
        <v>0.8125</v>
      </c>
      <c r="N487" s="10">
        <f>+BDPromAcceso!R488</f>
        <v>84.3125</v>
      </c>
      <c r="O487" s="10">
        <f>+BDPromAcceso!S488</f>
        <v>28.5</v>
      </c>
      <c r="P487" s="10">
        <f>+BDPromAcceso!T488</f>
        <v>34.3125</v>
      </c>
      <c r="Q487" s="10">
        <f>+BDPromAcceso!U488</f>
        <v>13.8125</v>
      </c>
      <c r="R487" s="10">
        <f>+BDPromAcceso!V488+BDPromAcceso!W488</f>
        <v>4.3125</v>
      </c>
      <c r="S487" s="10">
        <f>+BDPromAcceso!X488</f>
        <v>1.875</v>
      </c>
      <c r="T487" s="10">
        <f>+BDPromAcceso!Y488</f>
        <v>2.875</v>
      </c>
      <c r="U487" s="10">
        <f>+BDPromAcceso!Z488</f>
        <v>297.4375</v>
      </c>
      <c r="V487" s="10">
        <f t="shared" si="7"/>
        <v>1301.3125</v>
      </c>
    </row>
    <row r="488" spans="1:22">
      <c r="A488" s="10" t="str">
        <f>+BDPromAcceso!A489</f>
        <v>AK_68_X_AC_9</v>
      </c>
      <c r="B488" s="45">
        <f>+BDPromAcceso!B489</f>
        <v>32883</v>
      </c>
      <c r="C488" s="45">
        <f>+BDPromAcceso!C489</f>
        <v>21</v>
      </c>
      <c r="D488" s="10" t="str">
        <f>+BDPromAcceso!D489</f>
        <v>Hábil</v>
      </c>
      <c r="E488" s="10" t="str">
        <f>+BDPromAcceso!E489</f>
        <v>24h</v>
      </c>
      <c r="F488" s="9">
        <v>600</v>
      </c>
      <c r="G488" s="10">
        <f>+BDPromAcceso!G489</f>
        <v>1031.1875</v>
      </c>
      <c r="H488" s="10">
        <f>+BDPromAcceso!I489+BDPromAcceso!H489</f>
        <v>36.625</v>
      </c>
      <c r="I488" s="10">
        <f>+BDPromAcceso!J489</f>
        <v>17.625</v>
      </c>
      <c r="J488" s="10">
        <f>+BDPromAcceso!K489+BDPromAcceso!L489</f>
        <v>61.3125</v>
      </c>
      <c r="K488" s="10">
        <f>+BDPromAcceso!M489</f>
        <v>0</v>
      </c>
      <c r="L488" s="10">
        <f>+BDPromAcceso!N489+BDPromAcceso!O489+BDPromAcceso!P489</f>
        <v>38.6875</v>
      </c>
      <c r="M488" s="10">
        <f>+BDPromAcceso!Q489</f>
        <v>1.3125</v>
      </c>
      <c r="N488" s="10">
        <f>+BDPromAcceso!R489</f>
        <v>70.1875</v>
      </c>
      <c r="O488" s="10">
        <f>+BDPromAcceso!S489</f>
        <v>24.875</v>
      </c>
      <c r="P488" s="10">
        <f>+BDPromAcceso!T489</f>
        <v>46.5625</v>
      </c>
      <c r="Q488" s="10">
        <f>+BDPromAcceso!U489</f>
        <v>14.6875</v>
      </c>
      <c r="R488" s="10">
        <f>+BDPromAcceso!V489+BDPromAcceso!W489</f>
        <v>3.5625</v>
      </c>
      <c r="S488" s="10">
        <f>+BDPromAcceso!X489</f>
        <v>1.1875</v>
      </c>
      <c r="T488" s="10">
        <f>+BDPromAcceso!Y489</f>
        <v>1.6875</v>
      </c>
      <c r="U488" s="10">
        <f>+BDPromAcceso!Z489</f>
        <v>716.3125</v>
      </c>
      <c r="V488" s="10">
        <f t="shared" si="7"/>
        <v>2065.8125</v>
      </c>
    </row>
    <row r="489" spans="1:22">
      <c r="A489" s="10" t="str">
        <f>+BDPromAcceso!A490</f>
        <v>AK_68_X_AC_9</v>
      </c>
      <c r="B489" s="45">
        <f>+BDPromAcceso!B490</f>
        <v>32883</v>
      </c>
      <c r="C489" s="45">
        <f>+BDPromAcceso!C490</f>
        <v>21</v>
      </c>
      <c r="D489" s="10" t="str">
        <f>+BDPromAcceso!D490</f>
        <v>Hábil</v>
      </c>
      <c r="E489" s="10" t="str">
        <f>+BDPromAcceso!E490</f>
        <v>24h</v>
      </c>
      <c r="F489" s="9">
        <v>700</v>
      </c>
      <c r="G489" s="10">
        <f>+BDPromAcceso!G490</f>
        <v>1170.375</v>
      </c>
      <c r="H489" s="10">
        <f>+BDPromAcceso!I490+BDPromAcceso!H490</f>
        <v>38.1875</v>
      </c>
      <c r="I489" s="10">
        <f>+BDPromAcceso!J490</f>
        <v>16.0625</v>
      </c>
      <c r="J489" s="10">
        <f>+BDPromAcceso!K490+BDPromAcceso!L490</f>
        <v>64.6875</v>
      </c>
      <c r="K489" s="10">
        <f>+BDPromAcceso!M490</f>
        <v>0</v>
      </c>
      <c r="L489" s="10">
        <f>+BDPromAcceso!N490+BDPromAcceso!O490+BDPromAcceso!P490</f>
        <v>44.6875</v>
      </c>
      <c r="M489" s="10">
        <f>+BDPromAcceso!Q490</f>
        <v>1.4375</v>
      </c>
      <c r="N489" s="10">
        <f>+BDPromAcceso!R490</f>
        <v>39.875</v>
      </c>
      <c r="O489" s="10">
        <f>+BDPromAcceso!S490</f>
        <v>23.125</v>
      </c>
      <c r="P489" s="10">
        <f>+BDPromAcceso!T490</f>
        <v>51.5</v>
      </c>
      <c r="Q489" s="10">
        <f>+BDPromAcceso!U490</f>
        <v>14.375</v>
      </c>
      <c r="R489" s="10">
        <f>+BDPromAcceso!V490+BDPromAcceso!W490</f>
        <v>2.5</v>
      </c>
      <c r="S489" s="10">
        <f>+BDPromAcceso!X490</f>
        <v>1.4375</v>
      </c>
      <c r="T489" s="10">
        <f>+BDPromAcceso!Y490</f>
        <v>1.625</v>
      </c>
      <c r="U489" s="10">
        <f>+BDPromAcceso!Z490</f>
        <v>840.875</v>
      </c>
      <c r="V489" s="10">
        <f t="shared" si="7"/>
        <v>2310.75</v>
      </c>
    </row>
    <row r="490" spans="1:22">
      <c r="A490" s="10" t="str">
        <f>+BDPromAcceso!A491</f>
        <v>AK_68_X_AC_9</v>
      </c>
      <c r="B490" s="45">
        <f>+BDPromAcceso!B491</f>
        <v>32883</v>
      </c>
      <c r="C490" s="45">
        <f>+BDPromAcceso!C491</f>
        <v>21</v>
      </c>
      <c r="D490" s="10" t="str">
        <f>+BDPromAcceso!D491</f>
        <v>Hábil</v>
      </c>
      <c r="E490" s="10" t="str">
        <f>+BDPromAcceso!E491</f>
        <v>24h</v>
      </c>
      <c r="F490" s="9">
        <v>800</v>
      </c>
      <c r="G490" s="10">
        <f>+BDPromAcceso!G491</f>
        <v>1154.5</v>
      </c>
      <c r="H490" s="10">
        <f>+BDPromAcceso!I491+BDPromAcceso!H491</f>
        <v>38.4375</v>
      </c>
      <c r="I490" s="10">
        <f>+BDPromAcceso!J491</f>
        <v>18.25</v>
      </c>
      <c r="J490" s="10">
        <f>+BDPromAcceso!K491+BDPromAcceso!L491</f>
        <v>65.9375</v>
      </c>
      <c r="K490" s="10">
        <f>+BDPromAcceso!M491</f>
        <v>0</v>
      </c>
      <c r="L490" s="10">
        <f>+BDPromAcceso!N491+BDPromAcceso!O491+BDPromAcceso!P491</f>
        <v>40.5625</v>
      </c>
      <c r="M490" s="10">
        <f>+BDPromAcceso!Q491</f>
        <v>1.375</v>
      </c>
      <c r="N490" s="10">
        <f>+BDPromAcceso!R491</f>
        <v>39.0625</v>
      </c>
      <c r="O490" s="10">
        <f>+BDPromAcceso!S491</f>
        <v>27.8125</v>
      </c>
      <c r="P490" s="10">
        <f>+BDPromAcceso!T491</f>
        <v>63.875</v>
      </c>
      <c r="Q490" s="10">
        <f>+BDPromAcceso!U491</f>
        <v>17.125</v>
      </c>
      <c r="R490" s="10">
        <f>+BDPromAcceso!V491+BDPromAcceso!W491</f>
        <v>4.0625</v>
      </c>
      <c r="S490" s="10">
        <f>+BDPromAcceso!X491</f>
        <v>1.75</v>
      </c>
      <c r="T490" s="10">
        <f>+BDPromAcceso!Y491</f>
        <v>1.9375</v>
      </c>
      <c r="U490" s="10">
        <f>+BDPromAcceso!Z491</f>
        <v>458.1875</v>
      </c>
      <c r="V490" s="10">
        <f t="shared" si="7"/>
        <v>1932.875</v>
      </c>
    </row>
    <row r="491" spans="1:22">
      <c r="A491" s="10" t="str">
        <f>+BDPromAcceso!A492</f>
        <v>AK_68_X_AC_9</v>
      </c>
      <c r="B491" s="45">
        <f>+BDPromAcceso!B492</f>
        <v>32883</v>
      </c>
      <c r="C491" s="45">
        <f>+BDPromAcceso!C492</f>
        <v>21</v>
      </c>
      <c r="D491" s="10" t="str">
        <f>+BDPromAcceso!D492</f>
        <v>Hábil</v>
      </c>
      <c r="E491" s="10" t="str">
        <f>+BDPromAcceso!E492</f>
        <v>24h</v>
      </c>
      <c r="F491" s="9">
        <v>900</v>
      </c>
      <c r="G491" s="10">
        <f>+BDPromAcceso!G492</f>
        <v>1126.0625</v>
      </c>
      <c r="H491" s="10">
        <f>+BDPromAcceso!I492+BDPromAcceso!H492</f>
        <v>34.9375</v>
      </c>
      <c r="I491" s="10">
        <f>+BDPromAcceso!J492</f>
        <v>14.5625</v>
      </c>
      <c r="J491" s="10">
        <f>+BDPromAcceso!K492+BDPromAcceso!L492</f>
        <v>60.1875</v>
      </c>
      <c r="K491" s="10">
        <f>+BDPromAcceso!M492</f>
        <v>0</v>
      </c>
      <c r="L491" s="10">
        <f>+BDPromAcceso!N492+BDPromAcceso!O492+BDPromAcceso!P492</f>
        <v>28.3125</v>
      </c>
      <c r="M491" s="10">
        <f>+BDPromAcceso!Q492</f>
        <v>1.5</v>
      </c>
      <c r="N491" s="10">
        <f>+BDPromAcceso!R492</f>
        <v>28.5625</v>
      </c>
      <c r="O491" s="10">
        <f>+BDPromAcceso!S492</f>
        <v>24.25</v>
      </c>
      <c r="P491" s="10">
        <f>+BDPromAcceso!T492</f>
        <v>79.125</v>
      </c>
      <c r="Q491" s="10">
        <f>+BDPromAcceso!U492</f>
        <v>15.25</v>
      </c>
      <c r="R491" s="10">
        <f>+BDPromAcceso!V492+BDPromAcceso!W492</f>
        <v>2.1875</v>
      </c>
      <c r="S491" s="10">
        <f>+BDPromAcceso!X492</f>
        <v>0.5625</v>
      </c>
      <c r="T491" s="10">
        <f>+BDPromAcceso!Y492</f>
        <v>0.9375</v>
      </c>
      <c r="U491" s="10">
        <f>+BDPromAcceso!Z492</f>
        <v>314.875</v>
      </c>
      <c r="V491" s="10">
        <f t="shared" si="7"/>
        <v>1731.3125</v>
      </c>
    </row>
    <row r="492" spans="1:22">
      <c r="A492" s="10" t="str">
        <f>+BDPromAcceso!A493</f>
        <v>AK_68_X_AC_9</v>
      </c>
      <c r="B492" s="45">
        <f>+BDPromAcceso!B493</f>
        <v>32883</v>
      </c>
      <c r="C492" s="45">
        <f>+BDPromAcceso!C493</f>
        <v>21</v>
      </c>
      <c r="D492" s="10" t="str">
        <f>+BDPromAcceso!D493</f>
        <v>Hábil</v>
      </c>
      <c r="E492" s="10" t="str">
        <f>+BDPromAcceso!E493</f>
        <v>24h</v>
      </c>
      <c r="F492" s="9">
        <v>1000</v>
      </c>
      <c r="G492" s="10">
        <f>+BDPromAcceso!G493</f>
        <v>1101.5625</v>
      </c>
      <c r="H492" s="10">
        <f>+BDPromAcceso!I493+BDPromAcceso!H493</f>
        <v>32.875</v>
      </c>
      <c r="I492" s="10">
        <f>+BDPromAcceso!J493</f>
        <v>14</v>
      </c>
      <c r="J492" s="10">
        <f>+BDPromAcceso!K493+BDPromAcceso!L493</f>
        <v>54.75</v>
      </c>
      <c r="K492" s="10">
        <f>+BDPromAcceso!M493</f>
        <v>0</v>
      </c>
      <c r="L492" s="10">
        <f>+BDPromAcceso!N493+BDPromAcceso!O493+BDPromAcceso!P493</f>
        <v>21.6875</v>
      </c>
      <c r="M492" s="10">
        <f>+BDPromAcceso!Q493</f>
        <v>0.4375</v>
      </c>
      <c r="N492" s="10">
        <f>+BDPromAcceso!R493</f>
        <v>25.9375</v>
      </c>
      <c r="O492" s="10">
        <f>+BDPromAcceso!S493</f>
        <v>21</v>
      </c>
      <c r="P492" s="10">
        <f>+BDPromAcceso!T493</f>
        <v>77.25</v>
      </c>
      <c r="Q492" s="10">
        <f>+BDPromAcceso!U493</f>
        <v>25.9375</v>
      </c>
      <c r="R492" s="10">
        <f>+BDPromAcceso!V493+BDPromAcceso!W493</f>
        <v>7.0625</v>
      </c>
      <c r="S492" s="10">
        <f>+BDPromAcceso!X493</f>
        <v>2.5625</v>
      </c>
      <c r="T492" s="10">
        <f>+BDPromAcceso!Y493</f>
        <v>4.625</v>
      </c>
      <c r="U492" s="10">
        <f>+BDPromAcceso!Z493</f>
        <v>277.625</v>
      </c>
      <c r="V492" s="10">
        <f t="shared" si="7"/>
        <v>1667.3125</v>
      </c>
    </row>
    <row r="493" spans="1:22">
      <c r="A493" s="10" t="str">
        <f>+BDPromAcceso!A494</f>
        <v>AK_68_X_AC_9</v>
      </c>
      <c r="B493" s="45">
        <f>+BDPromAcceso!B494</f>
        <v>32883</v>
      </c>
      <c r="C493" s="45">
        <f>+BDPromAcceso!C494</f>
        <v>21</v>
      </c>
      <c r="D493" s="10" t="str">
        <f>+BDPromAcceso!D494</f>
        <v>Hábil</v>
      </c>
      <c r="E493" s="10" t="str">
        <f>+BDPromAcceso!E494</f>
        <v>24h</v>
      </c>
      <c r="F493" s="9">
        <v>1100</v>
      </c>
      <c r="G493" s="10">
        <f>+BDPromAcceso!G494</f>
        <v>1105.125</v>
      </c>
      <c r="H493" s="10">
        <f>+BDPromAcceso!I494+BDPromAcceso!H494</f>
        <v>33.625</v>
      </c>
      <c r="I493" s="10">
        <f>+BDPromAcceso!J494</f>
        <v>13.375</v>
      </c>
      <c r="J493" s="10">
        <f>+BDPromAcceso!K494+BDPromAcceso!L494</f>
        <v>55.75</v>
      </c>
      <c r="K493" s="10">
        <f>+BDPromAcceso!M494</f>
        <v>0</v>
      </c>
      <c r="L493" s="10">
        <f>+BDPromAcceso!N494+BDPromAcceso!O494+BDPromAcceso!P494</f>
        <v>20.0625</v>
      </c>
      <c r="M493" s="10">
        <f>+BDPromAcceso!Q494</f>
        <v>0.1875</v>
      </c>
      <c r="N493" s="10">
        <f>+BDPromAcceso!R494</f>
        <v>34.125</v>
      </c>
      <c r="O493" s="10">
        <f>+BDPromAcceso!S494</f>
        <v>22.125</v>
      </c>
      <c r="P493" s="10">
        <f>+BDPromAcceso!T494</f>
        <v>78.75</v>
      </c>
      <c r="Q493" s="10">
        <f>+BDPromAcceso!U494</f>
        <v>24.625</v>
      </c>
      <c r="R493" s="10">
        <f>+BDPromAcceso!V494+BDPromAcceso!W494</f>
        <v>5.5625</v>
      </c>
      <c r="S493" s="10">
        <f>+BDPromAcceso!X494</f>
        <v>2.875</v>
      </c>
      <c r="T493" s="10">
        <f>+BDPromAcceso!Y494</f>
        <v>4.3125</v>
      </c>
      <c r="U493" s="10">
        <f>+BDPromAcceso!Z494</f>
        <v>278.0625</v>
      </c>
      <c r="V493" s="10">
        <f t="shared" si="7"/>
        <v>1678.5625</v>
      </c>
    </row>
    <row r="494" spans="1:22">
      <c r="A494" s="10" t="str">
        <f>+BDPromAcceso!A495</f>
        <v>AK_68_X_AC_9</v>
      </c>
      <c r="B494" s="45">
        <f>+BDPromAcceso!B495</f>
        <v>32883</v>
      </c>
      <c r="C494" s="45">
        <f>+BDPromAcceso!C495</f>
        <v>21</v>
      </c>
      <c r="D494" s="10" t="str">
        <f>+BDPromAcceso!D495</f>
        <v>Hábil</v>
      </c>
      <c r="E494" s="10" t="str">
        <f>+BDPromAcceso!E495</f>
        <v>24h</v>
      </c>
      <c r="F494" s="9">
        <v>1200</v>
      </c>
      <c r="G494" s="10">
        <f>+BDPromAcceso!G495</f>
        <v>1123.375</v>
      </c>
      <c r="H494" s="10">
        <f>+BDPromAcceso!I495+BDPromAcceso!H495</f>
        <v>34.375</v>
      </c>
      <c r="I494" s="10">
        <f>+BDPromAcceso!J495</f>
        <v>12.1875</v>
      </c>
      <c r="J494" s="10">
        <f>+BDPromAcceso!K495+BDPromAcceso!L495</f>
        <v>55.875</v>
      </c>
      <c r="K494" s="10">
        <f>+BDPromAcceso!M495</f>
        <v>0</v>
      </c>
      <c r="L494" s="10">
        <f>+BDPromAcceso!N495+BDPromAcceso!O495+BDPromAcceso!P495</f>
        <v>20</v>
      </c>
      <c r="M494" s="10">
        <f>+BDPromAcceso!Q495</f>
        <v>0</v>
      </c>
      <c r="N494" s="10">
        <f>+BDPromAcceso!R495</f>
        <v>46.625</v>
      </c>
      <c r="O494" s="10">
        <f>+BDPromAcceso!S495</f>
        <v>22.3125</v>
      </c>
      <c r="P494" s="10">
        <f>+BDPromAcceso!T495</f>
        <v>78.8125</v>
      </c>
      <c r="Q494" s="10">
        <f>+BDPromAcceso!U495</f>
        <v>23.75</v>
      </c>
      <c r="R494" s="10">
        <f>+BDPromAcceso!V495+BDPromAcceso!W495</f>
        <v>5.375</v>
      </c>
      <c r="S494" s="10">
        <f>+BDPromAcceso!X495</f>
        <v>2</v>
      </c>
      <c r="T494" s="10">
        <f>+BDPromAcceso!Y495</f>
        <v>3.75</v>
      </c>
      <c r="U494" s="10">
        <f>+BDPromAcceso!Z495</f>
        <v>291.5625</v>
      </c>
      <c r="V494" s="10">
        <f t="shared" si="7"/>
        <v>1720</v>
      </c>
    </row>
    <row r="495" spans="1:22">
      <c r="A495" s="10" t="str">
        <f>+BDPromAcceso!A496</f>
        <v>AK_68_X_AC_9</v>
      </c>
      <c r="B495" s="45">
        <f>+BDPromAcceso!B496</f>
        <v>32883</v>
      </c>
      <c r="C495" s="45">
        <f>+BDPromAcceso!C496</f>
        <v>21</v>
      </c>
      <c r="D495" s="10" t="str">
        <f>+BDPromAcceso!D496</f>
        <v>Hábil</v>
      </c>
      <c r="E495" s="10" t="str">
        <f>+BDPromAcceso!E496</f>
        <v>24h</v>
      </c>
      <c r="F495" s="9">
        <v>1300</v>
      </c>
      <c r="G495" s="10">
        <f>+BDPromAcceso!G496</f>
        <v>1110.9375</v>
      </c>
      <c r="H495" s="10">
        <f>+BDPromAcceso!I496+BDPromAcceso!H496</f>
        <v>34.1875</v>
      </c>
      <c r="I495" s="10">
        <f>+BDPromAcceso!J496</f>
        <v>13.5</v>
      </c>
      <c r="J495" s="10">
        <f>+BDPromAcceso!K496+BDPromAcceso!L496</f>
        <v>53.25</v>
      </c>
      <c r="K495" s="10">
        <f>+BDPromAcceso!M496</f>
        <v>0</v>
      </c>
      <c r="L495" s="10">
        <f>+BDPromAcceso!N496+BDPromAcceso!O496+BDPromAcceso!P496</f>
        <v>19.875</v>
      </c>
      <c r="M495" s="10">
        <f>+BDPromAcceso!Q496</f>
        <v>0</v>
      </c>
      <c r="N495" s="10">
        <f>+BDPromAcceso!R496</f>
        <v>50.5</v>
      </c>
      <c r="O495" s="10">
        <f>+BDPromAcceso!S496</f>
        <v>20.1875</v>
      </c>
      <c r="P495" s="10">
        <f>+BDPromAcceso!T496</f>
        <v>74.75</v>
      </c>
      <c r="Q495" s="10">
        <f>+BDPromAcceso!U496</f>
        <v>23.1875</v>
      </c>
      <c r="R495" s="10">
        <f>+BDPromAcceso!V496+BDPromAcceso!W496</f>
        <v>6.125</v>
      </c>
      <c r="S495" s="10">
        <f>+BDPromAcceso!X496</f>
        <v>2.125</v>
      </c>
      <c r="T495" s="10">
        <f>+BDPromAcceso!Y496</f>
        <v>3.75</v>
      </c>
      <c r="U495" s="10">
        <f>+BDPromAcceso!Z496</f>
        <v>318.4375</v>
      </c>
      <c r="V495" s="10">
        <f t="shared" si="7"/>
        <v>1730.8125</v>
      </c>
    </row>
    <row r="496" spans="1:22">
      <c r="A496" s="10" t="str">
        <f>+BDPromAcceso!A497</f>
        <v>AK_68_X_AC_9</v>
      </c>
      <c r="B496" s="45">
        <f>+BDPromAcceso!B497</f>
        <v>32883</v>
      </c>
      <c r="C496" s="45">
        <f>+BDPromAcceso!C497</f>
        <v>21</v>
      </c>
      <c r="D496" s="10" t="str">
        <f>+BDPromAcceso!D497</f>
        <v>Hábil</v>
      </c>
      <c r="E496" s="10" t="str">
        <f>+BDPromAcceso!E497</f>
        <v>24h</v>
      </c>
      <c r="F496" s="9">
        <v>1400</v>
      </c>
      <c r="G496" s="10">
        <f>+BDPromAcceso!G497</f>
        <v>1102.9375</v>
      </c>
      <c r="H496" s="10">
        <f>+BDPromAcceso!I497+BDPromAcceso!H497</f>
        <v>32.3125</v>
      </c>
      <c r="I496" s="10">
        <f>+BDPromAcceso!J497</f>
        <v>12.625</v>
      </c>
      <c r="J496" s="10">
        <f>+BDPromAcceso!K497+BDPromAcceso!L497</f>
        <v>55.3125</v>
      </c>
      <c r="K496" s="10">
        <f>+BDPromAcceso!M497</f>
        <v>0</v>
      </c>
      <c r="L496" s="10">
        <f>+BDPromAcceso!N497+BDPromAcceso!O497+BDPromAcceso!P497</f>
        <v>17.875</v>
      </c>
      <c r="M496" s="10">
        <f>+BDPromAcceso!Q497</f>
        <v>6.25E-2</v>
      </c>
      <c r="N496" s="10">
        <f>+BDPromAcceso!R497</f>
        <v>38.3125</v>
      </c>
      <c r="O496" s="10">
        <f>+BDPromAcceso!S497</f>
        <v>30.375</v>
      </c>
      <c r="P496" s="10">
        <f>+BDPromAcceso!T497</f>
        <v>69.375</v>
      </c>
      <c r="Q496" s="10">
        <f>+BDPromAcceso!U497</f>
        <v>19.625</v>
      </c>
      <c r="R496" s="10">
        <f>+BDPromAcceso!V497+BDPromAcceso!W497</f>
        <v>5.3125</v>
      </c>
      <c r="S496" s="10">
        <f>+BDPromAcceso!X497</f>
        <v>2.3125</v>
      </c>
      <c r="T496" s="10">
        <f>+BDPromAcceso!Y497</f>
        <v>2.4375</v>
      </c>
      <c r="U496" s="10">
        <f>+BDPromAcceso!Z497</f>
        <v>311.6875</v>
      </c>
      <c r="V496" s="10">
        <f t="shared" si="7"/>
        <v>1700.5625</v>
      </c>
    </row>
    <row r="497" spans="1:22">
      <c r="A497" s="10" t="str">
        <f>+BDPromAcceso!A498</f>
        <v>AK_68_X_AC_9</v>
      </c>
      <c r="B497" s="45">
        <f>+BDPromAcceso!B498</f>
        <v>32883</v>
      </c>
      <c r="C497" s="45">
        <f>+BDPromAcceso!C498</f>
        <v>21</v>
      </c>
      <c r="D497" s="10" t="str">
        <f>+BDPromAcceso!D498</f>
        <v>Hábil</v>
      </c>
      <c r="E497" s="10" t="str">
        <f>+BDPromAcceso!E498</f>
        <v>24h</v>
      </c>
      <c r="F497" s="9">
        <v>1500</v>
      </c>
      <c r="G497" s="10">
        <f>+BDPromAcceso!G498</f>
        <v>1144.1875</v>
      </c>
      <c r="H497" s="10">
        <f>+BDPromAcceso!I498+BDPromAcceso!H498</f>
        <v>30.875</v>
      </c>
      <c r="I497" s="10">
        <f>+BDPromAcceso!J498</f>
        <v>11.1875</v>
      </c>
      <c r="J497" s="10">
        <f>+BDPromAcceso!K498+BDPromAcceso!L498</f>
        <v>54.3125</v>
      </c>
      <c r="K497" s="10">
        <f>+BDPromAcceso!M498</f>
        <v>0</v>
      </c>
      <c r="L497" s="10">
        <f>+BDPromAcceso!N498+BDPromAcceso!O498+BDPromAcceso!P498</f>
        <v>14.5</v>
      </c>
      <c r="M497" s="10">
        <f>+BDPromAcceso!Q498</f>
        <v>0</v>
      </c>
      <c r="N497" s="10">
        <f>+BDPromAcceso!R498</f>
        <v>51.8125</v>
      </c>
      <c r="O497" s="10">
        <f>+BDPromAcceso!S498</f>
        <v>29.3125</v>
      </c>
      <c r="P497" s="10">
        <f>+BDPromAcceso!T498</f>
        <v>61.3125</v>
      </c>
      <c r="Q497" s="10">
        <f>+BDPromAcceso!U498</f>
        <v>20</v>
      </c>
      <c r="R497" s="10">
        <f>+BDPromAcceso!V498+BDPromAcceso!W498</f>
        <v>5.9375</v>
      </c>
      <c r="S497" s="10">
        <f>+BDPromAcceso!X498</f>
        <v>2.6875</v>
      </c>
      <c r="T497" s="10">
        <f>+BDPromAcceso!Y498</f>
        <v>1.6875</v>
      </c>
      <c r="U497" s="10">
        <f>+BDPromAcceso!Z498</f>
        <v>257.75</v>
      </c>
      <c r="V497" s="10">
        <f t="shared" si="7"/>
        <v>1685.5625</v>
      </c>
    </row>
    <row r="498" spans="1:22">
      <c r="A498" s="10" t="str">
        <f>+BDPromAcceso!A499</f>
        <v>AK_68_X_AC_9</v>
      </c>
      <c r="B498" s="45">
        <f>+BDPromAcceso!B499</f>
        <v>32883</v>
      </c>
      <c r="C498" s="45">
        <f>+BDPromAcceso!C499</f>
        <v>21</v>
      </c>
      <c r="D498" s="10" t="str">
        <f>+BDPromAcceso!D499</f>
        <v>Hábil</v>
      </c>
      <c r="E498" s="10" t="str">
        <f>+BDPromAcceso!E499</f>
        <v>24h</v>
      </c>
      <c r="F498" s="9">
        <v>1600</v>
      </c>
      <c r="G498" s="10">
        <f>+BDPromAcceso!G499</f>
        <v>1158.875</v>
      </c>
      <c r="H498" s="10">
        <f>+BDPromAcceso!I499+BDPromAcceso!H499</f>
        <v>33.6875</v>
      </c>
      <c r="I498" s="10">
        <f>+BDPromAcceso!J499</f>
        <v>13.125</v>
      </c>
      <c r="J498" s="10">
        <f>+BDPromAcceso!K499+BDPromAcceso!L499</f>
        <v>53.25</v>
      </c>
      <c r="K498" s="10">
        <f>+BDPromAcceso!M499</f>
        <v>0</v>
      </c>
      <c r="L498" s="10">
        <f>+BDPromAcceso!N499+BDPromAcceso!O499+BDPromAcceso!P499</f>
        <v>16.125</v>
      </c>
      <c r="M498" s="10">
        <f>+BDPromAcceso!Q499</f>
        <v>0.75</v>
      </c>
      <c r="N498" s="10">
        <f>+BDPromAcceso!R499</f>
        <v>53.3125</v>
      </c>
      <c r="O498" s="10">
        <f>+BDPromAcceso!S499</f>
        <v>28.875</v>
      </c>
      <c r="P498" s="10">
        <f>+BDPromAcceso!T499</f>
        <v>61.0625</v>
      </c>
      <c r="Q498" s="10">
        <f>+BDPromAcceso!U499</f>
        <v>17.4375</v>
      </c>
      <c r="R498" s="10">
        <f>+BDPromAcceso!V499+BDPromAcceso!W499</f>
        <v>5.1875</v>
      </c>
      <c r="S498" s="10">
        <f>+BDPromAcceso!X499</f>
        <v>2.875</v>
      </c>
      <c r="T498" s="10">
        <f>+BDPromAcceso!Y499</f>
        <v>2.375</v>
      </c>
      <c r="U498" s="10">
        <f>+BDPromAcceso!Z499</f>
        <v>313</v>
      </c>
      <c r="V498" s="10">
        <f t="shared" si="7"/>
        <v>1759.9375</v>
      </c>
    </row>
    <row r="499" spans="1:22">
      <c r="A499" s="10" t="str">
        <f>+BDPromAcceso!A500</f>
        <v>AK_68_X_AC_9</v>
      </c>
      <c r="B499" s="45">
        <f>+BDPromAcceso!B500</f>
        <v>32883</v>
      </c>
      <c r="C499" s="45">
        <f>+BDPromAcceso!C500</f>
        <v>21</v>
      </c>
      <c r="D499" s="10" t="str">
        <f>+BDPromAcceso!D500</f>
        <v>Hábil</v>
      </c>
      <c r="E499" s="10" t="str">
        <f>+BDPromAcceso!E500</f>
        <v>24h</v>
      </c>
      <c r="F499" s="9">
        <v>1700</v>
      </c>
      <c r="G499" s="10">
        <f>+BDPromAcceso!G500</f>
        <v>1223.9375</v>
      </c>
      <c r="H499" s="10">
        <f>+BDPromAcceso!I500+BDPromAcceso!H500</f>
        <v>30.1875</v>
      </c>
      <c r="I499" s="10">
        <f>+BDPromAcceso!J500</f>
        <v>14.875</v>
      </c>
      <c r="J499" s="10">
        <f>+BDPromAcceso!K500+BDPromAcceso!L500</f>
        <v>60.125</v>
      </c>
      <c r="K499" s="10">
        <f>+BDPromAcceso!M500</f>
        <v>0</v>
      </c>
      <c r="L499" s="10">
        <f>+BDPromAcceso!N500+BDPromAcceso!O500+BDPromAcceso!P500</f>
        <v>23.1875</v>
      </c>
      <c r="M499" s="10">
        <f>+BDPromAcceso!Q500</f>
        <v>0.5625</v>
      </c>
      <c r="N499" s="10">
        <f>+BDPromAcceso!R500</f>
        <v>46.9375</v>
      </c>
      <c r="O499" s="10">
        <f>+BDPromAcceso!S500</f>
        <v>30.375</v>
      </c>
      <c r="P499" s="10">
        <f>+BDPromAcceso!T500</f>
        <v>52.375</v>
      </c>
      <c r="Q499" s="10">
        <f>+BDPromAcceso!U500</f>
        <v>14.5625</v>
      </c>
      <c r="R499" s="10">
        <f>+BDPromAcceso!V500+BDPromAcceso!W500</f>
        <v>4.5</v>
      </c>
      <c r="S499" s="10">
        <f>+BDPromAcceso!X500</f>
        <v>2.5</v>
      </c>
      <c r="T499" s="10">
        <f>+BDPromAcceso!Y500</f>
        <v>1.8125</v>
      </c>
      <c r="U499" s="10">
        <f>+BDPromAcceso!Z500</f>
        <v>494.75</v>
      </c>
      <c r="V499" s="10">
        <f t="shared" si="7"/>
        <v>2000.6875</v>
      </c>
    </row>
    <row r="500" spans="1:22">
      <c r="A500" s="10" t="str">
        <f>+BDPromAcceso!A501</f>
        <v>AK_68_X_AC_9</v>
      </c>
      <c r="B500" s="45">
        <f>+BDPromAcceso!B501</f>
        <v>32883</v>
      </c>
      <c r="C500" s="45">
        <f>+BDPromAcceso!C501</f>
        <v>21</v>
      </c>
      <c r="D500" s="10" t="str">
        <f>+BDPromAcceso!D501</f>
        <v>Hábil</v>
      </c>
      <c r="E500" s="10" t="str">
        <f>+BDPromAcceso!E501</f>
        <v>24h</v>
      </c>
      <c r="F500" s="9">
        <v>1800</v>
      </c>
      <c r="G500" s="10">
        <f>+BDPromAcceso!G501</f>
        <v>1147.3125</v>
      </c>
      <c r="H500" s="10">
        <f>+BDPromAcceso!I501+BDPromAcceso!H501</f>
        <v>36.5625</v>
      </c>
      <c r="I500" s="10">
        <f>+BDPromAcceso!J501</f>
        <v>10.75</v>
      </c>
      <c r="J500" s="10">
        <f>+BDPromAcceso!K501+BDPromAcceso!L501</f>
        <v>60.125</v>
      </c>
      <c r="K500" s="10">
        <f>+BDPromAcceso!M501</f>
        <v>0</v>
      </c>
      <c r="L500" s="10">
        <f>+BDPromAcceso!N501+BDPromAcceso!O501+BDPromAcceso!P501</f>
        <v>31.5</v>
      </c>
      <c r="M500" s="10">
        <f>+BDPromAcceso!Q501</f>
        <v>0.3125</v>
      </c>
      <c r="N500" s="10">
        <f>+BDPromAcceso!R501</f>
        <v>34.8125</v>
      </c>
      <c r="O500" s="10">
        <f>+BDPromAcceso!S501</f>
        <v>26.625</v>
      </c>
      <c r="P500" s="10">
        <f>+BDPromAcceso!T501</f>
        <v>37.375</v>
      </c>
      <c r="Q500" s="10">
        <f>+BDPromAcceso!U501</f>
        <v>13.125</v>
      </c>
      <c r="R500" s="10">
        <f>+BDPromAcceso!V501+BDPromAcceso!W501</f>
        <v>3.125</v>
      </c>
      <c r="S500" s="10">
        <f>+BDPromAcceso!X501</f>
        <v>1.4375</v>
      </c>
      <c r="T500" s="10">
        <f>+BDPromAcceso!Y501</f>
        <v>1.625</v>
      </c>
      <c r="U500" s="10">
        <f>+BDPromAcceso!Z501</f>
        <v>503.5</v>
      </c>
      <c r="V500" s="10">
        <f t="shared" si="7"/>
        <v>1908.1875</v>
      </c>
    </row>
    <row r="501" spans="1:22">
      <c r="A501" s="10" t="str">
        <f>+BDPromAcceso!A502</f>
        <v>AK_68_X_AC_9</v>
      </c>
      <c r="B501" s="45">
        <f>+BDPromAcceso!B502</f>
        <v>32883</v>
      </c>
      <c r="C501" s="45">
        <f>+BDPromAcceso!C502</f>
        <v>21</v>
      </c>
      <c r="D501" s="10" t="str">
        <f>+BDPromAcceso!D502</f>
        <v>Hábil</v>
      </c>
      <c r="E501" s="10" t="str">
        <f>+BDPromAcceso!E502</f>
        <v>24h</v>
      </c>
      <c r="F501" s="9">
        <v>1900</v>
      </c>
      <c r="G501" s="10">
        <f>+BDPromAcceso!G502</f>
        <v>1027.6875</v>
      </c>
      <c r="H501" s="10">
        <f>+BDPromAcceso!I502+BDPromAcceso!H502</f>
        <v>31.6875</v>
      </c>
      <c r="I501" s="10">
        <f>+BDPromAcceso!J502</f>
        <v>12.125</v>
      </c>
      <c r="J501" s="10">
        <f>+BDPromAcceso!K502+BDPromAcceso!L502</f>
        <v>49.8125</v>
      </c>
      <c r="K501" s="10">
        <f>+BDPromAcceso!M502</f>
        <v>0</v>
      </c>
      <c r="L501" s="10">
        <f>+BDPromAcceso!N502+BDPromAcceso!O502+BDPromAcceso!P502</f>
        <v>25.625</v>
      </c>
      <c r="M501" s="10">
        <f>+BDPromAcceso!Q502</f>
        <v>0.8125</v>
      </c>
      <c r="N501" s="10">
        <f>+BDPromAcceso!R502</f>
        <v>20</v>
      </c>
      <c r="O501" s="10">
        <f>+BDPromAcceso!S502</f>
        <v>28.3125</v>
      </c>
      <c r="P501" s="10">
        <f>+BDPromAcceso!T502</f>
        <v>31.9375</v>
      </c>
      <c r="Q501" s="10">
        <f>+BDPromAcceso!U502</f>
        <v>8.125</v>
      </c>
      <c r="R501" s="10">
        <f>+BDPromAcceso!V502+BDPromAcceso!W502</f>
        <v>2.8125</v>
      </c>
      <c r="S501" s="10">
        <f>+BDPromAcceso!X502</f>
        <v>1.25</v>
      </c>
      <c r="T501" s="10">
        <f>+BDPromAcceso!Y502</f>
        <v>1.3125</v>
      </c>
      <c r="U501" s="10">
        <f>+BDPromAcceso!Z502</f>
        <v>303.75</v>
      </c>
      <c r="V501" s="10">
        <f t="shared" si="7"/>
        <v>1545.25</v>
      </c>
    </row>
    <row r="502" spans="1:22">
      <c r="A502" s="10" t="str">
        <f>+BDPromAcceso!A503</f>
        <v>AK_68_X_AC_9</v>
      </c>
      <c r="B502" s="45">
        <f>+BDPromAcceso!B503</f>
        <v>32883</v>
      </c>
      <c r="C502" s="45">
        <f>+BDPromAcceso!C503</f>
        <v>21</v>
      </c>
      <c r="D502" s="10" t="str">
        <f>+BDPromAcceso!D503</f>
        <v>Hábil</v>
      </c>
      <c r="E502" s="10" t="str">
        <f>+BDPromAcceso!E503</f>
        <v>24h</v>
      </c>
      <c r="F502" s="9">
        <v>2000</v>
      </c>
      <c r="G502" s="10">
        <f>+BDPromAcceso!G503</f>
        <v>939.75</v>
      </c>
      <c r="H502" s="10">
        <f>+BDPromAcceso!I503+BDPromAcceso!H503</f>
        <v>31.4375</v>
      </c>
      <c r="I502" s="10">
        <f>+BDPromAcceso!J503</f>
        <v>10.5625</v>
      </c>
      <c r="J502" s="10">
        <f>+BDPromAcceso!K503+BDPromAcceso!L503</f>
        <v>37.875</v>
      </c>
      <c r="K502" s="10">
        <f>+BDPromAcceso!M503</f>
        <v>0</v>
      </c>
      <c r="L502" s="10">
        <f>+BDPromAcceso!N503+BDPromAcceso!O503+BDPromAcceso!P503</f>
        <v>21.125</v>
      </c>
      <c r="M502" s="10">
        <f>+BDPromAcceso!Q503</f>
        <v>0.625</v>
      </c>
      <c r="N502" s="10">
        <f>+BDPromAcceso!R503</f>
        <v>14.6875</v>
      </c>
      <c r="O502" s="10">
        <f>+BDPromAcceso!S503</f>
        <v>17.375</v>
      </c>
      <c r="P502" s="10">
        <f>+BDPromAcceso!T503</f>
        <v>18.25</v>
      </c>
      <c r="Q502" s="10">
        <f>+BDPromAcceso!U503</f>
        <v>8.1875</v>
      </c>
      <c r="R502" s="10">
        <f>+BDPromAcceso!V503+BDPromAcceso!W503</f>
        <v>1.3125</v>
      </c>
      <c r="S502" s="10">
        <f>+BDPromAcceso!X503</f>
        <v>1.125</v>
      </c>
      <c r="T502" s="10">
        <f>+BDPromAcceso!Y503</f>
        <v>1.0625</v>
      </c>
      <c r="U502" s="10">
        <f>+BDPromAcceso!Z503</f>
        <v>211.3125</v>
      </c>
      <c r="V502" s="10">
        <f t="shared" si="7"/>
        <v>1314.6875</v>
      </c>
    </row>
    <row r="503" spans="1:22">
      <c r="A503" s="10" t="str">
        <f>+BDPromAcceso!A504</f>
        <v>AK_68_X_AC_9</v>
      </c>
      <c r="B503" s="45">
        <f>+BDPromAcceso!B504</f>
        <v>32883</v>
      </c>
      <c r="C503" s="45">
        <f>+BDPromAcceso!C504</f>
        <v>21</v>
      </c>
      <c r="D503" s="10" t="str">
        <f>+BDPromAcceso!D504</f>
        <v>Hábil</v>
      </c>
      <c r="E503" s="10" t="str">
        <f>+BDPromAcceso!E504</f>
        <v>24h</v>
      </c>
      <c r="F503" s="9">
        <v>2100</v>
      </c>
      <c r="G503" s="10">
        <f>+BDPromAcceso!G504</f>
        <v>831.1875</v>
      </c>
      <c r="H503" s="10">
        <f>+BDPromAcceso!I504+BDPromAcceso!H504</f>
        <v>27.5</v>
      </c>
      <c r="I503" s="10">
        <f>+BDPromAcceso!J504</f>
        <v>7.8125</v>
      </c>
      <c r="J503" s="10">
        <f>+BDPromAcceso!K504+BDPromAcceso!L504</f>
        <v>31.4375</v>
      </c>
      <c r="K503" s="10">
        <f>+BDPromAcceso!M504</f>
        <v>0</v>
      </c>
      <c r="L503" s="10">
        <f>+BDPromAcceso!N504+BDPromAcceso!O504+BDPromAcceso!P504</f>
        <v>13.75</v>
      </c>
      <c r="M503" s="10">
        <f>+BDPromAcceso!Q504</f>
        <v>6.25E-2</v>
      </c>
      <c r="N503" s="10">
        <f>+BDPromAcceso!R504</f>
        <v>14.0625</v>
      </c>
      <c r="O503" s="10">
        <f>+BDPromAcceso!S504</f>
        <v>24</v>
      </c>
      <c r="P503" s="10">
        <f>+BDPromAcceso!T504</f>
        <v>12.75</v>
      </c>
      <c r="Q503" s="10">
        <f>+BDPromAcceso!U504</f>
        <v>4.6875</v>
      </c>
      <c r="R503" s="10">
        <f>+BDPromAcceso!V504+BDPromAcceso!W504</f>
        <v>1.625</v>
      </c>
      <c r="S503" s="10">
        <f>+BDPromAcceso!X504</f>
        <v>1.375</v>
      </c>
      <c r="T503" s="10">
        <f>+BDPromAcceso!Y504</f>
        <v>1.1875</v>
      </c>
      <c r="U503" s="10">
        <f>+BDPromAcceso!Z504</f>
        <v>223.1875</v>
      </c>
      <c r="V503" s="10">
        <f t="shared" si="7"/>
        <v>1194.625</v>
      </c>
    </row>
    <row r="504" spans="1:22">
      <c r="A504" s="10" t="str">
        <f>+BDPromAcceso!A505</f>
        <v>AK_68_X_AC_9</v>
      </c>
      <c r="B504" s="45">
        <f>+BDPromAcceso!B505</f>
        <v>32883</v>
      </c>
      <c r="C504" s="45">
        <f>+BDPromAcceso!C505</f>
        <v>21</v>
      </c>
      <c r="D504" s="10" t="str">
        <f>+BDPromAcceso!D505</f>
        <v>Hábil</v>
      </c>
      <c r="E504" s="10" t="str">
        <f>+BDPromAcceso!E505</f>
        <v>24h</v>
      </c>
      <c r="F504" s="9">
        <v>2200</v>
      </c>
      <c r="G504" s="10">
        <f>+BDPromAcceso!G505</f>
        <v>671.75</v>
      </c>
      <c r="H504" s="10">
        <f>+BDPromAcceso!I505+BDPromAcceso!H505</f>
        <v>19.0625</v>
      </c>
      <c r="I504" s="10">
        <f>+BDPromAcceso!J505</f>
        <v>5.625</v>
      </c>
      <c r="J504" s="10">
        <f>+BDPromAcceso!K505+BDPromAcceso!L505</f>
        <v>21.9375</v>
      </c>
      <c r="K504" s="10">
        <f>+BDPromAcceso!M505</f>
        <v>0</v>
      </c>
      <c r="L504" s="10">
        <f>+BDPromAcceso!N505+BDPromAcceso!O505+BDPromAcceso!P505</f>
        <v>11.75</v>
      </c>
      <c r="M504" s="10">
        <f>+BDPromAcceso!Q505</f>
        <v>0</v>
      </c>
      <c r="N504" s="10">
        <f>+BDPromAcceso!R505</f>
        <v>15.9375</v>
      </c>
      <c r="O504" s="10">
        <f>+BDPromAcceso!S505</f>
        <v>16.5625</v>
      </c>
      <c r="P504" s="10">
        <f>+BDPromAcceso!T505</f>
        <v>11.75</v>
      </c>
      <c r="Q504" s="10">
        <f>+BDPromAcceso!U505</f>
        <v>4.0625</v>
      </c>
      <c r="R504" s="10">
        <f>+BDPromAcceso!V505+BDPromAcceso!W505</f>
        <v>1.625</v>
      </c>
      <c r="S504" s="10">
        <f>+BDPromAcceso!X505</f>
        <v>1.6875</v>
      </c>
      <c r="T504" s="10">
        <f>+BDPromAcceso!Y505</f>
        <v>0.6875</v>
      </c>
      <c r="U504" s="10">
        <f>+BDPromAcceso!Z505</f>
        <v>215.625</v>
      </c>
      <c r="V504" s="10">
        <f t="shared" si="7"/>
        <v>998.0625</v>
      </c>
    </row>
    <row r="505" spans="1:22">
      <c r="A505" s="10" t="str">
        <f>+BDPromAcceso!A506</f>
        <v>AK_68_X_AC_9</v>
      </c>
      <c r="B505" s="45">
        <f>+BDPromAcceso!B506</f>
        <v>32883</v>
      </c>
      <c r="C505" s="45">
        <f>+BDPromAcceso!C506</f>
        <v>21</v>
      </c>
      <c r="D505" s="10" t="str">
        <f>+BDPromAcceso!D506</f>
        <v>Hábil</v>
      </c>
      <c r="E505" s="10" t="str">
        <f>+BDPromAcceso!E506</f>
        <v>24h</v>
      </c>
      <c r="F505">
        <f>+F553</f>
        <v>2300</v>
      </c>
      <c r="G505" s="10">
        <f>+BDPromAcceso!G506</f>
        <v>173.68</v>
      </c>
      <c r="H505" s="10">
        <f>+BDPromAcceso!I506+BDPromAcceso!H506</f>
        <v>0.76</v>
      </c>
      <c r="I505" s="10">
        <f>+BDPromAcceso!J506</f>
        <v>0.5</v>
      </c>
      <c r="J505" s="10">
        <f>+BDPromAcceso!K506+BDPromAcceso!L506</f>
        <v>2.2400000000000002</v>
      </c>
      <c r="K505" s="10">
        <f>+BDPromAcceso!M506</f>
        <v>0</v>
      </c>
      <c r="L505" s="10">
        <f>+BDPromAcceso!N506+BDPromAcceso!O506+BDPromAcceso!P506</f>
        <v>0</v>
      </c>
      <c r="M505" s="10">
        <f>+BDPromAcceso!Q506</f>
        <v>0</v>
      </c>
      <c r="N505" s="10">
        <f>+BDPromAcceso!R506</f>
        <v>2.82</v>
      </c>
      <c r="O505" s="10">
        <f>+BDPromAcceso!S506</f>
        <v>0.08</v>
      </c>
      <c r="P505" s="10">
        <f>+BDPromAcceso!T506</f>
        <v>9.48</v>
      </c>
      <c r="Q505" s="10">
        <f>+BDPromAcceso!U506</f>
        <v>3.8599999999999901</v>
      </c>
      <c r="R505" s="10">
        <f>+BDPromAcceso!V506+BDPromAcceso!W506</f>
        <v>0.9</v>
      </c>
      <c r="S505" s="10">
        <f>+BDPromAcceso!X506</f>
        <v>0.32</v>
      </c>
      <c r="T505" s="10">
        <f>+BDPromAcceso!Y506</f>
        <v>0.54</v>
      </c>
      <c r="U505" s="10">
        <f>+BDPromAcceso!Z506</f>
        <v>32.54</v>
      </c>
      <c r="V505" s="10">
        <f t="shared" si="7"/>
        <v>227.71999999999997</v>
      </c>
    </row>
    <row r="506" spans="1:22">
      <c r="A506" s="10" t="str">
        <f>+BDPromAcceso!A507</f>
        <v>AK_86_X_AC_43_S</v>
      </c>
      <c r="B506" s="45">
        <f>+BDPromAcceso!B507</f>
        <v>33144</v>
      </c>
      <c r="C506" s="45">
        <f>+BDPromAcceso!C507</f>
        <v>22</v>
      </c>
      <c r="D506" s="10" t="str">
        <f>+BDPromAcceso!D507</f>
        <v>Hábil</v>
      </c>
      <c r="E506" s="10" t="str">
        <f>+BDPromAcceso!E507</f>
        <v>24h</v>
      </c>
      <c r="F506" s="9">
        <v>0</v>
      </c>
      <c r="G506" s="10">
        <f>+BDPromAcceso!G507</f>
        <v>174.12121212121201</v>
      </c>
      <c r="H506" s="10">
        <f>+BDPromAcceso!I507+BDPromAcceso!H507</f>
        <v>3.984848484848476</v>
      </c>
      <c r="I506" s="10">
        <f>+BDPromAcceso!J507</f>
        <v>0.45454545454545398</v>
      </c>
      <c r="J506" s="10">
        <f>+BDPromAcceso!K507+BDPromAcceso!L507</f>
        <v>1.9393939393939299</v>
      </c>
      <c r="K506" s="10">
        <f>+BDPromAcceso!M507</f>
        <v>6</v>
      </c>
      <c r="L506" s="10">
        <f>+BDPromAcceso!N507+BDPromAcceso!O507+BDPromAcceso!P507</f>
        <v>1.4242424242424234</v>
      </c>
      <c r="M506" s="10">
        <f>+BDPromAcceso!Q507</f>
        <v>1.51515151515151E-2</v>
      </c>
      <c r="N506" s="10">
        <f>+BDPromAcceso!R507</f>
        <v>4.4090909090909003</v>
      </c>
      <c r="O506" s="10">
        <f>+BDPromAcceso!S507</f>
        <v>0.40909090909090901</v>
      </c>
      <c r="P506" s="10">
        <f>+BDPromAcceso!T507</f>
        <v>4.3030303030303001</v>
      </c>
      <c r="Q506" s="10">
        <f>+BDPromAcceso!U507</f>
        <v>1.13636363636363</v>
      </c>
      <c r="R506" s="10">
        <f>+BDPromAcceso!V507+BDPromAcceso!W507</f>
        <v>0.92424242424242398</v>
      </c>
      <c r="S506" s="10">
        <f>+BDPromAcceso!X507</f>
        <v>0.40909090909090901</v>
      </c>
      <c r="T506" s="10">
        <f>+BDPromAcceso!Y507</f>
        <v>0.87878787878787801</v>
      </c>
      <c r="U506" s="10">
        <f>+BDPromAcceso!Z507</f>
        <v>30.015151515151501</v>
      </c>
      <c r="V506" s="10">
        <f t="shared" si="7"/>
        <v>230.42424242424229</v>
      </c>
    </row>
    <row r="507" spans="1:22">
      <c r="A507" s="10" t="str">
        <f>+BDPromAcceso!A508</f>
        <v>AK_86_X_AC_43_S</v>
      </c>
      <c r="B507" s="45">
        <f>+BDPromAcceso!B508</f>
        <v>33144</v>
      </c>
      <c r="C507" s="45">
        <f>+BDPromAcceso!C508</f>
        <v>22</v>
      </c>
      <c r="D507" s="10" t="str">
        <f>+BDPromAcceso!D508</f>
        <v>Hábil</v>
      </c>
      <c r="E507" s="10" t="str">
        <f>+BDPromAcceso!E508</f>
        <v>24h</v>
      </c>
      <c r="F507" s="9">
        <v>100</v>
      </c>
      <c r="G507" s="10">
        <f>+BDPromAcceso!G508</f>
        <v>125.424242424242</v>
      </c>
      <c r="H507" s="10">
        <f>+BDPromAcceso!I508+BDPromAcceso!H508</f>
        <v>1.2575757575757558</v>
      </c>
      <c r="I507" s="10">
        <f>+BDPromAcceso!J508</f>
        <v>0.10606060606060599</v>
      </c>
      <c r="J507" s="10">
        <f>+BDPromAcceso!K508+BDPromAcceso!L508</f>
        <v>0.84848484848484795</v>
      </c>
      <c r="K507" s="10">
        <f>+BDPromAcceso!M508</f>
        <v>4.54545454545454E-2</v>
      </c>
      <c r="L507" s="10">
        <f>+BDPromAcceso!N508+BDPromAcceso!O508+BDPromAcceso!P508</f>
        <v>0.21212121212121199</v>
      </c>
      <c r="M507" s="10">
        <f>+BDPromAcceso!Q508</f>
        <v>0</v>
      </c>
      <c r="N507" s="10">
        <f>+BDPromAcceso!R508</f>
        <v>4.6666666666666599</v>
      </c>
      <c r="O507" s="10">
        <f>+BDPromAcceso!S508</f>
        <v>0.18181818181818099</v>
      </c>
      <c r="P507" s="10">
        <f>+BDPromAcceso!T508</f>
        <v>5.7727272727272698</v>
      </c>
      <c r="Q507" s="10">
        <f>+BDPromAcceso!U508</f>
        <v>1.5303030303030301</v>
      </c>
      <c r="R507" s="10">
        <f>+BDPromAcceso!V508+BDPromAcceso!W508</f>
        <v>0.96969696969696906</v>
      </c>
      <c r="S507" s="10">
        <f>+BDPromAcceso!X508</f>
        <v>0.31818181818181801</v>
      </c>
      <c r="T507" s="10">
        <f>+BDPromAcceso!Y508</f>
        <v>0.86363636363636298</v>
      </c>
      <c r="U507" s="10">
        <f>+BDPromAcceso!Z508</f>
        <v>16.303030303030301</v>
      </c>
      <c r="V507" s="10">
        <f t="shared" si="7"/>
        <v>158.4999999999996</v>
      </c>
    </row>
    <row r="508" spans="1:22">
      <c r="A508" s="10" t="str">
        <f>+BDPromAcceso!A509</f>
        <v>AK_86_X_AC_43_S</v>
      </c>
      <c r="B508" s="45">
        <f>+BDPromAcceso!B509</f>
        <v>33144</v>
      </c>
      <c r="C508" s="45">
        <f>+BDPromAcceso!C509</f>
        <v>22</v>
      </c>
      <c r="D508" s="10" t="str">
        <f>+BDPromAcceso!D509</f>
        <v>Hábil</v>
      </c>
      <c r="E508" s="10" t="str">
        <f>+BDPromAcceso!E509</f>
        <v>24h</v>
      </c>
      <c r="F508" s="9">
        <v>200</v>
      </c>
      <c r="G508" s="10">
        <f>+BDPromAcceso!G509</f>
        <v>121.530303030303</v>
      </c>
      <c r="H508" s="10">
        <f>+BDPromAcceso!I509+BDPromAcceso!H509</f>
        <v>0.90909090909090895</v>
      </c>
      <c r="I508" s="10">
        <f>+BDPromAcceso!J509</f>
        <v>0.15151515151515099</v>
      </c>
      <c r="J508" s="10">
        <f>+BDPromAcceso!K509+BDPromAcceso!L509</f>
        <v>0.84848484848484818</v>
      </c>
      <c r="K508" s="10">
        <f>+BDPromAcceso!M509</f>
        <v>0</v>
      </c>
      <c r="L508" s="10">
        <f>+BDPromAcceso!N509+BDPromAcceso!O509+BDPromAcceso!P509</f>
        <v>0</v>
      </c>
      <c r="M508" s="10">
        <f>+BDPromAcceso!Q509</f>
        <v>0</v>
      </c>
      <c r="N508" s="10">
        <f>+BDPromAcceso!R509</f>
        <v>3.5151515151515098</v>
      </c>
      <c r="O508" s="10">
        <f>+BDPromAcceso!S509</f>
        <v>0.34848484848484801</v>
      </c>
      <c r="P508" s="10">
        <f>+BDPromAcceso!T509</f>
        <v>7.6212121212121202</v>
      </c>
      <c r="Q508" s="10">
        <f>+BDPromAcceso!U509</f>
        <v>1.9242424242424201</v>
      </c>
      <c r="R508" s="10">
        <f>+BDPromAcceso!V509+BDPromAcceso!W509</f>
        <v>1.075757575757575</v>
      </c>
      <c r="S508" s="10">
        <f>+BDPromAcceso!X509</f>
        <v>0.5</v>
      </c>
      <c r="T508" s="10">
        <f>+BDPromAcceso!Y509</f>
        <v>1.1969696969696899</v>
      </c>
      <c r="U508" s="10">
        <f>+BDPromAcceso!Z509</f>
        <v>11.5</v>
      </c>
      <c r="V508" s="10">
        <f t="shared" si="7"/>
        <v>151.12121212121204</v>
      </c>
    </row>
    <row r="509" spans="1:22">
      <c r="A509" s="10" t="str">
        <f>+BDPromAcceso!A510</f>
        <v>AK_86_X_AC_43_S</v>
      </c>
      <c r="B509" s="45">
        <f>+BDPromAcceso!B510</f>
        <v>33144</v>
      </c>
      <c r="C509" s="45">
        <f>+BDPromAcceso!C510</f>
        <v>22</v>
      </c>
      <c r="D509" s="10" t="str">
        <f>+BDPromAcceso!D510</f>
        <v>Hábil</v>
      </c>
      <c r="E509" s="10" t="str">
        <f>+BDPromAcceso!E510</f>
        <v>24h</v>
      </c>
      <c r="F509" s="9">
        <v>300</v>
      </c>
      <c r="G509" s="10">
        <f>+BDPromAcceso!G510</f>
        <v>191.84848484848399</v>
      </c>
      <c r="H509" s="10">
        <f>+BDPromAcceso!I510+BDPromAcceso!H510</f>
        <v>7.7424242424242404</v>
      </c>
      <c r="I509" s="10">
        <f>+BDPromAcceso!J510</f>
        <v>1.5909090909090899</v>
      </c>
      <c r="J509" s="10">
        <f>+BDPromAcceso!K510+BDPromAcceso!L510</f>
        <v>12.545454545454492</v>
      </c>
      <c r="K509" s="10">
        <f>+BDPromAcceso!M510</f>
        <v>0.57575757575757502</v>
      </c>
      <c r="L509" s="10">
        <f>+BDPromAcceso!N510+BDPromAcceso!O510+BDPromAcceso!P510</f>
        <v>0.12121212121212099</v>
      </c>
      <c r="M509" s="10">
        <f>+BDPromAcceso!Q510</f>
        <v>0</v>
      </c>
      <c r="N509" s="10">
        <f>+BDPromAcceso!R510</f>
        <v>4.8181818181818103</v>
      </c>
      <c r="O509" s="10">
        <f>+BDPromAcceso!S510</f>
        <v>1.1969696969696899</v>
      </c>
      <c r="P509" s="10">
        <f>+BDPromAcceso!T510</f>
        <v>13.2272727272727</v>
      </c>
      <c r="Q509" s="10">
        <f>+BDPromAcceso!U510</f>
        <v>4.1666666666666599</v>
      </c>
      <c r="R509" s="10">
        <f>+BDPromAcceso!V510+BDPromAcceso!W510</f>
        <v>2.0303030303030289</v>
      </c>
      <c r="S509" s="10">
        <f>+BDPromAcceso!X510</f>
        <v>0.90909090909090895</v>
      </c>
      <c r="T509" s="10">
        <f>+BDPromAcceso!Y510</f>
        <v>2.2121212121212102</v>
      </c>
      <c r="U509" s="10">
        <f>+BDPromAcceso!Z510</f>
        <v>22.878787878787801</v>
      </c>
      <c r="V509" s="10">
        <f t="shared" si="7"/>
        <v>265.86363636363535</v>
      </c>
    </row>
    <row r="510" spans="1:22">
      <c r="A510" s="10" t="str">
        <f>+BDPromAcceso!A511</f>
        <v>AK_86_X_AC_43_S</v>
      </c>
      <c r="B510" s="45">
        <f>+BDPromAcceso!B511</f>
        <v>33144</v>
      </c>
      <c r="C510" s="45">
        <f>+BDPromAcceso!C511</f>
        <v>22</v>
      </c>
      <c r="D510" s="10" t="str">
        <f>+BDPromAcceso!D511</f>
        <v>Hábil</v>
      </c>
      <c r="E510" s="10" t="str">
        <f>+BDPromAcceso!E511</f>
        <v>24h</v>
      </c>
      <c r="F510" s="9">
        <v>400</v>
      </c>
      <c r="G510" s="10">
        <f>+BDPromAcceso!G511</f>
        <v>254.030303030303</v>
      </c>
      <c r="H510" s="10">
        <f>+BDPromAcceso!I511+BDPromAcceso!H511</f>
        <v>27.666666666666632</v>
      </c>
      <c r="I510" s="10">
        <f>+BDPromAcceso!J511</f>
        <v>7.0909090909090899</v>
      </c>
      <c r="J510" s="10">
        <f>+BDPromAcceso!K511+BDPromAcceso!L511</f>
        <v>42.727272727272698</v>
      </c>
      <c r="K510" s="10">
        <f>+BDPromAcceso!M511</f>
        <v>15.318181818181801</v>
      </c>
      <c r="L510" s="10">
        <f>+BDPromAcceso!N511+BDPromAcceso!O511+BDPromAcceso!P511</f>
        <v>3.1515151515151474</v>
      </c>
      <c r="M510" s="10">
        <f>+BDPromAcceso!Q511</f>
        <v>0.51515151515151503</v>
      </c>
      <c r="N510" s="10">
        <f>+BDPromAcceso!R511</f>
        <v>28.484848484848399</v>
      </c>
      <c r="O510" s="10">
        <f>+BDPromAcceso!S511</f>
        <v>5.2878787878787801</v>
      </c>
      <c r="P510" s="10">
        <f>+BDPromAcceso!T511</f>
        <v>17.348484848484802</v>
      </c>
      <c r="Q510" s="10">
        <f>+BDPromAcceso!U511</f>
        <v>6.5454545454545396</v>
      </c>
      <c r="R510" s="10">
        <f>+BDPromAcceso!V511+BDPromAcceso!W511</f>
        <v>3.7575757575757502</v>
      </c>
      <c r="S510" s="10">
        <f>+BDPromAcceso!X511</f>
        <v>1.74242424242424</v>
      </c>
      <c r="T510" s="10">
        <f>+BDPromAcceso!Y511</f>
        <v>2.9090909090908998</v>
      </c>
      <c r="U510" s="10">
        <f>+BDPromAcceso!Z511</f>
        <v>61.1666666666666</v>
      </c>
      <c r="V510" s="10">
        <f t="shared" si="7"/>
        <v>477.74242424242379</v>
      </c>
    </row>
    <row r="511" spans="1:22">
      <c r="A511" s="10" t="str">
        <f>+BDPromAcceso!A512</f>
        <v>AK_86_X_AC_43_S</v>
      </c>
      <c r="B511" s="45">
        <f>+BDPromAcceso!B512</f>
        <v>33144</v>
      </c>
      <c r="C511" s="45">
        <f>+BDPromAcceso!C512</f>
        <v>22</v>
      </c>
      <c r="D511" s="10" t="str">
        <f>+BDPromAcceso!D512</f>
        <v>Hábil</v>
      </c>
      <c r="E511" s="10" t="str">
        <f>+BDPromAcceso!E512</f>
        <v>24h</v>
      </c>
      <c r="F511" s="9">
        <v>500</v>
      </c>
      <c r="G511" s="10">
        <f>+BDPromAcceso!G512</f>
        <v>380.77272727272702</v>
      </c>
      <c r="H511" s="10">
        <f>+BDPromAcceso!I512+BDPromAcceso!H512</f>
        <v>32.348484848484809</v>
      </c>
      <c r="I511" s="10">
        <f>+BDPromAcceso!J512</f>
        <v>7.1818181818181799</v>
      </c>
      <c r="J511" s="10">
        <f>+BDPromAcceso!K512+BDPromAcceso!L512</f>
        <v>48.484848484848463</v>
      </c>
      <c r="K511" s="10">
        <f>+BDPromAcceso!M512</f>
        <v>18.015151515151501</v>
      </c>
      <c r="L511" s="10">
        <f>+BDPromAcceso!N512+BDPromAcceso!O512+BDPromAcceso!P512</f>
        <v>28.575757575757468</v>
      </c>
      <c r="M511" s="10">
        <f>+BDPromAcceso!Q512</f>
        <v>4.1818181818181799</v>
      </c>
      <c r="N511" s="10">
        <f>+BDPromAcceso!R512</f>
        <v>40.151515151515099</v>
      </c>
      <c r="O511" s="10">
        <f>+BDPromAcceso!S512</f>
        <v>6.0909090909090899</v>
      </c>
      <c r="P511" s="10">
        <f>+BDPromAcceso!T512</f>
        <v>23.878787878787801</v>
      </c>
      <c r="Q511" s="10">
        <f>+BDPromAcceso!U512</f>
        <v>9.8333333333333304</v>
      </c>
      <c r="R511" s="10">
        <f>+BDPromAcceso!V512+BDPromAcceso!W512</f>
        <v>4.46969696969696</v>
      </c>
      <c r="S511" s="10">
        <f>+BDPromAcceso!X512</f>
        <v>1.6969696969696899</v>
      </c>
      <c r="T511" s="10">
        <f>+BDPromAcceso!Y512</f>
        <v>2.6969696969696901</v>
      </c>
      <c r="U511" s="10">
        <f>+BDPromAcceso!Z512</f>
        <v>297.40909090909003</v>
      </c>
      <c r="V511" s="10">
        <f t="shared" si="7"/>
        <v>905.78787878787739</v>
      </c>
    </row>
    <row r="512" spans="1:22">
      <c r="A512" s="10" t="str">
        <f>+BDPromAcceso!A513</f>
        <v>AK_86_X_AC_43_S</v>
      </c>
      <c r="B512" s="45">
        <f>+BDPromAcceso!B513</f>
        <v>33144</v>
      </c>
      <c r="C512" s="45">
        <f>+BDPromAcceso!C513</f>
        <v>22</v>
      </c>
      <c r="D512" s="10" t="str">
        <f>+BDPromAcceso!D513</f>
        <v>Hábil</v>
      </c>
      <c r="E512" s="10" t="str">
        <f>+BDPromAcceso!E513</f>
        <v>24h</v>
      </c>
      <c r="F512" s="9">
        <v>600</v>
      </c>
      <c r="G512" s="10">
        <f>+BDPromAcceso!G513</f>
        <v>416.89393939393898</v>
      </c>
      <c r="H512" s="10">
        <f>+BDPromAcceso!I513+BDPromAcceso!H513</f>
        <v>31.606060606060527</v>
      </c>
      <c r="I512" s="10">
        <f>+BDPromAcceso!J513</f>
        <v>5.0909090909090899</v>
      </c>
      <c r="J512" s="10">
        <f>+BDPromAcceso!K513+BDPromAcceso!L513</f>
        <v>44.681818181818166</v>
      </c>
      <c r="K512" s="10">
        <f>+BDPromAcceso!M513</f>
        <v>17.848484848484802</v>
      </c>
      <c r="L512" s="10">
        <f>+BDPromAcceso!N513+BDPromAcceso!O513+BDPromAcceso!P513</f>
        <v>39.893939393939363</v>
      </c>
      <c r="M512" s="10">
        <f>+BDPromAcceso!Q513</f>
        <v>4.7575757575757498</v>
      </c>
      <c r="N512" s="10">
        <f>+BDPromAcceso!R513</f>
        <v>23.727272727272702</v>
      </c>
      <c r="O512" s="10">
        <f>+BDPromAcceso!S513</f>
        <v>4.8484848484848397</v>
      </c>
      <c r="P512" s="10">
        <f>+BDPromAcceso!T513</f>
        <v>29.545454545454501</v>
      </c>
      <c r="Q512" s="10">
        <f>+BDPromAcceso!U513</f>
        <v>14.060606060606</v>
      </c>
      <c r="R512" s="10">
        <f>+BDPromAcceso!V513+BDPromAcceso!W513</f>
        <v>5.5909090909090846</v>
      </c>
      <c r="S512" s="10">
        <f>+BDPromAcceso!X513</f>
        <v>1.6818181818181801</v>
      </c>
      <c r="T512" s="10">
        <f>+BDPromAcceso!Y513</f>
        <v>2.0454545454545401</v>
      </c>
      <c r="U512" s="10">
        <f>+BDPromAcceso!Z513</f>
        <v>530.33333333333303</v>
      </c>
      <c r="V512" s="10">
        <f t="shared" si="7"/>
        <v>1172.6060606060596</v>
      </c>
    </row>
    <row r="513" spans="1:22">
      <c r="A513" s="10" t="str">
        <f>+BDPromAcceso!A514</f>
        <v>AK_86_X_AC_43_S</v>
      </c>
      <c r="B513" s="45">
        <f>+BDPromAcceso!B514</f>
        <v>33144</v>
      </c>
      <c r="C513" s="45">
        <f>+BDPromAcceso!C514</f>
        <v>22</v>
      </c>
      <c r="D513" s="10" t="str">
        <f>+BDPromAcceso!D514</f>
        <v>Hábil</v>
      </c>
      <c r="E513" s="10" t="str">
        <f>+BDPromAcceso!E514</f>
        <v>24h</v>
      </c>
      <c r="F513" s="9">
        <v>700</v>
      </c>
      <c r="G513" s="10">
        <f>+BDPromAcceso!G514</f>
        <v>354.030303030303</v>
      </c>
      <c r="H513" s="10">
        <f>+BDPromAcceso!I514+BDPromAcceso!H514</f>
        <v>30.893939393939363</v>
      </c>
      <c r="I513" s="10">
        <f>+BDPromAcceso!J514</f>
        <v>3.98484848484848</v>
      </c>
      <c r="J513" s="10">
        <f>+BDPromAcceso!K514+BDPromAcceso!L514</f>
        <v>42.333333333333307</v>
      </c>
      <c r="K513" s="10">
        <f>+BDPromAcceso!M514</f>
        <v>20.484848484848399</v>
      </c>
      <c r="L513" s="10">
        <f>+BDPromAcceso!N514+BDPromAcceso!O514+BDPromAcceso!P514</f>
        <v>44.106060606060495</v>
      </c>
      <c r="M513" s="10">
        <f>+BDPromAcceso!Q514</f>
        <v>5.0909090909090899</v>
      </c>
      <c r="N513" s="10">
        <f>+BDPromAcceso!R514</f>
        <v>14.8333333333333</v>
      </c>
      <c r="O513" s="10">
        <f>+BDPromAcceso!S514</f>
        <v>4.87878787878787</v>
      </c>
      <c r="P513" s="10">
        <f>+BDPromAcceso!T514</f>
        <v>32.424242424242401</v>
      </c>
      <c r="Q513" s="10">
        <f>+BDPromAcceso!U514</f>
        <v>13.1969696969696</v>
      </c>
      <c r="R513" s="10">
        <f>+BDPromAcceso!V514+BDPromAcceso!W514</f>
        <v>5.6212121212121122</v>
      </c>
      <c r="S513" s="10">
        <f>+BDPromAcceso!X514</f>
        <v>1.63636363636363</v>
      </c>
      <c r="T513" s="10">
        <f>+BDPromAcceso!Y514</f>
        <v>2.37878787878787</v>
      </c>
      <c r="U513" s="10">
        <f>+BDPromAcceso!Z514</f>
        <v>455.030303030303</v>
      </c>
      <c r="V513" s="10">
        <f t="shared" si="7"/>
        <v>1030.924242424242</v>
      </c>
    </row>
    <row r="514" spans="1:22">
      <c r="A514" s="10" t="str">
        <f>+BDPromAcceso!A515</f>
        <v>AK_86_X_AC_43_S</v>
      </c>
      <c r="B514" s="45">
        <f>+BDPromAcceso!B515</f>
        <v>33144</v>
      </c>
      <c r="C514" s="45">
        <f>+BDPromAcceso!C515</f>
        <v>22</v>
      </c>
      <c r="D514" s="10" t="str">
        <f>+BDPromAcceso!D515</f>
        <v>Hábil</v>
      </c>
      <c r="E514" s="10" t="str">
        <f>+BDPromAcceso!E515</f>
        <v>24h</v>
      </c>
      <c r="F514" s="9">
        <v>800</v>
      </c>
      <c r="G514" s="10">
        <f>+BDPromAcceso!G515</f>
        <v>344.71212121212102</v>
      </c>
      <c r="H514" s="10">
        <f>+BDPromAcceso!I515+BDPromAcceso!H515</f>
        <v>28.348484848484759</v>
      </c>
      <c r="I514" s="10">
        <f>+BDPromAcceso!J515</f>
        <v>4.8484848484848397</v>
      </c>
      <c r="J514" s="10">
        <f>+BDPromAcceso!K515+BDPromAcceso!L515</f>
        <v>40.68181818181813</v>
      </c>
      <c r="K514" s="10">
        <f>+BDPromAcceso!M515</f>
        <v>20.681818181818102</v>
      </c>
      <c r="L514" s="10">
        <f>+BDPromAcceso!N515+BDPromAcceso!O515+BDPromAcceso!P515</f>
        <v>39.621212121212011</v>
      </c>
      <c r="M514" s="10">
        <f>+BDPromAcceso!Q515</f>
        <v>5.1515151515151496</v>
      </c>
      <c r="N514" s="10">
        <f>+BDPromAcceso!R515</f>
        <v>8.4090909090909101</v>
      </c>
      <c r="O514" s="10">
        <f>+BDPromAcceso!S515</f>
        <v>4.6060606060606002</v>
      </c>
      <c r="P514" s="10">
        <f>+BDPromAcceso!T515</f>
        <v>35.318181818181799</v>
      </c>
      <c r="Q514" s="10">
        <f>+BDPromAcceso!U515</f>
        <v>13.757575757575699</v>
      </c>
      <c r="R514" s="10">
        <f>+BDPromAcceso!V515+BDPromAcceso!W515</f>
        <v>5.8787878787878709</v>
      </c>
      <c r="S514" s="10">
        <f>+BDPromAcceso!X515</f>
        <v>1.3333333333333299</v>
      </c>
      <c r="T514" s="10">
        <f>+BDPromAcceso!Y515</f>
        <v>2.1666666666666599</v>
      </c>
      <c r="U514" s="10">
        <f>+BDPromAcceso!Z515</f>
        <v>243.939393939393</v>
      </c>
      <c r="V514" s="10">
        <f t="shared" si="7"/>
        <v>799.4545454545439</v>
      </c>
    </row>
    <row r="515" spans="1:22">
      <c r="A515" s="10" t="str">
        <f>+BDPromAcceso!A516</f>
        <v>AK_86_X_AC_43_S</v>
      </c>
      <c r="B515" s="45">
        <f>+BDPromAcceso!B516</f>
        <v>33144</v>
      </c>
      <c r="C515" s="45">
        <f>+BDPromAcceso!C516</f>
        <v>22</v>
      </c>
      <c r="D515" s="10" t="str">
        <f>+BDPromAcceso!D516</f>
        <v>Hábil</v>
      </c>
      <c r="E515" s="10" t="str">
        <f>+BDPromAcceso!E516</f>
        <v>24h</v>
      </c>
      <c r="F515" s="9">
        <v>900</v>
      </c>
      <c r="G515" s="10">
        <f>+BDPromAcceso!G516</f>
        <v>373.21212121212102</v>
      </c>
      <c r="H515" s="10">
        <f>+BDPromAcceso!I516+BDPromAcceso!H516</f>
        <v>27.939393939393874</v>
      </c>
      <c r="I515" s="10">
        <f>+BDPromAcceso!J516</f>
        <v>4.9242424242424203</v>
      </c>
      <c r="J515" s="10">
        <f>+BDPromAcceso!K516+BDPromAcceso!L516</f>
        <v>42.560606060606013</v>
      </c>
      <c r="K515" s="10">
        <f>+BDPromAcceso!M516</f>
        <v>13.863636363636299</v>
      </c>
      <c r="L515" s="10">
        <f>+BDPromAcceso!N516+BDPromAcceso!O516+BDPromAcceso!P516</f>
        <v>29.196969696969571</v>
      </c>
      <c r="M515" s="10">
        <f>+BDPromAcceso!Q516</f>
        <v>5.1060606060606002</v>
      </c>
      <c r="N515" s="10">
        <f>+BDPromAcceso!R516</f>
        <v>6.2878787878787801</v>
      </c>
      <c r="O515" s="10">
        <f>+BDPromAcceso!S516</f>
        <v>4.7272727272727204</v>
      </c>
      <c r="P515" s="10">
        <f>+BDPromAcceso!T516</f>
        <v>39.181818181818102</v>
      </c>
      <c r="Q515" s="10">
        <f>+BDPromAcceso!U516</f>
        <v>10.409090909090899</v>
      </c>
      <c r="R515" s="10">
        <f>+BDPromAcceso!V516+BDPromAcceso!W516</f>
        <v>2.5757575757575739</v>
      </c>
      <c r="S515" s="10">
        <f>+BDPromAcceso!X516</f>
        <v>0.65151515151515105</v>
      </c>
      <c r="T515" s="10">
        <f>+BDPromAcceso!Y516</f>
        <v>0.72727272727272696</v>
      </c>
      <c r="U515" s="10">
        <f>+BDPromAcceso!Z516</f>
        <v>191.10606060606</v>
      </c>
      <c r="V515" s="10">
        <f t="shared" ref="V515:V578" si="8">+SUM(G515:U515)</f>
        <v>752.46969696969586</v>
      </c>
    </row>
    <row r="516" spans="1:22">
      <c r="A516" s="10" t="str">
        <f>+BDPromAcceso!A517</f>
        <v>AK_86_X_AC_43_S</v>
      </c>
      <c r="B516" s="45">
        <f>+BDPromAcceso!B517</f>
        <v>33144</v>
      </c>
      <c r="C516" s="45">
        <f>+BDPromAcceso!C517</f>
        <v>22</v>
      </c>
      <c r="D516" s="10" t="str">
        <f>+BDPromAcceso!D517</f>
        <v>Hábil</v>
      </c>
      <c r="E516" s="10" t="str">
        <f>+BDPromAcceso!E517</f>
        <v>24h</v>
      </c>
      <c r="F516" s="9">
        <v>1000</v>
      </c>
      <c r="G516" s="10">
        <f>+BDPromAcceso!G517</f>
        <v>366.136363636363</v>
      </c>
      <c r="H516" s="10">
        <f>+BDPromAcceso!I517+BDPromAcceso!H517</f>
        <v>26.636363636363541</v>
      </c>
      <c r="I516" s="10">
        <f>+BDPromAcceso!J517</f>
        <v>4.0606060606060597</v>
      </c>
      <c r="J516" s="10">
        <f>+BDPromAcceso!K517+BDPromAcceso!L517</f>
        <v>39.454545454545396</v>
      </c>
      <c r="K516" s="10">
        <f>+BDPromAcceso!M517</f>
        <v>9.4545454545454497</v>
      </c>
      <c r="L516" s="10">
        <f>+BDPromAcceso!N517+BDPromAcceso!O517+BDPromAcceso!P517</f>
        <v>20.21212121212114</v>
      </c>
      <c r="M516" s="10">
        <f>+BDPromAcceso!Q517</f>
        <v>3.5757575757575699</v>
      </c>
      <c r="N516" s="10">
        <f>+BDPromAcceso!R517</f>
        <v>8.6060606060606002</v>
      </c>
      <c r="O516" s="10">
        <f>+BDPromAcceso!S517</f>
        <v>3.8181818181818099</v>
      </c>
      <c r="P516" s="10">
        <f>+BDPromAcceso!T517</f>
        <v>37.621212121212103</v>
      </c>
      <c r="Q516" s="10">
        <f>+BDPromAcceso!U517</f>
        <v>17.4545454545454</v>
      </c>
      <c r="R516" s="10">
        <f>+BDPromAcceso!V517+BDPromAcceso!W517</f>
        <v>8.1060606060606002</v>
      </c>
      <c r="S516" s="10">
        <f>+BDPromAcceso!X517</f>
        <v>2.4242424242424199</v>
      </c>
      <c r="T516" s="10">
        <f>+BDPromAcceso!Y517</f>
        <v>3.2121212121212102</v>
      </c>
      <c r="U516" s="10">
        <f>+BDPromAcceso!Z517</f>
        <v>174.62121212121201</v>
      </c>
      <c r="V516" s="10">
        <f t="shared" si="8"/>
        <v>725.39393939393835</v>
      </c>
    </row>
    <row r="517" spans="1:22">
      <c r="A517" s="10" t="str">
        <f>+BDPromAcceso!A518</f>
        <v>AK_86_X_AC_43_S</v>
      </c>
      <c r="B517" s="45">
        <f>+BDPromAcceso!B518</f>
        <v>33144</v>
      </c>
      <c r="C517" s="45">
        <f>+BDPromAcceso!C518</f>
        <v>22</v>
      </c>
      <c r="D517" s="10" t="str">
        <f>+BDPromAcceso!D518</f>
        <v>Hábil</v>
      </c>
      <c r="E517" s="10" t="str">
        <f>+BDPromAcceso!E518</f>
        <v>24h</v>
      </c>
      <c r="F517" s="9">
        <v>1100</v>
      </c>
      <c r="G517" s="10">
        <f>+BDPromAcceso!G518</f>
        <v>374.166666666666</v>
      </c>
      <c r="H517" s="10">
        <f>+BDPromAcceso!I518+BDPromAcceso!H518</f>
        <v>26.333333333333311</v>
      </c>
      <c r="I517" s="10">
        <f>+BDPromAcceso!J518</f>
        <v>3.63636363636363</v>
      </c>
      <c r="J517" s="10">
        <f>+BDPromAcceso!K518+BDPromAcceso!L518</f>
        <v>37.787878787878697</v>
      </c>
      <c r="K517" s="10">
        <f>+BDPromAcceso!M518</f>
        <v>9.2121212121212093</v>
      </c>
      <c r="L517" s="10">
        <f>+BDPromAcceso!N518+BDPromAcceso!O518+BDPromAcceso!P518</f>
        <v>19.545454545454501</v>
      </c>
      <c r="M517" s="10">
        <f>+BDPromAcceso!Q518</f>
        <v>3.0909090909090899</v>
      </c>
      <c r="N517" s="10">
        <f>+BDPromAcceso!R518</f>
        <v>15.6969696969696</v>
      </c>
      <c r="O517" s="10">
        <f>+BDPromAcceso!S518</f>
        <v>4.6212121212121202</v>
      </c>
      <c r="P517" s="10">
        <f>+BDPromAcceso!T518</f>
        <v>35.303030303030297</v>
      </c>
      <c r="Q517" s="10">
        <f>+BDPromAcceso!U518</f>
        <v>15.909090909090899</v>
      </c>
      <c r="R517" s="10">
        <f>+BDPromAcceso!V518+BDPromAcceso!W518</f>
        <v>6.7121212121211995</v>
      </c>
      <c r="S517" s="10">
        <f>+BDPromAcceso!X518</f>
        <v>1.9242424242424201</v>
      </c>
      <c r="T517" s="10">
        <f>+BDPromAcceso!Y518</f>
        <v>2.9090909090908998</v>
      </c>
      <c r="U517" s="10">
        <f>+BDPromAcceso!Z518</f>
        <v>166.69696969696901</v>
      </c>
      <c r="V517" s="10">
        <f t="shared" si="8"/>
        <v>723.54545454545269</v>
      </c>
    </row>
    <row r="518" spans="1:22">
      <c r="A518" s="10" t="str">
        <f>+BDPromAcceso!A519</f>
        <v>AK_86_X_AC_43_S</v>
      </c>
      <c r="B518" s="45">
        <f>+BDPromAcceso!B519</f>
        <v>33144</v>
      </c>
      <c r="C518" s="45">
        <f>+BDPromAcceso!C519</f>
        <v>22</v>
      </c>
      <c r="D518" s="10" t="str">
        <f>+BDPromAcceso!D519</f>
        <v>Hábil</v>
      </c>
      <c r="E518" s="10" t="str">
        <f>+BDPromAcceso!E519</f>
        <v>24h</v>
      </c>
      <c r="F518" s="9">
        <v>1200</v>
      </c>
      <c r="G518" s="10">
        <f>+BDPromAcceso!G519</f>
        <v>390.34848484848402</v>
      </c>
      <c r="H518" s="10">
        <f>+BDPromAcceso!I519+BDPromAcceso!H519</f>
        <v>27.999999999999904</v>
      </c>
      <c r="I518" s="10">
        <f>+BDPromAcceso!J519</f>
        <v>3.8484848484848402</v>
      </c>
      <c r="J518" s="10">
        <f>+BDPromAcceso!K519+BDPromAcceso!L519</f>
        <v>39.106060606060609</v>
      </c>
      <c r="K518" s="10">
        <f>+BDPromAcceso!M519</f>
        <v>9.1363636363636296</v>
      </c>
      <c r="L518" s="10">
        <f>+BDPromAcceso!N519+BDPromAcceso!O519+BDPromAcceso!P519</f>
        <v>19.681818181818123</v>
      </c>
      <c r="M518" s="10">
        <f>+BDPromAcceso!Q519</f>
        <v>2.5606060606060601</v>
      </c>
      <c r="N518" s="10">
        <f>+BDPromAcceso!R519</f>
        <v>16.560606060605998</v>
      </c>
      <c r="O518" s="10">
        <f>+BDPromAcceso!S519</f>
        <v>4.7878787878787801</v>
      </c>
      <c r="P518" s="10">
        <f>+BDPromAcceso!T519</f>
        <v>35.196969696969603</v>
      </c>
      <c r="Q518" s="10">
        <f>+BDPromAcceso!U519</f>
        <v>15.1666666666666</v>
      </c>
      <c r="R518" s="10">
        <f>+BDPromAcceso!V519+BDPromAcceso!W519</f>
        <v>6.5757575757575699</v>
      </c>
      <c r="S518" s="10">
        <f>+BDPromAcceso!X519</f>
        <v>1.65151515151515</v>
      </c>
      <c r="T518" s="10">
        <f>+BDPromAcceso!Y519</f>
        <v>2.72727272727272</v>
      </c>
      <c r="U518" s="10">
        <f>+BDPromAcceso!Z519</f>
        <v>177.439393939393</v>
      </c>
      <c r="V518" s="10">
        <f t="shared" si="8"/>
        <v>752.78787878787671</v>
      </c>
    </row>
    <row r="519" spans="1:22">
      <c r="A519" s="10" t="str">
        <f>+BDPromAcceso!A520</f>
        <v>AK_86_X_AC_43_S</v>
      </c>
      <c r="B519" s="45">
        <f>+BDPromAcceso!B520</f>
        <v>33144</v>
      </c>
      <c r="C519" s="45">
        <f>+BDPromAcceso!C520</f>
        <v>22</v>
      </c>
      <c r="D519" s="10" t="str">
        <f>+BDPromAcceso!D520</f>
        <v>Hábil</v>
      </c>
      <c r="E519" s="10" t="str">
        <f>+BDPromAcceso!E520</f>
        <v>24h</v>
      </c>
      <c r="F519" s="9">
        <v>1300</v>
      </c>
      <c r="G519" s="10">
        <f>+BDPromAcceso!G520</f>
        <v>384.95454545454498</v>
      </c>
      <c r="H519" s="10">
        <f>+BDPromAcceso!I520+BDPromAcceso!H520</f>
        <v>26.984848484848417</v>
      </c>
      <c r="I519" s="10">
        <f>+BDPromAcceso!J520</f>
        <v>3.46969696969696</v>
      </c>
      <c r="J519" s="10">
        <f>+BDPromAcceso!K520+BDPromAcceso!L520</f>
        <v>37.712121212121211</v>
      </c>
      <c r="K519" s="10">
        <f>+BDPromAcceso!M520</f>
        <v>9.0303030303030294</v>
      </c>
      <c r="L519" s="10">
        <f>+BDPromAcceso!N520+BDPromAcceso!O520+BDPromAcceso!P520</f>
        <v>19.666666666666561</v>
      </c>
      <c r="M519" s="10">
        <f>+BDPromAcceso!Q520</f>
        <v>2.5303030303030298</v>
      </c>
      <c r="N519" s="10">
        <f>+BDPromAcceso!R520</f>
        <v>19.9545454545454</v>
      </c>
      <c r="O519" s="10">
        <f>+BDPromAcceso!S520</f>
        <v>4.1212121212121202</v>
      </c>
      <c r="P519" s="10">
        <f>+BDPromAcceso!T520</f>
        <v>34.3333333333333</v>
      </c>
      <c r="Q519" s="10">
        <f>+BDPromAcceso!U520</f>
        <v>13.803030303030299</v>
      </c>
      <c r="R519" s="10">
        <f>+BDPromAcceso!V520+BDPromAcceso!W520</f>
        <v>6.0303030303030205</v>
      </c>
      <c r="S519" s="10">
        <f>+BDPromAcceso!X520</f>
        <v>1.5454545454545401</v>
      </c>
      <c r="T519" s="10">
        <f>+BDPromAcceso!Y520</f>
        <v>2.87878787878787</v>
      </c>
      <c r="U519" s="10">
        <f>+BDPromAcceso!Z520</f>
        <v>187.74242424242399</v>
      </c>
      <c r="V519" s="10">
        <f t="shared" si="8"/>
        <v>754.75757575757461</v>
      </c>
    </row>
    <row r="520" spans="1:22">
      <c r="A520" s="10" t="str">
        <f>+BDPromAcceso!A521</f>
        <v>AK_86_X_AC_43_S</v>
      </c>
      <c r="B520" s="45">
        <f>+BDPromAcceso!B521</f>
        <v>33144</v>
      </c>
      <c r="C520" s="45">
        <f>+BDPromAcceso!C521</f>
        <v>22</v>
      </c>
      <c r="D520" s="10" t="str">
        <f>+BDPromAcceso!D521</f>
        <v>Hábil</v>
      </c>
      <c r="E520" s="10" t="str">
        <f>+BDPromAcceso!E521</f>
        <v>24h</v>
      </c>
      <c r="F520" s="9">
        <v>1400</v>
      </c>
      <c r="G520" s="10">
        <f>+BDPromAcceso!G521</f>
        <v>374.75757575757501</v>
      </c>
      <c r="H520" s="10">
        <f>+BDPromAcceso!I521+BDPromAcceso!H521</f>
        <v>26.166666666666579</v>
      </c>
      <c r="I520" s="10">
        <f>+BDPromAcceso!J521</f>
        <v>4.1818181818181799</v>
      </c>
      <c r="J520" s="10">
        <f>+BDPromAcceso!K521+BDPromAcceso!L521</f>
        <v>37.999999999999993</v>
      </c>
      <c r="K520" s="10">
        <f>+BDPromAcceso!M521</f>
        <v>9.3333333333333304</v>
      </c>
      <c r="L520" s="10">
        <f>+BDPromAcceso!N521+BDPromAcceso!O521+BDPromAcceso!P521</f>
        <v>19.681818181818169</v>
      </c>
      <c r="M520" s="10">
        <f>+BDPromAcceso!Q521</f>
        <v>3.0303030303030298</v>
      </c>
      <c r="N520" s="10">
        <f>+BDPromAcceso!R521</f>
        <v>16.090909090909001</v>
      </c>
      <c r="O520" s="10">
        <f>+BDPromAcceso!S521</f>
        <v>4.5606060606060597</v>
      </c>
      <c r="P520" s="10">
        <f>+BDPromAcceso!T521</f>
        <v>36.6666666666666</v>
      </c>
      <c r="Q520" s="10">
        <f>+BDPromAcceso!U521</f>
        <v>13.863636363636299</v>
      </c>
      <c r="R520" s="10">
        <f>+BDPromAcceso!V521+BDPromAcceso!W521</f>
        <v>6.1212121212121104</v>
      </c>
      <c r="S520" s="10">
        <f>+BDPromAcceso!X521</f>
        <v>1.62121212121212</v>
      </c>
      <c r="T520" s="10">
        <f>+BDPromAcceso!Y521</f>
        <v>2.46969696969696</v>
      </c>
      <c r="U520" s="10">
        <f>+BDPromAcceso!Z521</f>
        <v>165.030303030303</v>
      </c>
      <c r="V520" s="10">
        <f t="shared" si="8"/>
        <v>721.57575757575648</v>
      </c>
    </row>
    <row r="521" spans="1:22">
      <c r="A521" s="10" t="str">
        <f>+BDPromAcceso!A522</f>
        <v>AK_86_X_AC_43_S</v>
      </c>
      <c r="B521" s="45">
        <f>+BDPromAcceso!B522</f>
        <v>33144</v>
      </c>
      <c r="C521" s="45">
        <f>+BDPromAcceso!C522</f>
        <v>22</v>
      </c>
      <c r="D521" s="10" t="str">
        <f>+BDPromAcceso!D522</f>
        <v>Hábil</v>
      </c>
      <c r="E521" s="10" t="str">
        <f>+BDPromAcceso!E522</f>
        <v>24h</v>
      </c>
      <c r="F521" s="9">
        <v>1500</v>
      </c>
      <c r="G521" s="10">
        <f>+BDPromAcceso!G522</f>
        <v>373.90909090909003</v>
      </c>
      <c r="H521" s="10">
        <f>+BDPromAcceso!I522+BDPromAcceso!H522</f>
        <v>26.636363636363612</v>
      </c>
      <c r="I521" s="10">
        <f>+BDPromAcceso!J522</f>
        <v>4.2424242424242404</v>
      </c>
      <c r="J521" s="10">
        <f>+BDPromAcceso!K522+BDPromAcceso!L522</f>
        <v>38.106060606060609</v>
      </c>
      <c r="K521" s="10">
        <f>+BDPromAcceso!M522</f>
        <v>9.5757575757575708</v>
      </c>
      <c r="L521" s="10">
        <f>+BDPromAcceso!N522+BDPromAcceso!O522+BDPromAcceso!P522</f>
        <v>19.454545454545368</v>
      </c>
      <c r="M521" s="10">
        <f>+BDPromAcceso!Q522</f>
        <v>3.7727272727272698</v>
      </c>
      <c r="N521" s="10">
        <f>+BDPromAcceso!R522</f>
        <v>17.8333333333333</v>
      </c>
      <c r="O521" s="10">
        <f>+BDPromAcceso!S522</f>
        <v>4.6212121212121202</v>
      </c>
      <c r="P521" s="10">
        <f>+BDPromAcceso!T522</f>
        <v>37.954545454545404</v>
      </c>
      <c r="Q521" s="10">
        <f>+BDPromAcceso!U522</f>
        <v>14.090909090908999</v>
      </c>
      <c r="R521" s="10">
        <f>+BDPromAcceso!V522+BDPromAcceso!W522</f>
        <v>6.5606060606060499</v>
      </c>
      <c r="S521" s="10">
        <f>+BDPromAcceso!X522</f>
        <v>2.1060606060606002</v>
      </c>
      <c r="T521" s="10">
        <f>+BDPromAcceso!Y522</f>
        <v>2.5454545454545401</v>
      </c>
      <c r="U521" s="10">
        <f>+BDPromAcceso!Z522</f>
        <v>181.075757575757</v>
      </c>
      <c r="V521" s="10">
        <f t="shared" si="8"/>
        <v>742.48484848484668</v>
      </c>
    </row>
    <row r="522" spans="1:22">
      <c r="A522" s="10" t="str">
        <f>+BDPromAcceso!A523</f>
        <v>AK_86_X_AC_43_S</v>
      </c>
      <c r="B522" s="45">
        <f>+BDPromAcceso!B523</f>
        <v>33144</v>
      </c>
      <c r="C522" s="45">
        <f>+BDPromAcceso!C523</f>
        <v>22</v>
      </c>
      <c r="D522" s="10" t="str">
        <f>+BDPromAcceso!D523</f>
        <v>Hábil</v>
      </c>
      <c r="E522" s="10" t="str">
        <f>+BDPromAcceso!E523</f>
        <v>24h</v>
      </c>
      <c r="F522" s="9">
        <v>1600</v>
      </c>
      <c r="G522" s="10">
        <f>+BDPromAcceso!G523</f>
        <v>383.98484848484799</v>
      </c>
      <c r="H522" s="10">
        <f>+BDPromAcceso!I523+BDPromAcceso!H523</f>
        <v>25.287878787878704</v>
      </c>
      <c r="I522" s="10">
        <f>+BDPromAcceso!J523</f>
        <v>4.0303030303030303</v>
      </c>
      <c r="J522" s="10">
        <f>+BDPromAcceso!K523+BDPromAcceso!L523</f>
        <v>36.696969696969681</v>
      </c>
      <c r="K522" s="10">
        <f>+BDPromAcceso!M523</f>
        <v>12.7878787878787</v>
      </c>
      <c r="L522" s="10">
        <f>+BDPromAcceso!N523+BDPromAcceso!O523+BDPromAcceso!P523</f>
        <v>25.12121212121211</v>
      </c>
      <c r="M522" s="10">
        <f>+BDPromAcceso!Q523</f>
        <v>4.5151515151515103</v>
      </c>
      <c r="N522" s="10">
        <f>+BDPromAcceso!R523</f>
        <v>16.696969696969699</v>
      </c>
      <c r="O522" s="10">
        <f>+BDPromAcceso!S523</f>
        <v>4.6060606060606002</v>
      </c>
      <c r="P522" s="10">
        <f>+BDPromAcceso!T523</f>
        <v>36.181818181818102</v>
      </c>
      <c r="Q522" s="10">
        <f>+BDPromAcceso!U523</f>
        <v>13.318181818181801</v>
      </c>
      <c r="R522" s="10">
        <f>+BDPromAcceso!V523+BDPromAcceso!W523</f>
        <v>7.2424242424242298</v>
      </c>
      <c r="S522" s="10">
        <f>+BDPromAcceso!X523</f>
        <v>2.0303030303030298</v>
      </c>
      <c r="T522" s="10">
        <f>+BDPromAcceso!Y523</f>
        <v>2.5151515151515098</v>
      </c>
      <c r="U522" s="10">
        <f>+BDPromAcceso!Z523</f>
        <v>219.333333333333</v>
      </c>
      <c r="V522" s="10">
        <f t="shared" si="8"/>
        <v>794.34848484848362</v>
      </c>
    </row>
    <row r="523" spans="1:22">
      <c r="A523" s="10" t="str">
        <f>+BDPromAcceso!A524</f>
        <v>AK_86_X_AC_43_S</v>
      </c>
      <c r="B523" s="45">
        <f>+BDPromAcceso!B524</f>
        <v>33144</v>
      </c>
      <c r="C523" s="45">
        <f>+BDPromAcceso!C524</f>
        <v>22</v>
      </c>
      <c r="D523" s="10" t="str">
        <f>+BDPromAcceso!D524</f>
        <v>Hábil</v>
      </c>
      <c r="E523" s="10" t="str">
        <f>+BDPromAcceso!E524</f>
        <v>24h</v>
      </c>
      <c r="F523" s="9">
        <v>1700</v>
      </c>
      <c r="G523" s="10">
        <f>+BDPromAcceso!G524</f>
        <v>386</v>
      </c>
      <c r="H523" s="10">
        <f>+BDPromAcceso!I524+BDPromAcceso!H524</f>
        <v>24.909090909090903</v>
      </c>
      <c r="I523" s="10">
        <f>+BDPromAcceso!J524</f>
        <v>3.87878787878787</v>
      </c>
      <c r="J523" s="10">
        <f>+BDPromAcceso!K524+BDPromAcceso!L524</f>
        <v>38.121212121212046</v>
      </c>
      <c r="K523" s="10">
        <f>+BDPromAcceso!M524</f>
        <v>11.6212121212121</v>
      </c>
      <c r="L523" s="10">
        <f>+BDPromAcceso!N524+BDPromAcceso!O524+BDPromAcceso!P524</f>
        <v>35.787878787878654</v>
      </c>
      <c r="M523" s="10">
        <f>+BDPromAcceso!Q524</f>
        <v>5.4242424242424203</v>
      </c>
      <c r="N523" s="10">
        <f>+BDPromAcceso!R524</f>
        <v>15.045454545454501</v>
      </c>
      <c r="O523" s="10">
        <f>+BDPromAcceso!S524</f>
        <v>4.5454545454545396</v>
      </c>
      <c r="P523" s="10">
        <f>+BDPromAcceso!T524</f>
        <v>33.136363636363598</v>
      </c>
      <c r="Q523" s="10">
        <f>+BDPromAcceso!U524</f>
        <v>12.090909090908999</v>
      </c>
      <c r="R523" s="10">
        <f>+BDPromAcceso!V524+BDPromAcceso!W524</f>
        <v>5.6818181818181799</v>
      </c>
      <c r="S523" s="10">
        <f>+BDPromAcceso!X524</f>
        <v>1.9545454545454499</v>
      </c>
      <c r="T523" s="10">
        <f>+BDPromAcceso!Y524</f>
        <v>2.4545454545454501</v>
      </c>
      <c r="U523" s="10">
        <f>+BDPromAcceso!Z524</f>
        <v>299.42424242424198</v>
      </c>
      <c r="V523" s="10">
        <f t="shared" si="8"/>
        <v>880.07575757575682</v>
      </c>
    </row>
    <row r="524" spans="1:22">
      <c r="A524" s="10" t="str">
        <f>+BDPromAcceso!A525</f>
        <v>AK_86_X_AC_43_S</v>
      </c>
      <c r="B524" s="45">
        <f>+BDPromAcceso!B525</f>
        <v>33144</v>
      </c>
      <c r="C524" s="45">
        <f>+BDPromAcceso!C525</f>
        <v>22</v>
      </c>
      <c r="D524" s="10" t="str">
        <f>+BDPromAcceso!D525</f>
        <v>Hábil</v>
      </c>
      <c r="E524" s="10" t="str">
        <f>+BDPromAcceso!E525</f>
        <v>24h</v>
      </c>
      <c r="F524" s="9">
        <v>1800</v>
      </c>
      <c r="G524" s="10">
        <f>+BDPromAcceso!G525</f>
        <v>349.969696969697</v>
      </c>
      <c r="H524" s="10">
        <f>+BDPromAcceso!I525+BDPromAcceso!H525</f>
        <v>24.636363636363541</v>
      </c>
      <c r="I524" s="10">
        <f>+BDPromAcceso!J525</f>
        <v>3.6666666666666599</v>
      </c>
      <c r="J524" s="10">
        <f>+BDPromAcceso!K525+BDPromAcceso!L525</f>
        <v>35.439393939393909</v>
      </c>
      <c r="K524" s="10">
        <f>+BDPromAcceso!M525</f>
        <v>12.272727272727201</v>
      </c>
      <c r="L524" s="10">
        <f>+BDPromAcceso!N525+BDPromAcceso!O525+BDPromAcceso!P525</f>
        <v>43.303030303030212</v>
      </c>
      <c r="M524" s="10">
        <f>+BDPromAcceso!Q525</f>
        <v>4.7424242424242404</v>
      </c>
      <c r="N524" s="10">
        <f>+BDPromAcceso!R525</f>
        <v>17.4545454545454</v>
      </c>
      <c r="O524" s="10">
        <f>+BDPromAcceso!S525</f>
        <v>4.7424242424242404</v>
      </c>
      <c r="P524" s="10">
        <f>+BDPromAcceso!T525</f>
        <v>25.530303030302999</v>
      </c>
      <c r="Q524" s="10">
        <f>+BDPromAcceso!U525</f>
        <v>8.1666666666666607</v>
      </c>
      <c r="R524" s="10">
        <f>+BDPromAcceso!V525+BDPromAcceso!W525</f>
        <v>3.666666666666659</v>
      </c>
      <c r="S524" s="10">
        <f>+BDPromAcceso!X525</f>
        <v>1.49999999999999</v>
      </c>
      <c r="T524" s="10">
        <f>+BDPromAcceso!Y525</f>
        <v>2.1212121212121202</v>
      </c>
      <c r="U524" s="10">
        <f>+BDPromAcceso!Z525</f>
        <v>312.51515151515099</v>
      </c>
      <c r="V524" s="10">
        <f t="shared" si="8"/>
        <v>849.72727272727184</v>
      </c>
    </row>
    <row r="525" spans="1:22">
      <c r="A525" s="10" t="str">
        <f>+BDPromAcceso!A526</f>
        <v>AK_86_X_AC_43_S</v>
      </c>
      <c r="B525" s="45">
        <f>+BDPromAcceso!B526</f>
        <v>33144</v>
      </c>
      <c r="C525" s="45">
        <f>+BDPromAcceso!C526</f>
        <v>22</v>
      </c>
      <c r="D525" s="10" t="str">
        <f>+BDPromAcceso!D526</f>
        <v>Hábil</v>
      </c>
      <c r="E525" s="10" t="str">
        <f>+BDPromAcceso!E526</f>
        <v>24h</v>
      </c>
      <c r="F525" s="9">
        <v>1900</v>
      </c>
      <c r="G525" s="10">
        <f>+BDPromAcceso!G526</f>
        <v>341.30303030303003</v>
      </c>
      <c r="H525" s="10">
        <f>+BDPromAcceso!I526+BDPromAcceso!H526</f>
        <v>24.378787878787804</v>
      </c>
      <c r="I525" s="10">
        <f>+BDPromAcceso!J526</f>
        <v>4.3636363636363598</v>
      </c>
      <c r="J525" s="10">
        <f>+BDPromAcceso!K526+BDPromAcceso!L526</f>
        <v>39.409090909090835</v>
      </c>
      <c r="K525" s="10">
        <f>+BDPromAcceso!M526</f>
        <v>12.6969696969696</v>
      </c>
      <c r="L525" s="10">
        <f>+BDPromAcceso!N526+BDPromAcceso!O526+BDPromAcceso!P526</f>
        <v>45.25757575757563</v>
      </c>
      <c r="M525" s="10">
        <f>+BDPromAcceso!Q526</f>
        <v>5.2878787878787801</v>
      </c>
      <c r="N525" s="10">
        <f>+BDPromAcceso!R526</f>
        <v>19.1212121212121</v>
      </c>
      <c r="O525" s="10">
        <f>+BDPromAcceso!S526</f>
        <v>5.4242424242424203</v>
      </c>
      <c r="P525" s="10">
        <f>+BDPromAcceso!T526</f>
        <v>19.636363636363601</v>
      </c>
      <c r="Q525" s="10">
        <f>+BDPromAcceso!U526</f>
        <v>6.6515151515151496</v>
      </c>
      <c r="R525" s="10">
        <f>+BDPromAcceso!V526+BDPromAcceso!W526</f>
        <v>2.6818181818181728</v>
      </c>
      <c r="S525" s="10">
        <f>+BDPromAcceso!X526</f>
        <v>1.3030303030303001</v>
      </c>
      <c r="T525" s="10">
        <f>+BDPromAcceso!Y526</f>
        <v>1.6666666666666601</v>
      </c>
      <c r="U525" s="10">
        <f>+BDPromAcceso!Z526</f>
        <v>254.56060606060601</v>
      </c>
      <c r="V525" s="10">
        <f t="shared" si="8"/>
        <v>783.74242424242334</v>
      </c>
    </row>
    <row r="526" spans="1:22">
      <c r="A526" s="10" t="str">
        <f>+BDPromAcceso!A527</f>
        <v>AK_86_X_AC_43_S</v>
      </c>
      <c r="B526" s="45">
        <f>+BDPromAcceso!B527</f>
        <v>33144</v>
      </c>
      <c r="C526" s="45">
        <f>+BDPromAcceso!C527</f>
        <v>22</v>
      </c>
      <c r="D526" s="10" t="str">
        <f>+BDPromAcceso!D527</f>
        <v>Hábil</v>
      </c>
      <c r="E526" s="10" t="str">
        <f>+BDPromAcceso!E527</f>
        <v>24h</v>
      </c>
      <c r="F526" s="9">
        <v>2000</v>
      </c>
      <c r="G526" s="10">
        <f>+BDPromAcceso!G527</f>
        <v>367.69696969696901</v>
      </c>
      <c r="H526" s="10">
        <f>+BDPromAcceso!I527+BDPromAcceso!H527</f>
        <v>25.651515151515127</v>
      </c>
      <c r="I526" s="10">
        <f>+BDPromAcceso!J527</f>
        <v>5.0757575757575699</v>
      </c>
      <c r="J526" s="10">
        <f>+BDPromAcceso!K527+BDPromAcceso!L527</f>
        <v>41.030303030302981</v>
      </c>
      <c r="K526" s="10">
        <f>+BDPromAcceso!M527</f>
        <v>14.984848484848399</v>
      </c>
      <c r="L526" s="10">
        <f>+BDPromAcceso!N527+BDPromAcceso!O527+BDPromAcceso!P527</f>
        <v>34.803030303030219</v>
      </c>
      <c r="M526" s="10">
        <f>+BDPromAcceso!Q527</f>
        <v>5.0454545454545396</v>
      </c>
      <c r="N526" s="10">
        <f>+BDPromAcceso!R527</f>
        <v>8.6515151515151505</v>
      </c>
      <c r="O526" s="10">
        <f>+BDPromAcceso!S527</f>
        <v>4.5757575757575699</v>
      </c>
      <c r="P526" s="10">
        <f>+BDPromAcceso!T527</f>
        <v>14.878787878787801</v>
      </c>
      <c r="Q526" s="10">
        <f>+BDPromAcceso!U527</f>
        <v>5.0454545454545396</v>
      </c>
      <c r="R526" s="10">
        <f>+BDPromAcceso!V527+BDPromAcceso!W527</f>
        <v>2.3181818181818179</v>
      </c>
      <c r="S526" s="10">
        <f>+BDPromAcceso!X527</f>
        <v>1.3181818181818099</v>
      </c>
      <c r="T526" s="10">
        <f>+BDPromAcceso!Y527</f>
        <v>2.0606060606060601</v>
      </c>
      <c r="U526" s="10">
        <f>+BDPromAcceso!Z527</f>
        <v>205.333333333333</v>
      </c>
      <c r="V526" s="10">
        <f t="shared" si="8"/>
        <v>738.46969696969552</v>
      </c>
    </row>
    <row r="527" spans="1:22">
      <c r="A527" s="10" t="str">
        <f>+BDPromAcceso!A528</f>
        <v>AK_86_X_AC_43_S</v>
      </c>
      <c r="B527" s="45">
        <f>+BDPromAcceso!B528</f>
        <v>33144</v>
      </c>
      <c r="C527" s="45">
        <f>+BDPromAcceso!C528</f>
        <v>22</v>
      </c>
      <c r="D527" s="10" t="str">
        <f>+BDPromAcceso!D528</f>
        <v>Hábil</v>
      </c>
      <c r="E527" s="10" t="str">
        <f>+BDPromAcceso!E528</f>
        <v>24h</v>
      </c>
      <c r="F527" s="9">
        <v>2100</v>
      </c>
      <c r="G527" s="10">
        <f>+BDPromAcceso!G528</f>
        <v>395.469696969697</v>
      </c>
      <c r="H527" s="10">
        <f>+BDPromAcceso!I528+BDPromAcceso!H528</f>
        <v>27.272727272727195</v>
      </c>
      <c r="I527" s="10">
        <f>+BDPromAcceso!J528</f>
        <v>4</v>
      </c>
      <c r="J527" s="10">
        <f>+BDPromAcceso!K528+BDPromAcceso!L528</f>
        <v>37.212121212121176</v>
      </c>
      <c r="K527" s="10">
        <f>+BDPromAcceso!M528</f>
        <v>11.7272727272727</v>
      </c>
      <c r="L527" s="10">
        <f>+BDPromAcceso!N528+BDPromAcceso!O528+BDPromAcceso!P528</f>
        <v>19.666666666666657</v>
      </c>
      <c r="M527" s="10">
        <f>+BDPromAcceso!Q528</f>
        <v>3.1818181818181799</v>
      </c>
      <c r="N527" s="10">
        <f>+BDPromAcceso!R528</f>
        <v>7.0151515151515103</v>
      </c>
      <c r="O527" s="10">
        <f>+BDPromAcceso!S528</f>
        <v>4.3636363636363598</v>
      </c>
      <c r="P527" s="10">
        <f>+BDPromAcceso!T528</f>
        <v>12.363636363636299</v>
      </c>
      <c r="Q527" s="10">
        <f>+BDPromAcceso!U528</f>
        <v>3.6969696969696901</v>
      </c>
      <c r="R527" s="10">
        <f>+BDPromAcceso!V528+BDPromAcceso!W528</f>
        <v>1.6818181818181759</v>
      </c>
      <c r="S527" s="10">
        <f>+BDPromAcceso!X528</f>
        <v>1.1060606060606</v>
      </c>
      <c r="T527" s="10">
        <f>+BDPromAcceso!Y528</f>
        <v>1.4545454545454499</v>
      </c>
      <c r="U527" s="10">
        <f>+BDPromAcceso!Z528</f>
        <v>203.09090909090901</v>
      </c>
      <c r="V527" s="10">
        <f t="shared" si="8"/>
        <v>733.30303030303014</v>
      </c>
    </row>
    <row r="528" spans="1:22">
      <c r="A528" s="10" t="str">
        <f>+BDPromAcceso!A529</f>
        <v>AK_86_X_AC_43_S</v>
      </c>
      <c r="B528" s="45">
        <f>+BDPromAcceso!B529</f>
        <v>33144</v>
      </c>
      <c r="C528" s="45">
        <f>+BDPromAcceso!C529</f>
        <v>22</v>
      </c>
      <c r="D528" s="10" t="str">
        <f>+BDPromAcceso!D529</f>
        <v>Hábil</v>
      </c>
      <c r="E528" s="10" t="str">
        <f>+BDPromAcceso!E529</f>
        <v>24h</v>
      </c>
      <c r="F528" s="9">
        <v>2200</v>
      </c>
      <c r="G528" s="10">
        <f>+BDPromAcceso!G529</f>
        <v>346.04545454545399</v>
      </c>
      <c r="H528" s="10">
        <f>+BDPromAcceso!I529+BDPromAcceso!H529</f>
        <v>22.469696969696933</v>
      </c>
      <c r="I528" s="10">
        <f>+BDPromAcceso!J529</f>
        <v>3.6818181818181799</v>
      </c>
      <c r="J528" s="10">
        <f>+BDPromAcceso!K529+BDPromAcceso!L529</f>
        <v>25.696969696969674</v>
      </c>
      <c r="K528" s="10">
        <f>+BDPromAcceso!M529</f>
        <v>11.6666666666666</v>
      </c>
      <c r="L528" s="10">
        <f>+BDPromAcceso!N529+BDPromAcceso!O529+BDPromAcceso!P529</f>
        <v>15.924242424242408</v>
      </c>
      <c r="M528" s="10">
        <f>+BDPromAcceso!Q529</f>
        <v>3.9393939393939301</v>
      </c>
      <c r="N528" s="10">
        <f>+BDPromAcceso!R529</f>
        <v>11.803030303030299</v>
      </c>
      <c r="O528" s="10">
        <f>+BDPromAcceso!S529</f>
        <v>2.9545454545454501</v>
      </c>
      <c r="P528" s="10">
        <f>+BDPromAcceso!T529</f>
        <v>8.8333333333333304</v>
      </c>
      <c r="Q528" s="10">
        <f>+BDPromAcceso!U529</f>
        <v>2.3030303030303001</v>
      </c>
      <c r="R528" s="10">
        <f>+BDPromAcceso!V529+BDPromAcceso!W529</f>
        <v>1.136363636363636</v>
      </c>
      <c r="S528" s="10">
        <f>+BDPromAcceso!X529</f>
        <v>0.74242424242424199</v>
      </c>
      <c r="T528" s="10">
        <f>+BDPromAcceso!Y529</f>
        <v>1.13636363636363</v>
      </c>
      <c r="U528" s="10">
        <f>+BDPromAcceso!Z529</f>
        <v>195.863636363636</v>
      </c>
      <c r="V528" s="10">
        <f t="shared" si="8"/>
        <v>654.19696969696861</v>
      </c>
    </row>
    <row r="529" spans="1:22">
      <c r="A529" s="10" t="str">
        <f>+BDPromAcceso!A530</f>
        <v>AK_86_X_AC_43_S</v>
      </c>
      <c r="B529" s="45">
        <f>+BDPromAcceso!B530</f>
        <v>33144</v>
      </c>
      <c r="C529" s="45">
        <f>+BDPromAcceso!C530</f>
        <v>22</v>
      </c>
      <c r="D529" s="10" t="str">
        <f>+BDPromAcceso!D530</f>
        <v>Hábil</v>
      </c>
      <c r="E529" s="10" t="str">
        <f>+BDPromAcceso!E530</f>
        <v>24h</v>
      </c>
      <c r="F529" s="9">
        <v>2300</v>
      </c>
      <c r="G529" s="10">
        <f>+BDPromAcceso!G530</f>
        <v>260.56060606060601</v>
      </c>
      <c r="H529" s="10">
        <f>+BDPromAcceso!I530+BDPromAcceso!H530</f>
        <v>13.499999999999988</v>
      </c>
      <c r="I529" s="10">
        <f>+BDPromAcceso!J530</f>
        <v>1.9242424242424201</v>
      </c>
      <c r="J529" s="10">
        <f>+BDPromAcceso!K530+BDPromAcceso!L530</f>
        <v>11.2272727272727</v>
      </c>
      <c r="K529" s="10">
        <f>+BDPromAcceso!M530</f>
        <v>10.424242424242401</v>
      </c>
      <c r="L529" s="10">
        <f>+BDPromAcceso!N530+BDPromAcceso!O530+BDPromAcceso!P530</f>
        <v>8.3333333333333304</v>
      </c>
      <c r="M529" s="10">
        <f>+BDPromAcceso!Q530</f>
        <v>1.62121212121212</v>
      </c>
      <c r="N529" s="10">
        <f>+BDPromAcceso!R530</f>
        <v>7.87878787878787</v>
      </c>
      <c r="O529" s="10">
        <f>+BDPromAcceso!S530</f>
        <v>1.48484848484848</v>
      </c>
      <c r="P529" s="10">
        <f>+BDPromAcceso!T530</f>
        <v>5.0454545454545396</v>
      </c>
      <c r="Q529" s="10">
        <f>+BDPromAcceso!U530</f>
        <v>1.6060606060606</v>
      </c>
      <c r="R529" s="10">
        <f>+BDPromAcceso!V530+BDPromAcceso!W530</f>
        <v>0.84848484848484795</v>
      </c>
      <c r="S529" s="10">
        <f>+BDPromAcceso!X530</f>
        <v>0.59090909090909005</v>
      </c>
      <c r="T529" s="10">
        <f>+BDPromAcceso!Y530</f>
        <v>0.95454545454545403</v>
      </c>
      <c r="U529" s="10">
        <f>+BDPromAcceso!Z530</f>
        <v>76.075757575757507</v>
      </c>
      <c r="V529" s="10">
        <f t="shared" si="8"/>
        <v>402.07575757575739</v>
      </c>
    </row>
    <row r="530" spans="1:22">
      <c r="A530" s="10" t="str">
        <f>+BDPromAcceso!A531</f>
        <v>AC_20_X_TV_39BISA</v>
      </c>
      <c r="B530" s="45">
        <f>+BDPromAcceso!B531</f>
        <v>34013</v>
      </c>
      <c r="C530" s="45">
        <f>+BDPromAcceso!C531</f>
        <v>23</v>
      </c>
      <c r="D530" s="10" t="str">
        <f>+BDPromAcceso!D531</f>
        <v>Hábil</v>
      </c>
      <c r="E530" s="10" t="str">
        <f>+BDPromAcceso!E531</f>
        <v>24h</v>
      </c>
      <c r="F530" s="9">
        <v>0</v>
      </c>
      <c r="G530" s="10">
        <f>+BDPromAcceso!G531</f>
        <v>108.16</v>
      </c>
      <c r="H530" s="10">
        <f>+BDPromAcceso!I531+BDPromAcceso!H531</f>
        <v>0.06</v>
      </c>
      <c r="I530" s="10">
        <f>+BDPromAcceso!J531</f>
        <v>0</v>
      </c>
      <c r="J530" s="10">
        <f>+BDPromAcceso!K531+BDPromAcceso!L531</f>
        <v>0.24</v>
      </c>
      <c r="K530" s="10">
        <f>+BDPromAcceso!M531</f>
        <v>0</v>
      </c>
      <c r="L530" s="10">
        <f>+BDPromAcceso!N531+BDPromAcceso!O531+BDPromAcceso!P531</f>
        <v>0</v>
      </c>
      <c r="M530" s="10">
        <f>+BDPromAcceso!Q531</f>
        <v>0</v>
      </c>
      <c r="N530" s="10">
        <f>+BDPromAcceso!R531</f>
        <v>2.06</v>
      </c>
      <c r="O530" s="10">
        <f>+BDPromAcceso!S531</f>
        <v>0.06</v>
      </c>
      <c r="P530" s="10">
        <f>+BDPromAcceso!T531</f>
        <v>8.21999999999999</v>
      </c>
      <c r="Q530" s="10">
        <f>+BDPromAcceso!U531</f>
        <v>6.16</v>
      </c>
      <c r="R530" s="10">
        <f>+BDPromAcceso!V531+BDPromAcceso!W531</f>
        <v>0.70000000000000007</v>
      </c>
      <c r="S530" s="10">
        <f>+BDPromAcceso!X531</f>
        <v>0.3</v>
      </c>
      <c r="T530" s="10">
        <f>+BDPromAcceso!Y531</f>
        <v>0.66</v>
      </c>
      <c r="U530" s="10">
        <f>+BDPromAcceso!Z531</f>
        <v>14.9599999999999</v>
      </c>
      <c r="V530" s="10">
        <f t="shared" si="8"/>
        <v>141.57999999999987</v>
      </c>
    </row>
    <row r="531" spans="1:22">
      <c r="A531" s="10" t="str">
        <f>+BDPromAcceso!A532</f>
        <v>AC_20_X_TV_39BISA</v>
      </c>
      <c r="B531" s="45">
        <f>+BDPromAcceso!B532</f>
        <v>34013</v>
      </c>
      <c r="C531" s="45">
        <f>+BDPromAcceso!C532</f>
        <v>23</v>
      </c>
      <c r="D531" s="10" t="str">
        <f>+BDPromAcceso!D532</f>
        <v>Hábil</v>
      </c>
      <c r="E531" s="10" t="str">
        <f>+BDPromAcceso!E532</f>
        <v>24h</v>
      </c>
      <c r="F531" s="9">
        <v>100</v>
      </c>
      <c r="G531" s="10">
        <f>+BDPromAcceso!G532</f>
        <v>69.539999999999907</v>
      </c>
      <c r="H531" s="10">
        <f>+BDPromAcceso!I532+BDPromAcceso!H532</f>
        <v>0.02</v>
      </c>
      <c r="I531" s="10">
        <f>+BDPromAcceso!J532</f>
        <v>0</v>
      </c>
      <c r="J531" s="10">
        <f>+BDPromAcceso!K532+BDPromAcceso!L532</f>
        <v>0.02</v>
      </c>
      <c r="K531" s="10">
        <f>+BDPromAcceso!M532</f>
        <v>0</v>
      </c>
      <c r="L531" s="10">
        <f>+BDPromAcceso!N532+BDPromAcceso!O532+BDPromAcceso!P532</f>
        <v>0</v>
      </c>
      <c r="M531" s="10">
        <f>+BDPromAcceso!Q532</f>
        <v>0</v>
      </c>
      <c r="N531" s="10">
        <f>+BDPromAcceso!R532</f>
        <v>1.66</v>
      </c>
      <c r="O531" s="10">
        <f>+BDPromAcceso!S532</f>
        <v>0.08</v>
      </c>
      <c r="P531" s="10">
        <f>+BDPromAcceso!T532</f>
        <v>7.58</v>
      </c>
      <c r="Q531" s="10">
        <f>+BDPromAcceso!U532</f>
        <v>6.1</v>
      </c>
      <c r="R531" s="10">
        <f>+BDPromAcceso!V532+BDPromAcceso!W532</f>
        <v>0.39999999999999902</v>
      </c>
      <c r="S531" s="10">
        <f>+BDPromAcceso!X532</f>
        <v>0.06</v>
      </c>
      <c r="T531" s="10">
        <f>+BDPromAcceso!Y532</f>
        <v>0.38</v>
      </c>
      <c r="U531" s="10">
        <f>+BDPromAcceso!Z532</f>
        <v>8.08</v>
      </c>
      <c r="V531" s="10">
        <f t="shared" si="8"/>
        <v>93.919999999999888</v>
      </c>
    </row>
    <row r="532" spans="1:22">
      <c r="A532" s="10" t="str">
        <f>+BDPromAcceso!A533</f>
        <v>AC_20_X_TV_39BISA</v>
      </c>
      <c r="B532" s="45">
        <f>+BDPromAcceso!B533</f>
        <v>34013</v>
      </c>
      <c r="C532" s="45">
        <f>+BDPromAcceso!C533</f>
        <v>23</v>
      </c>
      <c r="D532" s="10" t="str">
        <f>+BDPromAcceso!D533</f>
        <v>Hábil</v>
      </c>
      <c r="E532" s="10" t="str">
        <f>+BDPromAcceso!E533</f>
        <v>24h</v>
      </c>
      <c r="F532" s="9">
        <v>200</v>
      </c>
      <c r="G532" s="10">
        <f>+BDPromAcceso!G533</f>
        <v>61.92</v>
      </c>
      <c r="H532" s="10">
        <f>+BDPromAcceso!I533+BDPromAcceso!H533</f>
        <v>0</v>
      </c>
      <c r="I532" s="10">
        <f>+BDPromAcceso!J533</f>
        <v>0</v>
      </c>
      <c r="J532" s="10">
        <f>+BDPromAcceso!K533+BDPromAcceso!L533</f>
        <v>0.06</v>
      </c>
      <c r="K532" s="10">
        <f>+BDPromAcceso!M533</f>
        <v>0</v>
      </c>
      <c r="L532" s="10">
        <f>+BDPromAcceso!N533+BDPromAcceso!O533+BDPromAcceso!P533</f>
        <v>0</v>
      </c>
      <c r="M532" s="10">
        <f>+BDPromAcceso!Q533</f>
        <v>0</v>
      </c>
      <c r="N532" s="10">
        <f>+BDPromAcceso!R533</f>
        <v>1.3</v>
      </c>
      <c r="O532" s="10">
        <f>+BDPromAcceso!S533</f>
        <v>0.06</v>
      </c>
      <c r="P532" s="10">
        <f>+BDPromAcceso!T533</f>
        <v>10.3</v>
      </c>
      <c r="Q532" s="10">
        <f>+BDPromAcceso!U533</f>
        <v>3.12</v>
      </c>
      <c r="R532" s="10">
        <f>+BDPromAcceso!V533+BDPromAcceso!W533</f>
        <v>0.52</v>
      </c>
      <c r="S532" s="10">
        <f>+BDPromAcceso!X533</f>
        <v>0.1</v>
      </c>
      <c r="T532" s="10">
        <f>+BDPromAcceso!Y533</f>
        <v>0.48</v>
      </c>
      <c r="U532" s="10">
        <f>+BDPromAcceso!Z533</f>
        <v>5.86</v>
      </c>
      <c r="V532" s="10">
        <f t="shared" si="8"/>
        <v>83.72</v>
      </c>
    </row>
    <row r="533" spans="1:22">
      <c r="A533" s="10" t="str">
        <f>+BDPromAcceso!A534</f>
        <v>AC_20_X_TV_39BISA</v>
      </c>
      <c r="B533" s="45">
        <f>+BDPromAcceso!B534</f>
        <v>34013</v>
      </c>
      <c r="C533" s="45">
        <f>+BDPromAcceso!C534</f>
        <v>23</v>
      </c>
      <c r="D533" s="10" t="str">
        <f>+BDPromAcceso!D534</f>
        <v>Hábil</v>
      </c>
      <c r="E533" s="10" t="str">
        <f>+BDPromAcceso!E534</f>
        <v>24h</v>
      </c>
      <c r="F533" s="9">
        <v>300</v>
      </c>
      <c r="G533" s="10">
        <f>+BDPromAcceso!G534</f>
        <v>71.040000000000006</v>
      </c>
      <c r="H533" s="10">
        <f>+BDPromAcceso!I534+BDPromAcceso!H534</f>
        <v>0.48000000000000004</v>
      </c>
      <c r="I533" s="10">
        <f>+BDPromAcceso!J534</f>
        <v>0.26</v>
      </c>
      <c r="J533" s="10">
        <f>+BDPromAcceso!K534+BDPromAcceso!L534</f>
        <v>0.98</v>
      </c>
      <c r="K533" s="10">
        <f>+BDPromAcceso!M534</f>
        <v>0</v>
      </c>
      <c r="L533" s="10">
        <f>+BDPromAcceso!N534+BDPromAcceso!O534+BDPromAcceso!P534</f>
        <v>0</v>
      </c>
      <c r="M533" s="10">
        <f>+BDPromAcceso!Q534</f>
        <v>0</v>
      </c>
      <c r="N533" s="10">
        <f>+BDPromAcceso!R534</f>
        <v>1.2</v>
      </c>
      <c r="O533" s="10">
        <f>+BDPromAcceso!S534</f>
        <v>0.16</v>
      </c>
      <c r="P533" s="10">
        <f>+BDPromAcceso!T534</f>
        <v>11.18</v>
      </c>
      <c r="Q533" s="10">
        <f>+BDPromAcceso!U534</f>
        <v>3.4</v>
      </c>
      <c r="R533" s="10">
        <f>+BDPromAcceso!V534+BDPromAcceso!W534</f>
        <v>0.62</v>
      </c>
      <c r="S533" s="10">
        <f>+BDPromAcceso!X534</f>
        <v>0.24</v>
      </c>
      <c r="T533" s="10">
        <f>+BDPromAcceso!Y534</f>
        <v>0.57999999999999996</v>
      </c>
      <c r="U533" s="10">
        <f>+BDPromAcceso!Z534</f>
        <v>7.06</v>
      </c>
      <c r="V533" s="10">
        <f t="shared" si="8"/>
        <v>97.200000000000017</v>
      </c>
    </row>
    <row r="534" spans="1:22">
      <c r="A534" s="10" t="str">
        <f>+BDPromAcceso!A535</f>
        <v>AC_20_X_TV_39BISA</v>
      </c>
      <c r="B534" s="45">
        <f>+BDPromAcceso!B535</f>
        <v>34013</v>
      </c>
      <c r="C534" s="45">
        <f>+BDPromAcceso!C535</f>
        <v>23</v>
      </c>
      <c r="D534" s="10" t="str">
        <f>+BDPromAcceso!D535</f>
        <v>Hábil</v>
      </c>
      <c r="E534" s="10" t="str">
        <f>+BDPromAcceso!E535</f>
        <v>24h</v>
      </c>
      <c r="F534" s="9">
        <v>400</v>
      </c>
      <c r="G534" s="10">
        <f>+BDPromAcceso!G535</f>
        <v>118.84</v>
      </c>
      <c r="H534" s="10">
        <f>+BDPromAcceso!I535+BDPromAcceso!H535</f>
        <v>2.2000000000000002</v>
      </c>
      <c r="I534" s="10">
        <f>+BDPromAcceso!J535</f>
        <v>1.24</v>
      </c>
      <c r="J534" s="10">
        <f>+BDPromAcceso!K535+BDPromAcceso!L535</f>
        <v>7.02</v>
      </c>
      <c r="K534" s="10">
        <f>+BDPromAcceso!M535</f>
        <v>0</v>
      </c>
      <c r="L534" s="10">
        <f>+BDPromAcceso!N535+BDPromAcceso!O535+BDPromAcceso!P535</f>
        <v>0.02</v>
      </c>
      <c r="M534" s="10">
        <f>+BDPromAcceso!Q535</f>
        <v>0</v>
      </c>
      <c r="N534" s="10">
        <f>+BDPromAcceso!R535</f>
        <v>4.4000000000000004</v>
      </c>
      <c r="O534" s="10">
        <f>+BDPromAcceso!S535</f>
        <v>0.89999999999999902</v>
      </c>
      <c r="P534" s="10">
        <f>+BDPromAcceso!T535</f>
        <v>12.659999999999901</v>
      </c>
      <c r="Q534" s="10">
        <f>+BDPromAcceso!U535</f>
        <v>5.12</v>
      </c>
      <c r="R534" s="10">
        <f>+BDPromAcceso!V535+BDPromAcceso!W535</f>
        <v>1.64</v>
      </c>
      <c r="S534" s="10">
        <f>+BDPromAcceso!X535</f>
        <v>0.46</v>
      </c>
      <c r="T534" s="10">
        <f>+BDPromAcceso!Y535</f>
        <v>1.08</v>
      </c>
      <c r="U534" s="10">
        <f>+BDPromAcceso!Z535</f>
        <v>20.16</v>
      </c>
      <c r="V534" s="10">
        <f t="shared" si="8"/>
        <v>175.73999999999995</v>
      </c>
    </row>
    <row r="535" spans="1:22">
      <c r="A535" s="10" t="str">
        <f>+BDPromAcceso!A536</f>
        <v>AC_20_X_TV_39BISA</v>
      </c>
      <c r="B535" s="45">
        <f>+BDPromAcceso!B536</f>
        <v>34013</v>
      </c>
      <c r="C535" s="45">
        <f>+BDPromAcceso!C536</f>
        <v>23</v>
      </c>
      <c r="D535" s="10" t="str">
        <f>+BDPromAcceso!D536</f>
        <v>Hábil</v>
      </c>
      <c r="E535" s="10" t="str">
        <f>+BDPromAcceso!E536</f>
        <v>24h</v>
      </c>
      <c r="F535" s="9">
        <v>500</v>
      </c>
      <c r="G535" s="10">
        <f>+BDPromAcceso!G536</f>
        <v>393.96</v>
      </c>
      <c r="H535" s="10">
        <f>+BDPromAcceso!I536+BDPromAcceso!H536</f>
        <v>22.819999999999997</v>
      </c>
      <c r="I535" s="10">
        <f>+BDPromAcceso!J536</f>
        <v>9.84</v>
      </c>
      <c r="J535" s="10">
        <f>+BDPromAcceso!K536+BDPromAcceso!L536</f>
        <v>40.24</v>
      </c>
      <c r="K535" s="10">
        <f>+BDPromAcceso!M536</f>
        <v>0</v>
      </c>
      <c r="L535" s="10">
        <f>+BDPromAcceso!N536+BDPromAcceso!O536+BDPromAcceso!P536</f>
        <v>0</v>
      </c>
      <c r="M535" s="10">
        <f>+BDPromAcceso!Q536</f>
        <v>0</v>
      </c>
      <c r="N535" s="10">
        <f>+BDPromAcceso!R536</f>
        <v>19.899999999999999</v>
      </c>
      <c r="O535" s="10">
        <f>+BDPromAcceso!S536</f>
        <v>0.96</v>
      </c>
      <c r="P535" s="10">
        <f>+BDPromAcceso!T536</f>
        <v>28.3399999999999</v>
      </c>
      <c r="Q535" s="10">
        <f>+BDPromAcceso!U536</f>
        <v>13.52</v>
      </c>
      <c r="R535" s="10">
        <f>+BDPromAcceso!V536+BDPromAcceso!W536</f>
        <v>4.3799999999999901</v>
      </c>
      <c r="S535" s="10">
        <f>+BDPromAcceso!X536</f>
        <v>0.98</v>
      </c>
      <c r="T535" s="10">
        <f>+BDPromAcceso!Y536</f>
        <v>1.46</v>
      </c>
      <c r="U535" s="10">
        <f>+BDPromAcceso!Z536</f>
        <v>135.47999999999999</v>
      </c>
      <c r="V535" s="10">
        <f t="shared" si="8"/>
        <v>671.87999999999988</v>
      </c>
    </row>
    <row r="536" spans="1:22">
      <c r="A536" s="10" t="str">
        <f>+BDPromAcceso!A537</f>
        <v>AC_20_X_TV_39BISA</v>
      </c>
      <c r="B536" s="45">
        <f>+BDPromAcceso!B537</f>
        <v>34013</v>
      </c>
      <c r="C536" s="45">
        <f>+BDPromAcceso!C537</f>
        <v>23</v>
      </c>
      <c r="D536" s="10" t="str">
        <f>+BDPromAcceso!D537</f>
        <v>Hábil</v>
      </c>
      <c r="E536" s="10" t="str">
        <f>+BDPromAcceso!E537</f>
        <v>24h</v>
      </c>
      <c r="F536" s="9">
        <v>600</v>
      </c>
      <c r="G536" s="10">
        <f>+BDPromAcceso!G537</f>
        <v>801.2</v>
      </c>
      <c r="H536" s="10">
        <f>+BDPromAcceso!I537+BDPromAcceso!H537</f>
        <v>39.159999999999997</v>
      </c>
      <c r="I536" s="10">
        <f>+BDPromAcceso!J537</f>
        <v>18.54</v>
      </c>
      <c r="J536" s="10">
        <f>+BDPromAcceso!K537+BDPromAcceso!L537</f>
        <v>63.74</v>
      </c>
      <c r="K536" s="10">
        <f>+BDPromAcceso!M537</f>
        <v>0</v>
      </c>
      <c r="L536" s="10">
        <f>+BDPromAcceso!N537+BDPromAcceso!O537+BDPromAcceso!P537</f>
        <v>0</v>
      </c>
      <c r="M536" s="10">
        <f>+BDPromAcceso!Q537</f>
        <v>0</v>
      </c>
      <c r="N536" s="10">
        <f>+BDPromAcceso!R537</f>
        <v>33.68</v>
      </c>
      <c r="O536" s="10">
        <f>+BDPromAcceso!S537</f>
        <v>0.5</v>
      </c>
      <c r="P536" s="10">
        <f>+BDPromAcceso!T537</f>
        <v>39.08</v>
      </c>
      <c r="Q536" s="10">
        <f>+BDPromAcceso!U537</f>
        <v>10.5</v>
      </c>
      <c r="R536" s="10">
        <f>+BDPromAcceso!V537+BDPromAcceso!W537</f>
        <v>7.3999999999999897</v>
      </c>
      <c r="S536" s="10">
        <f>+BDPromAcceso!X537</f>
        <v>0.89999999999999902</v>
      </c>
      <c r="T536" s="10">
        <f>+BDPromAcceso!Y537</f>
        <v>1.64</v>
      </c>
      <c r="U536" s="10">
        <f>+BDPromAcceso!Z537</f>
        <v>336.72</v>
      </c>
      <c r="V536" s="10">
        <f t="shared" si="8"/>
        <v>1353.06</v>
      </c>
    </row>
    <row r="537" spans="1:22">
      <c r="A537" s="10" t="str">
        <f>+BDPromAcceso!A538</f>
        <v>AC_20_X_TV_39BISA</v>
      </c>
      <c r="B537" s="45">
        <f>+BDPromAcceso!B538</f>
        <v>34013</v>
      </c>
      <c r="C537" s="45">
        <f>+BDPromAcceso!C538</f>
        <v>23</v>
      </c>
      <c r="D537" s="10" t="str">
        <f>+BDPromAcceso!D538</f>
        <v>Hábil</v>
      </c>
      <c r="E537" s="10" t="str">
        <f>+BDPromAcceso!E538</f>
        <v>24h</v>
      </c>
      <c r="F537" s="9">
        <v>700</v>
      </c>
      <c r="G537" s="10">
        <f>+BDPromAcceso!G538</f>
        <v>1084.46</v>
      </c>
      <c r="H537" s="10">
        <f>+BDPromAcceso!I538+BDPromAcceso!H538</f>
        <v>39.579999999999906</v>
      </c>
      <c r="I537" s="10">
        <f>+BDPromAcceso!J538</f>
        <v>23</v>
      </c>
      <c r="J537" s="10">
        <f>+BDPromAcceso!K538+BDPromAcceso!L538</f>
        <v>68</v>
      </c>
      <c r="K537" s="10">
        <f>+BDPromAcceso!M538</f>
        <v>0.02</v>
      </c>
      <c r="L537" s="10">
        <f>+BDPromAcceso!N538+BDPromAcceso!O538+BDPromAcceso!P538</f>
        <v>0</v>
      </c>
      <c r="M537" s="10">
        <f>+BDPromAcceso!Q538</f>
        <v>0</v>
      </c>
      <c r="N537" s="10">
        <f>+BDPromAcceso!R538</f>
        <v>22.479999999999901</v>
      </c>
      <c r="O537" s="10">
        <f>+BDPromAcceso!S538</f>
        <v>0.72</v>
      </c>
      <c r="P537" s="10">
        <f>+BDPromAcceso!T538</f>
        <v>42.5</v>
      </c>
      <c r="Q537" s="10">
        <f>+BDPromAcceso!U538</f>
        <v>9.16</v>
      </c>
      <c r="R537" s="10">
        <f>+BDPromAcceso!V538+BDPromAcceso!W538</f>
        <v>2.9</v>
      </c>
      <c r="S537" s="10">
        <f>+BDPromAcceso!X538</f>
        <v>0.36</v>
      </c>
      <c r="T537" s="10">
        <f>+BDPromAcceso!Y538</f>
        <v>1.02</v>
      </c>
      <c r="U537" s="10">
        <f>+BDPromAcceso!Z538</f>
        <v>404.82</v>
      </c>
      <c r="V537" s="10">
        <f t="shared" si="8"/>
        <v>1699.0199999999998</v>
      </c>
    </row>
    <row r="538" spans="1:22">
      <c r="A538" s="10" t="str">
        <f>+BDPromAcceso!A539</f>
        <v>AC_20_X_TV_39BISA</v>
      </c>
      <c r="B538" s="45">
        <f>+BDPromAcceso!B539</f>
        <v>34013</v>
      </c>
      <c r="C538" s="45">
        <f>+BDPromAcceso!C539</f>
        <v>23</v>
      </c>
      <c r="D538" s="10" t="str">
        <f>+BDPromAcceso!D539</f>
        <v>Hábil</v>
      </c>
      <c r="E538" s="10" t="str">
        <f>+BDPromAcceso!E539</f>
        <v>24h</v>
      </c>
      <c r="F538" s="9">
        <v>800</v>
      </c>
      <c r="G538" s="10">
        <f>+BDPromAcceso!G539</f>
        <v>1107.04</v>
      </c>
      <c r="H538" s="10">
        <f>+BDPromAcceso!I539+BDPromAcceso!H539</f>
        <v>41.239999999999995</v>
      </c>
      <c r="I538" s="10">
        <f>+BDPromAcceso!J539</f>
        <v>19.8</v>
      </c>
      <c r="J538" s="10">
        <f>+BDPromAcceso!K539+BDPromAcceso!L539</f>
        <v>65.72</v>
      </c>
      <c r="K538" s="10">
        <f>+BDPromAcceso!M539</f>
        <v>0</v>
      </c>
      <c r="L538" s="10">
        <f>+BDPromAcceso!N539+BDPromAcceso!O539+BDPromAcceso!P539</f>
        <v>0</v>
      </c>
      <c r="M538" s="10">
        <f>+BDPromAcceso!Q539</f>
        <v>0</v>
      </c>
      <c r="N538" s="10">
        <f>+BDPromAcceso!R539</f>
        <v>20.58</v>
      </c>
      <c r="O538" s="10">
        <f>+BDPromAcceso!S539</f>
        <v>0.48</v>
      </c>
      <c r="P538" s="10">
        <f>+BDPromAcceso!T539</f>
        <v>50.9</v>
      </c>
      <c r="Q538" s="10">
        <f>+BDPromAcceso!U539</f>
        <v>10.819999999999901</v>
      </c>
      <c r="R538" s="10">
        <f>+BDPromAcceso!V539+BDPromAcceso!W539</f>
        <v>4.3600000000000003</v>
      </c>
      <c r="S538" s="10">
        <f>+BDPromAcceso!X539</f>
        <v>0.44</v>
      </c>
      <c r="T538" s="10">
        <f>+BDPromAcceso!Y539</f>
        <v>0.91999999999999904</v>
      </c>
      <c r="U538" s="10">
        <f>+BDPromAcceso!Z539</f>
        <v>283.98</v>
      </c>
      <c r="V538" s="10">
        <f t="shared" si="8"/>
        <v>1606.28</v>
      </c>
    </row>
    <row r="539" spans="1:22">
      <c r="A539" s="10" t="str">
        <f>+BDPromAcceso!A540</f>
        <v>AC_20_X_TV_39BISA</v>
      </c>
      <c r="B539" s="45">
        <f>+BDPromAcceso!B540</f>
        <v>34013</v>
      </c>
      <c r="C539" s="45">
        <f>+BDPromAcceso!C540</f>
        <v>23</v>
      </c>
      <c r="D539" s="10" t="str">
        <f>+BDPromAcceso!D540</f>
        <v>Hábil</v>
      </c>
      <c r="E539" s="10" t="str">
        <f>+BDPromAcceso!E540</f>
        <v>24h</v>
      </c>
      <c r="F539" s="9">
        <v>900</v>
      </c>
      <c r="G539" s="10">
        <f>+BDPromAcceso!G540</f>
        <v>1132.46</v>
      </c>
      <c r="H539" s="10">
        <f>+BDPromAcceso!I540+BDPromAcceso!H540</f>
        <v>34.300000000000004</v>
      </c>
      <c r="I539" s="10">
        <f>+BDPromAcceso!J540</f>
        <v>17.48</v>
      </c>
      <c r="J539" s="10">
        <f>+BDPromAcceso!K540+BDPromAcceso!L540</f>
        <v>57.32</v>
      </c>
      <c r="K539" s="10">
        <f>+BDPromAcceso!M540</f>
        <v>0</v>
      </c>
      <c r="L539" s="10">
        <f>+BDPromAcceso!N540+BDPromAcceso!O540+BDPromAcceso!P540</f>
        <v>0</v>
      </c>
      <c r="M539" s="10">
        <f>+BDPromAcceso!Q540</f>
        <v>0</v>
      </c>
      <c r="N539" s="10">
        <f>+BDPromAcceso!R540</f>
        <v>12.44</v>
      </c>
      <c r="O539" s="10">
        <f>+BDPromAcceso!S540</f>
        <v>0.46</v>
      </c>
      <c r="P539" s="10">
        <f>+BDPromAcceso!T540</f>
        <v>58.24</v>
      </c>
      <c r="Q539" s="10">
        <f>+BDPromAcceso!U540</f>
        <v>10.42</v>
      </c>
      <c r="R539" s="10">
        <f>+BDPromAcceso!V540+BDPromAcceso!W540</f>
        <v>5.62</v>
      </c>
      <c r="S539" s="10">
        <f>+BDPromAcceso!X540</f>
        <v>0.44</v>
      </c>
      <c r="T539" s="10">
        <f>+BDPromAcceso!Y540</f>
        <v>0.57999999999999996</v>
      </c>
      <c r="U539" s="10">
        <f>+BDPromAcceso!Z540</f>
        <v>253.16</v>
      </c>
      <c r="V539" s="10">
        <f t="shared" si="8"/>
        <v>1582.92</v>
      </c>
    </row>
    <row r="540" spans="1:22">
      <c r="A540" s="10" t="str">
        <f>+BDPromAcceso!A541</f>
        <v>AC_20_X_TV_39BISA</v>
      </c>
      <c r="B540" s="45">
        <f>+BDPromAcceso!B541</f>
        <v>34013</v>
      </c>
      <c r="C540" s="45">
        <f>+BDPromAcceso!C541</f>
        <v>23</v>
      </c>
      <c r="D540" s="10" t="str">
        <f>+BDPromAcceso!D541</f>
        <v>Hábil</v>
      </c>
      <c r="E540" s="10" t="str">
        <f>+BDPromAcceso!E541</f>
        <v>24h</v>
      </c>
      <c r="F540" s="9">
        <v>1000</v>
      </c>
      <c r="G540" s="10">
        <f>+BDPromAcceso!G541</f>
        <v>1104.08</v>
      </c>
      <c r="H540" s="10">
        <f>+BDPromAcceso!I541+BDPromAcceso!H541</f>
        <v>31.6</v>
      </c>
      <c r="I540" s="10">
        <f>+BDPromAcceso!J541</f>
        <v>15.68</v>
      </c>
      <c r="J540" s="10">
        <f>+BDPromAcceso!K541+BDPromAcceso!L541</f>
        <v>53.440000000000005</v>
      </c>
      <c r="K540" s="10">
        <f>+BDPromAcceso!M541</f>
        <v>0.02</v>
      </c>
      <c r="L540" s="10">
        <f>+BDPromAcceso!N541+BDPromAcceso!O541+BDPromAcceso!P541</f>
        <v>0</v>
      </c>
      <c r="M540" s="10">
        <f>+BDPromAcceso!Q541</f>
        <v>0</v>
      </c>
      <c r="N540" s="10">
        <f>+BDPromAcceso!R541</f>
        <v>10.08</v>
      </c>
      <c r="O540" s="10">
        <f>+BDPromAcceso!S541</f>
        <v>0.46</v>
      </c>
      <c r="P540" s="10">
        <f>+BDPromAcceso!T541</f>
        <v>60.36</v>
      </c>
      <c r="Q540" s="10">
        <f>+BDPromAcceso!U541</f>
        <v>17.899999999999999</v>
      </c>
      <c r="R540" s="10">
        <f>+BDPromAcceso!V541+BDPromAcceso!W541</f>
        <v>8.76</v>
      </c>
      <c r="S540" s="10">
        <f>+BDPromAcceso!X541</f>
        <v>1.5</v>
      </c>
      <c r="T540" s="10">
        <f>+BDPromAcceso!Y541</f>
        <v>2.02</v>
      </c>
      <c r="U540" s="10">
        <f>+BDPromAcceso!Z541</f>
        <v>245.57999999999899</v>
      </c>
      <c r="V540" s="10">
        <f t="shared" si="8"/>
        <v>1551.4799999999989</v>
      </c>
    </row>
    <row r="541" spans="1:22">
      <c r="A541" s="10" t="str">
        <f>+BDPromAcceso!A542</f>
        <v>AC_20_X_TV_39BISA</v>
      </c>
      <c r="B541" s="45">
        <f>+BDPromAcceso!B542</f>
        <v>34013</v>
      </c>
      <c r="C541" s="45">
        <f>+BDPromAcceso!C542</f>
        <v>23</v>
      </c>
      <c r="D541" s="10" t="str">
        <f>+BDPromAcceso!D542</f>
        <v>Hábil</v>
      </c>
      <c r="E541" s="10" t="str">
        <f>+BDPromAcceso!E542</f>
        <v>24h</v>
      </c>
      <c r="F541" s="9">
        <v>1100</v>
      </c>
      <c r="G541" s="10">
        <f>+BDPromAcceso!G542</f>
        <v>1123.24</v>
      </c>
      <c r="H541" s="10">
        <f>+BDPromAcceso!I542+BDPromAcceso!H542</f>
        <v>30.9</v>
      </c>
      <c r="I541" s="10">
        <f>+BDPromAcceso!J542</f>
        <v>15.219999999999899</v>
      </c>
      <c r="J541" s="10">
        <f>+BDPromAcceso!K542+BDPromAcceso!L542</f>
        <v>54.599999999999895</v>
      </c>
      <c r="K541" s="10">
        <f>+BDPromAcceso!M542</f>
        <v>0</v>
      </c>
      <c r="L541" s="10">
        <f>+BDPromAcceso!N542+BDPromAcceso!O542+BDPromAcceso!P542</f>
        <v>0</v>
      </c>
      <c r="M541" s="10">
        <f>+BDPromAcceso!Q542</f>
        <v>0</v>
      </c>
      <c r="N541" s="10">
        <f>+BDPromAcceso!R542</f>
        <v>10.6</v>
      </c>
      <c r="O541" s="10">
        <f>+BDPromAcceso!S542</f>
        <v>0.48</v>
      </c>
      <c r="P541" s="10">
        <f>+BDPromAcceso!T542</f>
        <v>63.86</v>
      </c>
      <c r="Q541" s="10">
        <f>+BDPromAcceso!U542</f>
        <v>16.899999999999999</v>
      </c>
      <c r="R541" s="10">
        <f>+BDPromAcceso!V542+BDPromAcceso!W542</f>
        <v>6.34</v>
      </c>
      <c r="S541" s="10">
        <f>+BDPromAcceso!X542</f>
        <v>0.96</v>
      </c>
      <c r="T541" s="10">
        <f>+BDPromAcceso!Y542</f>
        <v>1.82</v>
      </c>
      <c r="U541" s="10">
        <f>+BDPromAcceso!Z542</f>
        <v>246.24</v>
      </c>
      <c r="V541" s="10">
        <f t="shared" si="8"/>
        <v>1571.1599999999996</v>
      </c>
    </row>
    <row r="542" spans="1:22">
      <c r="A542" s="10" t="str">
        <f>+BDPromAcceso!A543</f>
        <v>AC_20_X_TV_39BISA</v>
      </c>
      <c r="B542" s="45">
        <f>+BDPromAcceso!B543</f>
        <v>34013</v>
      </c>
      <c r="C542" s="45">
        <f>+BDPromAcceso!C543</f>
        <v>23</v>
      </c>
      <c r="D542" s="10" t="str">
        <f>+BDPromAcceso!D543</f>
        <v>Hábil</v>
      </c>
      <c r="E542" s="10" t="str">
        <f>+BDPromAcceso!E543</f>
        <v>24h</v>
      </c>
      <c r="F542" s="9">
        <v>1200</v>
      </c>
      <c r="G542" s="10">
        <f>+BDPromAcceso!G543</f>
        <v>1088.28</v>
      </c>
      <c r="H542" s="10">
        <f>+BDPromAcceso!I543+BDPromAcceso!H543</f>
        <v>32.659999999999997</v>
      </c>
      <c r="I542" s="10">
        <f>+BDPromAcceso!J543</f>
        <v>15.399999999999901</v>
      </c>
      <c r="J542" s="10">
        <f>+BDPromAcceso!K543+BDPromAcceso!L543</f>
        <v>52.659999999999904</v>
      </c>
      <c r="K542" s="10">
        <f>+BDPromAcceso!M543</f>
        <v>0</v>
      </c>
      <c r="L542" s="10">
        <f>+BDPromAcceso!N543+BDPromAcceso!O543+BDPromAcceso!P543</f>
        <v>0</v>
      </c>
      <c r="M542" s="10">
        <f>+BDPromAcceso!Q543</f>
        <v>0</v>
      </c>
      <c r="N542" s="10">
        <f>+BDPromAcceso!R543</f>
        <v>13.76</v>
      </c>
      <c r="O542" s="10">
        <f>+BDPromAcceso!S543</f>
        <v>0.6</v>
      </c>
      <c r="P542" s="10">
        <f>+BDPromAcceso!T543</f>
        <v>57.58</v>
      </c>
      <c r="Q542" s="10">
        <f>+BDPromAcceso!U543</f>
        <v>15.239999999999901</v>
      </c>
      <c r="R542" s="10">
        <f>+BDPromAcceso!V543+BDPromAcceso!W543</f>
        <v>6.3399999999999901</v>
      </c>
      <c r="S542" s="10">
        <f>+BDPromAcceso!X543</f>
        <v>1.38</v>
      </c>
      <c r="T542" s="10">
        <f>+BDPromAcceso!Y543</f>
        <v>2.56</v>
      </c>
      <c r="U542" s="10">
        <f>+BDPromAcceso!Z543</f>
        <v>223.92</v>
      </c>
      <c r="V542" s="10">
        <f t="shared" si="8"/>
        <v>1510.3799999999997</v>
      </c>
    </row>
    <row r="543" spans="1:22">
      <c r="A543" s="10" t="str">
        <f>+BDPromAcceso!A544</f>
        <v>AC_20_X_TV_39BISA</v>
      </c>
      <c r="B543" s="45">
        <f>+BDPromAcceso!B544</f>
        <v>34013</v>
      </c>
      <c r="C543" s="45">
        <f>+BDPromAcceso!C544</f>
        <v>23</v>
      </c>
      <c r="D543" s="10" t="str">
        <f>+BDPromAcceso!D544</f>
        <v>Hábil</v>
      </c>
      <c r="E543" s="10" t="str">
        <f>+BDPromAcceso!E544</f>
        <v>24h</v>
      </c>
      <c r="F543" s="9">
        <v>1300</v>
      </c>
      <c r="G543" s="10">
        <f>+BDPromAcceso!G544</f>
        <v>1082.78</v>
      </c>
      <c r="H543" s="10">
        <f>+BDPromAcceso!I544+BDPromAcceso!H544</f>
        <v>32.419999999999902</v>
      </c>
      <c r="I543" s="10">
        <f>+BDPromAcceso!J544</f>
        <v>14.94</v>
      </c>
      <c r="J543" s="10">
        <f>+BDPromAcceso!K544+BDPromAcceso!L544</f>
        <v>54.94</v>
      </c>
      <c r="K543" s="10">
        <f>+BDPromAcceso!M544</f>
        <v>0.02</v>
      </c>
      <c r="L543" s="10">
        <f>+BDPromAcceso!N544+BDPromAcceso!O544+BDPromAcceso!P544</f>
        <v>0</v>
      </c>
      <c r="M543" s="10">
        <f>+BDPromAcceso!Q544</f>
        <v>0</v>
      </c>
      <c r="N543" s="10">
        <f>+BDPromAcceso!R544</f>
        <v>17.479999999999901</v>
      </c>
      <c r="O543" s="10">
        <f>+BDPromAcceso!S544</f>
        <v>0.44</v>
      </c>
      <c r="P543" s="10">
        <f>+BDPromAcceso!T544</f>
        <v>58.24</v>
      </c>
      <c r="Q543" s="10">
        <f>+BDPromAcceso!U544</f>
        <v>17.16</v>
      </c>
      <c r="R543" s="10">
        <f>+BDPromAcceso!V544+BDPromAcceso!W544</f>
        <v>6.42</v>
      </c>
      <c r="S543" s="10">
        <f>+BDPromAcceso!X544</f>
        <v>1.32</v>
      </c>
      <c r="T543" s="10">
        <f>+BDPromAcceso!Y544</f>
        <v>1.8</v>
      </c>
      <c r="U543" s="10">
        <f>+BDPromAcceso!Z544</f>
        <v>227.22</v>
      </c>
      <c r="V543" s="10">
        <f t="shared" si="8"/>
        <v>1515.1799999999998</v>
      </c>
    </row>
    <row r="544" spans="1:22">
      <c r="A544" s="10" t="str">
        <f>+BDPromAcceso!A545</f>
        <v>AC_20_X_TV_39BISA</v>
      </c>
      <c r="B544" s="45">
        <f>+BDPromAcceso!B545</f>
        <v>34013</v>
      </c>
      <c r="C544" s="45">
        <f>+BDPromAcceso!C545</f>
        <v>23</v>
      </c>
      <c r="D544" s="10" t="str">
        <f>+BDPromAcceso!D545</f>
        <v>Hábil</v>
      </c>
      <c r="E544" s="10" t="str">
        <f>+BDPromAcceso!E545</f>
        <v>24h</v>
      </c>
      <c r="F544" s="9">
        <v>1400</v>
      </c>
      <c r="G544" s="10">
        <f>+BDPromAcceso!G545</f>
        <v>975.9</v>
      </c>
      <c r="H544" s="10">
        <f>+BDPromAcceso!I545+BDPromAcceso!H545</f>
        <v>31.2</v>
      </c>
      <c r="I544" s="10">
        <f>+BDPromAcceso!J545</f>
        <v>13.64</v>
      </c>
      <c r="J544" s="10">
        <f>+BDPromAcceso!K545+BDPromAcceso!L545</f>
        <v>54.899999999999899</v>
      </c>
      <c r="K544" s="10">
        <f>+BDPromAcceso!M545</f>
        <v>0</v>
      </c>
      <c r="L544" s="10">
        <f>+BDPromAcceso!N545+BDPromAcceso!O545+BDPromAcceso!P545</f>
        <v>0</v>
      </c>
      <c r="M544" s="10">
        <f>+BDPromAcceso!Q545</f>
        <v>0</v>
      </c>
      <c r="N544" s="10">
        <f>+BDPromAcceso!R545</f>
        <v>20.399999999999999</v>
      </c>
      <c r="O544" s="10">
        <f>+BDPromAcceso!S545</f>
        <v>0.38</v>
      </c>
      <c r="P544" s="10">
        <f>+BDPromAcceso!T545</f>
        <v>59.379999999999903</v>
      </c>
      <c r="Q544" s="10">
        <f>+BDPromAcceso!U545</f>
        <v>14.66</v>
      </c>
      <c r="R544" s="10">
        <f>+BDPromAcceso!V545+BDPromAcceso!W545</f>
        <v>6.92</v>
      </c>
      <c r="S544" s="10">
        <f>+BDPromAcceso!X545</f>
        <v>1.22</v>
      </c>
      <c r="T544" s="10">
        <f>+BDPromAcceso!Y545</f>
        <v>2.46</v>
      </c>
      <c r="U544" s="10">
        <f>+BDPromAcceso!Z545</f>
        <v>223.4</v>
      </c>
      <c r="V544" s="10">
        <f t="shared" si="8"/>
        <v>1404.4600000000003</v>
      </c>
    </row>
    <row r="545" spans="1:22">
      <c r="A545" s="10" t="str">
        <f>+BDPromAcceso!A546</f>
        <v>AC_20_X_TV_39BISA</v>
      </c>
      <c r="B545" s="45">
        <f>+BDPromAcceso!B546</f>
        <v>34013</v>
      </c>
      <c r="C545" s="45">
        <f>+BDPromAcceso!C546</f>
        <v>23</v>
      </c>
      <c r="D545" s="10" t="str">
        <f>+BDPromAcceso!D546</f>
        <v>Hábil</v>
      </c>
      <c r="E545" s="10" t="str">
        <f>+BDPromAcceso!E546</f>
        <v>24h</v>
      </c>
      <c r="F545" s="9">
        <v>1500</v>
      </c>
      <c r="G545" s="10">
        <f>+BDPromAcceso!G546</f>
        <v>927.72</v>
      </c>
      <c r="H545" s="10">
        <f>+BDPromAcceso!I546+BDPromAcceso!H546</f>
        <v>34.119999999999997</v>
      </c>
      <c r="I545" s="10">
        <f>+BDPromAcceso!J546</f>
        <v>14.46</v>
      </c>
      <c r="J545" s="10">
        <f>+BDPromAcceso!K546+BDPromAcceso!L546</f>
        <v>53.04</v>
      </c>
      <c r="K545" s="10">
        <f>+BDPromAcceso!M546</f>
        <v>0</v>
      </c>
      <c r="L545" s="10">
        <f>+BDPromAcceso!N546+BDPromAcceso!O546+BDPromAcceso!P546</f>
        <v>0</v>
      </c>
      <c r="M545" s="10">
        <f>+BDPromAcceso!Q546</f>
        <v>0</v>
      </c>
      <c r="N545" s="10">
        <f>+BDPromAcceso!R546</f>
        <v>24.88</v>
      </c>
      <c r="O545" s="10">
        <f>+BDPromAcceso!S546</f>
        <v>0.57999999999999996</v>
      </c>
      <c r="P545" s="10">
        <f>+BDPromAcceso!T546</f>
        <v>61.68</v>
      </c>
      <c r="Q545" s="10">
        <f>+BDPromAcceso!U546</f>
        <v>16</v>
      </c>
      <c r="R545" s="10">
        <f>+BDPromAcceso!V546+BDPromAcceso!W546</f>
        <v>8.0399999999999885</v>
      </c>
      <c r="S545" s="10">
        <f>+BDPromAcceso!X546</f>
        <v>1.18</v>
      </c>
      <c r="T545" s="10">
        <f>+BDPromAcceso!Y546</f>
        <v>2.78</v>
      </c>
      <c r="U545" s="10">
        <f>+BDPromAcceso!Z546</f>
        <v>247.48</v>
      </c>
      <c r="V545" s="10">
        <f t="shared" si="8"/>
        <v>1391.9600000000003</v>
      </c>
    </row>
    <row r="546" spans="1:22">
      <c r="A546" s="10" t="str">
        <f>+BDPromAcceso!A547</f>
        <v>AC_20_X_TV_39BISA</v>
      </c>
      <c r="B546" s="45">
        <f>+BDPromAcceso!B547</f>
        <v>34013</v>
      </c>
      <c r="C546" s="45">
        <f>+BDPromAcceso!C547</f>
        <v>23</v>
      </c>
      <c r="D546" s="10" t="str">
        <f>+BDPromAcceso!D547</f>
        <v>Hábil</v>
      </c>
      <c r="E546" s="10" t="str">
        <f>+BDPromAcceso!E547</f>
        <v>24h</v>
      </c>
      <c r="F546" s="9">
        <v>1600</v>
      </c>
      <c r="G546" s="10">
        <f>+BDPromAcceso!G547</f>
        <v>942.76</v>
      </c>
      <c r="H546" s="10">
        <f>+BDPromAcceso!I547+BDPromAcceso!H547</f>
        <v>31.799999999999997</v>
      </c>
      <c r="I546" s="10">
        <f>+BDPromAcceso!J547</f>
        <v>13.52</v>
      </c>
      <c r="J546" s="10">
        <f>+BDPromAcceso!K547+BDPromAcceso!L547</f>
        <v>56.699999999999996</v>
      </c>
      <c r="K546" s="10">
        <f>+BDPromAcceso!M547</f>
        <v>0</v>
      </c>
      <c r="L546" s="10">
        <f>+BDPromAcceso!N547+BDPromAcceso!O547+BDPromAcceso!P547</f>
        <v>0</v>
      </c>
      <c r="M546" s="10">
        <f>+BDPromAcceso!Q547</f>
        <v>0</v>
      </c>
      <c r="N546" s="10">
        <f>+BDPromAcceso!R547</f>
        <v>24.759999999999899</v>
      </c>
      <c r="O546" s="10">
        <f>+BDPromAcceso!S547</f>
        <v>0.57999999999999996</v>
      </c>
      <c r="P546" s="10">
        <f>+BDPromAcceso!T547</f>
        <v>57.839999999999897</v>
      </c>
      <c r="Q546" s="10">
        <f>+BDPromAcceso!U547</f>
        <v>14</v>
      </c>
      <c r="R546" s="10">
        <f>+BDPromAcceso!V547+BDPromAcceso!W547</f>
        <v>5.6999999999999904</v>
      </c>
      <c r="S546" s="10">
        <f>+BDPromAcceso!X547</f>
        <v>1.38</v>
      </c>
      <c r="T546" s="10">
        <f>+BDPromAcceso!Y547</f>
        <v>2.88</v>
      </c>
      <c r="U546" s="10">
        <f>+BDPromAcceso!Z547</f>
        <v>273.27999999999997</v>
      </c>
      <c r="V546" s="10">
        <f t="shared" si="8"/>
        <v>1425.2</v>
      </c>
    </row>
    <row r="547" spans="1:22">
      <c r="A547" s="10" t="str">
        <f>+BDPromAcceso!A548</f>
        <v>AC_20_X_TV_39BISA</v>
      </c>
      <c r="B547" s="45">
        <f>+BDPromAcceso!B548</f>
        <v>34013</v>
      </c>
      <c r="C547" s="45">
        <f>+BDPromAcceso!C548</f>
        <v>23</v>
      </c>
      <c r="D547" s="10" t="str">
        <f>+BDPromAcceso!D548</f>
        <v>Hábil</v>
      </c>
      <c r="E547" s="10" t="str">
        <f>+BDPromAcceso!E548</f>
        <v>24h</v>
      </c>
      <c r="F547" s="9">
        <v>1700</v>
      </c>
      <c r="G547" s="10">
        <f>+BDPromAcceso!G548</f>
        <v>1043.08</v>
      </c>
      <c r="H547" s="10">
        <f>+BDPromAcceso!I548+BDPromAcceso!H548</f>
        <v>31.7</v>
      </c>
      <c r="I547" s="10">
        <f>+BDPromAcceso!J548</f>
        <v>15.7</v>
      </c>
      <c r="J547" s="10">
        <f>+BDPromAcceso!K548+BDPromAcceso!L548</f>
        <v>57.82</v>
      </c>
      <c r="K547" s="10">
        <f>+BDPromAcceso!M548</f>
        <v>0</v>
      </c>
      <c r="L547" s="10">
        <f>+BDPromAcceso!N548+BDPromAcceso!O548+BDPromAcceso!P548</f>
        <v>0</v>
      </c>
      <c r="M547" s="10">
        <f>+BDPromAcceso!Q548</f>
        <v>0</v>
      </c>
      <c r="N547" s="10">
        <f>+BDPromAcceso!R548</f>
        <v>22.52</v>
      </c>
      <c r="O547" s="10">
        <f>+BDPromAcceso!S548</f>
        <v>0.28000000000000003</v>
      </c>
      <c r="P547" s="10">
        <f>+BDPromAcceso!T548</f>
        <v>46.019999999999897</v>
      </c>
      <c r="Q547" s="10">
        <f>+BDPromAcceso!U548</f>
        <v>10.9</v>
      </c>
      <c r="R547" s="10">
        <f>+BDPromAcceso!V548+BDPromAcceso!W548</f>
        <v>5.5600000000000005</v>
      </c>
      <c r="S547" s="10">
        <f>+BDPromAcceso!X548</f>
        <v>1.06</v>
      </c>
      <c r="T547" s="10">
        <f>+BDPromAcceso!Y548</f>
        <v>1.58</v>
      </c>
      <c r="U547" s="10">
        <f>+BDPromAcceso!Z548</f>
        <v>402.3</v>
      </c>
      <c r="V547" s="10">
        <f t="shared" si="8"/>
        <v>1638.5199999999998</v>
      </c>
    </row>
    <row r="548" spans="1:22">
      <c r="A548" s="10" t="str">
        <f>+BDPromAcceso!A549</f>
        <v>AC_20_X_TV_39BISA</v>
      </c>
      <c r="B548" s="45">
        <f>+BDPromAcceso!B549</f>
        <v>34013</v>
      </c>
      <c r="C548" s="45">
        <f>+BDPromAcceso!C549</f>
        <v>23</v>
      </c>
      <c r="D548" s="10" t="str">
        <f>+BDPromAcceso!D549</f>
        <v>Hábil</v>
      </c>
      <c r="E548" s="10" t="str">
        <f>+BDPromAcceso!E549</f>
        <v>24h</v>
      </c>
      <c r="F548" s="9">
        <v>1800</v>
      </c>
      <c r="G548" s="10">
        <f>+BDPromAcceso!G549</f>
        <v>902.86</v>
      </c>
      <c r="H548" s="10">
        <f>+BDPromAcceso!I549+BDPromAcceso!H549</f>
        <v>32.54</v>
      </c>
      <c r="I548" s="10">
        <f>+BDPromAcceso!J549</f>
        <v>13.48</v>
      </c>
      <c r="J548" s="10">
        <f>+BDPromAcceso!K549+BDPromAcceso!L549</f>
        <v>53.799999999999905</v>
      </c>
      <c r="K548" s="10">
        <f>+BDPromAcceso!M549</f>
        <v>0</v>
      </c>
      <c r="L548" s="10">
        <f>+BDPromAcceso!N549+BDPromAcceso!O549+BDPromAcceso!P549</f>
        <v>0</v>
      </c>
      <c r="M548" s="10">
        <f>+BDPromAcceso!Q549</f>
        <v>0</v>
      </c>
      <c r="N548" s="10">
        <f>+BDPromAcceso!R549</f>
        <v>16.96</v>
      </c>
      <c r="O548" s="10">
        <f>+BDPromAcceso!S549</f>
        <v>0.48</v>
      </c>
      <c r="P548" s="10">
        <f>+BDPromAcceso!T549</f>
        <v>32.14</v>
      </c>
      <c r="Q548" s="10">
        <f>+BDPromAcceso!U549</f>
        <v>8.52</v>
      </c>
      <c r="R548" s="10">
        <f>+BDPromAcceso!V549+BDPromAcceso!W549</f>
        <v>4.66</v>
      </c>
      <c r="S548" s="10">
        <f>+BDPromAcceso!X549</f>
        <v>0.78</v>
      </c>
      <c r="T548" s="10">
        <f>+BDPromAcceso!Y549</f>
        <v>1.5</v>
      </c>
      <c r="U548" s="10">
        <f>+BDPromAcceso!Z549</f>
        <v>357.6</v>
      </c>
      <c r="V548" s="10">
        <f t="shared" si="8"/>
        <v>1425.3200000000002</v>
      </c>
    </row>
    <row r="549" spans="1:22">
      <c r="A549" s="10" t="str">
        <f>+BDPromAcceso!A550</f>
        <v>AC_20_X_TV_39BISA</v>
      </c>
      <c r="B549" s="45">
        <f>+BDPromAcceso!B550</f>
        <v>34013</v>
      </c>
      <c r="C549" s="45">
        <f>+BDPromAcceso!C550</f>
        <v>23</v>
      </c>
      <c r="D549" s="10" t="str">
        <f>+BDPromAcceso!D550</f>
        <v>Hábil</v>
      </c>
      <c r="E549" s="10" t="str">
        <f>+BDPromAcceso!E550</f>
        <v>24h</v>
      </c>
      <c r="F549" s="9">
        <v>1900</v>
      </c>
      <c r="G549" s="10">
        <f>+BDPromAcceso!G550</f>
        <v>813.64</v>
      </c>
      <c r="H549" s="10">
        <f>+BDPromAcceso!I550+BDPromAcceso!H550</f>
        <v>27.84</v>
      </c>
      <c r="I549" s="10">
        <f>+BDPromAcceso!J550</f>
        <v>9.48</v>
      </c>
      <c r="J549" s="10">
        <f>+BDPromAcceso!K550+BDPromAcceso!L550</f>
        <v>41.26</v>
      </c>
      <c r="K549" s="10">
        <f>+BDPromAcceso!M550</f>
        <v>0</v>
      </c>
      <c r="L549" s="10">
        <f>+BDPromAcceso!N550+BDPromAcceso!O550+BDPromAcceso!P550</f>
        <v>0</v>
      </c>
      <c r="M549" s="10">
        <f>+BDPromAcceso!Q550</f>
        <v>0</v>
      </c>
      <c r="N549" s="10">
        <f>+BDPromAcceso!R550</f>
        <v>10.86</v>
      </c>
      <c r="O549" s="10">
        <f>+BDPromAcceso!S550</f>
        <v>0.74</v>
      </c>
      <c r="P549" s="10">
        <f>+BDPromAcceso!T550</f>
        <v>24.84</v>
      </c>
      <c r="Q549" s="10">
        <f>+BDPromAcceso!U550</f>
        <v>7.88</v>
      </c>
      <c r="R549" s="10">
        <f>+BDPromAcceso!V550+BDPromAcceso!W550</f>
        <v>4.1000000000000005</v>
      </c>
      <c r="S549" s="10">
        <f>+BDPromAcceso!X550</f>
        <v>0.56000000000000005</v>
      </c>
      <c r="T549" s="10">
        <f>+BDPromAcceso!Y550</f>
        <v>1.46</v>
      </c>
      <c r="U549" s="10">
        <f>+BDPromAcceso!Z550</f>
        <v>218.5</v>
      </c>
      <c r="V549" s="10">
        <f t="shared" si="8"/>
        <v>1161.1600000000001</v>
      </c>
    </row>
    <row r="550" spans="1:22">
      <c r="A550" s="10" t="str">
        <f>+BDPromAcceso!A551</f>
        <v>AC_20_X_TV_39BISA</v>
      </c>
      <c r="B550" s="45">
        <f>+BDPromAcceso!B551</f>
        <v>34013</v>
      </c>
      <c r="C550" s="45">
        <f>+BDPromAcceso!C551</f>
        <v>23</v>
      </c>
      <c r="D550" s="10" t="str">
        <f>+BDPromAcceso!D551</f>
        <v>Hábil</v>
      </c>
      <c r="E550" s="10" t="str">
        <f>+BDPromAcceso!E551</f>
        <v>24h</v>
      </c>
      <c r="F550" s="9">
        <v>2000</v>
      </c>
      <c r="G550" s="10">
        <f>+BDPromAcceso!G551</f>
        <v>694.92</v>
      </c>
      <c r="H550" s="10">
        <f>+BDPromAcceso!I551+BDPromAcceso!H551</f>
        <v>23.22</v>
      </c>
      <c r="I550" s="10">
        <f>+BDPromAcceso!J551</f>
        <v>7.4799999999999898</v>
      </c>
      <c r="J550" s="10">
        <f>+BDPromAcceso!K551+BDPromAcceso!L551</f>
        <v>32.9</v>
      </c>
      <c r="K550" s="10">
        <f>+BDPromAcceso!M551</f>
        <v>0</v>
      </c>
      <c r="L550" s="10">
        <f>+BDPromAcceso!N551+BDPromAcceso!O551+BDPromAcceso!P551</f>
        <v>0</v>
      </c>
      <c r="M550" s="10">
        <f>+BDPromAcceso!Q551</f>
        <v>0</v>
      </c>
      <c r="N550" s="10">
        <f>+BDPromAcceso!R551</f>
        <v>7.88</v>
      </c>
      <c r="O550" s="10">
        <f>+BDPromAcceso!S551</f>
        <v>0.84</v>
      </c>
      <c r="P550" s="10">
        <f>+BDPromAcceso!T551</f>
        <v>16.38</v>
      </c>
      <c r="Q550" s="10">
        <f>+BDPromAcceso!U551</f>
        <v>5.46</v>
      </c>
      <c r="R550" s="10">
        <f>+BDPromAcceso!V551+BDPromAcceso!W551</f>
        <v>3.12</v>
      </c>
      <c r="S550" s="10">
        <f>+BDPromAcceso!X551</f>
        <v>0.79999999999999905</v>
      </c>
      <c r="T550" s="10">
        <f>+BDPromAcceso!Y551</f>
        <v>1.42</v>
      </c>
      <c r="U550" s="10">
        <f>+BDPromAcceso!Z551</f>
        <v>169.29999999999899</v>
      </c>
      <c r="V550" s="10">
        <f t="shared" si="8"/>
        <v>963.71999999999889</v>
      </c>
    </row>
    <row r="551" spans="1:22">
      <c r="A551" s="10" t="str">
        <f>+BDPromAcceso!A552</f>
        <v>AC_20_X_TV_39BISA</v>
      </c>
      <c r="B551" s="45">
        <f>+BDPromAcceso!B552</f>
        <v>34013</v>
      </c>
      <c r="C551" s="45">
        <f>+BDPromAcceso!C552</f>
        <v>23</v>
      </c>
      <c r="D551" s="10" t="str">
        <f>+BDPromAcceso!D552</f>
        <v>Hábil</v>
      </c>
      <c r="E551" s="10" t="str">
        <f>+BDPromAcceso!E552</f>
        <v>24h</v>
      </c>
      <c r="F551" s="9">
        <v>2100</v>
      </c>
      <c r="G551" s="10">
        <f>+BDPromAcceso!G552</f>
        <v>581.44000000000005</v>
      </c>
      <c r="H551" s="10">
        <f>+BDPromAcceso!I552+BDPromAcceso!H552</f>
        <v>18.739999999999998</v>
      </c>
      <c r="I551" s="10">
        <f>+BDPromAcceso!J552</f>
        <v>5.58</v>
      </c>
      <c r="J551" s="10">
        <f>+BDPromAcceso!K552+BDPromAcceso!L552</f>
        <v>25.26</v>
      </c>
      <c r="K551" s="10">
        <f>+BDPromAcceso!M552</f>
        <v>0</v>
      </c>
      <c r="L551" s="10">
        <f>+BDPromAcceso!N552+BDPromAcceso!O552+BDPromAcceso!P552</f>
        <v>0</v>
      </c>
      <c r="M551" s="10">
        <f>+BDPromAcceso!Q552</f>
        <v>0</v>
      </c>
      <c r="N551" s="10">
        <f>+BDPromAcceso!R552</f>
        <v>7.4799999999999898</v>
      </c>
      <c r="O551" s="10">
        <f>+BDPromAcceso!S552</f>
        <v>0.54</v>
      </c>
      <c r="P551" s="10">
        <f>+BDPromAcceso!T552</f>
        <v>11.02</v>
      </c>
      <c r="Q551" s="10">
        <f>+BDPromAcceso!U552</f>
        <v>4.74</v>
      </c>
      <c r="R551" s="10">
        <f>+BDPromAcceso!V552+BDPromAcceso!W552</f>
        <v>1.82</v>
      </c>
      <c r="S551" s="10">
        <f>+BDPromAcceso!X552</f>
        <v>0.6</v>
      </c>
      <c r="T551" s="10">
        <f>+BDPromAcceso!Y552</f>
        <v>1.1599999999999999</v>
      </c>
      <c r="U551" s="10">
        <f>+BDPromAcceso!Z552</f>
        <v>167.1</v>
      </c>
      <c r="V551" s="10">
        <f t="shared" si="8"/>
        <v>825.48000000000013</v>
      </c>
    </row>
    <row r="552" spans="1:22">
      <c r="A552" s="10" t="str">
        <f>+BDPromAcceso!A553</f>
        <v>AC_20_X_TV_39BISA</v>
      </c>
      <c r="B552" s="45">
        <f>+BDPromAcceso!B553</f>
        <v>34013</v>
      </c>
      <c r="C552" s="45">
        <f>+BDPromAcceso!C553</f>
        <v>23</v>
      </c>
      <c r="D552" s="10" t="str">
        <f>+BDPromAcceso!D553</f>
        <v>Hábil</v>
      </c>
      <c r="E552" s="10" t="str">
        <f>+BDPromAcceso!E553</f>
        <v>24h</v>
      </c>
      <c r="F552" s="9">
        <v>2200</v>
      </c>
      <c r="G552" s="10">
        <f>+BDPromAcceso!G553</f>
        <v>368.85999999999899</v>
      </c>
      <c r="H552" s="10">
        <f>+BDPromAcceso!I553+BDPromAcceso!H553</f>
        <v>9.4799999999999986</v>
      </c>
      <c r="I552" s="10">
        <f>+BDPromAcceso!J553</f>
        <v>3.92</v>
      </c>
      <c r="J552" s="10">
        <f>+BDPromAcceso!K553+BDPromAcceso!L553</f>
        <v>17.239999999999998</v>
      </c>
      <c r="K552" s="10">
        <f>+BDPromAcceso!M553</f>
        <v>0</v>
      </c>
      <c r="L552" s="10">
        <f>+BDPromAcceso!N553+BDPromAcceso!O553+BDPromAcceso!P553</f>
        <v>0.04</v>
      </c>
      <c r="M552" s="10">
        <f>+BDPromAcceso!Q553</f>
        <v>0</v>
      </c>
      <c r="N552" s="10">
        <f>+BDPromAcceso!R553</f>
        <v>7.4</v>
      </c>
      <c r="O552" s="10">
        <f>+BDPromAcceso!S553</f>
        <v>0.4</v>
      </c>
      <c r="P552" s="10">
        <f>+BDPromAcceso!T553</f>
        <v>11.24</v>
      </c>
      <c r="Q552" s="10">
        <f>+BDPromAcceso!U553</f>
        <v>3.6</v>
      </c>
      <c r="R552" s="10">
        <f>+BDPromAcceso!V553+BDPromAcceso!W553</f>
        <v>1.24</v>
      </c>
      <c r="S552" s="10">
        <f>+BDPromAcceso!X553</f>
        <v>0.46</v>
      </c>
      <c r="T552" s="10">
        <f>+BDPromAcceso!Y553</f>
        <v>1.06</v>
      </c>
      <c r="U552" s="10">
        <f>+BDPromAcceso!Z553</f>
        <v>137.78</v>
      </c>
      <c r="V552" s="10">
        <f t="shared" si="8"/>
        <v>562.719999999999</v>
      </c>
    </row>
    <row r="553" spans="1:22">
      <c r="A553" s="10" t="str">
        <f>+BDPromAcceso!A554</f>
        <v>AC_20_X_TV_39BISA</v>
      </c>
      <c r="B553" s="45">
        <f>+BDPromAcceso!B554</f>
        <v>34013</v>
      </c>
      <c r="C553" s="45">
        <f>+BDPromAcceso!C554</f>
        <v>23</v>
      </c>
      <c r="D553" s="10" t="str">
        <f>+BDPromAcceso!D554</f>
        <v>Hábil</v>
      </c>
      <c r="E553" s="10" t="str">
        <f>+BDPromAcceso!E554</f>
        <v>24h</v>
      </c>
      <c r="F553" s="9">
        <v>2300</v>
      </c>
      <c r="G553" s="10">
        <f>+BDPromAcceso!G554</f>
        <v>173.68</v>
      </c>
      <c r="H553" s="10">
        <f>+BDPromAcceso!I554+BDPromAcceso!H554</f>
        <v>0.76</v>
      </c>
      <c r="I553" s="10">
        <f>+BDPromAcceso!J554</f>
        <v>0.5</v>
      </c>
      <c r="J553" s="10">
        <f>+BDPromAcceso!K554+BDPromAcceso!L554</f>
        <v>2.2400000000000002</v>
      </c>
      <c r="K553" s="10">
        <f>+BDPromAcceso!M554</f>
        <v>0</v>
      </c>
      <c r="L553" s="10">
        <f>+BDPromAcceso!N554+BDPromAcceso!O554+BDPromAcceso!P554</f>
        <v>0</v>
      </c>
      <c r="M553" s="10">
        <f>+BDPromAcceso!Q554</f>
        <v>0</v>
      </c>
      <c r="N553" s="10">
        <f>+BDPromAcceso!R554</f>
        <v>2.82</v>
      </c>
      <c r="O553" s="10">
        <f>+BDPromAcceso!S554</f>
        <v>0.08</v>
      </c>
      <c r="P553" s="10">
        <f>+BDPromAcceso!T554</f>
        <v>9.48</v>
      </c>
      <c r="Q553" s="10">
        <f>+BDPromAcceso!U554</f>
        <v>3.8599999999999901</v>
      </c>
      <c r="R553" s="10">
        <f>+BDPromAcceso!V554+BDPromAcceso!W554</f>
        <v>0.9</v>
      </c>
      <c r="S553" s="10">
        <f>+BDPromAcceso!X554</f>
        <v>0.32</v>
      </c>
      <c r="T553" s="10">
        <f>+BDPromAcceso!Y554</f>
        <v>0.54</v>
      </c>
      <c r="U553" s="10">
        <f>+BDPromAcceso!Z554</f>
        <v>32.54</v>
      </c>
      <c r="V553" s="10">
        <f t="shared" si="8"/>
        <v>227.71999999999997</v>
      </c>
    </row>
    <row r="554" spans="1:22">
      <c r="A554" s="10" t="str">
        <f>+BDPromAcceso!A555</f>
        <v>AK_45_X_AC_170</v>
      </c>
      <c r="B554" s="45">
        <f>+BDPromAcceso!B555</f>
        <v>3493</v>
      </c>
      <c r="C554" s="45">
        <f>+BDPromAcceso!C555</f>
        <v>1</v>
      </c>
      <c r="D554" s="10" t="str">
        <f>+BDPromAcceso!D555</f>
        <v>Hábil</v>
      </c>
      <c r="E554" s="10" t="str">
        <f>+BDPromAcceso!E555</f>
        <v>24h</v>
      </c>
      <c r="F554" s="17">
        <f>+F2</f>
        <v>0</v>
      </c>
      <c r="G554" s="10">
        <f>+BDPromAcceso!G555</f>
        <v>306.81818181818102</v>
      </c>
      <c r="H554" s="10">
        <f>+BDPromAcceso!I555+BDPromAcceso!H555</f>
        <v>0.81818181818181801</v>
      </c>
      <c r="I554" s="10">
        <f>+BDPromAcceso!J555</f>
        <v>3.03030303030303E-2</v>
      </c>
      <c r="J554" s="10">
        <f>+BDPromAcceso!K555+BDPromAcceso!L555</f>
        <v>0.57575757575757514</v>
      </c>
      <c r="K554" s="10">
        <f>+BDPromAcceso!M555</f>
        <v>0</v>
      </c>
      <c r="L554" s="10">
        <f>+BDPromAcceso!N555+BDPromAcceso!O555+BDPromAcceso!P555</f>
        <v>0.45454545454545359</v>
      </c>
      <c r="M554" s="10">
        <f>+BDPromAcceso!Q555</f>
        <v>4.54545454545454E-2</v>
      </c>
      <c r="N554" s="10">
        <f>+BDPromAcceso!R555</f>
        <v>4.9545454545454497</v>
      </c>
      <c r="O554" s="10">
        <f>+BDPromAcceso!S555</f>
        <v>0.19696969696969599</v>
      </c>
      <c r="P554" s="10">
        <f>+BDPromAcceso!T555</f>
        <v>11.2878787878787</v>
      </c>
      <c r="Q554" s="10">
        <f>+BDPromAcceso!U555</f>
        <v>9.6060606060606002</v>
      </c>
      <c r="R554" s="10">
        <f>+BDPromAcceso!V555+BDPromAcceso!W555</f>
        <v>2.1212121212121202</v>
      </c>
      <c r="S554" s="10">
        <f>+BDPromAcceso!X555</f>
        <v>1.0757575757575699</v>
      </c>
      <c r="T554" s="10">
        <f>+BDPromAcceso!Y555</f>
        <v>4.5757575757575699</v>
      </c>
      <c r="U554" s="10">
        <f>+BDPromAcceso!Z555</f>
        <v>27.7878787878787</v>
      </c>
      <c r="V554" s="10">
        <f t="shared" si="8"/>
        <v>370.34848484848379</v>
      </c>
    </row>
    <row r="555" spans="1:22">
      <c r="A555" s="10" t="str">
        <f>+BDPromAcceso!A556</f>
        <v>AK_45_X_AC_170</v>
      </c>
      <c r="B555" s="45">
        <f>+BDPromAcceso!B556</f>
        <v>3493</v>
      </c>
      <c r="C555" s="45">
        <f>+BDPromAcceso!C556</f>
        <v>1</v>
      </c>
      <c r="D555" s="10" t="str">
        <f>+BDPromAcceso!D556</f>
        <v>Hábil</v>
      </c>
      <c r="E555" s="10" t="str">
        <f>+BDPromAcceso!E556</f>
        <v>24h</v>
      </c>
      <c r="F555" s="18">
        <f>+F3</f>
        <v>100</v>
      </c>
      <c r="G555" s="10">
        <f>+BDPromAcceso!G556</f>
        <v>174.51515151515099</v>
      </c>
      <c r="H555" s="10">
        <f>+BDPromAcceso!I556+BDPromAcceso!H556</f>
        <v>0.33333333333333298</v>
      </c>
      <c r="I555" s="10">
        <f>+BDPromAcceso!J556</f>
        <v>4.54545454545454E-2</v>
      </c>
      <c r="J555" s="10">
        <f>+BDPromAcceso!K556+BDPromAcceso!L556</f>
        <v>0.1969696969696961</v>
      </c>
      <c r="K555" s="10">
        <f>+BDPromAcceso!M556</f>
        <v>0</v>
      </c>
      <c r="L555" s="10">
        <f>+BDPromAcceso!N556+BDPromAcceso!O556+BDPromAcceso!P556</f>
        <v>0.12121212121212109</v>
      </c>
      <c r="M555" s="10">
        <f>+BDPromAcceso!Q556</f>
        <v>0</v>
      </c>
      <c r="N555" s="10">
        <f>+BDPromAcceso!R556</f>
        <v>4.87878787878787</v>
      </c>
      <c r="O555" s="10">
        <f>+BDPromAcceso!S556</f>
        <v>0.37878787878787801</v>
      </c>
      <c r="P555" s="10">
        <f>+BDPromAcceso!T556</f>
        <v>8.2878787878787801</v>
      </c>
      <c r="Q555" s="10">
        <f>+BDPromAcceso!U556</f>
        <v>7.8484848484848397</v>
      </c>
      <c r="R555" s="10">
        <f>+BDPromAcceso!V556+BDPromAcceso!W556</f>
        <v>1.909090909090903</v>
      </c>
      <c r="S555" s="10">
        <f>+BDPromAcceso!X556</f>
        <v>1.22727272727272</v>
      </c>
      <c r="T555" s="10">
        <f>+BDPromAcceso!Y556</f>
        <v>3.7121212121212102</v>
      </c>
      <c r="U555" s="10">
        <f>+BDPromAcceso!Z556</f>
        <v>13.6212121212121</v>
      </c>
      <c r="V555" s="10">
        <f t="shared" si="8"/>
        <v>217.075757575757</v>
      </c>
    </row>
    <row r="556" spans="1:22">
      <c r="A556" s="10" t="str">
        <f>+BDPromAcceso!A557</f>
        <v>AK_45_X_AC_170</v>
      </c>
      <c r="B556" s="45">
        <f>+BDPromAcceso!B557</f>
        <v>3493</v>
      </c>
      <c r="C556" s="45">
        <f>+BDPromAcceso!C557</f>
        <v>1</v>
      </c>
      <c r="D556" s="10" t="str">
        <f>+BDPromAcceso!D557</f>
        <v>Hábil</v>
      </c>
      <c r="E556" s="10" t="str">
        <f>+BDPromAcceso!E557</f>
        <v>24h</v>
      </c>
      <c r="F556" s="18">
        <f>+F4</f>
        <v>200</v>
      </c>
      <c r="G556" s="10">
        <f>+BDPromAcceso!G557</f>
        <v>119.515151515151</v>
      </c>
      <c r="H556" s="10">
        <f>+BDPromAcceso!I557+BDPromAcceso!H557</f>
        <v>4.54545454545454E-2</v>
      </c>
      <c r="I556" s="10">
        <f>+BDPromAcceso!J557</f>
        <v>9.0909090909090898E-2</v>
      </c>
      <c r="J556" s="10">
        <f>+BDPromAcceso!K557+BDPromAcceso!L557</f>
        <v>0.39393939393939359</v>
      </c>
      <c r="K556" s="10">
        <f>+BDPromAcceso!M557</f>
        <v>0</v>
      </c>
      <c r="L556" s="10">
        <f>+BDPromAcceso!N557+BDPromAcceso!O557+BDPromAcceso!P557</f>
        <v>4.54545454545454E-2</v>
      </c>
      <c r="M556" s="10">
        <f>+BDPromAcceso!Q557</f>
        <v>1.51515151515151E-2</v>
      </c>
      <c r="N556" s="10">
        <f>+BDPromAcceso!R557</f>
        <v>3.5909090909090899</v>
      </c>
      <c r="O556" s="10">
        <f>+BDPromAcceso!S557</f>
        <v>0.22727272727272699</v>
      </c>
      <c r="P556" s="10">
        <f>+BDPromAcceso!T557</f>
        <v>10.060606060606</v>
      </c>
      <c r="Q556" s="10">
        <f>+BDPromAcceso!U557</f>
        <v>5.4090909090909003</v>
      </c>
      <c r="R556" s="10">
        <f>+BDPromAcceso!V557+BDPromAcceso!W557</f>
        <v>2.257575757575748</v>
      </c>
      <c r="S556" s="10">
        <f>+BDPromAcceso!X557</f>
        <v>1.2878787878787801</v>
      </c>
      <c r="T556" s="10">
        <f>+BDPromAcceso!Y557</f>
        <v>4.1363636363636296</v>
      </c>
      <c r="U556" s="10">
        <f>+BDPromAcceso!Z557</f>
        <v>10.045454545454501</v>
      </c>
      <c r="V556" s="10">
        <f t="shared" si="8"/>
        <v>157.1212121212115</v>
      </c>
    </row>
    <row r="557" spans="1:22">
      <c r="A557" s="10" t="str">
        <f>+BDPromAcceso!A558</f>
        <v>AK_45_X_AC_170</v>
      </c>
      <c r="B557" s="45">
        <f>+BDPromAcceso!B558</f>
        <v>3493</v>
      </c>
      <c r="C557" s="45">
        <f>+BDPromAcceso!C558</f>
        <v>1</v>
      </c>
      <c r="D557" s="10" t="str">
        <f>+BDPromAcceso!D558</f>
        <v>Hábil</v>
      </c>
      <c r="E557" s="10" t="str">
        <f>+BDPromAcceso!E558</f>
        <v>24h</v>
      </c>
      <c r="F557" s="18">
        <f>+F5</f>
        <v>300</v>
      </c>
      <c r="G557" s="10">
        <f>+BDPromAcceso!G558</f>
        <v>113.89393939393899</v>
      </c>
      <c r="H557" s="10">
        <f>+BDPromAcceso!I558+BDPromAcceso!H558</f>
        <v>0.13636363636363599</v>
      </c>
      <c r="I557" s="10">
        <f>+BDPromAcceso!J558</f>
        <v>0.13636363636363599</v>
      </c>
      <c r="J557" s="10">
        <f>+BDPromAcceso!K558+BDPromAcceso!L558</f>
        <v>2.2727272727272632</v>
      </c>
      <c r="K557" s="10">
        <f>+BDPromAcceso!M558</f>
        <v>0</v>
      </c>
      <c r="L557" s="10">
        <f>+BDPromAcceso!N558+BDPromAcceso!O558+BDPromAcceso!P558</f>
        <v>6.0606060606060601E-2</v>
      </c>
      <c r="M557" s="10">
        <f>+BDPromAcceso!Q558</f>
        <v>4.54545454545454E-2</v>
      </c>
      <c r="N557" s="10">
        <f>+BDPromAcceso!R558</f>
        <v>3.0606060606060601</v>
      </c>
      <c r="O557" s="10">
        <f>+BDPromAcceso!S558</f>
        <v>0.5</v>
      </c>
      <c r="P557" s="10">
        <f>+BDPromAcceso!T558</f>
        <v>12.1666666666666</v>
      </c>
      <c r="Q557" s="10">
        <f>+BDPromAcceso!U558</f>
        <v>7.37878787878787</v>
      </c>
      <c r="R557" s="10">
        <f>+BDPromAcceso!V558+BDPromAcceso!W558</f>
        <v>3.48484848484848</v>
      </c>
      <c r="S557" s="10">
        <f>+BDPromAcceso!X558</f>
        <v>1.9242424242424201</v>
      </c>
      <c r="T557" s="10">
        <f>+BDPromAcceso!Y558</f>
        <v>7</v>
      </c>
      <c r="U557" s="10">
        <f>+BDPromAcceso!Z558</f>
        <v>9.8333333333333304</v>
      </c>
      <c r="V557" s="10">
        <f t="shared" si="8"/>
        <v>161.89393939393889</v>
      </c>
    </row>
    <row r="558" spans="1:22">
      <c r="A558" s="10" t="str">
        <f>+BDPromAcceso!A559</f>
        <v>AK_45_X_AC_170</v>
      </c>
      <c r="B558" s="45">
        <f>+BDPromAcceso!B559</f>
        <v>3493</v>
      </c>
      <c r="C558" s="45">
        <f>+BDPromAcceso!C559</f>
        <v>1</v>
      </c>
      <c r="D558" s="10" t="str">
        <f>+BDPromAcceso!D559</f>
        <v>Hábil</v>
      </c>
      <c r="E558" s="10" t="str">
        <f>+BDPromAcceso!E559</f>
        <v>24h</v>
      </c>
      <c r="F558" s="18">
        <f>+F6</f>
        <v>400</v>
      </c>
      <c r="G558" s="10">
        <f>+BDPromAcceso!G559</f>
        <v>205.89393939393901</v>
      </c>
      <c r="H558" s="10">
        <f>+BDPromAcceso!I559+BDPromAcceso!H559</f>
        <v>1.4545454545454504</v>
      </c>
      <c r="I558" s="10">
        <f>+BDPromAcceso!J559</f>
        <v>0.5</v>
      </c>
      <c r="J558" s="10">
        <f>+BDPromAcceso!K559+BDPromAcceso!L559</f>
        <v>7.5909090909090837</v>
      </c>
      <c r="K558" s="10">
        <f>+BDPromAcceso!M559</f>
        <v>4.54545454545454E-2</v>
      </c>
      <c r="L558" s="10">
        <f>+BDPromAcceso!N559+BDPromAcceso!O559+BDPromAcceso!P559</f>
        <v>3.954545454545451</v>
      </c>
      <c r="M558" s="10">
        <f>+BDPromAcceso!Q559</f>
        <v>0.54545454545454497</v>
      </c>
      <c r="N558" s="10">
        <f>+BDPromAcceso!R559</f>
        <v>11.9393939393939</v>
      </c>
      <c r="O558" s="10">
        <f>+BDPromAcceso!S559</f>
        <v>2.6969696969696901</v>
      </c>
      <c r="P558" s="10">
        <f>+BDPromAcceso!T559</f>
        <v>19.5</v>
      </c>
      <c r="Q558" s="10">
        <f>+BDPromAcceso!U559</f>
        <v>14.772727272727201</v>
      </c>
      <c r="R558" s="10">
        <f>+BDPromAcceso!V559+BDPromAcceso!W559</f>
        <v>6.3030303030302903</v>
      </c>
      <c r="S558" s="10">
        <f>+BDPromAcceso!X559</f>
        <v>4.7121212121212102</v>
      </c>
      <c r="T558" s="10">
        <f>+BDPromAcceso!Y559</f>
        <v>12.2424242424242</v>
      </c>
      <c r="U558" s="10">
        <f>+BDPromAcceso!Z559</f>
        <v>18.5</v>
      </c>
      <c r="V558" s="10">
        <f t="shared" si="8"/>
        <v>310.65151515151456</v>
      </c>
    </row>
    <row r="559" spans="1:22">
      <c r="A559" s="10" t="str">
        <f>+BDPromAcceso!A560</f>
        <v>AK_45_X_AC_170</v>
      </c>
      <c r="B559" s="45">
        <f>+BDPromAcceso!B560</f>
        <v>3493</v>
      </c>
      <c r="C559" s="45">
        <f>+BDPromAcceso!C560</f>
        <v>1</v>
      </c>
      <c r="D559" s="10" t="str">
        <f>+BDPromAcceso!D560</f>
        <v>Hábil</v>
      </c>
      <c r="E559" s="10" t="str">
        <f>+BDPromAcceso!E560</f>
        <v>24h</v>
      </c>
      <c r="F559" s="9">
        <v>500</v>
      </c>
      <c r="G559" s="10">
        <f>+BDPromAcceso!G560</f>
        <v>756.08333333333303</v>
      </c>
      <c r="H559" s="10">
        <f>+BDPromAcceso!I560+BDPromAcceso!H560</f>
        <v>7.9166666666666599</v>
      </c>
      <c r="I559" s="10">
        <f>+BDPromAcceso!J560</f>
        <v>1.1666666666666601</v>
      </c>
      <c r="J559" s="10">
        <f>+BDPromAcceso!K560+BDPromAcceso!L560</f>
        <v>41.083333333333258</v>
      </c>
      <c r="K559" s="10">
        <f>+BDPromAcceso!M560</f>
        <v>9.8333333333333304</v>
      </c>
      <c r="L559" s="10">
        <f>+BDPromAcceso!N560+BDPromAcceso!O560+BDPromAcceso!P560</f>
        <v>23.999999999999961</v>
      </c>
      <c r="M559" s="10">
        <f>+BDPromAcceso!Q560</f>
        <v>0.75</v>
      </c>
      <c r="N559" s="10">
        <f>+BDPromAcceso!R560</f>
        <v>151</v>
      </c>
      <c r="O559" s="10">
        <f>+BDPromAcceso!S560</f>
        <v>13.75</v>
      </c>
      <c r="P559" s="10">
        <f>+BDPromAcceso!T560</f>
        <v>34</v>
      </c>
      <c r="Q559" s="10">
        <f>+BDPromAcceso!U560</f>
        <v>33.3333333333333</v>
      </c>
      <c r="R559" s="10">
        <f>+BDPromAcceso!V560+BDPromAcceso!W560</f>
        <v>11.999999999999961</v>
      </c>
      <c r="S559" s="10">
        <f>+BDPromAcceso!X560</f>
        <v>6.5833333333333304</v>
      </c>
      <c r="T559" s="10">
        <f>+BDPromAcceso!Y560</f>
        <v>13.25</v>
      </c>
      <c r="U559" s="10">
        <f>+BDPromAcceso!Z560</f>
        <v>80.1666666666666</v>
      </c>
      <c r="V559" s="10">
        <f t="shared" si="8"/>
        <v>1184.9166666666661</v>
      </c>
    </row>
    <row r="560" spans="1:22">
      <c r="A560" s="10" t="str">
        <f>+BDPromAcceso!A561</f>
        <v>AK_45_X_AC_170</v>
      </c>
      <c r="B560" s="45">
        <f>+BDPromAcceso!B561</f>
        <v>3493</v>
      </c>
      <c r="C560" s="45">
        <f>+BDPromAcceso!C561</f>
        <v>1</v>
      </c>
      <c r="D560" s="10" t="str">
        <f>+BDPromAcceso!D561</f>
        <v>Hábil</v>
      </c>
      <c r="E560" s="10" t="str">
        <f>+BDPromAcceso!E561</f>
        <v>24h</v>
      </c>
      <c r="F560" s="9">
        <v>600</v>
      </c>
      <c r="G560" s="10">
        <f>+BDPromAcceso!G561</f>
        <v>1622.9166666666599</v>
      </c>
      <c r="H560" s="10">
        <f>+BDPromAcceso!I561+BDPromAcceso!H561</f>
        <v>12.333333333333234</v>
      </c>
      <c r="I560" s="10">
        <f>+BDPromAcceso!J561</f>
        <v>1.9166666666666601</v>
      </c>
      <c r="J560" s="10">
        <f>+BDPromAcceso!K561+BDPromAcceso!L561</f>
        <v>55.0833333333333</v>
      </c>
      <c r="K560" s="10">
        <f>+BDPromAcceso!M561</f>
        <v>11.0833333333333</v>
      </c>
      <c r="L560" s="10">
        <f>+BDPromAcceso!N561+BDPromAcceso!O561+BDPromAcceso!P561</f>
        <v>57.333333333333258</v>
      </c>
      <c r="M560" s="10">
        <f>+BDPromAcceso!Q561</f>
        <v>1.6666666666666601</v>
      </c>
      <c r="N560" s="10">
        <f>+BDPromAcceso!R561</f>
        <v>260.75</v>
      </c>
      <c r="O560" s="10">
        <f>+BDPromAcceso!S561</f>
        <v>18.25</v>
      </c>
      <c r="P560" s="10">
        <f>+BDPromAcceso!T561</f>
        <v>44.75</v>
      </c>
      <c r="Q560" s="10">
        <f>+BDPromAcceso!U561</f>
        <v>26.25</v>
      </c>
      <c r="R560" s="10">
        <f>+BDPromAcceso!V561+BDPromAcceso!W561</f>
        <v>9.5</v>
      </c>
      <c r="S560" s="10">
        <f>+BDPromAcceso!X561</f>
        <v>4.1666666666666599</v>
      </c>
      <c r="T560" s="10">
        <f>+BDPromAcceso!Y561</f>
        <v>6.6666666666666599</v>
      </c>
      <c r="U560" s="10">
        <f>+BDPromAcceso!Z561</f>
        <v>201.5</v>
      </c>
      <c r="V560" s="10">
        <f t="shared" si="8"/>
        <v>2334.1666666666597</v>
      </c>
    </row>
    <row r="561" spans="1:22">
      <c r="A561" s="10" t="str">
        <f>+BDPromAcceso!A562</f>
        <v>AK_45_X_AC_170</v>
      </c>
      <c r="B561" s="45">
        <f>+BDPromAcceso!B562</f>
        <v>3493</v>
      </c>
      <c r="C561" s="45">
        <f>+BDPromAcceso!C562</f>
        <v>1</v>
      </c>
      <c r="D561" s="10" t="str">
        <f>+BDPromAcceso!D562</f>
        <v>Hábil</v>
      </c>
      <c r="E561" s="10" t="str">
        <f>+BDPromAcceso!E562</f>
        <v>24h</v>
      </c>
      <c r="F561" s="9">
        <v>700</v>
      </c>
      <c r="G561" s="10">
        <f>+BDPromAcceso!G562</f>
        <v>1279.4166666666599</v>
      </c>
      <c r="H561" s="10">
        <f>+BDPromAcceso!I562+BDPromAcceso!H562</f>
        <v>12.0833333333333</v>
      </c>
      <c r="I561" s="10">
        <f>+BDPromAcceso!J562</f>
        <v>1.75</v>
      </c>
      <c r="J561" s="10">
        <f>+BDPromAcceso!K562+BDPromAcceso!L562</f>
        <v>58.249999999999957</v>
      </c>
      <c r="K561" s="10">
        <f>+BDPromAcceso!M562</f>
        <v>8.4166666666666607</v>
      </c>
      <c r="L561" s="10">
        <f>+BDPromAcceso!N562+BDPromAcceso!O562+BDPromAcceso!P562</f>
        <v>73.583333333333229</v>
      </c>
      <c r="M561" s="10">
        <f>+BDPromAcceso!Q562</f>
        <v>2.0833333333333299</v>
      </c>
      <c r="N561" s="10">
        <f>+BDPromAcceso!R562</f>
        <v>189.333333333333</v>
      </c>
      <c r="O561" s="10">
        <f>+BDPromAcceso!S562</f>
        <v>25.0833333333333</v>
      </c>
      <c r="P561" s="10">
        <f>+BDPromAcceso!T562</f>
        <v>32.6666666666666</v>
      </c>
      <c r="Q561" s="10">
        <f>+BDPromAcceso!U562</f>
        <v>17.5</v>
      </c>
      <c r="R561" s="10">
        <f>+BDPromAcceso!V562+BDPromAcceso!W562</f>
        <v>5.9166666666666599</v>
      </c>
      <c r="S561" s="10">
        <f>+BDPromAcceso!X562</f>
        <v>2.5833333333333299</v>
      </c>
      <c r="T561" s="10">
        <f>+BDPromAcceso!Y562</f>
        <v>5.1666666666666599</v>
      </c>
      <c r="U561" s="10">
        <f>+BDPromAcceso!Z562</f>
        <v>212.333333333333</v>
      </c>
      <c r="V561" s="10">
        <f t="shared" si="8"/>
        <v>1926.166666666659</v>
      </c>
    </row>
    <row r="562" spans="1:22">
      <c r="A562" s="10" t="str">
        <f>+BDPromAcceso!A563</f>
        <v>AK_45_X_AC_170</v>
      </c>
      <c r="B562" s="45">
        <f>+BDPromAcceso!B563</f>
        <v>3493</v>
      </c>
      <c r="C562" s="45">
        <f>+BDPromAcceso!C563</f>
        <v>1</v>
      </c>
      <c r="D562" s="10" t="str">
        <f>+BDPromAcceso!D563</f>
        <v>Hábil</v>
      </c>
      <c r="E562" s="10" t="str">
        <f>+BDPromAcceso!E563</f>
        <v>24h</v>
      </c>
      <c r="F562" s="9">
        <v>800</v>
      </c>
      <c r="G562" s="10">
        <f>+BDPromAcceso!G563</f>
        <v>1371.8333333333301</v>
      </c>
      <c r="H562" s="10">
        <f>+BDPromAcceso!I563+BDPromAcceso!H563</f>
        <v>12.75</v>
      </c>
      <c r="I562" s="10">
        <f>+BDPromAcceso!J563</f>
        <v>2.6666666666666599</v>
      </c>
      <c r="J562" s="10">
        <f>+BDPromAcceso!K563+BDPromAcceso!L563</f>
        <v>66.249999999999957</v>
      </c>
      <c r="K562" s="10">
        <f>+BDPromAcceso!M563</f>
        <v>7.3333333333333304</v>
      </c>
      <c r="L562" s="10">
        <f>+BDPromAcceso!N563+BDPromAcceso!O563+BDPromAcceso!P563</f>
        <v>75.749999999999929</v>
      </c>
      <c r="M562" s="10">
        <f>+BDPromAcceso!Q563</f>
        <v>2.0833333333333299</v>
      </c>
      <c r="N562" s="10">
        <f>+BDPromAcceso!R563</f>
        <v>117.333333333333</v>
      </c>
      <c r="O562" s="10">
        <f>+BDPromAcceso!S563</f>
        <v>23.75</v>
      </c>
      <c r="P562" s="10">
        <f>+BDPromAcceso!T563</f>
        <v>50.8333333333333</v>
      </c>
      <c r="Q562" s="10">
        <f>+BDPromAcceso!U563</f>
        <v>26.5833333333333</v>
      </c>
      <c r="R562" s="10">
        <f>+BDPromAcceso!V563+BDPromAcceso!W563</f>
        <v>10</v>
      </c>
      <c r="S562" s="10">
        <f>+BDPromAcceso!X563</f>
        <v>3.5</v>
      </c>
      <c r="T562" s="10">
        <f>+BDPromAcceso!Y563</f>
        <v>3.4166666666666599</v>
      </c>
      <c r="U562" s="10">
        <f>+BDPromAcceso!Z563</f>
        <v>180.25</v>
      </c>
      <c r="V562" s="10">
        <f t="shared" si="8"/>
        <v>1954.3333333333296</v>
      </c>
    </row>
    <row r="563" spans="1:22">
      <c r="A563" s="10" t="str">
        <f>+BDPromAcceso!A564</f>
        <v>AK_45_X_AC_170</v>
      </c>
      <c r="B563" s="45">
        <f>+BDPromAcceso!B564</f>
        <v>3493</v>
      </c>
      <c r="C563" s="45">
        <f>+BDPromAcceso!C564</f>
        <v>1</v>
      </c>
      <c r="D563" s="10" t="str">
        <f>+BDPromAcceso!D564</f>
        <v>Hábil</v>
      </c>
      <c r="E563" s="10" t="str">
        <f>+BDPromAcceso!E564</f>
        <v>24h</v>
      </c>
      <c r="F563" s="9">
        <v>900</v>
      </c>
      <c r="G563" s="10">
        <f>+BDPromAcceso!G564</f>
        <v>1413.3333333333301</v>
      </c>
      <c r="H563" s="10">
        <f>+BDPromAcceso!I564+BDPromAcceso!H564</f>
        <v>10.499999999999934</v>
      </c>
      <c r="I563" s="10">
        <f>+BDPromAcceso!J564</f>
        <v>1.6666666666666601</v>
      </c>
      <c r="J563" s="10">
        <f>+BDPromAcceso!K564+BDPromAcceso!L564</f>
        <v>59.833333333333329</v>
      </c>
      <c r="K563" s="10">
        <f>+BDPromAcceso!M564</f>
        <v>5.75</v>
      </c>
      <c r="L563" s="10">
        <f>+BDPromAcceso!N564+BDPromAcceso!O564+BDPromAcceso!P564</f>
        <v>59.583333333333258</v>
      </c>
      <c r="M563" s="10">
        <f>+BDPromAcceso!Q564</f>
        <v>0.16666666666666599</v>
      </c>
      <c r="N563" s="10">
        <f>+BDPromAcceso!R564</f>
        <v>65.9166666666666</v>
      </c>
      <c r="O563" s="10">
        <f>+BDPromAcceso!S564</f>
        <v>23.6666666666666</v>
      </c>
      <c r="P563" s="10">
        <f>+BDPromAcceso!T564</f>
        <v>63.5</v>
      </c>
      <c r="Q563" s="10">
        <f>+BDPromAcceso!U564</f>
        <v>21.25</v>
      </c>
      <c r="R563" s="10">
        <f>+BDPromAcceso!V564+BDPromAcceso!W564</f>
        <v>8.8333333333333321</v>
      </c>
      <c r="S563" s="10">
        <f>+BDPromAcceso!X564</f>
        <v>1.75</v>
      </c>
      <c r="T563" s="10">
        <f>+BDPromAcceso!Y564</f>
        <v>1.8333333333333299</v>
      </c>
      <c r="U563" s="10">
        <f>+BDPromAcceso!Z564</f>
        <v>168.24999999999901</v>
      </c>
      <c r="V563" s="10">
        <f t="shared" si="8"/>
        <v>1905.8333333333287</v>
      </c>
    </row>
    <row r="564" spans="1:22">
      <c r="A564" s="10" t="str">
        <f>+BDPromAcceso!A565</f>
        <v>AK_45_X_AC_170</v>
      </c>
      <c r="B564" s="45">
        <f>+BDPromAcceso!B565</f>
        <v>3493</v>
      </c>
      <c r="C564" s="45">
        <f>+BDPromAcceso!C565</f>
        <v>1</v>
      </c>
      <c r="D564" s="10" t="str">
        <f>+BDPromAcceso!D565</f>
        <v>Hábil</v>
      </c>
      <c r="E564" s="10" t="str">
        <f>+BDPromAcceso!E565</f>
        <v>24h</v>
      </c>
      <c r="F564" s="9">
        <v>1000</v>
      </c>
      <c r="G564" s="10">
        <f>+BDPromAcceso!G565</f>
        <v>1390.8333333333301</v>
      </c>
      <c r="H564" s="10">
        <f>+BDPromAcceso!I565+BDPromAcceso!H565</f>
        <v>10.75</v>
      </c>
      <c r="I564" s="10">
        <f>+BDPromAcceso!J565</f>
        <v>1.9166666666666601</v>
      </c>
      <c r="J564" s="10">
        <f>+BDPromAcceso!K565+BDPromAcceso!L565</f>
        <v>53.833333333333329</v>
      </c>
      <c r="K564" s="10">
        <f>+BDPromAcceso!M565</f>
        <v>5.5833333333333304</v>
      </c>
      <c r="L564" s="10">
        <f>+BDPromAcceso!N565+BDPromAcceso!O565+BDPromAcceso!P565</f>
        <v>51.333333333333229</v>
      </c>
      <c r="M564" s="10">
        <f>+BDPromAcceso!Q565</f>
        <v>0</v>
      </c>
      <c r="N564" s="10">
        <f>+BDPromAcceso!R565</f>
        <v>39.5</v>
      </c>
      <c r="O564" s="10">
        <f>+BDPromAcceso!S565</f>
        <v>21.5833333333333</v>
      </c>
      <c r="P564" s="10">
        <f>+BDPromAcceso!T565</f>
        <v>73.249999999999901</v>
      </c>
      <c r="Q564" s="10">
        <f>+BDPromAcceso!U565</f>
        <v>45.1666666666666</v>
      </c>
      <c r="R564" s="10">
        <f>+BDPromAcceso!V565+BDPromAcceso!W565</f>
        <v>22.3333333333333</v>
      </c>
      <c r="S564" s="10">
        <f>+BDPromAcceso!X565</f>
        <v>8.5833333333333304</v>
      </c>
      <c r="T564" s="10">
        <f>+BDPromAcceso!Y565</f>
        <v>14.1666666666666</v>
      </c>
      <c r="U564" s="10">
        <f>+BDPromAcceso!Z565</f>
        <v>178.166666666666</v>
      </c>
      <c r="V564" s="10">
        <f t="shared" si="8"/>
        <v>1916.9999999999955</v>
      </c>
    </row>
    <row r="565" spans="1:22">
      <c r="A565" s="10" t="str">
        <f>+BDPromAcceso!A566</f>
        <v>AK_45_X_AC_170</v>
      </c>
      <c r="B565" s="45">
        <f>+BDPromAcceso!B566</f>
        <v>3493</v>
      </c>
      <c r="C565" s="45">
        <f>+BDPromAcceso!C566</f>
        <v>1</v>
      </c>
      <c r="D565" s="10" t="str">
        <f>+BDPromAcceso!D566</f>
        <v>Hábil</v>
      </c>
      <c r="E565" s="10" t="str">
        <f>+BDPromAcceso!E566</f>
        <v>24h</v>
      </c>
      <c r="F565" s="9">
        <v>1100</v>
      </c>
      <c r="G565" s="10">
        <f>+BDPromAcceso!G566</f>
        <v>1359.5833333333301</v>
      </c>
      <c r="H565" s="10">
        <f>+BDPromAcceso!I566+BDPromAcceso!H566</f>
        <v>11.0833333333333</v>
      </c>
      <c r="I565" s="10">
        <f>+BDPromAcceso!J566</f>
        <v>1.1666666666666601</v>
      </c>
      <c r="J565" s="10">
        <f>+BDPromAcceso!K566+BDPromAcceso!L566</f>
        <v>49.583333333333258</v>
      </c>
      <c r="K565" s="10">
        <f>+BDPromAcceso!M566</f>
        <v>6.3333333333333304</v>
      </c>
      <c r="L565" s="10">
        <f>+BDPromAcceso!N566+BDPromAcceso!O566+BDPromAcceso!P566</f>
        <v>47.916666666666558</v>
      </c>
      <c r="M565" s="10">
        <f>+BDPromAcceso!Q566</f>
        <v>0</v>
      </c>
      <c r="N565" s="10">
        <f>+BDPromAcceso!R566</f>
        <v>40.6666666666666</v>
      </c>
      <c r="O565" s="10">
        <f>+BDPromAcceso!S566</f>
        <v>19.9166666666666</v>
      </c>
      <c r="P565" s="10">
        <f>+BDPromAcceso!T566</f>
        <v>75.3333333333333</v>
      </c>
      <c r="Q565" s="10">
        <f>+BDPromAcceso!U566</f>
        <v>38.3333333333333</v>
      </c>
      <c r="R565" s="10">
        <f>+BDPromAcceso!V566+BDPromAcceso!W566</f>
        <v>18.583333333333329</v>
      </c>
      <c r="S565" s="10">
        <f>+BDPromAcceso!X566</f>
        <v>9.25</v>
      </c>
      <c r="T565" s="10">
        <f>+BDPromAcceso!Y566</f>
        <v>14.0833333333333</v>
      </c>
      <c r="U565" s="10">
        <f>+BDPromAcceso!Z566</f>
        <v>176.416666666666</v>
      </c>
      <c r="V565" s="10">
        <f t="shared" si="8"/>
        <v>1868.2499999999952</v>
      </c>
    </row>
    <row r="566" spans="1:22">
      <c r="A566" s="10" t="str">
        <f>+BDPromAcceso!A567</f>
        <v>AK_45_X_AC_170</v>
      </c>
      <c r="B566" s="45">
        <f>+BDPromAcceso!B567</f>
        <v>3493</v>
      </c>
      <c r="C566" s="45">
        <f>+BDPromAcceso!C567</f>
        <v>1</v>
      </c>
      <c r="D566" s="10" t="str">
        <f>+BDPromAcceso!D567</f>
        <v>Hábil</v>
      </c>
      <c r="E566" s="10" t="str">
        <f>+BDPromAcceso!E567</f>
        <v>24h</v>
      </c>
      <c r="F566" s="9">
        <v>1200</v>
      </c>
      <c r="G566" s="10">
        <f>+BDPromAcceso!G567</f>
        <v>1370.1666666666599</v>
      </c>
      <c r="H566" s="10">
        <f>+BDPromAcceso!I567+BDPromAcceso!H567</f>
        <v>10.666666666666634</v>
      </c>
      <c r="I566" s="10">
        <f>+BDPromAcceso!J567</f>
        <v>1.75</v>
      </c>
      <c r="J566" s="10">
        <f>+BDPromAcceso!K567+BDPromAcceso!L567</f>
        <v>48.8333333333333</v>
      </c>
      <c r="K566" s="10">
        <f>+BDPromAcceso!M567</f>
        <v>5.9999999999999902</v>
      </c>
      <c r="L566" s="10">
        <f>+BDPromAcceso!N567+BDPromAcceso!O567+BDPromAcceso!P567</f>
        <v>46.5</v>
      </c>
      <c r="M566" s="10">
        <f>+BDPromAcceso!Q567</f>
        <v>0</v>
      </c>
      <c r="N566" s="10">
        <f>+BDPromAcceso!R567</f>
        <v>51.75</v>
      </c>
      <c r="O566" s="10">
        <f>+BDPromAcceso!S567</f>
        <v>19.3333333333333</v>
      </c>
      <c r="P566" s="10">
        <f>+BDPromAcceso!T567</f>
        <v>71.9166666666666</v>
      </c>
      <c r="Q566" s="10">
        <f>+BDPromAcceso!U567</f>
        <v>37.5</v>
      </c>
      <c r="R566" s="10">
        <f>+BDPromAcceso!V567+BDPromAcceso!W567</f>
        <v>16.749999999999929</v>
      </c>
      <c r="S566" s="10">
        <f>+BDPromAcceso!X567</f>
        <v>7.5833333333333304</v>
      </c>
      <c r="T566" s="10">
        <f>+BDPromAcceso!Y567</f>
        <v>12.6666666666666</v>
      </c>
      <c r="U566" s="10">
        <f>+BDPromAcceso!Z567</f>
        <v>176.833333333333</v>
      </c>
      <c r="V566" s="10">
        <f t="shared" si="8"/>
        <v>1878.2499999999925</v>
      </c>
    </row>
    <row r="567" spans="1:22">
      <c r="A567" s="10" t="str">
        <f>+BDPromAcceso!A568</f>
        <v>AK_45_X_AC_170</v>
      </c>
      <c r="B567" s="45">
        <f>+BDPromAcceso!B568</f>
        <v>3493</v>
      </c>
      <c r="C567" s="45">
        <f>+BDPromAcceso!C568</f>
        <v>1</v>
      </c>
      <c r="D567" s="10" t="str">
        <f>+BDPromAcceso!D568</f>
        <v>Hábil</v>
      </c>
      <c r="E567" s="10" t="str">
        <f>+BDPromAcceso!E568</f>
        <v>24h</v>
      </c>
      <c r="F567" s="9">
        <v>1300</v>
      </c>
      <c r="G567" s="10">
        <f>+BDPromAcceso!G568</f>
        <v>1395.5833333333301</v>
      </c>
      <c r="H567" s="10">
        <f>+BDPromAcceso!I568+BDPromAcceso!H568</f>
        <v>11.0833333333333</v>
      </c>
      <c r="I567" s="10">
        <f>+BDPromAcceso!J568</f>
        <v>1.4166666666666601</v>
      </c>
      <c r="J567" s="10">
        <f>+BDPromAcceso!K568+BDPromAcceso!L568</f>
        <v>52.333333333333329</v>
      </c>
      <c r="K567" s="10">
        <f>+BDPromAcceso!M568</f>
        <v>6.25</v>
      </c>
      <c r="L567" s="10">
        <f>+BDPromAcceso!N568+BDPromAcceso!O568+BDPromAcceso!P568</f>
        <v>41.416666666666629</v>
      </c>
      <c r="M567" s="10">
        <f>+BDPromAcceso!Q568</f>
        <v>0</v>
      </c>
      <c r="N567" s="10">
        <f>+BDPromAcceso!R568</f>
        <v>88.9166666666666</v>
      </c>
      <c r="O567" s="10">
        <f>+BDPromAcceso!S568</f>
        <v>19.9166666666666</v>
      </c>
      <c r="P567" s="10">
        <f>+BDPromAcceso!T568</f>
        <v>63.5</v>
      </c>
      <c r="Q567" s="10">
        <f>+BDPromAcceso!U568</f>
        <v>34.75</v>
      </c>
      <c r="R567" s="10">
        <f>+BDPromAcceso!V568+BDPromAcceso!W568</f>
        <v>19.999999999999961</v>
      </c>
      <c r="S567" s="10">
        <f>+BDPromAcceso!X568</f>
        <v>7.5</v>
      </c>
      <c r="T567" s="10">
        <f>+BDPromAcceso!Y568</f>
        <v>13.8333333333333</v>
      </c>
      <c r="U567" s="10">
        <f>+BDPromAcceso!Z568</f>
        <v>164.916666666666</v>
      </c>
      <c r="V567" s="10">
        <f t="shared" si="8"/>
        <v>1921.4166666666622</v>
      </c>
    </row>
    <row r="568" spans="1:22">
      <c r="A568" s="10" t="str">
        <f>+BDPromAcceso!A569</f>
        <v>AK_45_X_AC_170</v>
      </c>
      <c r="B568" s="45">
        <f>+BDPromAcceso!B569</f>
        <v>3493</v>
      </c>
      <c r="C568" s="45">
        <f>+BDPromAcceso!C569</f>
        <v>1</v>
      </c>
      <c r="D568" s="10" t="str">
        <f>+BDPromAcceso!D569</f>
        <v>Hábil</v>
      </c>
      <c r="E568" s="10" t="str">
        <f>+BDPromAcceso!E569</f>
        <v>24h</v>
      </c>
      <c r="F568" s="9">
        <v>1400</v>
      </c>
      <c r="G568" s="10">
        <f>+BDPromAcceso!G569</f>
        <v>1660.0833333333301</v>
      </c>
      <c r="H568" s="10">
        <f>+BDPromAcceso!I569+BDPromAcceso!H569</f>
        <v>10.3333333333333</v>
      </c>
      <c r="I568" s="10">
        <f>+BDPromAcceso!J569</f>
        <v>3.8333333333333299</v>
      </c>
      <c r="J568" s="10">
        <f>+BDPromAcceso!K569+BDPromAcceso!L569</f>
        <v>55.916666666666657</v>
      </c>
      <c r="K568" s="10">
        <f>+BDPromAcceso!M569</f>
        <v>6.5833333333333304</v>
      </c>
      <c r="L568" s="10">
        <f>+BDPromAcceso!N569+BDPromAcceso!O569+BDPromAcceso!P569</f>
        <v>45.083333333333201</v>
      </c>
      <c r="M568" s="10">
        <f>+BDPromAcceso!Q569</f>
        <v>0</v>
      </c>
      <c r="N568" s="10">
        <f>+BDPromAcceso!R569</f>
        <v>140.416666666666</v>
      </c>
      <c r="O568" s="10">
        <f>+BDPromAcceso!S569</f>
        <v>20.8333333333333</v>
      </c>
      <c r="P568" s="10">
        <f>+BDPromAcceso!T569</f>
        <v>71.5833333333333</v>
      </c>
      <c r="Q568" s="10">
        <f>+BDPromAcceso!U569</f>
        <v>36.1666666666666</v>
      </c>
      <c r="R568" s="10">
        <f>+BDPromAcceso!V569+BDPromAcceso!W569</f>
        <v>18.499999999999929</v>
      </c>
      <c r="S568" s="10">
        <f>+BDPromAcceso!X569</f>
        <v>7.8333333333333304</v>
      </c>
      <c r="T568" s="10">
        <f>+BDPromAcceso!Y569</f>
        <v>12.25</v>
      </c>
      <c r="U568" s="10">
        <f>+BDPromAcceso!Z569</f>
        <v>146.833333333333</v>
      </c>
      <c r="V568" s="10">
        <f t="shared" si="8"/>
        <v>2236.2499999999955</v>
      </c>
    </row>
    <row r="569" spans="1:22">
      <c r="A569" s="10" t="str">
        <f>+BDPromAcceso!A570</f>
        <v>AK_45_X_AC_170</v>
      </c>
      <c r="B569" s="45">
        <f>+BDPromAcceso!B570</f>
        <v>3493</v>
      </c>
      <c r="C569" s="45">
        <f>+BDPromAcceso!C570</f>
        <v>1</v>
      </c>
      <c r="D569" s="10" t="str">
        <f>+BDPromAcceso!D570</f>
        <v>Hábil</v>
      </c>
      <c r="E569" s="10" t="str">
        <f>+BDPromAcceso!E570</f>
        <v>24h</v>
      </c>
      <c r="F569" s="9">
        <v>1500</v>
      </c>
      <c r="G569" s="10">
        <f>+BDPromAcceso!G570</f>
        <v>1854.0833333333301</v>
      </c>
      <c r="H569" s="10">
        <f>+BDPromAcceso!I570+BDPromAcceso!H570</f>
        <v>10.4166666666666</v>
      </c>
      <c r="I569" s="10">
        <f>+BDPromAcceso!J570</f>
        <v>2</v>
      </c>
      <c r="J569" s="10">
        <f>+BDPromAcceso!K570+BDPromAcceso!L570</f>
        <v>49.999999999999957</v>
      </c>
      <c r="K569" s="10">
        <f>+BDPromAcceso!M570</f>
        <v>6.1666666666666599</v>
      </c>
      <c r="L569" s="10">
        <f>+BDPromAcceso!N570+BDPromAcceso!O570+BDPromAcceso!P570</f>
        <v>46.083333333333229</v>
      </c>
      <c r="M569" s="10">
        <f>+BDPromAcceso!Q570</f>
        <v>0</v>
      </c>
      <c r="N569" s="10">
        <f>+BDPromAcceso!R570</f>
        <v>274.33333333333297</v>
      </c>
      <c r="O569" s="10">
        <f>+BDPromAcceso!S570</f>
        <v>22.25</v>
      </c>
      <c r="P569" s="10">
        <f>+BDPromAcceso!T570</f>
        <v>60</v>
      </c>
      <c r="Q569" s="10">
        <f>+BDPromAcceso!U570</f>
        <v>35.25</v>
      </c>
      <c r="R569" s="10">
        <f>+BDPromAcceso!V570+BDPromAcceso!W570</f>
        <v>14.75</v>
      </c>
      <c r="S569" s="10">
        <f>+BDPromAcceso!X570</f>
        <v>4.5</v>
      </c>
      <c r="T569" s="10">
        <f>+BDPromAcceso!Y570</f>
        <v>10.8333333333333</v>
      </c>
      <c r="U569" s="10">
        <f>+BDPromAcceso!Z570</f>
        <v>150.166666666666</v>
      </c>
      <c r="V569" s="10">
        <f t="shared" si="8"/>
        <v>2540.8333333333289</v>
      </c>
    </row>
    <row r="570" spans="1:22">
      <c r="A570" s="10" t="str">
        <f>+BDPromAcceso!A571</f>
        <v>AK_45_X_AC_170</v>
      </c>
      <c r="B570" s="45">
        <f>+BDPromAcceso!B571</f>
        <v>3493</v>
      </c>
      <c r="C570" s="45">
        <f>+BDPromAcceso!C571</f>
        <v>1</v>
      </c>
      <c r="D570" s="10" t="str">
        <f>+BDPromAcceso!D571</f>
        <v>Hábil</v>
      </c>
      <c r="E570" s="10" t="str">
        <f>+BDPromAcceso!E571</f>
        <v>24h</v>
      </c>
      <c r="F570" s="9">
        <v>1600</v>
      </c>
      <c r="G570" s="10">
        <f>+BDPromAcceso!G571</f>
        <v>1861.6666666666599</v>
      </c>
      <c r="H570" s="10">
        <f>+BDPromAcceso!I571+BDPromAcceso!H571</f>
        <v>10.8333333333333</v>
      </c>
      <c r="I570" s="10">
        <f>+BDPromAcceso!J571</f>
        <v>2</v>
      </c>
      <c r="J570" s="10">
        <f>+BDPromAcceso!K571+BDPromAcceso!L571</f>
        <v>53.499999999999993</v>
      </c>
      <c r="K570" s="10">
        <f>+BDPromAcceso!M571</f>
        <v>7.6666666666666599</v>
      </c>
      <c r="L570" s="10">
        <f>+BDPromAcceso!N571+BDPromAcceso!O571+BDPromAcceso!P571</f>
        <v>62.5833333333333</v>
      </c>
      <c r="M570" s="10">
        <f>+BDPromAcceso!Q571</f>
        <v>8.3333333333333301E-2</v>
      </c>
      <c r="N570" s="10">
        <f>+BDPromAcceso!R571</f>
        <v>190.416666666666</v>
      </c>
      <c r="O570" s="10">
        <f>+BDPromAcceso!S571</f>
        <v>23.9166666666666</v>
      </c>
      <c r="P570" s="10">
        <f>+BDPromAcceso!T571</f>
        <v>58.5833333333333</v>
      </c>
      <c r="Q570" s="10">
        <f>+BDPromAcceso!U571</f>
        <v>25.9166666666666</v>
      </c>
      <c r="R570" s="10">
        <f>+BDPromAcceso!V571+BDPromAcceso!W571</f>
        <v>11.666666666666661</v>
      </c>
      <c r="S570" s="10">
        <f>+BDPromAcceso!X571</f>
        <v>3.7499999999999898</v>
      </c>
      <c r="T570" s="10">
        <f>+BDPromAcceso!Y571</f>
        <v>8.8333333333333304</v>
      </c>
      <c r="U570" s="10">
        <f>+BDPromAcceso!Z571</f>
        <v>166.333333333333</v>
      </c>
      <c r="V570" s="10">
        <f t="shared" si="8"/>
        <v>2487.7499999999918</v>
      </c>
    </row>
    <row r="571" spans="1:22">
      <c r="A571" s="10" t="str">
        <f>+BDPromAcceso!A572</f>
        <v>AK_45_X_AC_170</v>
      </c>
      <c r="B571" s="45">
        <f>+BDPromAcceso!B572</f>
        <v>3493</v>
      </c>
      <c r="C571" s="45">
        <f>+BDPromAcceso!C572</f>
        <v>1</v>
      </c>
      <c r="D571" s="10" t="str">
        <f>+BDPromAcceso!D572</f>
        <v>Hábil</v>
      </c>
      <c r="E571" s="10" t="str">
        <f>+BDPromAcceso!E572</f>
        <v>24h</v>
      </c>
      <c r="F571" s="9">
        <v>1700</v>
      </c>
      <c r="G571" s="10">
        <f>+BDPromAcceso!G572</f>
        <v>1959.5833333333301</v>
      </c>
      <c r="H571" s="10">
        <f>+BDPromAcceso!I572+BDPromAcceso!H572</f>
        <v>11.666666666666634</v>
      </c>
      <c r="I571" s="10">
        <f>+BDPromAcceso!J572</f>
        <v>2.25</v>
      </c>
      <c r="J571" s="10">
        <f>+BDPromAcceso!K572+BDPromAcceso!L572</f>
        <v>56.499999999999957</v>
      </c>
      <c r="K571" s="10">
        <f>+BDPromAcceso!M572</f>
        <v>10.1666666666666</v>
      </c>
      <c r="L571" s="10">
        <f>+BDPromAcceso!N572+BDPromAcceso!O572+BDPromAcceso!P572</f>
        <v>69.999999999999901</v>
      </c>
      <c r="M571" s="10">
        <f>+BDPromAcceso!Q572</f>
        <v>1.5</v>
      </c>
      <c r="N571" s="10">
        <f>+BDPromAcceso!R572</f>
        <v>129.416666666666</v>
      </c>
      <c r="O571" s="10">
        <f>+BDPromAcceso!S572</f>
        <v>21.5</v>
      </c>
      <c r="P571" s="10">
        <f>+BDPromAcceso!T572</f>
        <v>48.8333333333333</v>
      </c>
      <c r="Q571" s="10">
        <f>+BDPromAcceso!U572</f>
        <v>30.3333333333333</v>
      </c>
      <c r="R571" s="10">
        <f>+BDPromAcceso!V572+BDPromAcceso!W572</f>
        <v>13.333333333333332</v>
      </c>
      <c r="S571" s="10">
        <f>+BDPromAcceso!X572</f>
        <v>3.25</v>
      </c>
      <c r="T571" s="10">
        <f>+BDPromAcceso!Y572</f>
        <v>9.4166666666666607</v>
      </c>
      <c r="U571" s="10">
        <f>+BDPromAcceso!Z572</f>
        <v>206.083333333333</v>
      </c>
      <c r="V571" s="10">
        <f t="shared" si="8"/>
        <v>2573.8333333333294</v>
      </c>
    </row>
    <row r="572" spans="1:22">
      <c r="A572" s="10" t="str">
        <f>+BDPromAcceso!A573</f>
        <v>AK_45_X_AC_170</v>
      </c>
      <c r="B572" s="45">
        <f>+BDPromAcceso!B573</f>
        <v>3493</v>
      </c>
      <c r="C572" s="45">
        <f>+BDPromAcceso!C573</f>
        <v>1</v>
      </c>
      <c r="D572" s="10" t="str">
        <f>+BDPromAcceso!D573</f>
        <v>Hábil</v>
      </c>
      <c r="E572" s="10" t="str">
        <f>+BDPromAcceso!E573</f>
        <v>24h</v>
      </c>
      <c r="F572" s="9">
        <v>1800</v>
      </c>
      <c r="G572" s="10">
        <f>+BDPromAcceso!G573</f>
        <v>1946.0833333333301</v>
      </c>
      <c r="H572" s="10">
        <f>+BDPromAcceso!I573+BDPromAcceso!H573</f>
        <v>11.6666666666666</v>
      </c>
      <c r="I572" s="10">
        <f>+BDPromAcceso!J573</f>
        <v>0.83333333333333304</v>
      </c>
      <c r="J572" s="10">
        <f>+BDPromAcceso!K573+BDPromAcceso!L573</f>
        <v>50.749999999999957</v>
      </c>
      <c r="K572" s="10">
        <f>+BDPromAcceso!M573</f>
        <v>12</v>
      </c>
      <c r="L572" s="10">
        <f>+BDPromAcceso!N573+BDPromAcceso!O573+BDPromAcceso!P573</f>
        <v>70.999999999999957</v>
      </c>
      <c r="M572" s="10">
        <f>+BDPromAcceso!Q573</f>
        <v>2.25</v>
      </c>
      <c r="N572" s="10">
        <f>+BDPromAcceso!R573</f>
        <v>65.25</v>
      </c>
      <c r="O572" s="10">
        <f>+BDPromAcceso!S573</f>
        <v>20.8333333333333</v>
      </c>
      <c r="P572" s="10">
        <f>+BDPromAcceso!T573</f>
        <v>35.1666666666666</v>
      </c>
      <c r="Q572" s="10">
        <f>+BDPromAcceso!U573</f>
        <v>14.0833333333333</v>
      </c>
      <c r="R572" s="10">
        <f>+BDPromAcceso!V573+BDPromAcceso!W573</f>
        <v>9.7499999999999964</v>
      </c>
      <c r="S572" s="10">
        <f>+BDPromAcceso!X573</f>
        <v>2.3333333333333299</v>
      </c>
      <c r="T572" s="10">
        <f>+BDPromAcceso!Y573</f>
        <v>6.1666666666666599</v>
      </c>
      <c r="U572" s="10">
        <f>+BDPromAcceso!Z573</f>
        <v>171.166666666666</v>
      </c>
      <c r="V572" s="10">
        <f t="shared" si="8"/>
        <v>2419.3333333333294</v>
      </c>
    </row>
    <row r="573" spans="1:22">
      <c r="A573" s="10" t="str">
        <f>+BDPromAcceso!A574</f>
        <v>AK_45_X_AC_170</v>
      </c>
      <c r="B573" s="45">
        <f>+BDPromAcceso!B574</f>
        <v>3493</v>
      </c>
      <c r="C573" s="45">
        <f>+BDPromAcceso!C574</f>
        <v>1</v>
      </c>
      <c r="D573" s="10" t="str">
        <f>+BDPromAcceso!D574</f>
        <v>Hábil</v>
      </c>
      <c r="E573" s="10" t="str">
        <f>+BDPromAcceso!E574</f>
        <v>24h</v>
      </c>
      <c r="F573" s="9">
        <v>1900</v>
      </c>
      <c r="G573" s="10">
        <f>+BDPromAcceso!G574</f>
        <v>1814.0833333333301</v>
      </c>
      <c r="H573" s="10">
        <f>+BDPromAcceso!I574+BDPromAcceso!H574</f>
        <v>10.0833333333333</v>
      </c>
      <c r="I573" s="10">
        <f>+BDPromAcceso!J574</f>
        <v>2</v>
      </c>
      <c r="J573" s="10">
        <f>+BDPromAcceso!K574+BDPromAcceso!L574</f>
        <v>46.833333333333329</v>
      </c>
      <c r="K573" s="10">
        <f>+BDPromAcceso!M574</f>
        <v>12.6666666666666</v>
      </c>
      <c r="L573" s="10">
        <f>+BDPromAcceso!N574+BDPromAcceso!O574+BDPromAcceso!P574</f>
        <v>64.499999999999929</v>
      </c>
      <c r="M573" s="10">
        <f>+BDPromAcceso!Q574</f>
        <v>1.8333333333333299</v>
      </c>
      <c r="N573" s="10">
        <f>+BDPromAcceso!R574</f>
        <v>29.6666666666666</v>
      </c>
      <c r="O573" s="10">
        <f>+BDPromAcceso!S574</f>
        <v>18.1666666666666</v>
      </c>
      <c r="P573" s="10">
        <f>+BDPromAcceso!T574</f>
        <v>29.75</v>
      </c>
      <c r="Q573" s="10">
        <f>+BDPromAcceso!U574</f>
        <v>14.5</v>
      </c>
      <c r="R573" s="10">
        <f>+BDPromAcceso!V574+BDPromAcceso!W574</f>
        <v>6.9166666666666501</v>
      </c>
      <c r="S573" s="10">
        <f>+BDPromAcceso!X574</f>
        <v>4.4166666666666599</v>
      </c>
      <c r="T573" s="10">
        <f>+BDPromAcceso!Y574</f>
        <v>8.5</v>
      </c>
      <c r="U573" s="10">
        <f>+BDPromAcceso!Z574</f>
        <v>128.416666666666</v>
      </c>
      <c r="V573" s="10">
        <f t="shared" si="8"/>
        <v>2192.3333333333285</v>
      </c>
    </row>
    <row r="574" spans="1:22">
      <c r="A574" s="10" t="str">
        <f>+BDPromAcceso!A575</f>
        <v>AK_45_X_AC_170</v>
      </c>
      <c r="B574" s="45">
        <f>+BDPromAcceso!B575</f>
        <v>3493</v>
      </c>
      <c r="C574" s="45">
        <f>+BDPromAcceso!C575</f>
        <v>1</v>
      </c>
      <c r="D574" s="10" t="str">
        <f>+BDPromAcceso!D575</f>
        <v>Hábil</v>
      </c>
      <c r="E574" s="10" t="str">
        <f>+BDPromAcceso!E575</f>
        <v>24h</v>
      </c>
      <c r="F574" s="9">
        <v>2000</v>
      </c>
      <c r="G574" s="10">
        <f>+BDPromAcceso!G575</f>
        <v>1761.9166666666599</v>
      </c>
      <c r="H574" s="10">
        <f>+BDPromAcceso!I575+BDPromAcceso!H575</f>
        <v>9.8333333333333304</v>
      </c>
      <c r="I574" s="10">
        <f>+BDPromAcceso!J575</f>
        <v>1.5</v>
      </c>
      <c r="J574" s="10">
        <f>+BDPromAcceso!K575+BDPromAcceso!L575</f>
        <v>36.25</v>
      </c>
      <c r="K574" s="10">
        <f>+BDPromAcceso!M575</f>
        <v>10</v>
      </c>
      <c r="L574" s="10">
        <f>+BDPromAcceso!N575+BDPromAcceso!O575+BDPromAcceso!P575</f>
        <v>54.3333333333333</v>
      </c>
      <c r="M574" s="10">
        <f>+BDPromAcceso!Q575</f>
        <v>3.0833333333333299</v>
      </c>
      <c r="N574" s="10">
        <f>+BDPromAcceso!R575</f>
        <v>16.8333333333333</v>
      </c>
      <c r="O574" s="10">
        <f>+BDPromAcceso!S575</f>
        <v>13.75</v>
      </c>
      <c r="P574" s="10">
        <f>+BDPromAcceso!T575</f>
        <v>23.5</v>
      </c>
      <c r="Q574" s="10">
        <f>+BDPromAcceso!U575</f>
        <v>10.9166666666666</v>
      </c>
      <c r="R574" s="10">
        <f>+BDPromAcceso!V575+BDPromAcceso!W575</f>
        <v>3.7499999999999898</v>
      </c>
      <c r="S574" s="10">
        <f>+BDPromAcceso!X575</f>
        <v>3.5833333333333299</v>
      </c>
      <c r="T574" s="10">
        <f>+BDPromAcceso!Y575</f>
        <v>9.25</v>
      </c>
      <c r="U574" s="10">
        <f>+BDPromAcceso!Z575</f>
        <v>104.166666666666</v>
      </c>
      <c r="V574" s="10">
        <f t="shared" si="8"/>
        <v>2062.6666666666588</v>
      </c>
    </row>
    <row r="575" spans="1:22">
      <c r="A575" s="10" t="str">
        <f>+BDPromAcceso!A576</f>
        <v>AK_45_X_AC_170</v>
      </c>
      <c r="B575" s="45">
        <f>+BDPromAcceso!B576</f>
        <v>3493</v>
      </c>
      <c r="C575" s="45">
        <f>+BDPromAcceso!C576</f>
        <v>1</v>
      </c>
      <c r="D575" s="10" t="str">
        <f>+BDPromAcceso!D576</f>
        <v>Hábil</v>
      </c>
      <c r="E575" s="10" t="str">
        <f>+BDPromAcceso!E576</f>
        <v>24h</v>
      </c>
      <c r="F575" s="9">
        <v>2100</v>
      </c>
      <c r="G575" s="10">
        <f>+BDPromAcceso!G576</f>
        <v>1419.5</v>
      </c>
      <c r="H575" s="10">
        <f>+BDPromAcceso!I576+BDPromAcceso!H576</f>
        <v>8.7499999999999947</v>
      </c>
      <c r="I575" s="10">
        <f>+BDPromAcceso!J576</f>
        <v>1.0833333333333299</v>
      </c>
      <c r="J575" s="10">
        <f>+BDPromAcceso!K576+BDPromAcceso!L576</f>
        <v>24.499999999999961</v>
      </c>
      <c r="K575" s="10">
        <f>+BDPromAcceso!M576</f>
        <v>7.5</v>
      </c>
      <c r="L575" s="10">
        <f>+BDPromAcceso!N576+BDPromAcceso!O576+BDPromAcceso!P576</f>
        <v>41.9166666666666</v>
      </c>
      <c r="M575" s="10">
        <f>+BDPromAcceso!Q576</f>
        <v>1.8333333333333299</v>
      </c>
      <c r="N575" s="10">
        <f>+BDPromAcceso!R576</f>
        <v>13.5833333333333</v>
      </c>
      <c r="O575" s="10">
        <f>+BDPromAcceso!S576</f>
        <v>7.9166666666666599</v>
      </c>
      <c r="P575" s="10">
        <f>+BDPromAcceso!T576</f>
        <v>15.8333333333333</v>
      </c>
      <c r="Q575" s="10">
        <f>+BDPromAcceso!U576</f>
        <v>7.9166666666666599</v>
      </c>
      <c r="R575" s="10">
        <f>+BDPromAcceso!V576+BDPromAcceso!W576</f>
        <v>2.666666666666663</v>
      </c>
      <c r="S575" s="10">
        <f>+BDPromAcceso!X576</f>
        <v>2.5</v>
      </c>
      <c r="T575" s="10">
        <f>+BDPromAcceso!Y576</f>
        <v>8.5833333333333304</v>
      </c>
      <c r="U575" s="10">
        <f>+BDPromAcceso!Z576</f>
        <v>75.5</v>
      </c>
      <c r="V575" s="10">
        <f t="shared" si="8"/>
        <v>1639.583333333333</v>
      </c>
    </row>
    <row r="576" spans="1:22">
      <c r="A576" s="10" t="str">
        <f>+BDPromAcceso!A577</f>
        <v>AK_45_X_AC_170</v>
      </c>
      <c r="B576" s="45">
        <f>+BDPromAcceso!B577</f>
        <v>3493</v>
      </c>
      <c r="C576" s="45">
        <f>+BDPromAcceso!C577</f>
        <v>1</v>
      </c>
      <c r="D576" s="10" t="str">
        <f>+BDPromAcceso!D577</f>
        <v>Hábil</v>
      </c>
      <c r="E576" s="10" t="str">
        <f>+BDPromAcceso!E577</f>
        <v>24h</v>
      </c>
      <c r="F576" s="9">
        <v>2200</v>
      </c>
      <c r="G576" s="10">
        <f>+BDPromAcceso!G577</f>
        <v>996</v>
      </c>
      <c r="H576" s="10">
        <f>+BDPromAcceso!I577+BDPromAcceso!H577</f>
        <v>5.4166666666666599</v>
      </c>
      <c r="I576" s="10">
        <f>+BDPromAcceso!J577</f>
        <v>0.83333333333333304</v>
      </c>
      <c r="J576" s="10">
        <f>+BDPromAcceso!K577+BDPromAcceso!L577</f>
        <v>11.499999999999966</v>
      </c>
      <c r="K576" s="10">
        <f>+BDPromAcceso!M577</f>
        <v>5.75</v>
      </c>
      <c r="L576" s="10">
        <f>+BDPromAcceso!N577+BDPromAcceso!O577+BDPromAcceso!P577</f>
        <v>28.6666666666666</v>
      </c>
      <c r="M576" s="10">
        <f>+BDPromAcceso!Q577</f>
        <v>0.75</v>
      </c>
      <c r="N576" s="10">
        <f>+BDPromAcceso!R577</f>
        <v>10.6666666666666</v>
      </c>
      <c r="O576" s="10">
        <f>+BDPromAcceso!S577</f>
        <v>3.6666666666666599</v>
      </c>
      <c r="P576" s="10">
        <f>+BDPromAcceso!T577</f>
        <v>13.75</v>
      </c>
      <c r="Q576" s="10">
        <f>+BDPromAcceso!U577</f>
        <v>7.1666666666666599</v>
      </c>
      <c r="R576" s="10">
        <f>+BDPromAcceso!V577+BDPromAcceso!W577</f>
        <v>1.8333333333333299</v>
      </c>
      <c r="S576" s="10">
        <f>+BDPromAcceso!X577</f>
        <v>2.5833333333333299</v>
      </c>
      <c r="T576" s="10">
        <f>+BDPromAcceso!Y577</f>
        <v>7.9166666666666599</v>
      </c>
      <c r="U576" s="10">
        <f>+BDPromAcceso!Z577</f>
        <v>67.25</v>
      </c>
      <c r="V576" s="10">
        <f t="shared" si="8"/>
        <v>1163.7499999999998</v>
      </c>
    </row>
    <row r="577" spans="1:22">
      <c r="A577" s="10" t="str">
        <f>+BDPromAcceso!A578</f>
        <v>AK_45_X_AC_170</v>
      </c>
      <c r="B577" s="45">
        <f>+BDPromAcceso!B578</f>
        <v>3493</v>
      </c>
      <c r="C577" s="45">
        <f>+BDPromAcceso!C578</f>
        <v>1</v>
      </c>
      <c r="D577" s="10" t="str">
        <f>+BDPromAcceso!D578</f>
        <v>Hábil</v>
      </c>
      <c r="E577" s="10" t="str">
        <f>+BDPromAcceso!E578</f>
        <v>24h</v>
      </c>
      <c r="F577" s="4">
        <f>F25</f>
        <v>2300</v>
      </c>
      <c r="G577" s="10">
        <f>+BDPromAcceso!G578</f>
        <v>599.27272727272702</v>
      </c>
      <c r="H577" s="10">
        <f>+BDPromAcceso!I578+BDPromAcceso!H578</f>
        <v>1.1969696969696904</v>
      </c>
      <c r="I577" s="10">
        <f>+BDPromAcceso!J578</f>
        <v>0.33333333333333298</v>
      </c>
      <c r="J577" s="10">
        <f>+BDPromAcceso!K578+BDPromAcceso!L578</f>
        <v>1.8939393939393854</v>
      </c>
      <c r="K577" s="10">
        <f>+BDPromAcceso!M578</f>
        <v>7.5757575757575704E-2</v>
      </c>
      <c r="L577" s="10">
        <f>+BDPromAcceso!N578+BDPromAcceso!O578+BDPromAcceso!P578</f>
        <v>11.69696969696969</v>
      </c>
      <c r="M577" s="10">
        <f>+BDPromAcceso!Q578</f>
        <v>0.18181818181818099</v>
      </c>
      <c r="N577" s="10">
        <f>+BDPromAcceso!R578</f>
        <v>7.3636363636363598</v>
      </c>
      <c r="O577" s="10">
        <f>+BDPromAcceso!S578</f>
        <v>0.56060606060606</v>
      </c>
      <c r="P577" s="10">
        <f>+BDPromAcceso!T578</f>
        <v>13.045454545454501</v>
      </c>
      <c r="Q577" s="10">
        <f>+BDPromAcceso!U578</f>
        <v>8.1212121212121193</v>
      </c>
      <c r="R577" s="10">
        <f>+BDPromAcceso!V578+BDPromAcceso!W578</f>
        <v>2.48484848484848</v>
      </c>
      <c r="S577" s="10">
        <f>+BDPromAcceso!X578</f>
        <v>2.1666666666666599</v>
      </c>
      <c r="T577" s="10">
        <f>+BDPromAcceso!Y578</f>
        <v>5.37878787878787</v>
      </c>
      <c r="U577" s="10">
        <f>+BDPromAcceso!Z578</f>
        <v>53.090909090909001</v>
      </c>
      <c r="V577" s="10">
        <f t="shared" si="8"/>
        <v>706.86363636363603</v>
      </c>
    </row>
    <row r="578" spans="1:22">
      <c r="A578" s="10" t="str">
        <f>+BDPromAcceso!A579</f>
        <v>AK_72_X_AC_26_S</v>
      </c>
      <c r="B578" s="45">
        <f>+BDPromAcceso!B579</f>
        <v>37173</v>
      </c>
      <c r="C578" s="45">
        <f>+BDPromAcceso!C579</f>
        <v>40</v>
      </c>
      <c r="D578" s="10" t="str">
        <f>+BDPromAcceso!D579</f>
        <v>Hábil</v>
      </c>
      <c r="E578" s="10" t="str">
        <f>+BDPromAcceso!E579</f>
        <v>24h</v>
      </c>
      <c r="F578" s="9">
        <v>0</v>
      </c>
      <c r="G578" s="10">
        <f>+BDPromAcceso!G579</f>
        <v>108.16</v>
      </c>
      <c r="H578" s="10">
        <f>+BDPromAcceso!I579+BDPromAcceso!H579</f>
        <v>0.06</v>
      </c>
      <c r="I578" s="10">
        <f>+BDPromAcceso!J579</f>
        <v>0</v>
      </c>
      <c r="J578" s="10">
        <f>+BDPromAcceso!K579+BDPromAcceso!L579</f>
        <v>0.24</v>
      </c>
      <c r="K578" s="10">
        <f>+BDPromAcceso!M579</f>
        <v>0</v>
      </c>
      <c r="L578" s="10">
        <f>+BDPromAcceso!N579+BDPromAcceso!O579+BDPromAcceso!P579</f>
        <v>0</v>
      </c>
      <c r="M578" s="10">
        <f>+BDPromAcceso!Q579</f>
        <v>0</v>
      </c>
      <c r="N578" s="10">
        <f>+BDPromAcceso!R579</f>
        <v>2.06</v>
      </c>
      <c r="O578" s="10">
        <f>+BDPromAcceso!S579</f>
        <v>0.06</v>
      </c>
      <c r="P578" s="10">
        <f>+BDPromAcceso!T579</f>
        <v>8.21999999999999</v>
      </c>
      <c r="Q578" s="10">
        <f>+BDPromAcceso!U579</f>
        <v>6.16</v>
      </c>
      <c r="R578" s="10">
        <f>+BDPromAcceso!V579+BDPromAcceso!W579</f>
        <v>0.70000000000000007</v>
      </c>
      <c r="S578" s="10">
        <f>+BDPromAcceso!X579</f>
        <v>0.3</v>
      </c>
      <c r="T578" s="10">
        <f>+BDPromAcceso!Y579</f>
        <v>0.66</v>
      </c>
      <c r="U578" s="10">
        <f>+BDPromAcceso!Z579</f>
        <v>14.9599999999999</v>
      </c>
      <c r="V578" s="10">
        <f t="shared" si="8"/>
        <v>141.57999999999987</v>
      </c>
    </row>
    <row r="579" spans="1:22">
      <c r="A579" s="10" t="str">
        <f>+BDPromAcceso!A580</f>
        <v>AK_72_X_AC_26_S</v>
      </c>
      <c r="B579" s="45">
        <f>+BDPromAcceso!B580</f>
        <v>37173</v>
      </c>
      <c r="C579" s="45">
        <f>+BDPromAcceso!C580</f>
        <v>40</v>
      </c>
      <c r="D579" s="10" t="str">
        <f>+BDPromAcceso!D580</f>
        <v>Hábil</v>
      </c>
      <c r="E579" s="10" t="str">
        <f>+BDPromAcceso!E580</f>
        <v>24h</v>
      </c>
      <c r="F579" s="9">
        <v>100</v>
      </c>
      <c r="G579" s="10">
        <f>+BDPromAcceso!G580</f>
        <v>69.539999999999907</v>
      </c>
      <c r="H579" s="10">
        <f>+BDPromAcceso!I580+BDPromAcceso!H580</f>
        <v>0.02</v>
      </c>
      <c r="I579" s="10">
        <f>+BDPromAcceso!J580</f>
        <v>0</v>
      </c>
      <c r="J579" s="10">
        <f>+BDPromAcceso!K580+BDPromAcceso!L580</f>
        <v>0.02</v>
      </c>
      <c r="K579" s="10">
        <f>+BDPromAcceso!M580</f>
        <v>0</v>
      </c>
      <c r="L579" s="10">
        <f>+BDPromAcceso!N580+BDPromAcceso!O580+BDPromAcceso!P580</f>
        <v>0</v>
      </c>
      <c r="M579" s="10">
        <f>+BDPromAcceso!Q580</f>
        <v>0</v>
      </c>
      <c r="N579" s="10">
        <f>+BDPromAcceso!R580</f>
        <v>1.66</v>
      </c>
      <c r="O579" s="10">
        <f>+BDPromAcceso!S580</f>
        <v>0.08</v>
      </c>
      <c r="P579" s="10">
        <f>+BDPromAcceso!T580</f>
        <v>7.58</v>
      </c>
      <c r="Q579" s="10">
        <f>+BDPromAcceso!U580</f>
        <v>6.1</v>
      </c>
      <c r="R579" s="10">
        <f>+BDPromAcceso!V580+BDPromAcceso!W580</f>
        <v>0.39999999999999902</v>
      </c>
      <c r="S579" s="10">
        <f>+BDPromAcceso!X580</f>
        <v>0.06</v>
      </c>
      <c r="T579" s="10">
        <f>+BDPromAcceso!Y580</f>
        <v>0.38</v>
      </c>
      <c r="U579" s="10">
        <f>+BDPromAcceso!Z580</f>
        <v>8.08</v>
      </c>
      <c r="V579" s="10">
        <f t="shared" ref="V579:V642" si="9">+SUM(G579:U579)</f>
        <v>93.919999999999888</v>
      </c>
    </row>
    <row r="580" spans="1:22">
      <c r="A580" s="10" t="str">
        <f>+BDPromAcceso!A581</f>
        <v>AK_72_X_AC_26_S</v>
      </c>
      <c r="B580" s="45">
        <f>+BDPromAcceso!B581</f>
        <v>37173</v>
      </c>
      <c r="C580" s="45">
        <f>+BDPromAcceso!C581</f>
        <v>40</v>
      </c>
      <c r="D580" s="10" t="str">
        <f>+BDPromAcceso!D581</f>
        <v>Hábil</v>
      </c>
      <c r="E580" s="10" t="str">
        <f>+BDPromAcceso!E581</f>
        <v>24h</v>
      </c>
      <c r="F580" s="9">
        <v>200</v>
      </c>
      <c r="G580" s="10">
        <f>+BDPromAcceso!G581</f>
        <v>61.92</v>
      </c>
      <c r="H580" s="10">
        <f>+BDPromAcceso!I581+BDPromAcceso!H581</f>
        <v>0</v>
      </c>
      <c r="I580" s="10">
        <f>+BDPromAcceso!J581</f>
        <v>0</v>
      </c>
      <c r="J580" s="10">
        <f>+BDPromAcceso!K581+BDPromAcceso!L581</f>
        <v>0.06</v>
      </c>
      <c r="K580" s="10">
        <f>+BDPromAcceso!M581</f>
        <v>0</v>
      </c>
      <c r="L580" s="10">
        <f>+BDPromAcceso!N581+BDPromAcceso!O581+BDPromAcceso!P581</f>
        <v>0</v>
      </c>
      <c r="M580" s="10">
        <f>+BDPromAcceso!Q581</f>
        <v>0</v>
      </c>
      <c r="N580" s="10">
        <f>+BDPromAcceso!R581</f>
        <v>1.3</v>
      </c>
      <c r="O580" s="10">
        <f>+BDPromAcceso!S581</f>
        <v>0.06</v>
      </c>
      <c r="P580" s="10">
        <f>+BDPromAcceso!T581</f>
        <v>10.3</v>
      </c>
      <c r="Q580" s="10">
        <f>+BDPromAcceso!U581</f>
        <v>3.12</v>
      </c>
      <c r="R580" s="10">
        <f>+BDPromAcceso!V581+BDPromAcceso!W581</f>
        <v>0.52</v>
      </c>
      <c r="S580" s="10">
        <f>+BDPromAcceso!X581</f>
        <v>0.1</v>
      </c>
      <c r="T580" s="10">
        <f>+BDPromAcceso!Y581</f>
        <v>0.48</v>
      </c>
      <c r="U580" s="10">
        <f>+BDPromAcceso!Z581</f>
        <v>5.86</v>
      </c>
      <c r="V580" s="10">
        <f t="shared" si="9"/>
        <v>83.72</v>
      </c>
    </row>
    <row r="581" spans="1:22">
      <c r="A581" s="10" t="str">
        <f>+BDPromAcceso!A582</f>
        <v>AK_72_X_AC_26_S</v>
      </c>
      <c r="B581" s="45">
        <f>+BDPromAcceso!B582</f>
        <v>37173</v>
      </c>
      <c r="C581" s="45">
        <f>+BDPromAcceso!C582</f>
        <v>40</v>
      </c>
      <c r="D581" s="10" t="str">
        <f>+BDPromAcceso!D582</f>
        <v>Hábil</v>
      </c>
      <c r="E581" s="10" t="str">
        <f>+BDPromAcceso!E582</f>
        <v>24h</v>
      </c>
      <c r="F581" s="9">
        <v>300</v>
      </c>
      <c r="G581" s="10">
        <f>+BDPromAcceso!G582</f>
        <v>71.040000000000006</v>
      </c>
      <c r="H581" s="10">
        <f>+BDPromAcceso!I582+BDPromAcceso!H582</f>
        <v>0.48000000000000004</v>
      </c>
      <c r="I581" s="10">
        <f>+BDPromAcceso!J582</f>
        <v>0.26</v>
      </c>
      <c r="J581" s="10">
        <f>+BDPromAcceso!K582+BDPromAcceso!L582</f>
        <v>0.98</v>
      </c>
      <c r="K581" s="10">
        <f>+BDPromAcceso!M582</f>
        <v>0</v>
      </c>
      <c r="L581" s="10">
        <f>+BDPromAcceso!N582+BDPromAcceso!O582+BDPromAcceso!P582</f>
        <v>0</v>
      </c>
      <c r="M581" s="10">
        <f>+BDPromAcceso!Q582</f>
        <v>0</v>
      </c>
      <c r="N581" s="10">
        <f>+BDPromAcceso!R582</f>
        <v>1.2</v>
      </c>
      <c r="O581" s="10">
        <f>+BDPromAcceso!S582</f>
        <v>0.16</v>
      </c>
      <c r="P581" s="10">
        <f>+BDPromAcceso!T582</f>
        <v>11.18</v>
      </c>
      <c r="Q581" s="10">
        <f>+BDPromAcceso!U582</f>
        <v>3.4</v>
      </c>
      <c r="R581" s="10">
        <f>+BDPromAcceso!V582+BDPromAcceso!W582</f>
        <v>0.62</v>
      </c>
      <c r="S581" s="10">
        <f>+BDPromAcceso!X582</f>
        <v>0.24</v>
      </c>
      <c r="T581" s="10">
        <f>+BDPromAcceso!Y582</f>
        <v>0.57999999999999996</v>
      </c>
      <c r="U581" s="10">
        <f>+BDPromAcceso!Z582</f>
        <v>7.06</v>
      </c>
      <c r="V581" s="10">
        <f t="shared" si="9"/>
        <v>97.200000000000017</v>
      </c>
    </row>
    <row r="582" spans="1:22">
      <c r="A582" s="10" t="str">
        <f>+BDPromAcceso!A583</f>
        <v>AK_72_X_AC_26_S</v>
      </c>
      <c r="B582" s="45">
        <f>+BDPromAcceso!B583</f>
        <v>37173</v>
      </c>
      <c r="C582" s="45">
        <f>+BDPromAcceso!C583</f>
        <v>40</v>
      </c>
      <c r="D582" s="10" t="str">
        <f>+BDPromAcceso!D583</f>
        <v>Hábil</v>
      </c>
      <c r="E582" s="10" t="str">
        <f>+BDPromAcceso!E583</f>
        <v>24h</v>
      </c>
      <c r="F582" s="9">
        <v>400</v>
      </c>
      <c r="G582" s="10">
        <f>+BDPromAcceso!G583</f>
        <v>118.84</v>
      </c>
      <c r="H582" s="10">
        <f>+BDPromAcceso!I583+BDPromAcceso!H583</f>
        <v>2.2000000000000002</v>
      </c>
      <c r="I582" s="10">
        <f>+BDPromAcceso!J583</f>
        <v>1.24</v>
      </c>
      <c r="J582" s="10">
        <f>+BDPromAcceso!K583+BDPromAcceso!L583</f>
        <v>7.02</v>
      </c>
      <c r="K582" s="10">
        <f>+BDPromAcceso!M583</f>
        <v>0</v>
      </c>
      <c r="L582" s="10">
        <f>+BDPromAcceso!N583+BDPromAcceso!O583+BDPromAcceso!P583</f>
        <v>0.02</v>
      </c>
      <c r="M582" s="10">
        <f>+BDPromAcceso!Q583</f>
        <v>0</v>
      </c>
      <c r="N582" s="10">
        <f>+BDPromAcceso!R583</f>
        <v>4.4000000000000004</v>
      </c>
      <c r="O582" s="10">
        <f>+BDPromAcceso!S583</f>
        <v>0.89999999999999902</v>
      </c>
      <c r="P582" s="10">
        <f>+BDPromAcceso!T583</f>
        <v>12.659999999999901</v>
      </c>
      <c r="Q582" s="10">
        <f>+BDPromAcceso!U583</f>
        <v>5.12</v>
      </c>
      <c r="R582" s="10">
        <f>+BDPromAcceso!V583+BDPromAcceso!W583</f>
        <v>1.64</v>
      </c>
      <c r="S582" s="10">
        <f>+BDPromAcceso!X583</f>
        <v>0.46</v>
      </c>
      <c r="T582" s="10">
        <f>+BDPromAcceso!Y583</f>
        <v>1.08</v>
      </c>
      <c r="U582" s="10">
        <f>+BDPromAcceso!Z583</f>
        <v>20.16</v>
      </c>
      <c r="V582" s="10">
        <f t="shared" si="9"/>
        <v>175.73999999999995</v>
      </c>
    </row>
    <row r="583" spans="1:22">
      <c r="A583" s="10" t="str">
        <f>+BDPromAcceso!A584</f>
        <v>AK_72_X_AC_26_S</v>
      </c>
      <c r="B583" s="45">
        <f>+BDPromAcceso!B584</f>
        <v>37173</v>
      </c>
      <c r="C583" s="45">
        <f>+BDPromAcceso!C584</f>
        <v>40</v>
      </c>
      <c r="D583" s="10" t="str">
        <f>+BDPromAcceso!D584</f>
        <v>Hábil</v>
      </c>
      <c r="E583" s="10" t="str">
        <f>+BDPromAcceso!E584</f>
        <v>24h</v>
      </c>
      <c r="F583" s="9">
        <v>500</v>
      </c>
      <c r="G583" s="10">
        <f>+BDPromAcceso!G584</f>
        <v>678</v>
      </c>
      <c r="H583" s="10">
        <f>+BDPromAcceso!I584+BDPromAcceso!H584</f>
        <v>55.222222222222157</v>
      </c>
      <c r="I583" s="10">
        <f>+BDPromAcceso!J584</f>
        <v>18.1111111111111</v>
      </c>
      <c r="J583" s="10">
        <f>+BDPromAcceso!K584+BDPromAcceso!L584</f>
        <v>75.055555555555543</v>
      </c>
      <c r="K583" s="10">
        <f>+BDPromAcceso!M584</f>
        <v>0</v>
      </c>
      <c r="L583" s="10">
        <f>+BDPromAcceso!N584+BDPromAcceso!O584+BDPromAcceso!P584</f>
        <v>0</v>
      </c>
      <c r="M583" s="10">
        <f>+BDPromAcceso!Q584</f>
        <v>0</v>
      </c>
      <c r="N583" s="10">
        <f>+BDPromAcceso!R584</f>
        <v>87.1111111111111</v>
      </c>
      <c r="O583" s="10">
        <f>+BDPromAcceso!S584</f>
        <v>64.6666666666666</v>
      </c>
      <c r="P583" s="10">
        <f>+BDPromAcceso!T584</f>
        <v>41.0555555555555</v>
      </c>
      <c r="Q583" s="10">
        <f>+BDPromAcceso!U584</f>
        <v>21.8333333333333</v>
      </c>
      <c r="R583" s="10">
        <f>+BDPromAcceso!V584+BDPromAcceso!W584</f>
        <v>11.166666666666659</v>
      </c>
      <c r="S583" s="10">
        <f>+BDPromAcceso!X584</f>
        <v>6.8333333333333304</v>
      </c>
      <c r="T583" s="10">
        <f>+BDPromAcceso!Y584</f>
        <v>10.3333333333333</v>
      </c>
      <c r="U583" s="10">
        <f>+BDPromAcceso!Z584</f>
        <v>285.77777777777698</v>
      </c>
      <c r="V583" s="10">
        <f t="shared" si="9"/>
        <v>1355.1666666666656</v>
      </c>
    </row>
    <row r="584" spans="1:22">
      <c r="A584" s="10" t="str">
        <f>+BDPromAcceso!A585</f>
        <v>AK_72_X_AC_26_S</v>
      </c>
      <c r="B584" s="45">
        <f>+BDPromAcceso!B585</f>
        <v>37173</v>
      </c>
      <c r="C584" s="45">
        <f>+BDPromAcceso!C585</f>
        <v>40</v>
      </c>
      <c r="D584" s="10" t="str">
        <f>+BDPromAcceso!D585</f>
        <v>Hábil</v>
      </c>
      <c r="E584" s="10" t="str">
        <f>+BDPromAcceso!E585</f>
        <v>24h</v>
      </c>
      <c r="F584" s="9">
        <v>600</v>
      </c>
      <c r="G584" s="10">
        <f>+BDPromAcceso!G585</f>
        <v>878.16666666666595</v>
      </c>
      <c r="H584" s="10">
        <f>+BDPromAcceso!I585+BDPromAcceso!H585</f>
        <v>68.055555555555515</v>
      </c>
      <c r="I584" s="10">
        <f>+BDPromAcceso!J585</f>
        <v>32.7222222222222</v>
      </c>
      <c r="J584" s="10">
        <f>+BDPromAcceso!K585+BDPromAcceso!L585</f>
        <v>103.49999999999945</v>
      </c>
      <c r="K584" s="10">
        <f>+BDPromAcceso!M585</f>
        <v>0</v>
      </c>
      <c r="L584" s="10">
        <f>+BDPromAcceso!N585+BDPromAcceso!O585+BDPromAcceso!P585</f>
        <v>0</v>
      </c>
      <c r="M584" s="10">
        <f>+BDPromAcceso!Q585</f>
        <v>0</v>
      </c>
      <c r="N584" s="10">
        <f>+BDPromAcceso!R585</f>
        <v>55.7777777777777</v>
      </c>
      <c r="O584" s="10">
        <f>+BDPromAcceso!S585</f>
        <v>76.4444444444444</v>
      </c>
      <c r="P584" s="10">
        <f>+BDPromAcceso!T585</f>
        <v>51.2222222222222</v>
      </c>
      <c r="Q584" s="10">
        <f>+BDPromAcceso!U585</f>
        <v>25.1666666666666</v>
      </c>
      <c r="R584" s="10">
        <f>+BDPromAcceso!V585+BDPromAcceso!W585</f>
        <v>10.722222222222211</v>
      </c>
      <c r="S584" s="10">
        <f>+BDPromAcceso!X585</f>
        <v>6.8333333333333304</v>
      </c>
      <c r="T584" s="10">
        <f>+BDPromAcceso!Y585</f>
        <v>9.7222222222222197</v>
      </c>
      <c r="U584" s="10">
        <f>+BDPromAcceso!Z585</f>
        <v>581.388888888888</v>
      </c>
      <c r="V584" s="10">
        <f t="shared" si="9"/>
        <v>1899.7222222222194</v>
      </c>
    </row>
    <row r="585" spans="1:22">
      <c r="A585" s="10" t="str">
        <f>+BDPromAcceso!A586</f>
        <v>AK_72_X_AC_26_S</v>
      </c>
      <c r="B585" s="45">
        <f>+BDPromAcceso!B586</f>
        <v>37173</v>
      </c>
      <c r="C585" s="45">
        <f>+BDPromAcceso!C586</f>
        <v>40</v>
      </c>
      <c r="D585" s="10" t="str">
        <f>+BDPromAcceso!D586</f>
        <v>Hábil</v>
      </c>
      <c r="E585" s="10" t="str">
        <f>+BDPromAcceso!E586</f>
        <v>24h</v>
      </c>
      <c r="F585" s="9">
        <v>700</v>
      </c>
      <c r="G585" s="10">
        <f>+BDPromAcceso!G586</f>
        <v>817.77777777777703</v>
      </c>
      <c r="H585" s="10">
        <f>+BDPromAcceso!I586+BDPromAcceso!H586</f>
        <v>71.722222222222186</v>
      </c>
      <c r="I585" s="10">
        <f>+BDPromAcceso!J586</f>
        <v>33.1666666666666</v>
      </c>
      <c r="J585" s="10">
        <f>+BDPromAcceso!K586+BDPromAcceso!L586</f>
        <v>104.611111111111</v>
      </c>
      <c r="K585" s="10">
        <f>+BDPromAcceso!M586</f>
        <v>0</v>
      </c>
      <c r="L585" s="10">
        <f>+BDPromAcceso!N586+BDPromAcceso!O586+BDPromAcceso!P586</f>
        <v>0</v>
      </c>
      <c r="M585" s="10">
        <f>+BDPromAcceso!Q586</f>
        <v>0</v>
      </c>
      <c r="N585" s="10">
        <f>+BDPromAcceso!R586</f>
        <v>44.1666666666666</v>
      </c>
      <c r="O585" s="10">
        <f>+BDPromAcceso!S586</f>
        <v>82.8333333333333</v>
      </c>
      <c r="P585" s="10">
        <f>+BDPromAcceso!T586</f>
        <v>56.8888888888888</v>
      </c>
      <c r="Q585" s="10">
        <f>+BDPromAcceso!U586</f>
        <v>26.5555555555555</v>
      </c>
      <c r="R585" s="10">
        <f>+BDPromAcceso!V586+BDPromAcceso!W586</f>
        <v>12.44444444444443</v>
      </c>
      <c r="S585" s="10">
        <f>+BDPromAcceso!X586</f>
        <v>8.1666666666666607</v>
      </c>
      <c r="T585" s="10">
        <f>+BDPromAcceso!Y586</f>
        <v>9.05555555555555</v>
      </c>
      <c r="U585" s="10">
        <f>+BDPromAcceso!Z586</f>
        <v>513.22222222222194</v>
      </c>
      <c r="V585" s="10">
        <f t="shared" si="9"/>
        <v>1780.6111111111097</v>
      </c>
    </row>
    <row r="586" spans="1:22">
      <c r="A586" s="10" t="str">
        <f>+BDPromAcceso!A587</f>
        <v>AK_72_X_AC_26_S</v>
      </c>
      <c r="B586" s="45">
        <f>+BDPromAcceso!B587</f>
        <v>37173</v>
      </c>
      <c r="C586" s="45">
        <f>+BDPromAcceso!C587</f>
        <v>40</v>
      </c>
      <c r="D586" s="10" t="str">
        <f>+BDPromAcceso!D587</f>
        <v>Hábil</v>
      </c>
      <c r="E586" s="10" t="str">
        <f>+BDPromAcceso!E587</f>
        <v>24h</v>
      </c>
      <c r="F586" s="9">
        <v>800</v>
      </c>
      <c r="G586" s="10">
        <f>+BDPromAcceso!G587</f>
        <v>812.33333333333303</v>
      </c>
      <c r="H586" s="10">
        <f>+BDPromAcceso!I587+BDPromAcceso!H587</f>
        <v>63.666666666666579</v>
      </c>
      <c r="I586" s="10">
        <f>+BDPromAcceso!J587</f>
        <v>31.3888888888888</v>
      </c>
      <c r="J586" s="10">
        <f>+BDPromAcceso!K587+BDPromAcceso!L587</f>
        <v>92.666666666666629</v>
      </c>
      <c r="K586" s="10">
        <f>+BDPromAcceso!M587</f>
        <v>5.5555555555555497E-2</v>
      </c>
      <c r="L586" s="10">
        <f>+BDPromAcceso!N587+BDPromAcceso!O587+BDPromAcceso!P587</f>
        <v>0</v>
      </c>
      <c r="M586" s="10">
        <f>+BDPromAcceso!Q587</f>
        <v>0</v>
      </c>
      <c r="N586" s="10">
        <f>+BDPromAcceso!R587</f>
        <v>29.9444444444444</v>
      </c>
      <c r="O586" s="10">
        <f>+BDPromAcceso!S587</f>
        <v>79.5</v>
      </c>
      <c r="P586" s="10">
        <f>+BDPromAcceso!T587</f>
        <v>74.1111111111111</v>
      </c>
      <c r="Q586" s="10">
        <f>+BDPromAcceso!U587</f>
        <v>26</v>
      </c>
      <c r="R586" s="10">
        <f>+BDPromAcceso!V587+BDPromAcceso!W587</f>
        <v>15.61111111111104</v>
      </c>
      <c r="S586" s="10">
        <f>+BDPromAcceso!X587</f>
        <v>6.5</v>
      </c>
      <c r="T586" s="10">
        <f>+BDPromAcceso!Y587</f>
        <v>7.8888888888888804</v>
      </c>
      <c r="U586" s="10">
        <f>+BDPromAcceso!Z587</f>
        <v>311.61111111111097</v>
      </c>
      <c r="V586" s="10">
        <f t="shared" si="9"/>
        <v>1551.2777777777769</v>
      </c>
    </row>
    <row r="587" spans="1:22">
      <c r="A587" s="10" t="str">
        <f>+BDPromAcceso!A588</f>
        <v>AK_72_X_AC_26_S</v>
      </c>
      <c r="B587" s="45">
        <f>+BDPromAcceso!B588</f>
        <v>37173</v>
      </c>
      <c r="C587" s="45">
        <f>+BDPromAcceso!C588</f>
        <v>40</v>
      </c>
      <c r="D587" s="10" t="str">
        <f>+BDPromAcceso!D588</f>
        <v>Hábil</v>
      </c>
      <c r="E587" s="10" t="str">
        <f>+BDPromAcceso!E588</f>
        <v>24h</v>
      </c>
      <c r="F587" s="9">
        <v>900</v>
      </c>
      <c r="G587" s="10">
        <f>+BDPromAcceso!G588</f>
        <v>838.22222222222194</v>
      </c>
      <c r="H587" s="10">
        <f>+BDPromAcceso!I588+BDPromAcceso!H588</f>
        <v>62.722222222222143</v>
      </c>
      <c r="I587" s="10">
        <f>+BDPromAcceso!J588</f>
        <v>30.2222222222222</v>
      </c>
      <c r="J587" s="10">
        <f>+BDPromAcceso!K588+BDPromAcceso!L588</f>
        <v>92.499999999999943</v>
      </c>
      <c r="K587" s="10">
        <f>+BDPromAcceso!M588</f>
        <v>5.5555555555555497E-2</v>
      </c>
      <c r="L587" s="10">
        <f>+BDPromAcceso!N588+BDPromAcceso!O588+BDPromAcceso!P588</f>
        <v>0</v>
      </c>
      <c r="M587" s="10">
        <f>+BDPromAcceso!Q588</f>
        <v>0</v>
      </c>
      <c r="N587" s="10">
        <f>+BDPromAcceso!R588</f>
        <v>22.4444444444444</v>
      </c>
      <c r="O587" s="10">
        <f>+BDPromAcceso!S588</f>
        <v>75.4444444444444</v>
      </c>
      <c r="P587" s="10">
        <f>+BDPromAcceso!T588</f>
        <v>81.3888888888888</v>
      </c>
      <c r="Q587" s="10">
        <f>+BDPromAcceso!U588</f>
        <v>15.1111111111111</v>
      </c>
      <c r="R587" s="10">
        <f>+BDPromAcceso!V588+BDPromAcceso!W588</f>
        <v>4.8888888888888831</v>
      </c>
      <c r="S587" s="10">
        <f>+BDPromAcceso!X588</f>
        <v>1.8333333333333299</v>
      </c>
      <c r="T587" s="10">
        <f>+BDPromAcceso!Y588</f>
        <v>0.88888888888888795</v>
      </c>
      <c r="U587" s="10">
        <f>+BDPromAcceso!Z588</f>
        <v>234.888888888888</v>
      </c>
      <c r="V587" s="10">
        <f t="shared" si="9"/>
        <v>1460.6111111111097</v>
      </c>
    </row>
    <row r="588" spans="1:22">
      <c r="A588" s="10" t="str">
        <f>+BDPromAcceso!A589</f>
        <v>AK_72_X_AC_26_S</v>
      </c>
      <c r="B588" s="45">
        <f>+BDPromAcceso!B589</f>
        <v>37173</v>
      </c>
      <c r="C588" s="45">
        <f>+BDPromAcceso!C589</f>
        <v>40</v>
      </c>
      <c r="D588" s="10" t="str">
        <f>+BDPromAcceso!D589</f>
        <v>Hábil</v>
      </c>
      <c r="E588" s="10" t="str">
        <f>+BDPromAcceso!E589</f>
        <v>24h</v>
      </c>
      <c r="F588" s="9">
        <v>1000</v>
      </c>
      <c r="G588" s="10">
        <f>+BDPromAcceso!G589</f>
        <v>855.83333333333303</v>
      </c>
      <c r="H588" s="10">
        <f>+BDPromAcceso!I589+BDPromAcceso!H589</f>
        <v>56.222222222222221</v>
      </c>
      <c r="I588" s="10">
        <f>+BDPromAcceso!J589</f>
        <v>29.0555555555555</v>
      </c>
      <c r="J588" s="10">
        <f>+BDPromAcceso!K589+BDPromAcceso!L589</f>
        <v>89.111111111111086</v>
      </c>
      <c r="K588" s="10">
        <f>+BDPromAcceso!M589</f>
        <v>0.11111111111111099</v>
      </c>
      <c r="L588" s="10">
        <f>+BDPromAcceso!N589+BDPromAcceso!O589+BDPromAcceso!P589</f>
        <v>0</v>
      </c>
      <c r="M588" s="10">
        <f>+BDPromAcceso!Q589</f>
        <v>0</v>
      </c>
      <c r="N588" s="10">
        <f>+BDPromAcceso!R589</f>
        <v>20.9444444444444</v>
      </c>
      <c r="O588" s="10">
        <f>+BDPromAcceso!S589</f>
        <v>66.8333333333333</v>
      </c>
      <c r="P588" s="10">
        <f>+BDPromAcceso!T589</f>
        <v>77.1111111111111</v>
      </c>
      <c r="Q588" s="10">
        <f>+BDPromAcceso!U589</f>
        <v>34.2777777777777</v>
      </c>
      <c r="R588" s="10">
        <f>+BDPromAcceso!V589+BDPromAcceso!W589</f>
        <v>20.888888888888822</v>
      </c>
      <c r="S588" s="10">
        <f>+BDPromAcceso!X589</f>
        <v>13.5555555555555</v>
      </c>
      <c r="T588" s="10">
        <f>+BDPromAcceso!Y589</f>
        <v>13.7222222222222</v>
      </c>
      <c r="U588" s="10">
        <f>+BDPromAcceso!Z589</f>
        <v>224.111111111111</v>
      </c>
      <c r="V588" s="10">
        <f t="shared" si="9"/>
        <v>1501.7777777777767</v>
      </c>
    </row>
    <row r="589" spans="1:22">
      <c r="A589" s="10" t="str">
        <f>+BDPromAcceso!A590</f>
        <v>AK_72_X_AC_26_S</v>
      </c>
      <c r="B589" s="45">
        <f>+BDPromAcceso!B590</f>
        <v>37173</v>
      </c>
      <c r="C589" s="45">
        <f>+BDPromAcceso!C590</f>
        <v>40</v>
      </c>
      <c r="D589" s="10" t="str">
        <f>+BDPromAcceso!D590</f>
        <v>Hábil</v>
      </c>
      <c r="E589" s="10" t="str">
        <f>+BDPromAcceso!E590</f>
        <v>24h</v>
      </c>
      <c r="F589" s="9">
        <v>1100</v>
      </c>
      <c r="G589" s="10">
        <f>+BDPromAcceso!G590</f>
        <v>896.16666666666595</v>
      </c>
      <c r="H589" s="10">
        <f>+BDPromAcceso!I590+BDPromAcceso!H590</f>
        <v>58.333333333333258</v>
      </c>
      <c r="I589" s="10">
        <f>+BDPromAcceso!J590</f>
        <v>28.6666666666666</v>
      </c>
      <c r="J589" s="10">
        <f>+BDPromAcceso!K590+BDPromAcceso!L590</f>
        <v>89.277777777777757</v>
      </c>
      <c r="K589" s="10">
        <f>+BDPromAcceso!M590</f>
        <v>0</v>
      </c>
      <c r="L589" s="10">
        <f>+BDPromAcceso!N590+BDPromAcceso!O590+BDPromAcceso!P590</f>
        <v>0</v>
      </c>
      <c r="M589" s="10">
        <f>+BDPromAcceso!Q590</f>
        <v>0</v>
      </c>
      <c r="N589" s="10">
        <f>+BDPromAcceso!R590</f>
        <v>21.8333333333333</v>
      </c>
      <c r="O589" s="10">
        <f>+BDPromAcceso!S590</f>
        <v>67.5</v>
      </c>
      <c r="P589" s="10">
        <f>+BDPromAcceso!T590</f>
        <v>82</v>
      </c>
      <c r="Q589" s="10">
        <f>+BDPromAcceso!U590</f>
        <v>30.5555555555555</v>
      </c>
      <c r="R589" s="10">
        <f>+BDPromAcceso!V590+BDPromAcceso!W590</f>
        <v>18.111111111111072</v>
      </c>
      <c r="S589" s="10">
        <f>+BDPromAcceso!X590</f>
        <v>8.5</v>
      </c>
      <c r="T589" s="10">
        <f>+BDPromAcceso!Y590</f>
        <v>13</v>
      </c>
      <c r="U589" s="10">
        <f>+BDPromAcceso!Z590</f>
        <v>212.222222222222</v>
      </c>
      <c r="V589" s="10">
        <f t="shared" si="9"/>
        <v>1526.1666666666654</v>
      </c>
    </row>
    <row r="590" spans="1:22">
      <c r="A590" s="10" t="str">
        <f>+BDPromAcceso!A591</f>
        <v>AK_72_X_AC_26_S</v>
      </c>
      <c r="B590" s="45">
        <f>+BDPromAcceso!B591</f>
        <v>37173</v>
      </c>
      <c r="C590" s="45">
        <f>+BDPromAcceso!C591</f>
        <v>40</v>
      </c>
      <c r="D590" s="10" t="str">
        <f>+BDPromAcceso!D591</f>
        <v>Hábil</v>
      </c>
      <c r="E590" s="10" t="str">
        <f>+BDPromAcceso!E591</f>
        <v>24h</v>
      </c>
      <c r="F590" s="9">
        <v>1200</v>
      </c>
      <c r="G590" s="10">
        <f>+BDPromAcceso!G591</f>
        <v>896.444444444444</v>
      </c>
      <c r="H590" s="10">
        <f>+BDPromAcceso!I591+BDPromAcceso!H591</f>
        <v>58.55555555555555</v>
      </c>
      <c r="I590" s="10">
        <f>+BDPromAcceso!J591</f>
        <v>28.4444444444444</v>
      </c>
      <c r="J590" s="10">
        <f>+BDPromAcceso!K591+BDPromAcceso!L591</f>
        <v>89.166666666666643</v>
      </c>
      <c r="K590" s="10">
        <f>+BDPromAcceso!M591</f>
        <v>0.11111111111111099</v>
      </c>
      <c r="L590" s="10">
        <f>+BDPromAcceso!N591+BDPromAcceso!O591+BDPromAcceso!P591</f>
        <v>0</v>
      </c>
      <c r="M590" s="10">
        <f>+BDPromAcceso!Q591</f>
        <v>0</v>
      </c>
      <c r="N590" s="10">
        <f>+BDPromAcceso!R591</f>
        <v>28.8888888888888</v>
      </c>
      <c r="O590" s="10">
        <f>+BDPromAcceso!S591</f>
        <v>67.7222222222222</v>
      </c>
      <c r="P590" s="10">
        <f>+BDPromAcceso!T591</f>
        <v>78.1666666666666</v>
      </c>
      <c r="Q590" s="10">
        <f>+BDPromAcceso!U591</f>
        <v>28</v>
      </c>
      <c r="R590" s="10">
        <f>+BDPromAcceso!V591+BDPromAcceso!W591</f>
        <v>14.4444444444444</v>
      </c>
      <c r="S590" s="10">
        <f>+BDPromAcceso!X591</f>
        <v>9.7777777777777697</v>
      </c>
      <c r="T590" s="10">
        <f>+BDPromAcceso!Y591</f>
        <v>10.3333333333333</v>
      </c>
      <c r="U590" s="10">
        <f>+BDPromAcceso!Z591</f>
        <v>220.555555555555</v>
      </c>
      <c r="V590" s="10">
        <f t="shared" si="9"/>
        <v>1530.6111111111095</v>
      </c>
    </row>
    <row r="591" spans="1:22">
      <c r="A591" s="10" t="str">
        <f>+BDPromAcceso!A592</f>
        <v>AK_72_X_AC_26_S</v>
      </c>
      <c r="B591" s="45">
        <f>+BDPromAcceso!B592</f>
        <v>37173</v>
      </c>
      <c r="C591" s="45">
        <f>+BDPromAcceso!C592</f>
        <v>40</v>
      </c>
      <c r="D591" s="10" t="str">
        <f>+BDPromAcceso!D592</f>
        <v>Hábil</v>
      </c>
      <c r="E591" s="10" t="str">
        <f>+BDPromAcceso!E592</f>
        <v>24h</v>
      </c>
      <c r="F591" s="9">
        <v>1300</v>
      </c>
      <c r="G591" s="10">
        <f>+BDPromAcceso!G592</f>
        <v>891.16666666666595</v>
      </c>
      <c r="H591" s="10">
        <f>+BDPromAcceso!I592+BDPromAcceso!H592</f>
        <v>55.722222222222221</v>
      </c>
      <c r="I591" s="10">
        <f>+BDPromAcceso!J592</f>
        <v>28.3888888888888</v>
      </c>
      <c r="J591" s="10">
        <f>+BDPromAcceso!K592+BDPromAcceso!L592</f>
        <v>86.888888888888857</v>
      </c>
      <c r="K591" s="10">
        <f>+BDPromAcceso!M592</f>
        <v>0.27777777777777701</v>
      </c>
      <c r="L591" s="10">
        <f>+BDPromAcceso!N592+BDPromAcceso!O592+BDPromAcceso!P592</f>
        <v>0</v>
      </c>
      <c r="M591" s="10">
        <f>+BDPromAcceso!Q592</f>
        <v>0</v>
      </c>
      <c r="N591" s="10">
        <f>+BDPromAcceso!R592</f>
        <v>33.3333333333333</v>
      </c>
      <c r="O591" s="10">
        <f>+BDPromAcceso!S592</f>
        <v>68.5555555555555</v>
      </c>
      <c r="P591" s="10">
        <f>+BDPromAcceso!T592</f>
        <v>76.7777777777777</v>
      </c>
      <c r="Q591" s="10">
        <f>+BDPromAcceso!U592</f>
        <v>26.6666666666666</v>
      </c>
      <c r="R591" s="10">
        <f>+BDPromAcceso!V592+BDPromAcceso!W592</f>
        <v>14.499999999999931</v>
      </c>
      <c r="S591" s="10">
        <f>+BDPromAcceso!X592</f>
        <v>11.3888888888888</v>
      </c>
      <c r="T591" s="10">
        <f>+BDPromAcceso!Y592</f>
        <v>9.2222222222222197</v>
      </c>
      <c r="U591" s="10">
        <f>+BDPromAcceso!Z592</f>
        <v>239.888888888888</v>
      </c>
      <c r="V591" s="10">
        <f t="shared" si="9"/>
        <v>1542.7777777777753</v>
      </c>
    </row>
    <row r="592" spans="1:22">
      <c r="A592" s="10" t="str">
        <f>+BDPromAcceso!A593</f>
        <v>AK_72_X_AC_26_S</v>
      </c>
      <c r="B592" s="45">
        <f>+BDPromAcceso!B593</f>
        <v>37173</v>
      </c>
      <c r="C592" s="45">
        <f>+BDPromAcceso!C593</f>
        <v>40</v>
      </c>
      <c r="D592" s="10" t="str">
        <f>+BDPromAcceso!D593</f>
        <v>Hábil</v>
      </c>
      <c r="E592" s="10" t="str">
        <f>+BDPromAcceso!E593</f>
        <v>24h</v>
      </c>
      <c r="F592" s="9">
        <v>1400</v>
      </c>
      <c r="G592" s="10">
        <f>+BDPromAcceso!G593</f>
        <v>844.16666666666595</v>
      </c>
      <c r="H592" s="10">
        <f>+BDPromAcceso!I593+BDPromAcceso!H593</f>
        <v>55.333333333333279</v>
      </c>
      <c r="I592" s="10">
        <f>+BDPromAcceso!J593</f>
        <v>26.4444444444444</v>
      </c>
      <c r="J592" s="10">
        <f>+BDPromAcceso!K593+BDPromAcceso!L593</f>
        <v>87.388888888888857</v>
      </c>
      <c r="K592" s="10">
        <f>+BDPromAcceso!M593</f>
        <v>0.16666666666666599</v>
      </c>
      <c r="L592" s="10">
        <f>+BDPromAcceso!N593+BDPromAcceso!O593+BDPromAcceso!P593</f>
        <v>0</v>
      </c>
      <c r="M592" s="10">
        <f>+BDPromAcceso!Q593</f>
        <v>0</v>
      </c>
      <c r="N592" s="10">
        <f>+BDPromAcceso!R593</f>
        <v>33.5</v>
      </c>
      <c r="O592" s="10">
        <f>+BDPromAcceso!S593</f>
        <v>70.6111111111111</v>
      </c>
      <c r="P592" s="10">
        <f>+BDPromAcceso!T593</f>
        <v>59.8333333333333</v>
      </c>
      <c r="Q592" s="10">
        <f>+BDPromAcceso!U593</f>
        <v>28.6111111111111</v>
      </c>
      <c r="R592" s="10">
        <f>+BDPromAcceso!V593+BDPromAcceso!W593</f>
        <v>13.33333333333324</v>
      </c>
      <c r="S592" s="10">
        <f>+BDPromAcceso!X593</f>
        <v>8.4444444444444393</v>
      </c>
      <c r="T592" s="10">
        <f>+BDPromAcceso!Y593</f>
        <v>11.6111111111111</v>
      </c>
      <c r="U592" s="10">
        <f>+BDPromAcceso!Z593</f>
        <v>230.833333333333</v>
      </c>
      <c r="V592" s="10">
        <f t="shared" si="9"/>
        <v>1470.2777777777762</v>
      </c>
    </row>
    <row r="593" spans="1:22">
      <c r="A593" s="10" t="str">
        <f>+BDPromAcceso!A594</f>
        <v>AK_72_X_AC_26_S</v>
      </c>
      <c r="B593" s="45">
        <f>+BDPromAcceso!B594</f>
        <v>37173</v>
      </c>
      <c r="C593" s="45">
        <f>+BDPromAcceso!C594</f>
        <v>40</v>
      </c>
      <c r="D593" s="10" t="str">
        <f>+BDPromAcceso!D594</f>
        <v>Hábil</v>
      </c>
      <c r="E593" s="10" t="str">
        <f>+BDPromAcceso!E594</f>
        <v>24h</v>
      </c>
      <c r="F593" s="9">
        <v>1500</v>
      </c>
      <c r="G593" s="10">
        <f>+BDPromAcceso!G594</f>
        <v>849.388888888888</v>
      </c>
      <c r="H593" s="10">
        <f>+BDPromAcceso!I594+BDPromAcceso!H594</f>
        <v>57.222222222222129</v>
      </c>
      <c r="I593" s="10">
        <f>+BDPromAcceso!J594</f>
        <v>27.2222222222222</v>
      </c>
      <c r="J593" s="10">
        <f>+BDPromAcceso!K594+BDPromAcceso!L594</f>
        <v>85.888888888888843</v>
      </c>
      <c r="K593" s="10">
        <f>+BDPromAcceso!M594</f>
        <v>5.5555555555555497E-2</v>
      </c>
      <c r="L593" s="10">
        <f>+BDPromAcceso!N594+BDPromAcceso!O594+BDPromAcceso!P594</f>
        <v>0</v>
      </c>
      <c r="M593" s="10">
        <f>+BDPromAcceso!Q594</f>
        <v>0</v>
      </c>
      <c r="N593" s="10">
        <f>+BDPromAcceso!R594</f>
        <v>36.7222222222222</v>
      </c>
      <c r="O593" s="10">
        <f>+BDPromAcceso!S594</f>
        <v>75</v>
      </c>
      <c r="P593" s="10">
        <f>+BDPromAcceso!T594</f>
        <v>63.4444444444444</v>
      </c>
      <c r="Q593" s="10">
        <f>+BDPromAcceso!U594</f>
        <v>31.6111111111111</v>
      </c>
      <c r="R593" s="10">
        <f>+BDPromAcceso!V594+BDPromAcceso!W594</f>
        <v>16.444444444444372</v>
      </c>
      <c r="S593" s="10">
        <f>+BDPromAcceso!X594</f>
        <v>10</v>
      </c>
      <c r="T593" s="10">
        <f>+BDPromAcceso!Y594</f>
        <v>11.8333333333333</v>
      </c>
      <c r="U593" s="10">
        <f>+BDPromAcceso!Z594</f>
        <v>260.888888888888</v>
      </c>
      <c r="V593" s="10">
        <f t="shared" si="9"/>
        <v>1525.7222222222199</v>
      </c>
    </row>
    <row r="594" spans="1:22">
      <c r="A594" s="10" t="str">
        <f>+BDPromAcceso!A595</f>
        <v>AK_72_X_AC_26_S</v>
      </c>
      <c r="B594" s="45">
        <f>+BDPromAcceso!B595</f>
        <v>37173</v>
      </c>
      <c r="C594" s="45">
        <f>+BDPromAcceso!C595</f>
        <v>40</v>
      </c>
      <c r="D594" s="10" t="str">
        <f>+BDPromAcceso!D595</f>
        <v>Hábil</v>
      </c>
      <c r="E594" s="10" t="str">
        <f>+BDPromAcceso!E595</f>
        <v>24h</v>
      </c>
      <c r="F594" s="9">
        <v>1600</v>
      </c>
      <c r="G594" s="10">
        <f>+BDPromAcceso!G595</f>
        <v>898</v>
      </c>
      <c r="H594" s="10">
        <f>+BDPromAcceso!I595+BDPromAcceso!H595</f>
        <v>54.6111111111111</v>
      </c>
      <c r="I594" s="10">
        <f>+BDPromAcceso!J595</f>
        <v>29.2222222222222</v>
      </c>
      <c r="J594" s="10">
        <f>+BDPromAcceso!K595+BDPromAcceso!L595</f>
        <v>86.833333333333286</v>
      </c>
      <c r="K594" s="10">
        <f>+BDPromAcceso!M595</f>
        <v>0.11111111111111099</v>
      </c>
      <c r="L594" s="10">
        <f>+BDPromAcceso!N595+BDPromAcceso!O595+BDPromAcceso!P595</f>
        <v>0</v>
      </c>
      <c r="M594" s="10">
        <f>+BDPromAcceso!Q595</f>
        <v>0</v>
      </c>
      <c r="N594" s="10">
        <f>+BDPromAcceso!R595</f>
        <v>39.8888888888888</v>
      </c>
      <c r="O594" s="10">
        <f>+BDPromAcceso!S595</f>
        <v>73.6666666666666</v>
      </c>
      <c r="P594" s="10">
        <f>+BDPromAcceso!T595</f>
        <v>65.0555555555555</v>
      </c>
      <c r="Q594" s="10">
        <f>+BDPromAcceso!U595</f>
        <v>33.6111111111111</v>
      </c>
      <c r="R594" s="10">
        <f>+BDPromAcceso!V595+BDPromAcceso!W595</f>
        <v>17.499999999999979</v>
      </c>
      <c r="S594" s="10">
        <f>+BDPromAcceso!X595</f>
        <v>11.2777777777777</v>
      </c>
      <c r="T594" s="10">
        <f>+BDPromAcceso!Y595</f>
        <v>12.7222222222222</v>
      </c>
      <c r="U594" s="10">
        <f>+BDPromAcceso!Z595</f>
        <v>323.222222222222</v>
      </c>
      <c r="V594" s="10">
        <f t="shared" si="9"/>
        <v>1645.7222222222213</v>
      </c>
    </row>
    <row r="595" spans="1:22">
      <c r="A595" s="10" t="str">
        <f>+BDPromAcceso!A596</f>
        <v>AK_72_X_AC_26_S</v>
      </c>
      <c r="B595" s="45">
        <f>+BDPromAcceso!B596</f>
        <v>37173</v>
      </c>
      <c r="C595" s="45">
        <f>+BDPromAcceso!C596</f>
        <v>40</v>
      </c>
      <c r="D595" s="10" t="str">
        <f>+BDPromAcceso!D596</f>
        <v>Hábil</v>
      </c>
      <c r="E595" s="10" t="str">
        <f>+BDPromAcceso!E596</f>
        <v>24h</v>
      </c>
      <c r="F595" s="9">
        <v>1700</v>
      </c>
      <c r="G595" s="10">
        <f>+BDPromAcceso!G596</f>
        <v>936.16666666666595</v>
      </c>
      <c r="H595" s="10">
        <f>+BDPromAcceso!I596+BDPromAcceso!H596</f>
        <v>54.277777777777757</v>
      </c>
      <c r="I595" s="10">
        <f>+BDPromAcceso!J596</f>
        <v>26.6111111111111</v>
      </c>
      <c r="J595" s="10">
        <f>+BDPromAcceso!K596+BDPromAcceso!L596</f>
        <v>89.166666666666657</v>
      </c>
      <c r="K595" s="10">
        <f>+BDPromAcceso!M596</f>
        <v>0</v>
      </c>
      <c r="L595" s="10">
        <f>+BDPromAcceso!N596+BDPromAcceso!O596+BDPromAcceso!P596</f>
        <v>0</v>
      </c>
      <c r="M595" s="10">
        <f>+BDPromAcceso!Q596</f>
        <v>0</v>
      </c>
      <c r="N595" s="10">
        <f>+BDPromAcceso!R596</f>
        <v>37.3333333333333</v>
      </c>
      <c r="O595" s="10">
        <f>+BDPromAcceso!S596</f>
        <v>68.7222222222222</v>
      </c>
      <c r="P595" s="10">
        <f>+BDPromAcceso!T596</f>
        <v>55.5</v>
      </c>
      <c r="Q595" s="10">
        <f>+BDPromAcceso!U596</f>
        <v>26.4444444444444</v>
      </c>
      <c r="R595" s="10">
        <f>+BDPromAcceso!V596+BDPromAcceso!W596</f>
        <v>15.77777777777775</v>
      </c>
      <c r="S595" s="10">
        <f>+BDPromAcceso!X596</f>
        <v>10</v>
      </c>
      <c r="T595" s="10">
        <f>+BDPromAcceso!Y596</f>
        <v>11</v>
      </c>
      <c r="U595" s="10">
        <f>+BDPromAcceso!Z596</f>
        <v>494.666666666666</v>
      </c>
      <c r="V595" s="10">
        <f t="shared" si="9"/>
        <v>1825.6666666666652</v>
      </c>
    </row>
    <row r="596" spans="1:22">
      <c r="A596" s="10" t="str">
        <f>+BDPromAcceso!A597</f>
        <v>AK_72_X_AC_26_S</v>
      </c>
      <c r="B596" s="45">
        <f>+BDPromAcceso!B597</f>
        <v>37173</v>
      </c>
      <c r="C596" s="45">
        <f>+BDPromAcceso!C597</f>
        <v>40</v>
      </c>
      <c r="D596" s="10" t="str">
        <f>+BDPromAcceso!D597</f>
        <v>Hábil</v>
      </c>
      <c r="E596" s="10" t="str">
        <f>+BDPromAcceso!E597</f>
        <v>24h</v>
      </c>
      <c r="F596" s="9">
        <v>1800</v>
      </c>
      <c r="G596" s="10">
        <f>+BDPromAcceso!G597</f>
        <v>919.388888888888</v>
      </c>
      <c r="H596" s="10">
        <f>+BDPromAcceso!I597+BDPromAcceso!H597</f>
        <v>52.1666666666666</v>
      </c>
      <c r="I596" s="10">
        <f>+BDPromAcceso!J597</f>
        <v>27.8333333333333</v>
      </c>
      <c r="J596" s="10">
        <f>+BDPromAcceso!K597+BDPromAcceso!L597</f>
        <v>90.888888888888886</v>
      </c>
      <c r="K596" s="10">
        <f>+BDPromAcceso!M597</f>
        <v>5.5555555555555497E-2</v>
      </c>
      <c r="L596" s="10">
        <f>+BDPromAcceso!N597+BDPromAcceso!O597+BDPromAcceso!P597</f>
        <v>0</v>
      </c>
      <c r="M596" s="10">
        <f>+BDPromAcceso!Q597</f>
        <v>0</v>
      </c>
      <c r="N596" s="10">
        <f>+BDPromAcceso!R597</f>
        <v>34.6666666666666</v>
      </c>
      <c r="O596" s="10">
        <f>+BDPromAcceso!S597</f>
        <v>71.0555555555555</v>
      </c>
      <c r="P596" s="10">
        <f>+BDPromAcceso!T597</f>
        <v>49.2777777777777</v>
      </c>
      <c r="Q596" s="10">
        <f>+BDPromAcceso!U597</f>
        <v>22.6666666666666</v>
      </c>
      <c r="R596" s="10">
        <f>+BDPromAcceso!V597+BDPromAcceso!W597</f>
        <v>9.3333333333333215</v>
      </c>
      <c r="S596" s="10">
        <f>+BDPromAcceso!X597</f>
        <v>7.2222222222222197</v>
      </c>
      <c r="T596" s="10">
        <f>+BDPromAcceso!Y597</f>
        <v>10.6666666666666</v>
      </c>
      <c r="U596" s="10">
        <f>+BDPromAcceso!Z597</f>
        <v>497.222222222222</v>
      </c>
      <c r="V596" s="10">
        <f t="shared" si="9"/>
        <v>1792.4444444444423</v>
      </c>
    </row>
    <row r="597" spans="1:22">
      <c r="A597" s="10" t="str">
        <f>+BDPromAcceso!A598</f>
        <v>AK_72_X_AC_26_S</v>
      </c>
      <c r="B597" s="45">
        <f>+BDPromAcceso!B598</f>
        <v>37173</v>
      </c>
      <c r="C597" s="45">
        <f>+BDPromAcceso!C598</f>
        <v>40</v>
      </c>
      <c r="D597" s="10" t="str">
        <f>+BDPromAcceso!D598</f>
        <v>Hábil</v>
      </c>
      <c r="E597" s="10" t="str">
        <f>+BDPromAcceso!E598</f>
        <v>24h</v>
      </c>
      <c r="F597" s="9">
        <v>1900</v>
      </c>
      <c r="G597" s="10">
        <f>+BDPromAcceso!G598</f>
        <v>801.11111111111097</v>
      </c>
      <c r="H597" s="10">
        <f>+BDPromAcceso!I598+BDPromAcceso!H598</f>
        <v>53.333333333333243</v>
      </c>
      <c r="I597" s="10">
        <f>+BDPromAcceso!J598</f>
        <v>28.6111111111111</v>
      </c>
      <c r="J597" s="10">
        <f>+BDPromAcceso!K598+BDPromAcceso!L598</f>
        <v>84.999999999999915</v>
      </c>
      <c r="K597" s="10">
        <f>+BDPromAcceso!M598</f>
        <v>0</v>
      </c>
      <c r="L597" s="10">
        <f>+BDPromAcceso!N598+BDPromAcceso!O598+BDPromAcceso!P598</f>
        <v>0</v>
      </c>
      <c r="M597" s="10">
        <f>+BDPromAcceso!Q598</f>
        <v>0</v>
      </c>
      <c r="N597" s="10">
        <f>+BDPromAcceso!R598</f>
        <v>24</v>
      </c>
      <c r="O597" s="10">
        <f>+BDPromAcceso!S598</f>
        <v>67.5</v>
      </c>
      <c r="P597" s="10">
        <f>+BDPromAcceso!T598</f>
        <v>34.1111111111111</v>
      </c>
      <c r="Q597" s="10">
        <f>+BDPromAcceso!U598</f>
        <v>15.9444444444444</v>
      </c>
      <c r="R597" s="10">
        <f>+BDPromAcceso!V598+BDPromAcceso!W598</f>
        <v>8.1666666666666501</v>
      </c>
      <c r="S597" s="10">
        <f>+BDPromAcceso!X598</f>
        <v>8.8888888888888893</v>
      </c>
      <c r="T597" s="10">
        <f>+BDPromAcceso!Y598</f>
        <v>8.4444444444444393</v>
      </c>
      <c r="U597" s="10">
        <f>+BDPromAcceso!Z598</f>
        <v>339.61111111111097</v>
      </c>
      <c r="V597" s="10">
        <f t="shared" si="9"/>
        <v>1474.7222222222217</v>
      </c>
    </row>
    <row r="598" spans="1:22">
      <c r="A598" s="10" t="str">
        <f>+BDPromAcceso!A599</f>
        <v>AK_72_X_AC_26_S</v>
      </c>
      <c r="B598" s="45">
        <f>+BDPromAcceso!B599</f>
        <v>37173</v>
      </c>
      <c r="C598" s="45">
        <f>+BDPromAcceso!C599</f>
        <v>40</v>
      </c>
      <c r="D598" s="10" t="str">
        <f>+BDPromAcceso!D599</f>
        <v>Hábil</v>
      </c>
      <c r="E598" s="10" t="str">
        <f>+BDPromAcceso!E599</f>
        <v>24h</v>
      </c>
      <c r="F598" s="9">
        <v>2000</v>
      </c>
      <c r="G598" s="10">
        <f>+BDPromAcceso!G599</f>
        <v>859.444444444444</v>
      </c>
      <c r="H598" s="10">
        <f>+BDPromAcceso!I599+BDPromAcceso!H599</f>
        <v>50.666666666666657</v>
      </c>
      <c r="I598" s="10">
        <f>+BDPromAcceso!J599</f>
        <v>22.2777777777777</v>
      </c>
      <c r="J598" s="10">
        <f>+BDPromAcceso!K599+BDPromAcceso!L599</f>
        <v>77.333333333333329</v>
      </c>
      <c r="K598" s="10">
        <f>+BDPromAcceso!M599</f>
        <v>0</v>
      </c>
      <c r="L598" s="10">
        <f>+BDPromAcceso!N599+BDPromAcceso!O599+BDPromAcceso!P599</f>
        <v>0</v>
      </c>
      <c r="M598" s="10">
        <f>+BDPromAcceso!Q599</f>
        <v>0</v>
      </c>
      <c r="N598" s="10">
        <f>+BDPromAcceso!R599</f>
        <v>14.9444444444444</v>
      </c>
      <c r="O598" s="10">
        <f>+BDPromAcceso!S599</f>
        <v>56.1666666666666</v>
      </c>
      <c r="P598" s="10">
        <f>+BDPromAcceso!T599</f>
        <v>24.4444444444444</v>
      </c>
      <c r="Q598" s="10">
        <f>+BDPromAcceso!U599</f>
        <v>12.1111111111111</v>
      </c>
      <c r="R598" s="10">
        <f>+BDPromAcceso!V599+BDPromAcceso!W599</f>
        <v>6.1111111111111098</v>
      </c>
      <c r="S598" s="10">
        <f>+BDPromAcceso!X599</f>
        <v>5.5</v>
      </c>
      <c r="T598" s="10">
        <f>+BDPromAcceso!Y599</f>
        <v>8.3333333333333304</v>
      </c>
      <c r="U598" s="10">
        <f>+BDPromAcceso!Z599</f>
        <v>262.11111111111097</v>
      </c>
      <c r="V598" s="10">
        <f t="shared" si="9"/>
        <v>1399.4444444444434</v>
      </c>
    </row>
    <row r="599" spans="1:22">
      <c r="A599" s="10" t="str">
        <f>+BDPromAcceso!A600</f>
        <v>AK_72_X_AC_26_S</v>
      </c>
      <c r="B599" s="45">
        <f>+BDPromAcceso!B600</f>
        <v>37173</v>
      </c>
      <c r="C599" s="45">
        <f>+BDPromAcceso!C600</f>
        <v>40</v>
      </c>
      <c r="D599" s="10" t="str">
        <f>+BDPromAcceso!D600</f>
        <v>Hábil</v>
      </c>
      <c r="E599" s="10" t="str">
        <f>+BDPromAcceso!E600</f>
        <v>24h</v>
      </c>
      <c r="F599" s="9">
        <v>2100</v>
      </c>
      <c r="G599" s="10">
        <f>+BDPromAcceso!G600</f>
        <v>783.66666666666595</v>
      </c>
      <c r="H599" s="10">
        <f>+BDPromAcceso!I600+BDPromAcceso!H600</f>
        <v>42.2777777777777</v>
      </c>
      <c r="I599" s="10">
        <f>+BDPromAcceso!J600</f>
        <v>16.2777777777777</v>
      </c>
      <c r="J599" s="10">
        <f>+BDPromAcceso!K600+BDPromAcceso!L600</f>
        <v>57.222222222222214</v>
      </c>
      <c r="K599" s="10">
        <f>+BDPromAcceso!M600</f>
        <v>0</v>
      </c>
      <c r="L599" s="10">
        <f>+BDPromAcceso!N600+BDPromAcceso!O600+BDPromAcceso!P600</f>
        <v>0</v>
      </c>
      <c r="M599" s="10">
        <f>+BDPromAcceso!Q600</f>
        <v>0</v>
      </c>
      <c r="N599" s="10">
        <f>+BDPromAcceso!R600</f>
        <v>11.1111111111111</v>
      </c>
      <c r="O599" s="10">
        <f>+BDPromAcceso!S600</f>
        <v>52</v>
      </c>
      <c r="P599" s="10">
        <f>+BDPromAcceso!T600</f>
        <v>19.8888888888888</v>
      </c>
      <c r="Q599" s="10">
        <f>+BDPromAcceso!U600</f>
        <v>9.8888888888888893</v>
      </c>
      <c r="R599" s="10">
        <f>+BDPromAcceso!V600+BDPromAcceso!W600</f>
        <v>4.3333333333333304</v>
      </c>
      <c r="S599" s="10">
        <f>+BDPromAcceso!X600</f>
        <v>4.1666666666666599</v>
      </c>
      <c r="T599" s="10">
        <f>+BDPromAcceso!Y600</f>
        <v>7.7222222222222197</v>
      </c>
      <c r="U599" s="10">
        <f>+BDPromAcceso!Z600</f>
        <v>238.111111111111</v>
      </c>
      <c r="V599" s="10">
        <f t="shared" si="9"/>
        <v>1246.6666666666656</v>
      </c>
    </row>
    <row r="600" spans="1:22">
      <c r="A600" s="10" t="str">
        <f>+BDPromAcceso!A601</f>
        <v>AK_72_X_AC_26_S</v>
      </c>
      <c r="B600" s="45">
        <f>+BDPromAcceso!B601</f>
        <v>37173</v>
      </c>
      <c r="C600" s="45">
        <f>+BDPromAcceso!C601</f>
        <v>40</v>
      </c>
      <c r="D600" s="10" t="str">
        <f>+BDPromAcceso!D601</f>
        <v>Hábil</v>
      </c>
      <c r="E600" s="10" t="str">
        <f>+BDPromAcceso!E601</f>
        <v>24h</v>
      </c>
      <c r="F600" s="9">
        <v>2200</v>
      </c>
      <c r="G600" s="10">
        <f>+BDPromAcceso!G601</f>
        <v>635.77777777777703</v>
      </c>
      <c r="H600" s="10">
        <f>+BDPromAcceso!I601+BDPromAcceso!H601</f>
        <v>32.666666666666579</v>
      </c>
      <c r="I600" s="10">
        <f>+BDPromAcceso!J601</f>
        <v>11.3333333333333</v>
      </c>
      <c r="J600" s="10">
        <f>+BDPromAcceso!K601+BDPromAcceso!L601</f>
        <v>37.777777777777764</v>
      </c>
      <c r="K600" s="10">
        <f>+BDPromAcceso!M601</f>
        <v>0</v>
      </c>
      <c r="L600" s="10">
        <f>+BDPromAcceso!N601+BDPromAcceso!O601+BDPromAcceso!P601</f>
        <v>0</v>
      </c>
      <c r="M600" s="10">
        <f>+BDPromAcceso!Q601</f>
        <v>0</v>
      </c>
      <c r="N600" s="10">
        <f>+BDPromAcceso!R601</f>
        <v>13.8888888888888</v>
      </c>
      <c r="O600" s="10">
        <f>+BDPromAcceso!S601</f>
        <v>45.8888888888888</v>
      </c>
      <c r="P600" s="10">
        <f>+BDPromAcceso!T601</f>
        <v>15.8333333333333</v>
      </c>
      <c r="Q600" s="10">
        <f>+BDPromAcceso!U601</f>
        <v>7.55555555555555</v>
      </c>
      <c r="R600" s="10">
        <f>+BDPromAcceso!V601+BDPromAcceso!W601</f>
        <v>4.4444444444444295</v>
      </c>
      <c r="S600" s="10">
        <f>+BDPromAcceso!X601</f>
        <v>4.55555555555555</v>
      </c>
      <c r="T600" s="10">
        <f>+BDPromAcceso!Y601</f>
        <v>4.9444444444444402</v>
      </c>
      <c r="U600" s="10">
        <f>+BDPromAcceso!Z601</f>
        <v>196.611111111111</v>
      </c>
      <c r="V600" s="10">
        <f t="shared" si="9"/>
        <v>1011.2777777777765</v>
      </c>
    </row>
    <row r="601" spans="1:22">
      <c r="A601" s="10" t="str">
        <f>+BDPromAcceso!A602</f>
        <v>AK_72_X_AC_26_S</v>
      </c>
      <c r="B601" s="45">
        <f>+BDPromAcceso!B602</f>
        <v>37173</v>
      </c>
      <c r="C601" s="45">
        <f>+BDPromAcceso!C602</f>
        <v>40</v>
      </c>
      <c r="D601" s="10" t="str">
        <f>+BDPromAcceso!D602</f>
        <v>Hábil</v>
      </c>
      <c r="E601" s="10" t="str">
        <f>+BDPromAcceso!E602</f>
        <v>24h</v>
      </c>
      <c r="F601" s="9">
        <v>2300</v>
      </c>
      <c r="G601" s="10">
        <f>+BDPromAcceso!G602</f>
        <v>173.68</v>
      </c>
      <c r="H601" s="10">
        <f>+BDPromAcceso!I602+BDPromAcceso!H602</f>
        <v>0.76</v>
      </c>
      <c r="I601" s="10">
        <f>+BDPromAcceso!J602</f>
        <v>0.5</v>
      </c>
      <c r="J601" s="10">
        <f>+BDPromAcceso!K602+BDPromAcceso!L602</f>
        <v>2.2400000000000002</v>
      </c>
      <c r="K601" s="10">
        <f>+BDPromAcceso!M602</f>
        <v>0</v>
      </c>
      <c r="L601" s="10">
        <f>+BDPromAcceso!N602+BDPromAcceso!O602+BDPromAcceso!P602</f>
        <v>0</v>
      </c>
      <c r="M601" s="10">
        <f>+BDPromAcceso!Q602</f>
        <v>0</v>
      </c>
      <c r="N601" s="10">
        <f>+BDPromAcceso!R602</f>
        <v>2.82</v>
      </c>
      <c r="O601" s="10">
        <f>+BDPromAcceso!S602</f>
        <v>0.08</v>
      </c>
      <c r="P601" s="10">
        <f>+BDPromAcceso!T602</f>
        <v>9.48</v>
      </c>
      <c r="Q601" s="10">
        <f>+BDPromAcceso!U602</f>
        <v>3.8599999999999901</v>
      </c>
      <c r="R601" s="10">
        <f>+BDPromAcceso!V602+BDPromAcceso!W602</f>
        <v>0.9</v>
      </c>
      <c r="S601" s="10">
        <f>+BDPromAcceso!X602</f>
        <v>0.32</v>
      </c>
      <c r="T601" s="10">
        <f>+BDPromAcceso!Y602</f>
        <v>0.54</v>
      </c>
      <c r="U601" s="10">
        <f>+BDPromAcceso!Z602</f>
        <v>32.54</v>
      </c>
      <c r="V601" s="10">
        <f t="shared" si="9"/>
        <v>227.71999999999997</v>
      </c>
    </row>
    <row r="602" spans="1:22">
      <c r="A602" s="10" t="str">
        <f>+BDPromAcceso!A603</f>
        <v>AK_50_X_AC_3</v>
      </c>
      <c r="B602" s="45">
        <f>+BDPromAcceso!B603</f>
        <v>38632</v>
      </c>
      <c r="C602" s="45">
        <f>+BDPromAcceso!C603</f>
        <v>24</v>
      </c>
      <c r="D602" s="10" t="str">
        <f>+BDPromAcceso!D603</f>
        <v>Hábil</v>
      </c>
      <c r="E602" s="10" t="str">
        <f>+BDPromAcceso!E603</f>
        <v>24h</v>
      </c>
      <c r="F602" s="9">
        <v>0</v>
      </c>
      <c r="G602" s="10">
        <f>+BDPromAcceso!G603</f>
        <v>108.16</v>
      </c>
      <c r="H602" s="10">
        <f>+BDPromAcceso!I603+BDPromAcceso!H603</f>
        <v>0.06</v>
      </c>
      <c r="I602" s="10">
        <f>+BDPromAcceso!J603</f>
        <v>0</v>
      </c>
      <c r="J602" s="10">
        <f>+BDPromAcceso!K603+BDPromAcceso!L603</f>
        <v>0.24</v>
      </c>
      <c r="K602" s="10">
        <f>+BDPromAcceso!M603</f>
        <v>0</v>
      </c>
      <c r="L602" s="10">
        <f>+BDPromAcceso!N603+BDPromAcceso!O603+BDPromAcceso!P603</f>
        <v>0</v>
      </c>
      <c r="M602" s="10">
        <f>+BDPromAcceso!Q603</f>
        <v>0</v>
      </c>
      <c r="N602" s="10">
        <f>+BDPromAcceso!R603</f>
        <v>2.06</v>
      </c>
      <c r="O602" s="10">
        <f>+BDPromAcceso!S603</f>
        <v>0.06</v>
      </c>
      <c r="P602" s="10">
        <f>+BDPromAcceso!T603</f>
        <v>8.21999999999999</v>
      </c>
      <c r="Q602" s="10">
        <f>+BDPromAcceso!U603</f>
        <v>6.16</v>
      </c>
      <c r="R602" s="10">
        <f>+BDPromAcceso!V603+BDPromAcceso!W603</f>
        <v>0.70000000000000007</v>
      </c>
      <c r="S602" s="10">
        <f>+BDPromAcceso!X603</f>
        <v>0.3</v>
      </c>
      <c r="T602" s="10">
        <f>+BDPromAcceso!Y603</f>
        <v>0.66</v>
      </c>
      <c r="U602" s="10">
        <f>+BDPromAcceso!Z603</f>
        <v>14.9599999999999</v>
      </c>
      <c r="V602" s="10">
        <f t="shared" si="9"/>
        <v>141.57999999999987</v>
      </c>
    </row>
    <row r="603" spans="1:22">
      <c r="A603" s="10" t="str">
        <f>+BDPromAcceso!A604</f>
        <v>AK_50_X_AC_3</v>
      </c>
      <c r="B603" s="45">
        <f>+BDPromAcceso!B604</f>
        <v>38632</v>
      </c>
      <c r="C603" s="45">
        <f>+BDPromAcceso!C604</f>
        <v>24</v>
      </c>
      <c r="D603" s="10" t="str">
        <f>+BDPromAcceso!D604</f>
        <v>Hábil</v>
      </c>
      <c r="E603" s="10" t="str">
        <f>+BDPromAcceso!E604</f>
        <v>24h</v>
      </c>
      <c r="F603" s="9">
        <v>100</v>
      </c>
      <c r="G603" s="10">
        <f>+BDPromAcceso!G604</f>
        <v>69.539999999999907</v>
      </c>
      <c r="H603" s="10">
        <f>+BDPromAcceso!I604+BDPromAcceso!H604</f>
        <v>0.02</v>
      </c>
      <c r="I603" s="10">
        <f>+BDPromAcceso!J604</f>
        <v>0</v>
      </c>
      <c r="J603" s="10">
        <f>+BDPromAcceso!K604+BDPromAcceso!L604</f>
        <v>0.02</v>
      </c>
      <c r="K603" s="10">
        <f>+BDPromAcceso!M604</f>
        <v>0</v>
      </c>
      <c r="L603" s="10">
        <f>+BDPromAcceso!N604+BDPromAcceso!O604+BDPromAcceso!P604</f>
        <v>0</v>
      </c>
      <c r="M603" s="10">
        <f>+BDPromAcceso!Q604</f>
        <v>0</v>
      </c>
      <c r="N603" s="10">
        <f>+BDPromAcceso!R604</f>
        <v>1.66</v>
      </c>
      <c r="O603" s="10">
        <f>+BDPromAcceso!S604</f>
        <v>0.08</v>
      </c>
      <c r="P603" s="10">
        <f>+BDPromAcceso!T604</f>
        <v>7.58</v>
      </c>
      <c r="Q603" s="10">
        <f>+BDPromAcceso!U604</f>
        <v>6.1</v>
      </c>
      <c r="R603" s="10">
        <f>+BDPromAcceso!V604+BDPromAcceso!W604</f>
        <v>0.39999999999999902</v>
      </c>
      <c r="S603" s="10">
        <f>+BDPromAcceso!X604</f>
        <v>0.06</v>
      </c>
      <c r="T603" s="10">
        <f>+BDPromAcceso!Y604</f>
        <v>0.38</v>
      </c>
      <c r="U603" s="10">
        <f>+BDPromAcceso!Z604</f>
        <v>8.08</v>
      </c>
      <c r="V603" s="10">
        <f t="shared" si="9"/>
        <v>93.919999999999888</v>
      </c>
    </row>
    <row r="604" spans="1:22">
      <c r="A604" s="10" t="str">
        <f>+BDPromAcceso!A605</f>
        <v>AK_50_X_AC_3</v>
      </c>
      <c r="B604" s="45">
        <f>+BDPromAcceso!B605</f>
        <v>38632</v>
      </c>
      <c r="C604" s="45">
        <f>+BDPromAcceso!C605</f>
        <v>24</v>
      </c>
      <c r="D604" s="10" t="str">
        <f>+BDPromAcceso!D605</f>
        <v>Hábil</v>
      </c>
      <c r="E604" s="10" t="str">
        <f>+BDPromAcceso!E605</f>
        <v>24h</v>
      </c>
      <c r="F604" s="9">
        <v>200</v>
      </c>
      <c r="G604" s="10">
        <f>+BDPromAcceso!G605</f>
        <v>61.92</v>
      </c>
      <c r="H604" s="10">
        <f>+BDPromAcceso!I605+BDPromAcceso!H605</f>
        <v>0</v>
      </c>
      <c r="I604" s="10">
        <f>+BDPromAcceso!J605</f>
        <v>0</v>
      </c>
      <c r="J604" s="10">
        <f>+BDPromAcceso!K605+BDPromAcceso!L605</f>
        <v>0.06</v>
      </c>
      <c r="K604" s="10">
        <f>+BDPromAcceso!M605</f>
        <v>0</v>
      </c>
      <c r="L604" s="10">
        <f>+BDPromAcceso!N605+BDPromAcceso!O605+BDPromAcceso!P605</f>
        <v>0</v>
      </c>
      <c r="M604" s="10">
        <f>+BDPromAcceso!Q605</f>
        <v>0</v>
      </c>
      <c r="N604" s="10">
        <f>+BDPromAcceso!R605</f>
        <v>1.3</v>
      </c>
      <c r="O604" s="10">
        <f>+BDPromAcceso!S605</f>
        <v>0.06</v>
      </c>
      <c r="P604" s="10">
        <f>+BDPromAcceso!T605</f>
        <v>10.3</v>
      </c>
      <c r="Q604" s="10">
        <f>+BDPromAcceso!U605</f>
        <v>3.12</v>
      </c>
      <c r="R604" s="10">
        <f>+BDPromAcceso!V605+BDPromAcceso!W605</f>
        <v>0.52</v>
      </c>
      <c r="S604" s="10">
        <f>+BDPromAcceso!X605</f>
        <v>0.1</v>
      </c>
      <c r="T604" s="10">
        <f>+BDPromAcceso!Y605</f>
        <v>0.48</v>
      </c>
      <c r="U604" s="10">
        <f>+BDPromAcceso!Z605</f>
        <v>5.86</v>
      </c>
      <c r="V604" s="10">
        <f t="shared" si="9"/>
        <v>83.72</v>
      </c>
    </row>
    <row r="605" spans="1:22">
      <c r="A605" s="10" t="str">
        <f>+BDPromAcceso!A606</f>
        <v>AK_50_X_AC_3</v>
      </c>
      <c r="B605" s="45">
        <f>+BDPromAcceso!B606</f>
        <v>38632</v>
      </c>
      <c r="C605" s="45">
        <f>+BDPromAcceso!C606</f>
        <v>24</v>
      </c>
      <c r="D605" s="10" t="str">
        <f>+BDPromAcceso!D606</f>
        <v>Hábil</v>
      </c>
      <c r="E605" s="10" t="str">
        <f>+BDPromAcceso!E606</f>
        <v>24h</v>
      </c>
      <c r="F605" s="9">
        <v>300</v>
      </c>
      <c r="G605" s="10">
        <f>+BDPromAcceso!G606</f>
        <v>71.040000000000006</v>
      </c>
      <c r="H605" s="10">
        <f>+BDPromAcceso!I606+BDPromAcceso!H606</f>
        <v>0.48000000000000004</v>
      </c>
      <c r="I605" s="10">
        <f>+BDPromAcceso!J606</f>
        <v>0.26</v>
      </c>
      <c r="J605" s="10">
        <f>+BDPromAcceso!K606+BDPromAcceso!L606</f>
        <v>0.98</v>
      </c>
      <c r="K605" s="10">
        <f>+BDPromAcceso!M606</f>
        <v>0</v>
      </c>
      <c r="L605" s="10">
        <f>+BDPromAcceso!N606+BDPromAcceso!O606+BDPromAcceso!P606</f>
        <v>0</v>
      </c>
      <c r="M605" s="10">
        <f>+BDPromAcceso!Q606</f>
        <v>0</v>
      </c>
      <c r="N605" s="10">
        <f>+BDPromAcceso!R606</f>
        <v>1.2</v>
      </c>
      <c r="O605" s="10">
        <f>+BDPromAcceso!S606</f>
        <v>0.16</v>
      </c>
      <c r="P605" s="10">
        <f>+BDPromAcceso!T606</f>
        <v>11.18</v>
      </c>
      <c r="Q605" s="10">
        <f>+BDPromAcceso!U606</f>
        <v>3.4</v>
      </c>
      <c r="R605" s="10">
        <f>+BDPromAcceso!V606+BDPromAcceso!W606</f>
        <v>0.62</v>
      </c>
      <c r="S605" s="10">
        <f>+BDPromAcceso!X606</f>
        <v>0.24</v>
      </c>
      <c r="T605" s="10">
        <f>+BDPromAcceso!Y606</f>
        <v>0.57999999999999996</v>
      </c>
      <c r="U605" s="10">
        <f>+BDPromAcceso!Z606</f>
        <v>7.06</v>
      </c>
      <c r="V605" s="10">
        <f t="shared" si="9"/>
        <v>97.200000000000017</v>
      </c>
    </row>
    <row r="606" spans="1:22">
      <c r="A606" s="10" t="str">
        <f>+BDPromAcceso!A607</f>
        <v>AK_50_X_AC_3</v>
      </c>
      <c r="B606" s="45">
        <f>+BDPromAcceso!B607</f>
        <v>38632</v>
      </c>
      <c r="C606" s="45">
        <f>+BDPromAcceso!C607</f>
        <v>24</v>
      </c>
      <c r="D606" s="10" t="str">
        <f>+BDPromAcceso!D607</f>
        <v>Hábil</v>
      </c>
      <c r="E606" s="10" t="str">
        <f>+BDPromAcceso!E607</f>
        <v>24h</v>
      </c>
      <c r="F606" s="9">
        <v>400</v>
      </c>
      <c r="G606" s="10">
        <f>+BDPromAcceso!G607</f>
        <v>118.84</v>
      </c>
      <c r="H606" s="10">
        <f>+BDPromAcceso!I607+BDPromAcceso!H607</f>
        <v>2.2000000000000002</v>
      </c>
      <c r="I606" s="10">
        <f>+BDPromAcceso!J607</f>
        <v>1.24</v>
      </c>
      <c r="J606" s="10">
        <f>+BDPromAcceso!K607+BDPromAcceso!L607</f>
        <v>7.02</v>
      </c>
      <c r="K606" s="10">
        <f>+BDPromAcceso!M607</f>
        <v>0</v>
      </c>
      <c r="L606" s="10">
        <f>+BDPromAcceso!N607+BDPromAcceso!O607+BDPromAcceso!P607</f>
        <v>0.02</v>
      </c>
      <c r="M606" s="10">
        <f>+BDPromAcceso!Q607</f>
        <v>0</v>
      </c>
      <c r="N606" s="10">
        <f>+BDPromAcceso!R607</f>
        <v>4.4000000000000004</v>
      </c>
      <c r="O606" s="10">
        <f>+BDPromAcceso!S607</f>
        <v>0.89999999999999902</v>
      </c>
      <c r="P606" s="10">
        <f>+BDPromAcceso!T607</f>
        <v>12.659999999999901</v>
      </c>
      <c r="Q606" s="10">
        <f>+BDPromAcceso!U607</f>
        <v>5.12</v>
      </c>
      <c r="R606" s="10">
        <f>+BDPromAcceso!V607+BDPromAcceso!W607</f>
        <v>1.64</v>
      </c>
      <c r="S606" s="10">
        <f>+BDPromAcceso!X607</f>
        <v>0.46</v>
      </c>
      <c r="T606" s="10">
        <f>+BDPromAcceso!Y607</f>
        <v>1.08</v>
      </c>
      <c r="U606" s="10">
        <f>+BDPromAcceso!Z607</f>
        <v>20.16</v>
      </c>
      <c r="V606" s="10">
        <f t="shared" si="9"/>
        <v>175.73999999999995</v>
      </c>
    </row>
    <row r="607" spans="1:22">
      <c r="A607" s="10" t="str">
        <f>+BDPromAcceso!A608</f>
        <v>AK_50_X_AC_3</v>
      </c>
      <c r="B607" s="45">
        <f>+BDPromAcceso!B608</f>
        <v>38632</v>
      </c>
      <c r="C607" s="45">
        <f>+BDPromAcceso!C608</f>
        <v>24</v>
      </c>
      <c r="D607" s="10" t="str">
        <f>+BDPromAcceso!D608</f>
        <v>Hábil</v>
      </c>
      <c r="E607" s="10" t="str">
        <f>+BDPromAcceso!E608</f>
        <v>24h</v>
      </c>
      <c r="F607" s="9">
        <v>500</v>
      </c>
      <c r="G607" s="10">
        <f>+BDPromAcceso!G608</f>
        <v>340.166666666666</v>
      </c>
      <c r="H607" s="10">
        <f>+BDPromAcceso!I608+BDPromAcceso!H608</f>
        <v>17.499999999999964</v>
      </c>
      <c r="I607" s="10">
        <f>+BDPromAcceso!J608</f>
        <v>5.5</v>
      </c>
      <c r="J607" s="10">
        <f>+BDPromAcceso!K608+BDPromAcceso!L608</f>
        <v>19.499999999999932</v>
      </c>
      <c r="K607" s="10">
        <f>+BDPromAcceso!M608</f>
        <v>0</v>
      </c>
      <c r="L607" s="10">
        <f>+BDPromAcceso!N608+BDPromAcceso!O608+BDPromAcceso!P608</f>
        <v>0</v>
      </c>
      <c r="M607" s="10">
        <f>+BDPromAcceso!Q608</f>
        <v>0</v>
      </c>
      <c r="N607" s="10">
        <f>+BDPromAcceso!R608</f>
        <v>66.0833333333333</v>
      </c>
      <c r="O607" s="10">
        <f>+BDPromAcceso!S608</f>
        <v>1.1666666666666601</v>
      </c>
      <c r="P607" s="10">
        <f>+BDPromAcceso!T608</f>
        <v>8.8333333333333304</v>
      </c>
      <c r="Q607" s="10">
        <f>+BDPromAcceso!U608</f>
        <v>9.5</v>
      </c>
      <c r="R607" s="10">
        <f>+BDPromAcceso!V608+BDPromAcceso!W608</f>
        <v>2.3333333333333299</v>
      </c>
      <c r="S607" s="10">
        <f>+BDPromAcceso!X608</f>
        <v>0.25</v>
      </c>
      <c r="T607" s="10">
        <f>+BDPromAcceso!Y608</f>
        <v>0.83333333333333304</v>
      </c>
      <c r="U607" s="10">
        <f>+BDPromAcceso!Z608</f>
        <v>96.4166666666666</v>
      </c>
      <c r="V607" s="10">
        <f t="shared" si="9"/>
        <v>568.08333333333246</v>
      </c>
    </row>
    <row r="608" spans="1:22">
      <c r="A608" s="10" t="str">
        <f>+BDPromAcceso!A609</f>
        <v>AK_50_X_AC_3</v>
      </c>
      <c r="B608" s="45">
        <f>+BDPromAcceso!B609</f>
        <v>38632</v>
      </c>
      <c r="C608" s="45">
        <f>+BDPromAcceso!C609</f>
        <v>24</v>
      </c>
      <c r="D608" s="10" t="str">
        <f>+BDPromAcceso!D609</f>
        <v>Hábil</v>
      </c>
      <c r="E608" s="10" t="str">
        <f>+BDPromAcceso!E609</f>
        <v>24h</v>
      </c>
      <c r="F608" s="9">
        <v>600</v>
      </c>
      <c r="G608" s="10">
        <f>+BDPromAcceso!G609</f>
        <v>719.41666666666595</v>
      </c>
      <c r="H608" s="10">
        <f>+BDPromAcceso!I609+BDPromAcceso!H609</f>
        <v>30.249999999999964</v>
      </c>
      <c r="I608" s="10">
        <f>+BDPromAcceso!J609</f>
        <v>11.8333333333333</v>
      </c>
      <c r="J608" s="10">
        <f>+BDPromAcceso!K609+BDPromAcceso!L609</f>
        <v>37.8333333333333</v>
      </c>
      <c r="K608" s="10">
        <f>+BDPromAcceso!M609</f>
        <v>0</v>
      </c>
      <c r="L608" s="10">
        <f>+BDPromAcceso!N609+BDPromAcceso!O609+BDPromAcceso!P609</f>
        <v>0</v>
      </c>
      <c r="M608" s="10">
        <f>+BDPromAcceso!Q609</f>
        <v>0</v>
      </c>
      <c r="N608" s="10">
        <f>+BDPromAcceso!R609</f>
        <v>62</v>
      </c>
      <c r="O608" s="10">
        <f>+BDPromAcceso!S609</f>
        <v>1.0833333333333299</v>
      </c>
      <c r="P608" s="10">
        <f>+BDPromAcceso!T609</f>
        <v>19</v>
      </c>
      <c r="Q608" s="10">
        <f>+BDPromAcceso!U609</f>
        <v>18.9166666666666</v>
      </c>
      <c r="R608" s="10">
        <f>+BDPromAcceso!V609+BDPromAcceso!W609</f>
        <v>3.249999999999996</v>
      </c>
      <c r="S608" s="10">
        <f>+BDPromAcceso!X609</f>
        <v>0.5</v>
      </c>
      <c r="T608" s="10">
        <f>+BDPromAcceso!Y609</f>
        <v>1</v>
      </c>
      <c r="U608" s="10">
        <f>+BDPromAcceso!Z609</f>
        <v>260.33333333333297</v>
      </c>
      <c r="V608" s="10">
        <f t="shared" si="9"/>
        <v>1165.4166666666654</v>
      </c>
    </row>
    <row r="609" spans="1:22">
      <c r="A609" s="10" t="str">
        <f>+BDPromAcceso!A610</f>
        <v>AK_50_X_AC_3</v>
      </c>
      <c r="B609" s="45">
        <f>+BDPromAcceso!B610</f>
        <v>38632</v>
      </c>
      <c r="C609" s="45">
        <f>+BDPromAcceso!C610</f>
        <v>24</v>
      </c>
      <c r="D609" s="10" t="str">
        <f>+BDPromAcceso!D610</f>
        <v>Hábil</v>
      </c>
      <c r="E609" s="10" t="str">
        <f>+BDPromAcceso!E610</f>
        <v>24h</v>
      </c>
      <c r="F609" s="9">
        <v>700</v>
      </c>
      <c r="G609" s="10">
        <f>+BDPromAcceso!G610</f>
        <v>755.5</v>
      </c>
      <c r="H609" s="10">
        <f>+BDPromAcceso!I610+BDPromAcceso!H610</f>
        <v>33.416666666666636</v>
      </c>
      <c r="I609" s="10">
        <f>+BDPromAcceso!J610</f>
        <v>15.75</v>
      </c>
      <c r="J609" s="10">
        <f>+BDPromAcceso!K610+BDPromAcceso!L610</f>
        <v>42.75</v>
      </c>
      <c r="K609" s="10">
        <f>+BDPromAcceso!M610</f>
        <v>0</v>
      </c>
      <c r="L609" s="10">
        <f>+BDPromAcceso!N610+BDPromAcceso!O610+BDPromAcceso!P610</f>
        <v>0</v>
      </c>
      <c r="M609" s="10">
        <f>+BDPromAcceso!Q610</f>
        <v>0</v>
      </c>
      <c r="N609" s="10">
        <f>+BDPromAcceso!R610</f>
        <v>28.8333333333333</v>
      </c>
      <c r="O609" s="10">
        <f>+BDPromAcceso!S610</f>
        <v>0.58333333333333304</v>
      </c>
      <c r="P609" s="10">
        <f>+BDPromAcceso!T610</f>
        <v>25.5</v>
      </c>
      <c r="Q609" s="10">
        <f>+BDPromAcceso!U610</f>
        <v>17.4166666666666</v>
      </c>
      <c r="R609" s="10">
        <f>+BDPromAcceso!V610+BDPromAcceso!W610</f>
        <v>3.2499999999999898</v>
      </c>
      <c r="S609" s="10">
        <f>+BDPromAcceso!X610</f>
        <v>0.41666666666666602</v>
      </c>
      <c r="T609" s="10">
        <f>+BDPromAcceso!Y610</f>
        <v>0.25</v>
      </c>
      <c r="U609" s="10">
        <f>+BDPromAcceso!Z610</f>
        <v>318.166666666666</v>
      </c>
      <c r="V609" s="10">
        <f t="shared" si="9"/>
        <v>1241.8333333333326</v>
      </c>
    </row>
    <row r="610" spans="1:22">
      <c r="A610" s="10" t="str">
        <f>+BDPromAcceso!A611</f>
        <v>AK_50_X_AC_3</v>
      </c>
      <c r="B610" s="45">
        <f>+BDPromAcceso!B611</f>
        <v>38632</v>
      </c>
      <c r="C610" s="45">
        <f>+BDPromAcceso!C611</f>
        <v>24</v>
      </c>
      <c r="D610" s="10" t="str">
        <f>+BDPromAcceso!D611</f>
        <v>Hábil</v>
      </c>
      <c r="E610" s="10" t="str">
        <f>+BDPromAcceso!E611</f>
        <v>24h</v>
      </c>
      <c r="F610" s="9">
        <v>800</v>
      </c>
      <c r="G610" s="10">
        <f>+BDPromAcceso!G611</f>
        <v>706.91666666666595</v>
      </c>
      <c r="H610" s="10">
        <f>+BDPromAcceso!I611+BDPromAcceso!H611</f>
        <v>30.999999999999932</v>
      </c>
      <c r="I610" s="10">
        <f>+BDPromAcceso!J611</f>
        <v>13.75</v>
      </c>
      <c r="J610" s="10">
        <f>+BDPromAcceso!K611+BDPromAcceso!L611</f>
        <v>38.9166666666666</v>
      </c>
      <c r="K610" s="10">
        <f>+BDPromAcceso!M611</f>
        <v>0</v>
      </c>
      <c r="L610" s="10">
        <f>+BDPromAcceso!N611+BDPromAcceso!O611+BDPromAcceso!P611</f>
        <v>0</v>
      </c>
      <c r="M610" s="10">
        <f>+BDPromAcceso!Q611</f>
        <v>0</v>
      </c>
      <c r="N610" s="10">
        <f>+BDPromAcceso!R611</f>
        <v>18.4166666666666</v>
      </c>
      <c r="O610" s="10">
        <f>+BDPromAcceso!S611</f>
        <v>2.3333333333333299</v>
      </c>
      <c r="P610" s="10">
        <f>+BDPromAcceso!T611</f>
        <v>38.9166666666666</v>
      </c>
      <c r="Q610" s="10">
        <f>+BDPromAcceso!U611</f>
        <v>19.25</v>
      </c>
      <c r="R610" s="10">
        <f>+BDPromAcceso!V611+BDPromAcceso!W611</f>
        <v>2.7499999999999929</v>
      </c>
      <c r="S610" s="10">
        <f>+BDPromAcceso!X611</f>
        <v>0.41666666666666602</v>
      </c>
      <c r="T610" s="10">
        <f>+BDPromAcceso!Y611</f>
        <v>0.91666666666666596</v>
      </c>
      <c r="U610" s="10">
        <f>+BDPromAcceso!Z611</f>
        <v>166.666666666666</v>
      </c>
      <c r="V610" s="10">
        <f t="shared" si="9"/>
        <v>1040.2499999999984</v>
      </c>
    </row>
    <row r="611" spans="1:22">
      <c r="A611" s="10" t="str">
        <f>+BDPromAcceso!A612</f>
        <v>AK_50_X_AC_3</v>
      </c>
      <c r="B611" s="45">
        <f>+BDPromAcceso!B612</f>
        <v>38632</v>
      </c>
      <c r="C611" s="45">
        <f>+BDPromAcceso!C612</f>
        <v>24</v>
      </c>
      <c r="D611" s="10" t="str">
        <f>+BDPromAcceso!D612</f>
        <v>Hábil</v>
      </c>
      <c r="E611" s="10" t="str">
        <f>+BDPromAcceso!E612</f>
        <v>24h</v>
      </c>
      <c r="F611" s="9">
        <v>900</v>
      </c>
      <c r="G611" s="10">
        <f>+BDPromAcceso!G612</f>
        <v>693.08333333333303</v>
      </c>
      <c r="H611" s="10">
        <f>+BDPromAcceso!I612+BDPromAcceso!H612</f>
        <v>28</v>
      </c>
      <c r="I611" s="10">
        <f>+BDPromAcceso!J612</f>
        <v>12.4166666666666</v>
      </c>
      <c r="J611" s="10">
        <f>+BDPromAcceso!K612+BDPromAcceso!L612</f>
        <v>37.75</v>
      </c>
      <c r="K611" s="10">
        <f>+BDPromAcceso!M612</f>
        <v>0</v>
      </c>
      <c r="L611" s="10">
        <f>+BDPromAcceso!N612+BDPromAcceso!O612+BDPromAcceso!P612</f>
        <v>0</v>
      </c>
      <c r="M611" s="10">
        <f>+BDPromAcceso!Q612</f>
        <v>0</v>
      </c>
      <c r="N611" s="10">
        <f>+BDPromAcceso!R612</f>
        <v>11.6666666666666</v>
      </c>
      <c r="O611" s="10">
        <f>+BDPromAcceso!S612</f>
        <v>0.83333333333333304</v>
      </c>
      <c r="P611" s="10">
        <f>+BDPromAcceso!T612</f>
        <v>35.3333333333333</v>
      </c>
      <c r="Q611" s="10">
        <f>+BDPromAcceso!U612</f>
        <v>14.5833333333333</v>
      </c>
      <c r="R611" s="10">
        <f>+BDPromAcceso!V612+BDPromAcceso!W612</f>
        <v>1.5833333333333333</v>
      </c>
      <c r="S611" s="10">
        <f>+BDPromAcceso!X612</f>
        <v>8.3333333333333301E-2</v>
      </c>
      <c r="T611" s="10">
        <f>+BDPromAcceso!Y612</f>
        <v>0.16666666666666599</v>
      </c>
      <c r="U611" s="10">
        <f>+BDPromAcceso!Z612</f>
        <v>127.75</v>
      </c>
      <c r="V611" s="10">
        <f t="shared" si="9"/>
        <v>963.24999999999955</v>
      </c>
    </row>
    <row r="612" spans="1:22">
      <c r="A612" s="10" t="str">
        <f>+BDPromAcceso!A613</f>
        <v>AK_50_X_AC_3</v>
      </c>
      <c r="B612" s="45">
        <f>+BDPromAcceso!B613</f>
        <v>38632</v>
      </c>
      <c r="C612" s="45">
        <f>+BDPromAcceso!C613</f>
        <v>24</v>
      </c>
      <c r="D612" s="10" t="str">
        <f>+BDPromAcceso!D613</f>
        <v>Hábil</v>
      </c>
      <c r="E612" s="10" t="str">
        <f>+BDPromAcceso!E613</f>
        <v>24h</v>
      </c>
      <c r="F612" s="9">
        <v>1000</v>
      </c>
      <c r="G612" s="10">
        <f>+BDPromAcceso!G613</f>
        <v>692.33333333333303</v>
      </c>
      <c r="H612" s="10">
        <f>+BDPromAcceso!I613+BDPromAcceso!H613</f>
        <v>27.75</v>
      </c>
      <c r="I612" s="10">
        <f>+BDPromAcceso!J613</f>
        <v>12.999999999999901</v>
      </c>
      <c r="J612" s="10">
        <f>+BDPromAcceso!K613+BDPromAcceso!L613</f>
        <v>35.1666666666666</v>
      </c>
      <c r="K612" s="10">
        <f>+BDPromAcceso!M613</f>
        <v>0</v>
      </c>
      <c r="L612" s="10">
        <f>+BDPromAcceso!N613+BDPromAcceso!O613+BDPromAcceso!P613</f>
        <v>0</v>
      </c>
      <c r="M612" s="10">
        <f>+BDPromAcceso!Q613</f>
        <v>0</v>
      </c>
      <c r="N612" s="10">
        <f>+BDPromAcceso!R613</f>
        <v>13.9166666666666</v>
      </c>
      <c r="O612" s="10">
        <f>+BDPromAcceso!S613</f>
        <v>1.1666666666666601</v>
      </c>
      <c r="P612" s="10">
        <f>+BDPromAcceso!T613</f>
        <v>43.5833333333333</v>
      </c>
      <c r="Q612" s="10">
        <f>+BDPromAcceso!U613</f>
        <v>18.4166666666666</v>
      </c>
      <c r="R612" s="10">
        <f>+BDPromAcceso!V613+BDPromAcceso!W613</f>
        <v>2.916666666666663</v>
      </c>
      <c r="S612" s="10">
        <f>+BDPromAcceso!X613</f>
        <v>0.749999999999999</v>
      </c>
      <c r="T612" s="10">
        <f>+BDPromAcceso!Y613</f>
        <v>1.99999999999999</v>
      </c>
      <c r="U612" s="10">
        <f>+BDPromAcceso!Z613</f>
        <v>118</v>
      </c>
      <c r="V612" s="10">
        <f t="shared" si="9"/>
        <v>968.99999999999932</v>
      </c>
    </row>
    <row r="613" spans="1:22">
      <c r="A613" s="10" t="str">
        <f>+BDPromAcceso!A614</f>
        <v>AK_50_X_AC_3</v>
      </c>
      <c r="B613" s="45">
        <f>+BDPromAcceso!B614</f>
        <v>38632</v>
      </c>
      <c r="C613" s="45">
        <f>+BDPromAcceso!C614</f>
        <v>24</v>
      </c>
      <c r="D613" s="10" t="str">
        <f>+BDPromAcceso!D614</f>
        <v>Hábil</v>
      </c>
      <c r="E613" s="10" t="str">
        <f>+BDPromAcceso!E614</f>
        <v>24h</v>
      </c>
      <c r="F613" s="9">
        <v>1100</v>
      </c>
      <c r="G613" s="10">
        <f>+BDPromAcceso!G614</f>
        <v>690.16666666666595</v>
      </c>
      <c r="H613" s="10">
        <f>+BDPromAcceso!I614+BDPromAcceso!H614</f>
        <v>26.333333333333265</v>
      </c>
      <c r="I613" s="10">
        <f>+BDPromAcceso!J614</f>
        <v>11.25</v>
      </c>
      <c r="J613" s="10">
        <f>+BDPromAcceso!K614+BDPromAcceso!L614</f>
        <v>35.249999999999936</v>
      </c>
      <c r="K613" s="10">
        <f>+BDPromAcceso!M614</f>
        <v>0</v>
      </c>
      <c r="L613" s="10">
        <f>+BDPromAcceso!N614+BDPromAcceso!O614+BDPromAcceso!P614</f>
        <v>0</v>
      </c>
      <c r="M613" s="10">
        <f>+BDPromAcceso!Q614</f>
        <v>0</v>
      </c>
      <c r="N613" s="10">
        <f>+BDPromAcceso!R614</f>
        <v>23.5</v>
      </c>
      <c r="O613" s="10">
        <f>+BDPromAcceso!S614</f>
        <v>0.66666666666666596</v>
      </c>
      <c r="P613" s="10">
        <f>+BDPromAcceso!T614</f>
        <v>42.25</v>
      </c>
      <c r="Q613" s="10">
        <f>+BDPromAcceso!U614</f>
        <v>18.6666666666666</v>
      </c>
      <c r="R613" s="10">
        <f>+BDPromAcceso!V614+BDPromAcceso!W614</f>
        <v>2.9166666666666661</v>
      </c>
      <c r="S613" s="10">
        <f>+BDPromAcceso!X614</f>
        <v>1.25</v>
      </c>
      <c r="T613" s="10">
        <f>+BDPromAcceso!Y614</f>
        <v>1.4166666666666601</v>
      </c>
      <c r="U613" s="10">
        <f>+BDPromAcceso!Z614</f>
        <v>116.24999999999901</v>
      </c>
      <c r="V613" s="10">
        <f t="shared" si="9"/>
        <v>969.91666666666458</v>
      </c>
    </row>
    <row r="614" spans="1:22">
      <c r="A614" s="10" t="str">
        <f>+BDPromAcceso!A615</f>
        <v>AK_50_X_AC_3</v>
      </c>
      <c r="B614" s="45">
        <f>+BDPromAcceso!B615</f>
        <v>38632</v>
      </c>
      <c r="C614" s="45">
        <f>+BDPromAcceso!C615</f>
        <v>24</v>
      </c>
      <c r="D614" s="10" t="str">
        <f>+BDPromAcceso!D615</f>
        <v>Hábil</v>
      </c>
      <c r="E614" s="10" t="str">
        <f>+BDPromAcceso!E615</f>
        <v>24h</v>
      </c>
      <c r="F614" s="9">
        <v>1200</v>
      </c>
      <c r="G614" s="10">
        <f>+BDPromAcceso!G615</f>
        <v>698.5</v>
      </c>
      <c r="H614" s="10">
        <f>+BDPromAcceso!I615+BDPromAcceso!H615</f>
        <v>27.666666666666632</v>
      </c>
      <c r="I614" s="10">
        <f>+BDPromAcceso!J615</f>
        <v>12.75</v>
      </c>
      <c r="J614" s="10">
        <f>+BDPromAcceso!K615+BDPromAcceso!L615</f>
        <v>34.9166666666666</v>
      </c>
      <c r="K614" s="10">
        <f>+BDPromAcceso!M615</f>
        <v>0</v>
      </c>
      <c r="L614" s="10">
        <f>+BDPromAcceso!N615+BDPromAcceso!O615+BDPromAcceso!P615</f>
        <v>0</v>
      </c>
      <c r="M614" s="10">
        <f>+BDPromAcceso!Q615</f>
        <v>0</v>
      </c>
      <c r="N614" s="10">
        <f>+BDPromAcceso!R615</f>
        <v>31.3333333333333</v>
      </c>
      <c r="O614" s="10">
        <f>+BDPromAcceso!S615</f>
        <v>1.4166666666666601</v>
      </c>
      <c r="P614" s="10">
        <f>+BDPromAcceso!T615</f>
        <v>38</v>
      </c>
      <c r="Q614" s="10">
        <f>+BDPromAcceso!U615</f>
        <v>16.249999999999901</v>
      </c>
      <c r="R614" s="10">
        <f>+BDPromAcceso!V615+BDPromAcceso!W615</f>
        <v>1.833333333333333</v>
      </c>
      <c r="S614" s="10">
        <f>+BDPromAcceso!X615</f>
        <v>0.58333333333333304</v>
      </c>
      <c r="T614" s="10">
        <f>+BDPromAcceso!Y615</f>
        <v>0.75</v>
      </c>
      <c r="U614" s="10">
        <f>+BDPromAcceso!Z615</f>
        <v>132.75</v>
      </c>
      <c r="V614" s="10">
        <f t="shared" si="9"/>
        <v>996.74999999999977</v>
      </c>
    </row>
    <row r="615" spans="1:22">
      <c r="A615" s="10" t="str">
        <f>+BDPromAcceso!A616</f>
        <v>AK_50_X_AC_3</v>
      </c>
      <c r="B615" s="45">
        <f>+BDPromAcceso!B616</f>
        <v>38632</v>
      </c>
      <c r="C615" s="45">
        <f>+BDPromAcceso!C616</f>
        <v>24</v>
      </c>
      <c r="D615" s="10" t="str">
        <f>+BDPromAcceso!D616</f>
        <v>Hábil</v>
      </c>
      <c r="E615" s="10" t="str">
        <f>+BDPromAcceso!E616</f>
        <v>24h</v>
      </c>
      <c r="F615" s="9">
        <v>1300</v>
      </c>
      <c r="G615" s="10">
        <f>+BDPromAcceso!G616</f>
        <v>659.16666666666595</v>
      </c>
      <c r="H615" s="10">
        <f>+BDPromAcceso!I616+BDPromAcceso!H616</f>
        <v>26.75</v>
      </c>
      <c r="I615" s="10">
        <f>+BDPromAcceso!J616</f>
        <v>13</v>
      </c>
      <c r="J615" s="10">
        <f>+BDPromAcceso!K616+BDPromAcceso!L616</f>
        <v>36.5833333333333</v>
      </c>
      <c r="K615" s="10">
        <f>+BDPromAcceso!M616</f>
        <v>0</v>
      </c>
      <c r="L615" s="10">
        <f>+BDPromAcceso!N616+BDPromAcceso!O616+BDPromAcceso!P616</f>
        <v>0</v>
      </c>
      <c r="M615" s="10">
        <f>+BDPromAcceso!Q616</f>
        <v>0</v>
      </c>
      <c r="N615" s="10">
        <f>+BDPromAcceso!R616</f>
        <v>28.25</v>
      </c>
      <c r="O615" s="10">
        <f>+BDPromAcceso!S616</f>
        <v>0.66666666666666596</v>
      </c>
      <c r="P615" s="10">
        <f>+BDPromAcceso!T616</f>
        <v>33.5833333333333</v>
      </c>
      <c r="Q615" s="10">
        <f>+BDPromAcceso!U616</f>
        <v>19</v>
      </c>
      <c r="R615" s="10">
        <f>+BDPromAcceso!V616+BDPromAcceso!W616</f>
        <v>1.6666666666666561</v>
      </c>
      <c r="S615" s="10">
        <f>+BDPromAcceso!X616</f>
        <v>0.25</v>
      </c>
      <c r="T615" s="10">
        <f>+BDPromAcceso!Y616</f>
        <v>1</v>
      </c>
      <c r="U615" s="10">
        <f>+BDPromAcceso!Z616</f>
        <v>133.75</v>
      </c>
      <c r="V615" s="10">
        <f t="shared" si="9"/>
        <v>953.66666666666572</v>
      </c>
    </row>
    <row r="616" spans="1:22">
      <c r="A616" s="10" t="str">
        <f>+BDPromAcceso!A617</f>
        <v>AK_50_X_AC_3</v>
      </c>
      <c r="B616" s="45">
        <f>+BDPromAcceso!B617</f>
        <v>38632</v>
      </c>
      <c r="C616" s="45">
        <f>+BDPromAcceso!C617</f>
        <v>24</v>
      </c>
      <c r="D616" s="10" t="str">
        <f>+BDPromAcceso!D617</f>
        <v>Hábil</v>
      </c>
      <c r="E616" s="10" t="str">
        <f>+BDPromAcceso!E617</f>
        <v>24h</v>
      </c>
      <c r="F616" s="9">
        <v>1400</v>
      </c>
      <c r="G616" s="10">
        <f>+BDPromAcceso!G617</f>
        <v>671.75</v>
      </c>
      <c r="H616" s="10">
        <f>+BDPromAcceso!I617+BDPromAcceso!H617</f>
        <v>24.583333333333233</v>
      </c>
      <c r="I616" s="10">
        <f>+BDPromAcceso!J617</f>
        <v>12.749999999999901</v>
      </c>
      <c r="J616" s="10">
        <f>+BDPromAcceso!K617+BDPromAcceso!L617</f>
        <v>35.6666666666666</v>
      </c>
      <c r="K616" s="10">
        <f>+BDPromAcceso!M617</f>
        <v>0</v>
      </c>
      <c r="L616" s="10">
        <f>+BDPromAcceso!N617+BDPromAcceso!O617+BDPromAcceso!P617</f>
        <v>0</v>
      </c>
      <c r="M616" s="10">
        <f>+BDPromAcceso!Q617</f>
        <v>0</v>
      </c>
      <c r="N616" s="10">
        <f>+BDPromAcceso!R617</f>
        <v>30.0833333333333</v>
      </c>
      <c r="O616" s="10">
        <f>+BDPromAcceso!S617</f>
        <v>0.33333333333333298</v>
      </c>
      <c r="P616" s="10">
        <f>+BDPromAcceso!T617</f>
        <v>35.75</v>
      </c>
      <c r="Q616" s="10">
        <f>+BDPromAcceso!U617</f>
        <v>17.5833333333333</v>
      </c>
      <c r="R616" s="10">
        <f>+BDPromAcceso!V617+BDPromAcceso!W617</f>
        <v>2.3333333333333299</v>
      </c>
      <c r="S616" s="10">
        <f>+BDPromAcceso!X617</f>
        <v>0.66666666666666596</v>
      </c>
      <c r="T616" s="10">
        <f>+BDPromAcceso!Y617</f>
        <v>1.3333333333333299</v>
      </c>
      <c r="U616" s="10">
        <f>+BDPromAcceso!Z617</f>
        <v>133.833333333333</v>
      </c>
      <c r="V616" s="10">
        <f t="shared" si="9"/>
        <v>966.66666666666606</v>
      </c>
    </row>
    <row r="617" spans="1:22">
      <c r="A617" s="10" t="str">
        <f>+BDPromAcceso!A618</f>
        <v>AK_50_X_AC_3</v>
      </c>
      <c r="B617" s="45">
        <f>+BDPromAcceso!B618</f>
        <v>38632</v>
      </c>
      <c r="C617" s="45">
        <f>+BDPromAcceso!C618</f>
        <v>24</v>
      </c>
      <c r="D617" s="10" t="str">
        <f>+BDPromAcceso!D618</f>
        <v>Hábil</v>
      </c>
      <c r="E617" s="10" t="str">
        <f>+BDPromAcceso!E618</f>
        <v>24h</v>
      </c>
      <c r="F617" s="9">
        <v>1500</v>
      </c>
      <c r="G617" s="10">
        <f>+BDPromAcceso!G618</f>
        <v>672.16666666666595</v>
      </c>
      <c r="H617" s="10">
        <f>+BDPromAcceso!I618+BDPromAcceso!H618</f>
        <v>27.666666666666629</v>
      </c>
      <c r="I617" s="10">
        <f>+BDPromAcceso!J618</f>
        <v>12.25</v>
      </c>
      <c r="J617" s="10">
        <f>+BDPromAcceso!K618+BDPromAcceso!L618</f>
        <v>34.3333333333333</v>
      </c>
      <c r="K617" s="10">
        <f>+BDPromAcceso!M618</f>
        <v>0</v>
      </c>
      <c r="L617" s="10">
        <f>+BDPromAcceso!N618+BDPromAcceso!O618+BDPromAcceso!P618</f>
        <v>0</v>
      </c>
      <c r="M617" s="10">
        <f>+BDPromAcceso!Q618</f>
        <v>0</v>
      </c>
      <c r="N617" s="10">
        <f>+BDPromAcceso!R618</f>
        <v>42.8333333333333</v>
      </c>
      <c r="O617" s="10">
        <f>+BDPromAcceso!S618</f>
        <v>1.0833333333333299</v>
      </c>
      <c r="P617" s="10">
        <f>+BDPromAcceso!T618</f>
        <v>45.25</v>
      </c>
      <c r="Q617" s="10">
        <f>+BDPromAcceso!U618</f>
        <v>17.5</v>
      </c>
      <c r="R617" s="10">
        <f>+BDPromAcceso!V618+BDPromAcceso!W618</f>
        <v>2.583333333333333</v>
      </c>
      <c r="S617" s="10">
        <f>+BDPromAcceso!X618</f>
        <v>0.25</v>
      </c>
      <c r="T617" s="10">
        <f>+BDPromAcceso!Y618</f>
        <v>0.83333333333333304</v>
      </c>
      <c r="U617" s="10">
        <f>+BDPromAcceso!Z618</f>
        <v>131.75</v>
      </c>
      <c r="V617" s="10">
        <f t="shared" si="9"/>
        <v>988.4999999999992</v>
      </c>
    </row>
    <row r="618" spans="1:22">
      <c r="A618" s="10" t="str">
        <f>+BDPromAcceso!A619</f>
        <v>AK_50_X_AC_3</v>
      </c>
      <c r="B618" s="45">
        <f>+BDPromAcceso!B619</f>
        <v>38632</v>
      </c>
      <c r="C618" s="45">
        <f>+BDPromAcceso!C619</f>
        <v>24</v>
      </c>
      <c r="D618" s="10" t="str">
        <f>+BDPromAcceso!D619</f>
        <v>Hábil</v>
      </c>
      <c r="E618" s="10" t="str">
        <f>+BDPromAcceso!E619</f>
        <v>24h</v>
      </c>
      <c r="F618" s="9">
        <v>1600</v>
      </c>
      <c r="G618" s="10">
        <f>+BDPromAcceso!G619</f>
        <v>706.41666666666595</v>
      </c>
      <c r="H618" s="10">
        <f>+BDPromAcceso!I619+BDPromAcceso!H619</f>
        <v>25.75</v>
      </c>
      <c r="I618" s="10">
        <f>+BDPromAcceso!J619</f>
        <v>11.75</v>
      </c>
      <c r="J618" s="10">
        <f>+BDPromAcceso!K619+BDPromAcceso!L619</f>
        <v>33.8333333333333</v>
      </c>
      <c r="K618" s="10">
        <f>+BDPromAcceso!M619</f>
        <v>0</v>
      </c>
      <c r="L618" s="10">
        <f>+BDPromAcceso!N619+BDPromAcceso!O619+BDPromAcceso!P619</f>
        <v>0</v>
      </c>
      <c r="M618" s="10">
        <f>+BDPromAcceso!Q619</f>
        <v>0</v>
      </c>
      <c r="N618" s="10">
        <f>+BDPromAcceso!R619</f>
        <v>36.4166666666666</v>
      </c>
      <c r="O618" s="10">
        <f>+BDPromAcceso!S619</f>
        <v>1.1666666666666601</v>
      </c>
      <c r="P618" s="10">
        <f>+BDPromAcceso!T619</f>
        <v>44.1666666666666</v>
      </c>
      <c r="Q618" s="10">
        <f>+BDPromAcceso!U619</f>
        <v>18</v>
      </c>
      <c r="R618" s="10">
        <f>+BDPromAcceso!V619+BDPromAcceso!W619</f>
        <v>3</v>
      </c>
      <c r="S618" s="10">
        <f>+BDPromAcceso!X619</f>
        <v>0.83333333333333304</v>
      </c>
      <c r="T618" s="10">
        <f>+BDPromAcceso!Y619</f>
        <v>1.25</v>
      </c>
      <c r="U618" s="10">
        <f>+BDPromAcceso!Z619</f>
        <v>153.583333333333</v>
      </c>
      <c r="V618" s="10">
        <f t="shared" si="9"/>
        <v>1036.1666666666654</v>
      </c>
    </row>
    <row r="619" spans="1:22">
      <c r="A619" s="10" t="str">
        <f>+BDPromAcceso!A620</f>
        <v>AK_50_X_AC_3</v>
      </c>
      <c r="B619" s="45">
        <f>+BDPromAcceso!B620</f>
        <v>38632</v>
      </c>
      <c r="C619" s="45">
        <f>+BDPromAcceso!C620</f>
        <v>24</v>
      </c>
      <c r="D619" s="10" t="str">
        <f>+BDPromAcceso!D620</f>
        <v>Hábil</v>
      </c>
      <c r="E619" s="10" t="str">
        <f>+BDPromAcceso!E620</f>
        <v>24h</v>
      </c>
      <c r="F619" s="9">
        <v>1700</v>
      </c>
      <c r="G619" s="10">
        <f>+BDPromAcceso!G620</f>
        <v>777.66666666666595</v>
      </c>
      <c r="H619" s="10">
        <f>+BDPromAcceso!I620+BDPromAcceso!H620</f>
        <v>25.583333333333265</v>
      </c>
      <c r="I619" s="10">
        <f>+BDPromAcceso!J620</f>
        <v>11.75</v>
      </c>
      <c r="J619" s="10">
        <f>+BDPromAcceso!K620+BDPromAcceso!L620</f>
        <v>32.5</v>
      </c>
      <c r="K619" s="10">
        <f>+BDPromAcceso!M620</f>
        <v>0</v>
      </c>
      <c r="L619" s="10">
        <f>+BDPromAcceso!N620+BDPromAcceso!O620+BDPromAcceso!P620</f>
        <v>0</v>
      </c>
      <c r="M619" s="10">
        <f>+BDPromAcceso!Q620</f>
        <v>0</v>
      </c>
      <c r="N619" s="10">
        <f>+BDPromAcceso!R620</f>
        <v>35.5833333333333</v>
      </c>
      <c r="O619" s="10">
        <f>+BDPromAcceso!S620</f>
        <v>0.58333333333333304</v>
      </c>
      <c r="P619" s="10">
        <f>+BDPromAcceso!T620</f>
        <v>34.8333333333333</v>
      </c>
      <c r="Q619" s="10">
        <f>+BDPromAcceso!U620</f>
        <v>15.4166666666666</v>
      </c>
      <c r="R619" s="10">
        <f>+BDPromAcceso!V620+BDPromAcceso!W620</f>
        <v>2</v>
      </c>
      <c r="S619" s="10">
        <f>+BDPromAcceso!X620</f>
        <v>0.16666666666666599</v>
      </c>
      <c r="T619" s="10">
        <f>+BDPromAcceso!Y620</f>
        <v>0.66666666666666596</v>
      </c>
      <c r="U619" s="10">
        <f>+BDPromAcceso!Z620</f>
        <v>228.75</v>
      </c>
      <c r="V619" s="10">
        <f t="shared" si="9"/>
        <v>1165.4999999999991</v>
      </c>
    </row>
    <row r="620" spans="1:22">
      <c r="A620" s="10" t="str">
        <f>+BDPromAcceso!A621</f>
        <v>AK_50_X_AC_3</v>
      </c>
      <c r="B620" s="45">
        <f>+BDPromAcceso!B621</f>
        <v>38632</v>
      </c>
      <c r="C620" s="45">
        <f>+BDPromAcceso!C621</f>
        <v>24</v>
      </c>
      <c r="D620" s="10" t="str">
        <f>+BDPromAcceso!D621</f>
        <v>Hábil</v>
      </c>
      <c r="E620" s="10" t="str">
        <f>+BDPromAcceso!E621</f>
        <v>24h</v>
      </c>
      <c r="F620" s="9">
        <v>1800</v>
      </c>
      <c r="G620" s="10">
        <f>+BDPromAcceso!G621</f>
        <v>757.75</v>
      </c>
      <c r="H620" s="10">
        <f>+BDPromAcceso!I621+BDPromAcceso!H621</f>
        <v>25.4166666666666</v>
      </c>
      <c r="I620" s="10">
        <f>+BDPromAcceso!J621</f>
        <v>12.5833333333333</v>
      </c>
      <c r="J620" s="10">
        <f>+BDPromAcceso!K621+BDPromAcceso!L621</f>
        <v>33.5</v>
      </c>
      <c r="K620" s="10">
        <f>+BDPromAcceso!M621</f>
        <v>0</v>
      </c>
      <c r="L620" s="10">
        <f>+BDPromAcceso!N621+BDPromAcceso!O621+BDPromAcceso!P621</f>
        <v>0</v>
      </c>
      <c r="M620" s="10">
        <f>+BDPromAcceso!Q621</f>
        <v>0</v>
      </c>
      <c r="N620" s="10">
        <f>+BDPromAcceso!R621</f>
        <v>32.4166666666666</v>
      </c>
      <c r="O620" s="10">
        <f>+BDPromAcceso!S621</f>
        <v>1.1666666666666601</v>
      </c>
      <c r="P620" s="10">
        <f>+BDPromAcceso!T621</f>
        <v>27.0833333333333</v>
      </c>
      <c r="Q620" s="10">
        <f>+BDPromAcceso!U621</f>
        <v>8.5</v>
      </c>
      <c r="R620" s="10">
        <f>+BDPromAcceso!V621+BDPromAcceso!W621</f>
        <v>1.333333333333333</v>
      </c>
      <c r="S620" s="10">
        <f>+BDPromAcceso!X621</f>
        <v>0.33333333333333298</v>
      </c>
      <c r="T620" s="10">
        <f>+BDPromAcceso!Y621</f>
        <v>0.91666666666666596</v>
      </c>
      <c r="U620" s="10">
        <f>+BDPromAcceso!Z621</f>
        <v>225</v>
      </c>
      <c r="V620" s="10">
        <f t="shared" si="9"/>
        <v>1125.9999999999998</v>
      </c>
    </row>
    <row r="621" spans="1:22">
      <c r="A621" s="10" t="str">
        <f>+BDPromAcceso!A622</f>
        <v>AK_50_X_AC_3</v>
      </c>
      <c r="B621" s="45">
        <f>+BDPromAcceso!B622</f>
        <v>38632</v>
      </c>
      <c r="C621" s="45">
        <f>+BDPromAcceso!C622</f>
        <v>24</v>
      </c>
      <c r="D621" s="10" t="str">
        <f>+BDPromAcceso!D622</f>
        <v>Hábil</v>
      </c>
      <c r="E621" s="10" t="str">
        <f>+BDPromAcceso!E622</f>
        <v>24h</v>
      </c>
      <c r="F621" s="9">
        <v>1900</v>
      </c>
      <c r="G621" s="10">
        <f>+BDPromAcceso!G622</f>
        <v>699.33333333333303</v>
      </c>
      <c r="H621" s="10">
        <f>+BDPromAcceso!I622+BDPromAcceso!H622</f>
        <v>25.999999999999964</v>
      </c>
      <c r="I621" s="10">
        <f>+BDPromAcceso!J622</f>
        <v>10.75</v>
      </c>
      <c r="J621" s="10">
        <f>+BDPromAcceso!K622+BDPromAcceso!L622</f>
        <v>33</v>
      </c>
      <c r="K621" s="10">
        <f>+BDPromAcceso!M622</f>
        <v>0</v>
      </c>
      <c r="L621" s="10">
        <f>+BDPromAcceso!N622+BDPromAcceso!O622+BDPromAcceso!P622</f>
        <v>0</v>
      </c>
      <c r="M621" s="10">
        <f>+BDPromAcceso!Q622</f>
        <v>0</v>
      </c>
      <c r="N621" s="10">
        <f>+BDPromAcceso!R622</f>
        <v>15.6666666666666</v>
      </c>
      <c r="O621" s="10">
        <f>+BDPromAcceso!S622</f>
        <v>0.83333333333333304</v>
      </c>
      <c r="P621" s="10">
        <f>+BDPromAcceso!T622</f>
        <v>16.8333333333333</v>
      </c>
      <c r="Q621" s="10">
        <f>+BDPromAcceso!U622</f>
        <v>8.9166666666666607</v>
      </c>
      <c r="R621" s="10">
        <f>+BDPromAcceso!V622+BDPromAcceso!W622</f>
        <v>0.83333333333333326</v>
      </c>
      <c r="S621" s="10">
        <f>+BDPromAcceso!X622</f>
        <v>0.41666666666666602</v>
      </c>
      <c r="T621" s="10">
        <f>+BDPromAcceso!Y622</f>
        <v>0.58333333333333304</v>
      </c>
      <c r="U621" s="10">
        <f>+BDPromAcceso!Z622</f>
        <v>146.166666666666</v>
      </c>
      <c r="V621" s="10">
        <f t="shared" si="9"/>
        <v>959.33333333333235</v>
      </c>
    </row>
    <row r="622" spans="1:22">
      <c r="A622" s="10" t="str">
        <f>+BDPromAcceso!A623</f>
        <v>AK_50_X_AC_3</v>
      </c>
      <c r="B622" s="45">
        <f>+BDPromAcceso!B623</f>
        <v>38632</v>
      </c>
      <c r="C622" s="45">
        <f>+BDPromAcceso!C623</f>
        <v>24</v>
      </c>
      <c r="D622" s="10" t="str">
        <f>+BDPromAcceso!D623</f>
        <v>Hábil</v>
      </c>
      <c r="E622" s="10" t="str">
        <f>+BDPromAcceso!E623</f>
        <v>24h</v>
      </c>
      <c r="F622" s="9">
        <v>2000</v>
      </c>
      <c r="G622" s="10">
        <f>+BDPromAcceso!G623</f>
        <v>564.58333333333303</v>
      </c>
      <c r="H622" s="10">
        <f>+BDPromAcceso!I623+BDPromAcceso!H623</f>
        <v>24.583333333333265</v>
      </c>
      <c r="I622" s="10">
        <f>+BDPromAcceso!J623</f>
        <v>8.4166666666666607</v>
      </c>
      <c r="J622" s="10">
        <f>+BDPromAcceso!K623+BDPromAcceso!L623</f>
        <v>23.0833333333333</v>
      </c>
      <c r="K622" s="10">
        <f>+BDPromAcceso!M623</f>
        <v>0</v>
      </c>
      <c r="L622" s="10">
        <f>+BDPromAcceso!N623+BDPromAcceso!O623+BDPromAcceso!P623</f>
        <v>0</v>
      </c>
      <c r="M622" s="10">
        <f>+BDPromAcceso!Q623</f>
        <v>0</v>
      </c>
      <c r="N622" s="10">
        <f>+BDPromAcceso!R623</f>
        <v>8.3333333333333304</v>
      </c>
      <c r="O622" s="10">
        <f>+BDPromAcceso!S623</f>
        <v>0.83333333333333304</v>
      </c>
      <c r="P622" s="10">
        <f>+BDPromAcceso!T623</f>
        <v>9.4166666666666607</v>
      </c>
      <c r="Q622" s="10">
        <f>+BDPromAcceso!U623</f>
        <v>5.4166666666666599</v>
      </c>
      <c r="R622" s="10">
        <f>+BDPromAcceso!V623+BDPromAcceso!W623</f>
        <v>1.3333333333333262</v>
      </c>
      <c r="S622" s="10">
        <f>+BDPromAcceso!X623</f>
        <v>0.33333333333333298</v>
      </c>
      <c r="T622" s="10">
        <f>+BDPromAcceso!Y623</f>
        <v>0.91666666666666596</v>
      </c>
      <c r="U622" s="10">
        <f>+BDPromAcceso!Z623</f>
        <v>95.8333333333333</v>
      </c>
      <c r="V622" s="10">
        <f t="shared" si="9"/>
        <v>743.0833333333328</v>
      </c>
    </row>
    <row r="623" spans="1:22">
      <c r="A623" s="10" t="str">
        <f>+BDPromAcceso!A624</f>
        <v>AK_50_X_AC_3</v>
      </c>
      <c r="B623" s="45">
        <f>+BDPromAcceso!B624</f>
        <v>38632</v>
      </c>
      <c r="C623" s="45">
        <f>+BDPromAcceso!C624</f>
        <v>24</v>
      </c>
      <c r="D623" s="10" t="str">
        <f>+BDPromAcceso!D624</f>
        <v>Hábil</v>
      </c>
      <c r="E623" s="10" t="str">
        <f>+BDPromAcceso!E624</f>
        <v>24h</v>
      </c>
      <c r="F623" s="9">
        <v>2100</v>
      </c>
      <c r="G623" s="10">
        <f>+BDPromAcceso!G624</f>
        <v>429.416666666666</v>
      </c>
      <c r="H623" s="10">
        <f>+BDPromAcceso!I624+BDPromAcceso!H624</f>
        <v>18.9166666666666</v>
      </c>
      <c r="I623" s="10">
        <f>+BDPromAcceso!J624</f>
        <v>5.9166666666666599</v>
      </c>
      <c r="J623" s="10">
        <f>+BDPromAcceso!K624+BDPromAcceso!L624</f>
        <v>15.9166666666666</v>
      </c>
      <c r="K623" s="10">
        <f>+BDPromAcceso!M624</f>
        <v>0</v>
      </c>
      <c r="L623" s="10">
        <f>+BDPromAcceso!N624+BDPromAcceso!O624+BDPromAcceso!P624</f>
        <v>0</v>
      </c>
      <c r="M623" s="10">
        <f>+BDPromAcceso!Q624</f>
        <v>0</v>
      </c>
      <c r="N623" s="10">
        <f>+BDPromAcceso!R624</f>
        <v>6.8333333333333304</v>
      </c>
      <c r="O623" s="10">
        <f>+BDPromAcceso!S624</f>
        <v>0.91666666666666596</v>
      </c>
      <c r="P623" s="10">
        <f>+BDPromAcceso!T624</f>
        <v>4.0833333333333304</v>
      </c>
      <c r="Q623" s="10">
        <f>+BDPromAcceso!U624</f>
        <v>3.6666666666666599</v>
      </c>
      <c r="R623" s="10">
        <f>+BDPromAcceso!V624+BDPromAcceso!W624</f>
        <v>0.74999999999999922</v>
      </c>
      <c r="S623" s="10">
        <f>+BDPromAcceso!X624</f>
        <v>0.16666666666666599</v>
      </c>
      <c r="T623" s="10">
        <f>+BDPromAcceso!Y624</f>
        <v>8.3333333333333301E-2</v>
      </c>
      <c r="U623" s="10">
        <f>+BDPromAcceso!Z624</f>
        <v>89.25</v>
      </c>
      <c r="V623" s="10">
        <f t="shared" si="9"/>
        <v>575.91666666666583</v>
      </c>
    </row>
    <row r="624" spans="1:22">
      <c r="A624" s="10" t="str">
        <f>+BDPromAcceso!A625</f>
        <v>AK_50_X_AC_3</v>
      </c>
      <c r="B624" s="45">
        <f>+BDPromAcceso!B625</f>
        <v>38632</v>
      </c>
      <c r="C624" s="45">
        <f>+BDPromAcceso!C625</f>
        <v>24</v>
      </c>
      <c r="D624" s="10" t="str">
        <f>+BDPromAcceso!D625</f>
        <v>Hábil</v>
      </c>
      <c r="E624" s="10" t="str">
        <f>+BDPromAcceso!E625</f>
        <v>24h</v>
      </c>
      <c r="F624" s="9">
        <v>2200</v>
      </c>
      <c r="G624" s="10">
        <f>+BDPromAcceso!G625</f>
        <v>289.08333333333297</v>
      </c>
      <c r="H624" s="10">
        <f>+BDPromAcceso!I625+BDPromAcceso!H625</f>
        <v>13.249999999999901</v>
      </c>
      <c r="I624" s="10">
        <f>+BDPromAcceso!J625</f>
        <v>4.1666666666666599</v>
      </c>
      <c r="J624" s="10">
        <f>+BDPromAcceso!K625+BDPromAcceso!L625</f>
        <v>11.1666666666666</v>
      </c>
      <c r="K624" s="10">
        <f>+BDPromAcceso!M625</f>
        <v>0</v>
      </c>
      <c r="L624" s="10">
        <f>+BDPromAcceso!N625+BDPromAcceso!O625+BDPromAcceso!P625</f>
        <v>0</v>
      </c>
      <c r="M624" s="10">
        <f>+BDPromAcceso!Q625</f>
        <v>0</v>
      </c>
      <c r="N624" s="10">
        <f>+BDPromAcceso!R625</f>
        <v>5.9166666666666599</v>
      </c>
      <c r="O624" s="10">
        <f>+BDPromAcceso!S625</f>
        <v>0.41666666666666602</v>
      </c>
      <c r="P624" s="10">
        <f>+BDPromAcceso!T625</f>
        <v>3.1666666666666599</v>
      </c>
      <c r="Q624" s="10">
        <f>+BDPromAcceso!U625</f>
        <v>2.5833333333333299</v>
      </c>
      <c r="R624" s="10">
        <f>+BDPromAcceso!V625+BDPromAcceso!W625</f>
        <v>0.58333333333333326</v>
      </c>
      <c r="S624" s="10">
        <f>+BDPromAcceso!X625</f>
        <v>0.33333333333333298</v>
      </c>
      <c r="T624" s="10">
        <f>+BDPromAcceso!Y625</f>
        <v>0.33333333333333298</v>
      </c>
      <c r="U624" s="10">
        <f>+BDPromAcceso!Z625</f>
        <v>62.1666666666666</v>
      </c>
      <c r="V624" s="10">
        <f t="shared" si="9"/>
        <v>393.16666666666606</v>
      </c>
    </row>
    <row r="625" spans="1:22">
      <c r="A625" s="10" t="str">
        <f>+BDPromAcceso!A626</f>
        <v>AK_50_X_AC_3</v>
      </c>
      <c r="B625" s="45">
        <f>+BDPromAcceso!B626</f>
        <v>38632</v>
      </c>
      <c r="C625" s="45">
        <f>+BDPromAcceso!C626</f>
        <v>24</v>
      </c>
      <c r="D625" s="10" t="str">
        <f>+BDPromAcceso!D626</f>
        <v>Hábil</v>
      </c>
      <c r="E625" s="10" t="str">
        <f>+BDPromAcceso!E626</f>
        <v>24h</v>
      </c>
      <c r="F625">
        <f>+F553</f>
        <v>2300</v>
      </c>
      <c r="G625" s="10">
        <f>+BDPromAcceso!G626</f>
        <v>173.68</v>
      </c>
      <c r="H625" s="10">
        <f>+BDPromAcceso!I626+BDPromAcceso!H626</f>
        <v>0.76</v>
      </c>
      <c r="I625" s="10">
        <f>+BDPromAcceso!J626</f>
        <v>0.5</v>
      </c>
      <c r="J625" s="10">
        <f>+BDPromAcceso!K626+BDPromAcceso!L626</f>
        <v>2.2400000000000002</v>
      </c>
      <c r="K625" s="10">
        <f>+BDPromAcceso!M626</f>
        <v>0</v>
      </c>
      <c r="L625" s="10">
        <f>+BDPromAcceso!N626+BDPromAcceso!O626+BDPromAcceso!P626</f>
        <v>0</v>
      </c>
      <c r="M625" s="10">
        <f>+BDPromAcceso!Q626</f>
        <v>0</v>
      </c>
      <c r="N625" s="10">
        <f>+BDPromAcceso!R626</f>
        <v>2.82</v>
      </c>
      <c r="O625" s="10">
        <f>+BDPromAcceso!S626</f>
        <v>0.08</v>
      </c>
      <c r="P625" s="10">
        <f>+BDPromAcceso!T626</f>
        <v>9.48</v>
      </c>
      <c r="Q625" s="10">
        <f>+BDPromAcceso!U626</f>
        <v>3.8599999999999901</v>
      </c>
      <c r="R625" s="10">
        <f>+BDPromAcceso!V626+BDPromAcceso!W626</f>
        <v>0.9</v>
      </c>
      <c r="S625" s="10">
        <f>+BDPromAcceso!X626</f>
        <v>0.32</v>
      </c>
      <c r="T625" s="10">
        <f>+BDPromAcceso!Y626</f>
        <v>0.54</v>
      </c>
      <c r="U625" s="10">
        <f>+BDPromAcceso!Z626</f>
        <v>32.54</v>
      </c>
      <c r="V625" s="10">
        <f t="shared" si="9"/>
        <v>227.71999999999997</v>
      </c>
    </row>
    <row r="626" spans="1:22">
      <c r="A626" s="10" t="str">
        <f>+BDPromAcceso!A627</f>
        <v>AK_80_X_AC_55_S</v>
      </c>
      <c r="B626" s="45">
        <f>+BDPromAcceso!B627</f>
        <v>39068</v>
      </c>
      <c r="C626" s="45">
        <f>+BDPromAcceso!C627</f>
        <v>25</v>
      </c>
      <c r="D626" s="10" t="str">
        <f>+BDPromAcceso!D627</f>
        <v>Hábil</v>
      </c>
      <c r="E626" s="10" t="str">
        <f>+BDPromAcceso!E627</f>
        <v>24h</v>
      </c>
      <c r="F626" s="9">
        <v>0</v>
      </c>
      <c r="G626" s="10">
        <f>+BDPromAcceso!G627</f>
        <v>174.12121212121201</v>
      </c>
      <c r="H626" s="10">
        <f>+BDPromAcceso!I627+BDPromAcceso!H627</f>
        <v>3.984848484848476</v>
      </c>
      <c r="I626" s="10">
        <f>+BDPromAcceso!J627</f>
        <v>0.45454545454545398</v>
      </c>
      <c r="J626" s="10">
        <f>+BDPromAcceso!K627+BDPromAcceso!L627</f>
        <v>1.9393939393939299</v>
      </c>
      <c r="K626" s="10">
        <f>+BDPromAcceso!M627</f>
        <v>6</v>
      </c>
      <c r="L626" s="10">
        <f>+BDPromAcceso!N627+BDPromAcceso!O627+BDPromAcceso!P627</f>
        <v>0</v>
      </c>
      <c r="M626" s="10">
        <f>+BDPromAcceso!Q627</f>
        <v>0</v>
      </c>
      <c r="N626" s="10">
        <f>+BDPromAcceso!R627</f>
        <v>4.4090909090909003</v>
      </c>
      <c r="O626" s="10">
        <f>+BDPromAcceso!S627</f>
        <v>0.40909090909090901</v>
      </c>
      <c r="P626" s="10">
        <f>+BDPromAcceso!T627</f>
        <v>4.3030303030303001</v>
      </c>
      <c r="Q626" s="10">
        <f>+BDPromAcceso!U627</f>
        <v>1.13636363636363</v>
      </c>
      <c r="R626" s="10">
        <f>+BDPromAcceso!V627+BDPromAcceso!W627</f>
        <v>0.92424242424242398</v>
      </c>
      <c r="S626" s="10">
        <f>+BDPromAcceso!X627</f>
        <v>0.40909090909090901</v>
      </c>
      <c r="T626" s="10">
        <f>+BDPromAcceso!Y627</f>
        <v>0.87878787878787801</v>
      </c>
      <c r="U626" s="10">
        <f>+BDPromAcceso!Z627</f>
        <v>30.015151515151501</v>
      </c>
      <c r="V626" s="10">
        <f t="shared" si="9"/>
        <v>228.98484848484836</v>
      </c>
    </row>
    <row r="627" spans="1:22">
      <c r="A627" s="10" t="str">
        <f>+BDPromAcceso!A628</f>
        <v>AK_80_X_AC_55_S</v>
      </c>
      <c r="B627" s="45">
        <f>+BDPromAcceso!B628</f>
        <v>39068</v>
      </c>
      <c r="C627" s="45">
        <f>+BDPromAcceso!C628</f>
        <v>25</v>
      </c>
      <c r="D627" s="10" t="str">
        <f>+BDPromAcceso!D628</f>
        <v>Hábil</v>
      </c>
      <c r="E627" s="10" t="str">
        <f>+BDPromAcceso!E628</f>
        <v>24h</v>
      </c>
      <c r="F627" s="9">
        <v>100</v>
      </c>
      <c r="G627" s="10">
        <f>+BDPromAcceso!G628</f>
        <v>125.424242424242</v>
      </c>
      <c r="H627" s="10">
        <f>+BDPromAcceso!I628+BDPromAcceso!H628</f>
        <v>1.2575757575757558</v>
      </c>
      <c r="I627" s="10">
        <f>+BDPromAcceso!J628</f>
        <v>0.10606060606060599</v>
      </c>
      <c r="J627" s="10">
        <f>+BDPromAcceso!K628+BDPromAcceso!L628</f>
        <v>0.84848484848484795</v>
      </c>
      <c r="K627" s="10">
        <f>+BDPromAcceso!M628</f>
        <v>4.54545454545454E-2</v>
      </c>
      <c r="L627" s="10">
        <f>+BDPromAcceso!N628+BDPromAcceso!O628+BDPromAcceso!P628</f>
        <v>0</v>
      </c>
      <c r="M627" s="10">
        <f>+BDPromAcceso!Q628</f>
        <v>0</v>
      </c>
      <c r="N627" s="10">
        <f>+BDPromAcceso!R628</f>
        <v>4.6666666666666599</v>
      </c>
      <c r="O627" s="10">
        <f>+BDPromAcceso!S628</f>
        <v>0.18181818181818099</v>
      </c>
      <c r="P627" s="10">
        <f>+BDPromAcceso!T628</f>
        <v>5.7727272727272698</v>
      </c>
      <c r="Q627" s="10">
        <f>+BDPromAcceso!U628</f>
        <v>1.5303030303030301</v>
      </c>
      <c r="R627" s="10">
        <f>+BDPromAcceso!V628+BDPromAcceso!W628</f>
        <v>0.96969696969696906</v>
      </c>
      <c r="S627" s="10">
        <f>+BDPromAcceso!X628</f>
        <v>0.31818181818181801</v>
      </c>
      <c r="T627" s="10">
        <f>+BDPromAcceso!Y628</f>
        <v>0.86363636363636298</v>
      </c>
      <c r="U627" s="10">
        <f>+BDPromAcceso!Z628</f>
        <v>16.303030303030301</v>
      </c>
      <c r="V627" s="10">
        <f t="shared" si="9"/>
        <v>158.28787878787838</v>
      </c>
    </row>
    <row r="628" spans="1:22">
      <c r="A628" s="10" t="str">
        <f>+BDPromAcceso!A629</f>
        <v>AK_80_X_AC_55_S</v>
      </c>
      <c r="B628" s="45">
        <f>+BDPromAcceso!B629</f>
        <v>39068</v>
      </c>
      <c r="C628" s="45">
        <f>+BDPromAcceso!C629</f>
        <v>25</v>
      </c>
      <c r="D628" s="10" t="str">
        <f>+BDPromAcceso!D629</f>
        <v>Hábil</v>
      </c>
      <c r="E628" s="10" t="str">
        <f>+BDPromAcceso!E629</f>
        <v>24h</v>
      </c>
      <c r="F628" s="9">
        <v>200</v>
      </c>
      <c r="G628" s="10">
        <f>+BDPromAcceso!G629</f>
        <v>121.530303030303</v>
      </c>
      <c r="H628" s="10">
        <f>+BDPromAcceso!I629+BDPromAcceso!H629</f>
        <v>0.90909090909090895</v>
      </c>
      <c r="I628" s="10">
        <f>+BDPromAcceso!J629</f>
        <v>0.15151515151515099</v>
      </c>
      <c r="J628" s="10">
        <f>+BDPromAcceso!K629+BDPromAcceso!L629</f>
        <v>0.84848484848484818</v>
      </c>
      <c r="K628" s="10">
        <f>+BDPromAcceso!M629</f>
        <v>0</v>
      </c>
      <c r="L628" s="10">
        <f>+BDPromAcceso!N629+BDPromAcceso!O629+BDPromAcceso!P629</f>
        <v>0</v>
      </c>
      <c r="M628" s="10">
        <f>+BDPromAcceso!Q629</f>
        <v>0</v>
      </c>
      <c r="N628" s="10">
        <f>+BDPromAcceso!R629</f>
        <v>3.5151515151515098</v>
      </c>
      <c r="O628" s="10">
        <f>+BDPromAcceso!S629</f>
        <v>0.34848484848484801</v>
      </c>
      <c r="P628" s="10">
        <f>+BDPromAcceso!T629</f>
        <v>7.6212121212121202</v>
      </c>
      <c r="Q628" s="10">
        <f>+BDPromAcceso!U629</f>
        <v>1.9242424242424201</v>
      </c>
      <c r="R628" s="10">
        <f>+BDPromAcceso!V629+BDPromAcceso!W629</f>
        <v>1.075757575757575</v>
      </c>
      <c r="S628" s="10">
        <f>+BDPromAcceso!X629</f>
        <v>0.5</v>
      </c>
      <c r="T628" s="10">
        <f>+BDPromAcceso!Y629</f>
        <v>1.1969696969696899</v>
      </c>
      <c r="U628" s="10">
        <f>+BDPromAcceso!Z629</f>
        <v>11.5</v>
      </c>
      <c r="V628" s="10">
        <f t="shared" si="9"/>
        <v>151.12121212121204</v>
      </c>
    </row>
    <row r="629" spans="1:22">
      <c r="A629" s="10" t="str">
        <f>+BDPromAcceso!A630</f>
        <v>AK_80_X_AC_55_S</v>
      </c>
      <c r="B629" s="45">
        <f>+BDPromAcceso!B630</f>
        <v>39068</v>
      </c>
      <c r="C629" s="45">
        <f>+BDPromAcceso!C630</f>
        <v>25</v>
      </c>
      <c r="D629" s="10" t="str">
        <f>+BDPromAcceso!D630</f>
        <v>Hábil</v>
      </c>
      <c r="E629" s="10" t="str">
        <f>+BDPromAcceso!E630</f>
        <v>24h</v>
      </c>
      <c r="F629" s="9">
        <v>300</v>
      </c>
      <c r="G629" s="10">
        <f>+BDPromAcceso!G630</f>
        <v>191.84848484848399</v>
      </c>
      <c r="H629" s="10">
        <f>+BDPromAcceso!I630+BDPromAcceso!H630</f>
        <v>7.7424242424242404</v>
      </c>
      <c r="I629" s="10">
        <f>+BDPromAcceso!J630</f>
        <v>1.5909090909090899</v>
      </c>
      <c r="J629" s="10">
        <f>+BDPromAcceso!K630+BDPromAcceso!L630</f>
        <v>12.545454545454492</v>
      </c>
      <c r="K629" s="10">
        <f>+BDPromAcceso!M630</f>
        <v>0.57575757575757502</v>
      </c>
      <c r="L629" s="10">
        <f>+BDPromAcceso!N630+BDPromAcceso!O630+BDPromAcceso!P630</f>
        <v>0</v>
      </c>
      <c r="M629" s="10">
        <f>+BDPromAcceso!Q630</f>
        <v>0</v>
      </c>
      <c r="N629" s="10">
        <f>+BDPromAcceso!R630</f>
        <v>4.8181818181818103</v>
      </c>
      <c r="O629" s="10">
        <f>+BDPromAcceso!S630</f>
        <v>1.1969696969696899</v>
      </c>
      <c r="P629" s="10">
        <f>+BDPromAcceso!T630</f>
        <v>13.2272727272727</v>
      </c>
      <c r="Q629" s="10">
        <f>+BDPromAcceso!U630</f>
        <v>4.1666666666666599</v>
      </c>
      <c r="R629" s="10">
        <f>+BDPromAcceso!V630+BDPromAcceso!W630</f>
        <v>2.0303030303030289</v>
      </c>
      <c r="S629" s="10">
        <f>+BDPromAcceso!X630</f>
        <v>0.90909090909090895</v>
      </c>
      <c r="T629" s="10">
        <f>+BDPromAcceso!Y630</f>
        <v>2.2121212121212102</v>
      </c>
      <c r="U629" s="10">
        <f>+BDPromAcceso!Z630</f>
        <v>22.878787878787801</v>
      </c>
      <c r="V629" s="10">
        <f t="shared" si="9"/>
        <v>265.74242424242323</v>
      </c>
    </row>
    <row r="630" spans="1:22">
      <c r="A630" s="10" t="str">
        <f>+BDPromAcceso!A631</f>
        <v>AK_80_X_AC_55_S</v>
      </c>
      <c r="B630" s="45">
        <f>+BDPromAcceso!B631</f>
        <v>39068</v>
      </c>
      <c r="C630" s="45">
        <f>+BDPromAcceso!C631</f>
        <v>25</v>
      </c>
      <c r="D630" s="10" t="str">
        <f>+BDPromAcceso!D631</f>
        <v>Hábil</v>
      </c>
      <c r="E630" s="10" t="str">
        <f>+BDPromAcceso!E631</f>
        <v>24h</v>
      </c>
      <c r="F630" s="9">
        <v>400</v>
      </c>
      <c r="G630" s="10">
        <f>+BDPromAcceso!G631</f>
        <v>254.030303030303</v>
      </c>
      <c r="H630" s="10">
        <f>+BDPromAcceso!I631+BDPromAcceso!H631</f>
        <v>27.666666666666632</v>
      </c>
      <c r="I630" s="10">
        <f>+BDPromAcceso!J631</f>
        <v>7.0909090909090899</v>
      </c>
      <c r="J630" s="10">
        <f>+BDPromAcceso!K631+BDPromAcceso!L631</f>
        <v>42.727272727272698</v>
      </c>
      <c r="K630" s="10">
        <f>+BDPromAcceso!M631</f>
        <v>15.318181818181801</v>
      </c>
      <c r="L630" s="10">
        <f>+BDPromAcceso!N631+BDPromAcceso!O631+BDPromAcceso!P631</f>
        <v>0</v>
      </c>
      <c r="M630" s="10">
        <f>+BDPromAcceso!Q631</f>
        <v>0</v>
      </c>
      <c r="N630" s="10">
        <f>+BDPromAcceso!R631</f>
        <v>28.484848484848399</v>
      </c>
      <c r="O630" s="10">
        <f>+BDPromAcceso!S631</f>
        <v>5.2878787878787801</v>
      </c>
      <c r="P630" s="10">
        <f>+BDPromAcceso!T631</f>
        <v>17.348484848484802</v>
      </c>
      <c r="Q630" s="10">
        <f>+BDPromAcceso!U631</f>
        <v>6.5454545454545396</v>
      </c>
      <c r="R630" s="10">
        <f>+BDPromAcceso!V631+BDPromAcceso!W631</f>
        <v>3.7575757575757502</v>
      </c>
      <c r="S630" s="10">
        <f>+BDPromAcceso!X631</f>
        <v>1.74242424242424</v>
      </c>
      <c r="T630" s="10">
        <f>+BDPromAcceso!Y631</f>
        <v>2.9090909090908998</v>
      </c>
      <c r="U630" s="10">
        <f>+BDPromAcceso!Z631</f>
        <v>61.1666666666666</v>
      </c>
      <c r="V630" s="10">
        <f t="shared" si="9"/>
        <v>474.07575757575717</v>
      </c>
    </row>
    <row r="631" spans="1:22">
      <c r="A631" s="10" t="str">
        <f>+BDPromAcceso!A632</f>
        <v>AK_80_X_AC_55_S</v>
      </c>
      <c r="B631" s="45">
        <f>+BDPromAcceso!B632</f>
        <v>39068</v>
      </c>
      <c r="C631" s="45">
        <f>+BDPromAcceso!C632</f>
        <v>25</v>
      </c>
      <c r="D631" s="10" t="str">
        <f>+BDPromAcceso!D632</f>
        <v>Hábil</v>
      </c>
      <c r="E631" s="10" t="str">
        <f>+BDPromAcceso!E632</f>
        <v>24h</v>
      </c>
      <c r="F631" s="9">
        <v>500</v>
      </c>
      <c r="G631" s="10">
        <f>+BDPromAcceso!G632</f>
        <v>332.75</v>
      </c>
      <c r="H631" s="10">
        <f>+BDPromAcceso!I632+BDPromAcceso!H632</f>
        <v>31.125</v>
      </c>
      <c r="I631" s="10">
        <f>+BDPromAcceso!J632</f>
        <v>22.125</v>
      </c>
      <c r="J631" s="10">
        <f>+BDPromAcceso!K632+BDPromAcceso!L632</f>
        <v>86.125</v>
      </c>
      <c r="K631" s="10">
        <f>+BDPromAcceso!M632</f>
        <v>1.375</v>
      </c>
      <c r="L631" s="10">
        <f>+BDPromAcceso!N632+BDPromAcceso!O632+BDPromAcceso!P632</f>
        <v>0</v>
      </c>
      <c r="M631" s="10">
        <f>+BDPromAcceso!Q632</f>
        <v>0</v>
      </c>
      <c r="N631" s="10">
        <f>+BDPromAcceso!R632</f>
        <v>48.625</v>
      </c>
      <c r="O631" s="10">
        <f>+BDPromAcceso!S632</f>
        <v>61.5</v>
      </c>
      <c r="P631" s="10">
        <f>+BDPromAcceso!T632</f>
        <v>33</v>
      </c>
      <c r="Q631" s="10">
        <f>+BDPromAcceso!U632</f>
        <v>12.375</v>
      </c>
      <c r="R631" s="10">
        <f>+BDPromAcceso!V632+BDPromAcceso!W632</f>
        <v>6.125</v>
      </c>
      <c r="S631" s="10">
        <f>+BDPromAcceso!X632</f>
        <v>1.375</v>
      </c>
      <c r="T631" s="10">
        <f>+BDPromAcceso!Y632</f>
        <v>3.125</v>
      </c>
      <c r="U631" s="10">
        <f>+BDPromAcceso!Z632</f>
        <v>206.625</v>
      </c>
      <c r="V631" s="10">
        <f t="shared" si="9"/>
        <v>846.25</v>
      </c>
    </row>
    <row r="632" spans="1:22">
      <c r="A632" s="10" t="str">
        <f>+BDPromAcceso!A633</f>
        <v>AK_80_X_AC_55_S</v>
      </c>
      <c r="B632" s="45">
        <f>+BDPromAcceso!B633</f>
        <v>39068</v>
      </c>
      <c r="C632" s="45">
        <f>+BDPromAcceso!C633</f>
        <v>25</v>
      </c>
      <c r="D632" s="10" t="str">
        <f>+BDPromAcceso!D633</f>
        <v>Hábil</v>
      </c>
      <c r="E632" s="10" t="str">
        <f>+BDPromAcceso!E633</f>
        <v>24h</v>
      </c>
      <c r="F632" s="9">
        <v>600</v>
      </c>
      <c r="G632" s="10">
        <f>+BDPromAcceso!G633</f>
        <v>432.25</v>
      </c>
      <c r="H632" s="10">
        <f>+BDPromAcceso!I633+BDPromAcceso!H633</f>
        <v>27.375</v>
      </c>
      <c r="I632" s="10">
        <f>+BDPromAcceso!J633</f>
        <v>27.75</v>
      </c>
      <c r="J632" s="10">
        <f>+BDPromAcceso!K633+BDPromAcceso!L633</f>
        <v>93.5</v>
      </c>
      <c r="K632" s="10">
        <f>+BDPromAcceso!M633</f>
        <v>1.75</v>
      </c>
      <c r="L632" s="10">
        <f>+BDPromAcceso!N633+BDPromAcceso!O633+BDPromAcceso!P633</f>
        <v>0</v>
      </c>
      <c r="M632" s="10">
        <f>+BDPromAcceso!Q633</f>
        <v>0</v>
      </c>
      <c r="N632" s="10">
        <f>+BDPromAcceso!R633</f>
        <v>39.75</v>
      </c>
      <c r="O632" s="10">
        <f>+BDPromAcceso!S633</f>
        <v>82.875</v>
      </c>
      <c r="P632" s="10">
        <f>+BDPromAcceso!T633</f>
        <v>36.5</v>
      </c>
      <c r="Q632" s="10">
        <f>+BDPromAcceso!U633</f>
        <v>13.375</v>
      </c>
      <c r="R632" s="10">
        <f>+BDPromAcceso!V633+BDPromAcceso!W633</f>
        <v>9.125</v>
      </c>
      <c r="S632" s="10">
        <f>+BDPromAcceso!X633</f>
        <v>0.625</v>
      </c>
      <c r="T632" s="10">
        <f>+BDPromAcceso!Y633</f>
        <v>2.875</v>
      </c>
      <c r="U632" s="10">
        <f>+BDPromAcceso!Z633</f>
        <v>320.75</v>
      </c>
      <c r="V632" s="10">
        <f t="shared" si="9"/>
        <v>1088.5</v>
      </c>
    </row>
    <row r="633" spans="1:22">
      <c r="A633" s="10" t="str">
        <f>+BDPromAcceso!A634</f>
        <v>AK_80_X_AC_55_S</v>
      </c>
      <c r="B633" s="45">
        <f>+BDPromAcceso!B634</f>
        <v>39068</v>
      </c>
      <c r="C633" s="45">
        <f>+BDPromAcceso!C634</f>
        <v>25</v>
      </c>
      <c r="D633" s="10" t="str">
        <f>+BDPromAcceso!D634</f>
        <v>Hábil</v>
      </c>
      <c r="E633" s="10" t="str">
        <f>+BDPromAcceso!E634</f>
        <v>24h</v>
      </c>
      <c r="F633" s="9">
        <v>700</v>
      </c>
      <c r="G633" s="10">
        <f>+BDPromAcceso!G634</f>
        <v>439.5</v>
      </c>
      <c r="H633" s="10">
        <f>+BDPromAcceso!I634+BDPromAcceso!H634</f>
        <v>30.25</v>
      </c>
      <c r="I633" s="10">
        <f>+BDPromAcceso!J634</f>
        <v>30.625</v>
      </c>
      <c r="J633" s="10">
        <f>+BDPromAcceso!K634+BDPromAcceso!L634</f>
        <v>95.75</v>
      </c>
      <c r="K633" s="10">
        <f>+BDPromAcceso!M634</f>
        <v>2</v>
      </c>
      <c r="L633" s="10">
        <f>+BDPromAcceso!N634+BDPromAcceso!O634+BDPromAcceso!P634</f>
        <v>0</v>
      </c>
      <c r="M633" s="10">
        <f>+BDPromAcceso!Q634</f>
        <v>0</v>
      </c>
      <c r="N633" s="10">
        <f>+BDPromAcceso!R634</f>
        <v>23.5</v>
      </c>
      <c r="O633" s="10">
        <f>+BDPromAcceso!S634</f>
        <v>95.75</v>
      </c>
      <c r="P633" s="10">
        <f>+BDPromAcceso!T634</f>
        <v>45.125</v>
      </c>
      <c r="Q633" s="10">
        <f>+BDPromAcceso!U634</f>
        <v>14.75</v>
      </c>
      <c r="R633" s="10">
        <f>+BDPromAcceso!V634+BDPromAcceso!W634</f>
        <v>7.875</v>
      </c>
      <c r="S633" s="10">
        <f>+BDPromAcceso!X634</f>
        <v>1.625</v>
      </c>
      <c r="T633" s="10">
        <f>+BDPromAcceso!Y634</f>
        <v>2.375</v>
      </c>
      <c r="U633" s="10">
        <f>+BDPromAcceso!Z634</f>
        <v>346.625</v>
      </c>
      <c r="V633" s="10">
        <f t="shared" si="9"/>
        <v>1135.75</v>
      </c>
    </row>
    <row r="634" spans="1:22">
      <c r="A634" s="10" t="str">
        <f>+BDPromAcceso!A635</f>
        <v>AK_80_X_AC_55_S</v>
      </c>
      <c r="B634" s="45">
        <f>+BDPromAcceso!B635</f>
        <v>39068</v>
      </c>
      <c r="C634" s="45">
        <f>+BDPromAcceso!C635</f>
        <v>25</v>
      </c>
      <c r="D634" s="10" t="str">
        <f>+BDPromAcceso!D635</f>
        <v>Hábil</v>
      </c>
      <c r="E634" s="10" t="str">
        <f>+BDPromAcceso!E635</f>
        <v>24h</v>
      </c>
      <c r="F634" s="9">
        <v>800</v>
      </c>
      <c r="G634" s="10">
        <f>+BDPromAcceso!G635</f>
        <v>382.875</v>
      </c>
      <c r="H634" s="10">
        <f>+BDPromAcceso!I635+BDPromAcceso!H635</f>
        <v>30</v>
      </c>
      <c r="I634" s="10">
        <f>+BDPromAcceso!J635</f>
        <v>30.875</v>
      </c>
      <c r="J634" s="10">
        <f>+BDPromAcceso!K635+BDPromAcceso!L635</f>
        <v>92.5</v>
      </c>
      <c r="K634" s="10">
        <f>+BDPromAcceso!M635</f>
        <v>1.5</v>
      </c>
      <c r="L634" s="10">
        <f>+BDPromAcceso!N635+BDPromAcceso!O635+BDPromAcceso!P635</f>
        <v>0</v>
      </c>
      <c r="M634" s="10">
        <f>+BDPromAcceso!Q635</f>
        <v>0</v>
      </c>
      <c r="N634" s="10">
        <f>+BDPromAcceso!R635</f>
        <v>12.875</v>
      </c>
      <c r="O634" s="10">
        <f>+BDPromAcceso!S635</f>
        <v>82.5</v>
      </c>
      <c r="P634" s="10">
        <f>+BDPromAcceso!T635</f>
        <v>49.25</v>
      </c>
      <c r="Q634" s="10">
        <f>+BDPromAcceso!U635</f>
        <v>20.625</v>
      </c>
      <c r="R634" s="10">
        <f>+BDPromAcceso!V635+BDPromAcceso!W635</f>
        <v>8.625</v>
      </c>
      <c r="S634" s="10">
        <f>+BDPromAcceso!X635</f>
        <v>1.125</v>
      </c>
      <c r="T634" s="10">
        <f>+BDPromAcceso!Y635</f>
        <v>3</v>
      </c>
      <c r="U634" s="10">
        <f>+BDPromAcceso!Z635</f>
        <v>200.375</v>
      </c>
      <c r="V634" s="10">
        <f t="shared" si="9"/>
        <v>916.125</v>
      </c>
    </row>
    <row r="635" spans="1:22">
      <c r="A635" s="10" t="str">
        <f>+BDPromAcceso!A636</f>
        <v>AK_80_X_AC_55_S</v>
      </c>
      <c r="B635" s="45">
        <f>+BDPromAcceso!B636</f>
        <v>39068</v>
      </c>
      <c r="C635" s="45">
        <f>+BDPromAcceso!C636</f>
        <v>25</v>
      </c>
      <c r="D635" s="10" t="str">
        <f>+BDPromAcceso!D636</f>
        <v>Hábil</v>
      </c>
      <c r="E635" s="10" t="str">
        <f>+BDPromAcceso!E636</f>
        <v>24h</v>
      </c>
      <c r="F635" s="9">
        <v>900</v>
      </c>
      <c r="G635" s="10">
        <f>+BDPromAcceso!G636</f>
        <v>352.25</v>
      </c>
      <c r="H635" s="10">
        <f>+BDPromAcceso!I636+BDPromAcceso!H636</f>
        <v>33.75</v>
      </c>
      <c r="I635" s="10">
        <f>+BDPromAcceso!J636</f>
        <v>30.5</v>
      </c>
      <c r="J635" s="10">
        <f>+BDPromAcceso!K636+BDPromAcceso!L636</f>
        <v>93.875</v>
      </c>
      <c r="K635" s="10">
        <f>+BDPromAcceso!M636</f>
        <v>1.625</v>
      </c>
      <c r="L635" s="10">
        <f>+BDPromAcceso!N636+BDPromAcceso!O636+BDPromAcceso!P636</f>
        <v>0</v>
      </c>
      <c r="M635" s="10">
        <f>+BDPromAcceso!Q636</f>
        <v>0</v>
      </c>
      <c r="N635" s="10">
        <f>+BDPromAcceso!R636</f>
        <v>10.125</v>
      </c>
      <c r="O635" s="10">
        <f>+BDPromAcceso!S636</f>
        <v>80.125</v>
      </c>
      <c r="P635" s="10">
        <f>+BDPromAcceso!T636</f>
        <v>58.125</v>
      </c>
      <c r="Q635" s="10">
        <f>+BDPromAcceso!U636</f>
        <v>11.125</v>
      </c>
      <c r="R635" s="10">
        <f>+BDPromAcceso!V636+BDPromAcceso!W636</f>
        <v>2.75</v>
      </c>
      <c r="S635" s="10">
        <f>+BDPromAcceso!X636</f>
        <v>0.5</v>
      </c>
      <c r="T635" s="10">
        <f>+BDPromAcceso!Y636</f>
        <v>0.375</v>
      </c>
      <c r="U635" s="10">
        <f>+BDPromAcceso!Z636</f>
        <v>178.75</v>
      </c>
      <c r="V635" s="10">
        <f t="shared" si="9"/>
        <v>853.875</v>
      </c>
    </row>
    <row r="636" spans="1:22">
      <c r="A636" s="10" t="str">
        <f>+BDPromAcceso!A637</f>
        <v>AK_80_X_AC_55_S</v>
      </c>
      <c r="B636" s="45">
        <f>+BDPromAcceso!B637</f>
        <v>39068</v>
      </c>
      <c r="C636" s="45">
        <f>+BDPromAcceso!C637</f>
        <v>25</v>
      </c>
      <c r="D636" s="10" t="str">
        <f>+BDPromAcceso!D637</f>
        <v>Hábil</v>
      </c>
      <c r="E636" s="10" t="str">
        <f>+BDPromAcceso!E637</f>
        <v>24h</v>
      </c>
      <c r="F636" s="9">
        <v>1000</v>
      </c>
      <c r="G636" s="10">
        <f>+BDPromAcceso!G637</f>
        <v>349.625</v>
      </c>
      <c r="H636" s="10">
        <f>+BDPromAcceso!I637+BDPromAcceso!H637</f>
        <v>29.875</v>
      </c>
      <c r="I636" s="10">
        <f>+BDPromAcceso!J637</f>
        <v>29.5</v>
      </c>
      <c r="J636" s="10">
        <f>+BDPromAcceso!K637+BDPromAcceso!L637</f>
        <v>94.75</v>
      </c>
      <c r="K636" s="10">
        <f>+BDPromAcceso!M637</f>
        <v>1.5</v>
      </c>
      <c r="L636" s="10">
        <f>+BDPromAcceso!N637+BDPromAcceso!O637+BDPromAcceso!P637</f>
        <v>0</v>
      </c>
      <c r="M636" s="10">
        <f>+BDPromAcceso!Q637</f>
        <v>0</v>
      </c>
      <c r="N636" s="10">
        <f>+BDPromAcceso!R637</f>
        <v>11</v>
      </c>
      <c r="O636" s="10">
        <f>+BDPromAcceso!S637</f>
        <v>77.875</v>
      </c>
      <c r="P636" s="10">
        <f>+BDPromAcceso!T637</f>
        <v>48.5</v>
      </c>
      <c r="Q636" s="10">
        <f>+BDPromAcceso!U637</f>
        <v>20.75</v>
      </c>
      <c r="R636" s="10">
        <f>+BDPromAcceso!V637+BDPromAcceso!W637</f>
        <v>10.25</v>
      </c>
      <c r="S636" s="10">
        <f>+BDPromAcceso!X637</f>
        <v>2.375</v>
      </c>
      <c r="T636" s="10">
        <f>+BDPromAcceso!Y637</f>
        <v>4.125</v>
      </c>
      <c r="U636" s="10">
        <f>+BDPromAcceso!Z637</f>
        <v>168.375</v>
      </c>
      <c r="V636" s="10">
        <f t="shared" si="9"/>
        <v>848.5</v>
      </c>
    </row>
    <row r="637" spans="1:22">
      <c r="A637" s="10" t="str">
        <f>+BDPromAcceso!A638</f>
        <v>AK_80_X_AC_55_S</v>
      </c>
      <c r="B637" s="45">
        <f>+BDPromAcceso!B638</f>
        <v>39068</v>
      </c>
      <c r="C637" s="45">
        <f>+BDPromAcceso!C638</f>
        <v>25</v>
      </c>
      <c r="D637" s="10" t="str">
        <f>+BDPromAcceso!D638</f>
        <v>Hábil</v>
      </c>
      <c r="E637" s="10" t="str">
        <f>+BDPromAcceso!E638</f>
        <v>24h</v>
      </c>
      <c r="F637" s="9">
        <v>1100</v>
      </c>
      <c r="G637" s="10">
        <f>+BDPromAcceso!G638</f>
        <v>375.25</v>
      </c>
      <c r="H637" s="10">
        <f>+BDPromAcceso!I638+BDPromAcceso!H638</f>
        <v>31.25</v>
      </c>
      <c r="I637" s="10">
        <f>+BDPromAcceso!J638</f>
        <v>27.375</v>
      </c>
      <c r="J637" s="10">
        <f>+BDPromAcceso!K638+BDPromAcceso!L638</f>
        <v>91.125</v>
      </c>
      <c r="K637" s="10">
        <f>+BDPromAcceso!M638</f>
        <v>1.625</v>
      </c>
      <c r="L637" s="10">
        <f>+BDPromAcceso!N638+BDPromAcceso!O638+BDPromAcceso!P638</f>
        <v>0</v>
      </c>
      <c r="M637" s="10">
        <f>+BDPromAcceso!Q638</f>
        <v>0</v>
      </c>
      <c r="N637" s="10">
        <f>+BDPromAcceso!R638</f>
        <v>16.875</v>
      </c>
      <c r="O637" s="10">
        <f>+BDPromAcceso!S638</f>
        <v>74</v>
      </c>
      <c r="P637" s="10">
        <f>+BDPromAcceso!T638</f>
        <v>54.75</v>
      </c>
      <c r="Q637" s="10">
        <f>+BDPromAcceso!U638</f>
        <v>19.75</v>
      </c>
      <c r="R637" s="10">
        <f>+BDPromAcceso!V638+BDPromAcceso!W638</f>
        <v>9.25</v>
      </c>
      <c r="S637" s="10">
        <f>+BDPromAcceso!X638</f>
        <v>2.375</v>
      </c>
      <c r="T637" s="10">
        <f>+BDPromAcceso!Y638</f>
        <v>3.625</v>
      </c>
      <c r="U637" s="10">
        <f>+BDPromAcceso!Z638</f>
        <v>172.5</v>
      </c>
      <c r="V637" s="10">
        <f t="shared" si="9"/>
        <v>879.75</v>
      </c>
    </row>
    <row r="638" spans="1:22">
      <c r="A638" s="10" t="str">
        <f>+BDPromAcceso!A639</f>
        <v>AK_80_X_AC_55_S</v>
      </c>
      <c r="B638" s="45">
        <f>+BDPromAcceso!B639</f>
        <v>39068</v>
      </c>
      <c r="C638" s="45">
        <f>+BDPromAcceso!C639</f>
        <v>25</v>
      </c>
      <c r="D638" s="10" t="str">
        <f>+BDPromAcceso!D639</f>
        <v>Hábil</v>
      </c>
      <c r="E638" s="10" t="str">
        <f>+BDPromAcceso!E639</f>
        <v>24h</v>
      </c>
      <c r="F638" s="9">
        <v>1200</v>
      </c>
      <c r="G638" s="10">
        <f>+BDPromAcceso!G639</f>
        <v>388.375</v>
      </c>
      <c r="H638" s="10">
        <f>+BDPromAcceso!I639+BDPromAcceso!H639</f>
        <v>28.125</v>
      </c>
      <c r="I638" s="10">
        <f>+BDPromAcceso!J639</f>
        <v>29</v>
      </c>
      <c r="J638" s="10">
        <f>+BDPromAcceso!K639+BDPromAcceso!L639</f>
        <v>88.375</v>
      </c>
      <c r="K638" s="10">
        <f>+BDPromAcceso!M639</f>
        <v>1.25</v>
      </c>
      <c r="L638" s="10">
        <f>+BDPromAcceso!N639+BDPromAcceso!O639+BDPromAcceso!P639</f>
        <v>0</v>
      </c>
      <c r="M638" s="10">
        <f>+BDPromAcceso!Q639</f>
        <v>0</v>
      </c>
      <c r="N638" s="10">
        <f>+BDPromAcceso!R639</f>
        <v>21.75</v>
      </c>
      <c r="O638" s="10">
        <f>+BDPromAcceso!S639</f>
        <v>71</v>
      </c>
      <c r="P638" s="10">
        <f>+BDPromAcceso!T639</f>
        <v>57.125</v>
      </c>
      <c r="Q638" s="10">
        <f>+BDPromAcceso!U639</f>
        <v>16.375</v>
      </c>
      <c r="R638" s="10">
        <f>+BDPromAcceso!V639+BDPromAcceso!W639</f>
        <v>8.125</v>
      </c>
      <c r="S638" s="10">
        <f>+BDPromAcceso!X639</f>
        <v>1.5</v>
      </c>
      <c r="T638" s="10">
        <f>+BDPromAcceso!Y639</f>
        <v>3.75</v>
      </c>
      <c r="U638" s="10">
        <f>+BDPromAcceso!Z639</f>
        <v>178</v>
      </c>
      <c r="V638" s="10">
        <f t="shared" si="9"/>
        <v>892.75</v>
      </c>
    </row>
    <row r="639" spans="1:22">
      <c r="A639" s="10" t="str">
        <f>+BDPromAcceso!A640</f>
        <v>AK_80_X_AC_55_S</v>
      </c>
      <c r="B639" s="45">
        <f>+BDPromAcceso!B640</f>
        <v>39068</v>
      </c>
      <c r="C639" s="45">
        <f>+BDPromAcceso!C640</f>
        <v>25</v>
      </c>
      <c r="D639" s="10" t="str">
        <f>+BDPromAcceso!D640</f>
        <v>Hábil</v>
      </c>
      <c r="E639" s="10" t="str">
        <f>+BDPromAcceso!E640</f>
        <v>24h</v>
      </c>
      <c r="F639" s="9">
        <v>1300</v>
      </c>
      <c r="G639" s="10">
        <f>+BDPromAcceso!G640</f>
        <v>383.125</v>
      </c>
      <c r="H639" s="10">
        <f>+BDPromAcceso!I640+BDPromAcceso!H640</f>
        <v>32.25</v>
      </c>
      <c r="I639" s="10">
        <f>+BDPromAcceso!J640</f>
        <v>28.75</v>
      </c>
      <c r="J639" s="10">
        <f>+BDPromAcceso!K640+BDPromAcceso!L640</f>
        <v>94.25</v>
      </c>
      <c r="K639" s="10">
        <f>+BDPromAcceso!M640</f>
        <v>1.375</v>
      </c>
      <c r="L639" s="10">
        <f>+BDPromAcceso!N640+BDPromAcceso!O640+BDPromAcceso!P640</f>
        <v>0</v>
      </c>
      <c r="M639" s="10">
        <f>+BDPromAcceso!Q640</f>
        <v>0</v>
      </c>
      <c r="N639" s="10">
        <f>+BDPromAcceso!R640</f>
        <v>25.5</v>
      </c>
      <c r="O639" s="10">
        <f>+BDPromAcceso!S640</f>
        <v>77.25</v>
      </c>
      <c r="P639" s="10">
        <f>+BDPromAcceso!T640</f>
        <v>59.625</v>
      </c>
      <c r="Q639" s="10">
        <f>+BDPromAcceso!U640</f>
        <v>17.875</v>
      </c>
      <c r="R639" s="10">
        <f>+BDPromAcceso!V640+BDPromAcceso!W640</f>
        <v>8.25</v>
      </c>
      <c r="S639" s="10">
        <f>+BDPromAcceso!X640</f>
        <v>2.5</v>
      </c>
      <c r="T639" s="10">
        <f>+BDPromAcceso!Y640</f>
        <v>2</v>
      </c>
      <c r="U639" s="10">
        <f>+BDPromAcceso!Z640</f>
        <v>193.375</v>
      </c>
      <c r="V639" s="10">
        <f t="shared" si="9"/>
        <v>926.125</v>
      </c>
    </row>
    <row r="640" spans="1:22">
      <c r="A640" s="10" t="str">
        <f>+BDPromAcceso!A641</f>
        <v>AK_80_X_AC_55_S</v>
      </c>
      <c r="B640" s="45">
        <f>+BDPromAcceso!B641</f>
        <v>39068</v>
      </c>
      <c r="C640" s="45">
        <f>+BDPromAcceso!C641</f>
        <v>25</v>
      </c>
      <c r="D640" s="10" t="str">
        <f>+BDPromAcceso!D641</f>
        <v>Hábil</v>
      </c>
      <c r="E640" s="10" t="str">
        <f>+BDPromAcceso!E641</f>
        <v>24h</v>
      </c>
      <c r="F640" s="9">
        <v>1400</v>
      </c>
      <c r="G640" s="10">
        <f>+BDPromAcceso!G641</f>
        <v>372.375</v>
      </c>
      <c r="H640" s="10">
        <f>+BDPromAcceso!I641+BDPromAcceso!H641</f>
        <v>31</v>
      </c>
      <c r="I640" s="10">
        <f>+BDPromAcceso!J641</f>
        <v>24</v>
      </c>
      <c r="J640" s="10">
        <f>+BDPromAcceso!K641+BDPromAcceso!L641</f>
        <v>89.875</v>
      </c>
      <c r="K640" s="10">
        <f>+BDPromAcceso!M641</f>
        <v>1.25</v>
      </c>
      <c r="L640" s="10">
        <f>+BDPromAcceso!N641+BDPromAcceso!O641+BDPromAcceso!P641</f>
        <v>0</v>
      </c>
      <c r="M640" s="10">
        <f>+BDPromAcceso!Q641</f>
        <v>0</v>
      </c>
      <c r="N640" s="10">
        <f>+BDPromAcceso!R641</f>
        <v>24.5</v>
      </c>
      <c r="O640" s="10">
        <f>+BDPromAcceso!S641</f>
        <v>78.75</v>
      </c>
      <c r="P640" s="10">
        <f>+BDPromAcceso!T641</f>
        <v>41.125</v>
      </c>
      <c r="Q640" s="10">
        <f>+BDPromAcceso!U641</f>
        <v>17.75</v>
      </c>
      <c r="R640" s="10">
        <f>+BDPromAcceso!V641+BDPromAcceso!W641</f>
        <v>7.625</v>
      </c>
      <c r="S640" s="10">
        <f>+BDPromAcceso!X641</f>
        <v>2.5</v>
      </c>
      <c r="T640" s="10">
        <f>+BDPromAcceso!Y641</f>
        <v>3.375</v>
      </c>
      <c r="U640" s="10">
        <f>+BDPromAcceso!Z641</f>
        <v>178.75</v>
      </c>
      <c r="V640" s="10">
        <f t="shared" si="9"/>
        <v>872.875</v>
      </c>
    </row>
    <row r="641" spans="1:22">
      <c r="A641" s="10" t="str">
        <f>+BDPromAcceso!A642</f>
        <v>AK_80_X_AC_55_S</v>
      </c>
      <c r="B641" s="45">
        <f>+BDPromAcceso!B642</f>
        <v>39068</v>
      </c>
      <c r="C641" s="45">
        <f>+BDPromAcceso!C642</f>
        <v>25</v>
      </c>
      <c r="D641" s="10" t="str">
        <f>+BDPromAcceso!D642</f>
        <v>Hábil</v>
      </c>
      <c r="E641" s="10" t="str">
        <f>+BDPromAcceso!E642</f>
        <v>24h</v>
      </c>
      <c r="F641" s="9">
        <v>1500</v>
      </c>
      <c r="G641" s="10">
        <f>+BDPromAcceso!G642</f>
        <v>374.625</v>
      </c>
      <c r="H641" s="10">
        <f>+BDPromAcceso!I642+BDPromAcceso!H642</f>
        <v>29.25</v>
      </c>
      <c r="I641" s="10">
        <f>+BDPromAcceso!J642</f>
        <v>25.75</v>
      </c>
      <c r="J641" s="10">
        <f>+BDPromAcceso!K642+BDPromAcceso!L642</f>
        <v>79.75</v>
      </c>
      <c r="K641" s="10">
        <f>+BDPromAcceso!M642</f>
        <v>0.75</v>
      </c>
      <c r="L641" s="10">
        <f>+BDPromAcceso!N642+BDPromAcceso!O642+BDPromAcceso!P642</f>
        <v>0</v>
      </c>
      <c r="M641" s="10">
        <f>+BDPromAcceso!Q642</f>
        <v>0</v>
      </c>
      <c r="N641" s="10">
        <f>+BDPromAcceso!R642</f>
        <v>20</v>
      </c>
      <c r="O641" s="10">
        <f>+BDPromAcceso!S642</f>
        <v>77.625</v>
      </c>
      <c r="P641" s="10">
        <f>+BDPromAcceso!T642</f>
        <v>45.625</v>
      </c>
      <c r="Q641" s="10">
        <f>+BDPromAcceso!U642</f>
        <v>15.375</v>
      </c>
      <c r="R641" s="10">
        <f>+BDPromAcceso!V642+BDPromAcceso!W642</f>
        <v>8</v>
      </c>
      <c r="S641" s="10">
        <f>+BDPromAcceso!X642</f>
        <v>1.875</v>
      </c>
      <c r="T641" s="10">
        <f>+BDPromAcceso!Y642</f>
        <v>2</v>
      </c>
      <c r="U641" s="10">
        <f>+BDPromAcceso!Z642</f>
        <v>161.5</v>
      </c>
      <c r="V641" s="10">
        <f t="shared" si="9"/>
        <v>842.125</v>
      </c>
    </row>
    <row r="642" spans="1:22">
      <c r="A642" s="10" t="str">
        <f>+BDPromAcceso!A643</f>
        <v>AK_80_X_AC_55_S</v>
      </c>
      <c r="B642" s="45">
        <f>+BDPromAcceso!B643</f>
        <v>39068</v>
      </c>
      <c r="C642" s="45">
        <f>+BDPromAcceso!C643</f>
        <v>25</v>
      </c>
      <c r="D642" s="10" t="str">
        <f>+BDPromAcceso!D643</f>
        <v>Hábil</v>
      </c>
      <c r="E642" s="10" t="str">
        <f>+BDPromAcceso!E643</f>
        <v>24h</v>
      </c>
      <c r="F642" s="9">
        <v>1600</v>
      </c>
      <c r="G642" s="10">
        <f>+BDPromAcceso!G643</f>
        <v>429.625</v>
      </c>
      <c r="H642" s="10">
        <f>+BDPromAcceso!I643+BDPromAcceso!H643</f>
        <v>28.5</v>
      </c>
      <c r="I642" s="10">
        <f>+BDPromAcceso!J643</f>
        <v>21.5</v>
      </c>
      <c r="J642" s="10">
        <f>+BDPromAcceso!K643+BDPromAcceso!L643</f>
        <v>85</v>
      </c>
      <c r="K642" s="10">
        <f>+BDPromAcceso!M643</f>
        <v>1.125</v>
      </c>
      <c r="L642" s="10">
        <f>+BDPromAcceso!N643+BDPromAcceso!O643+BDPromAcceso!P643</f>
        <v>0</v>
      </c>
      <c r="M642" s="10">
        <f>+BDPromAcceso!Q643</f>
        <v>0</v>
      </c>
      <c r="N642" s="10">
        <f>+BDPromAcceso!R643</f>
        <v>21.375</v>
      </c>
      <c r="O642" s="10">
        <f>+BDPromAcceso!S643</f>
        <v>76</v>
      </c>
      <c r="P642" s="10">
        <f>+BDPromAcceso!T643</f>
        <v>50.25</v>
      </c>
      <c r="Q642" s="10">
        <f>+BDPromAcceso!U643</f>
        <v>15.25</v>
      </c>
      <c r="R642" s="10">
        <f>+BDPromAcceso!V643+BDPromAcceso!W643</f>
        <v>6.875</v>
      </c>
      <c r="S642" s="10">
        <f>+BDPromAcceso!X643</f>
        <v>2.875</v>
      </c>
      <c r="T642" s="10">
        <f>+BDPromAcceso!Y643</f>
        <v>3.375</v>
      </c>
      <c r="U642" s="10">
        <f>+BDPromAcceso!Z643</f>
        <v>188.75</v>
      </c>
      <c r="V642" s="10">
        <f t="shared" si="9"/>
        <v>930.5</v>
      </c>
    </row>
    <row r="643" spans="1:22">
      <c r="A643" s="10" t="str">
        <f>+BDPromAcceso!A644</f>
        <v>AK_80_X_AC_55_S</v>
      </c>
      <c r="B643" s="45">
        <f>+BDPromAcceso!B644</f>
        <v>39068</v>
      </c>
      <c r="C643" s="45">
        <f>+BDPromAcceso!C644</f>
        <v>25</v>
      </c>
      <c r="D643" s="10" t="str">
        <f>+BDPromAcceso!D644</f>
        <v>Hábil</v>
      </c>
      <c r="E643" s="10" t="str">
        <f>+BDPromAcceso!E644</f>
        <v>24h</v>
      </c>
      <c r="F643" s="9">
        <v>1700</v>
      </c>
      <c r="G643" s="10">
        <f>+BDPromAcceso!G644</f>
        <v>429.75</v>
      </c>
      <c r="H643" s="10">
        <f>+BDPromAcceso!I644+BDPromAcceso!H644</f>
        <v>28.25</v>
      </c>
      <c r="I643" s="10">
        <f>+BDPromAcceso!J644</f>
        <v>21.25</v>
      </c>
      <c r="J643" s="10">
        <f>+BDPromAcceso!K644+BDPromAcceso!L644</f>
        <v>81.875</v>
      </c>
      <c r="K643" s="10">
        <f>+BDPromAcceso!M644</f>
        <v>1.625</v>
      </c>
      <c r="L643" s="10">
        <f>+BDPromAcceso!N644+BDPromAcceso!O644+BDPromAcceso!P644</f>
        <v>0</v>
      </c>
      <c r="M643" s="10">
        <f>+BDPromAcceso!Q644</f>
        <v>0</v>
      </c>
      <c r="N643" s="10">
        <f>+BDPromAcceso!R644</f>
        <v>16.875</v>
      </c>
      <c r="O643" s="10">
        <f>+BDPromAcceso!S644</f>
        <v>84.25</v>
      </c>
      <c r="P643" s="10">
        <f>+BDPromAcceso!T644</f>
        <v>41.125</v>
      </c>
      <c r="Q643" s="10">
        <f>+BDPromAcceso!U644</f>
        <v>11</v>
      </c>
      <c r="R643" s="10">
        <f>+BDPromAcceso!V644+BDPromAcceso!W644</f>
        <v>7.5</v>
      </c>
      <c r="S643" s="10">
        <f>+BDPromAcceso!X644</f>
        <v>1.375</v>
      </c>
      <c r="T643" s="10">
        <f>+BDPromAcceso!Y644</f>
        <v>1.75</v>
      </c>
      <c r="U643" s="10">
        <f>+BDPromAcceso!Z644</f>
        <v>259.875</v>
      </c>
      <c r="V643" s="10">
        <f t="shared" ref="V643:V706" si="10">+SUM(G643:U643)</f>
        <v>986.5</v>
      </c>
    </row>
    <row r="644" spans="1:22">
      <c r="A644" s="10" t="str">
        <f>+BDPromAcceso!A645</f>
        <v>AK_80_X_AC_55_S</v>
      </c>
      <c r="B644" s="45">
        <f>+BDPromAcceso!B645</f>
        <v>39068</v>
      </c>
      <c r="C644" s="45">
        <f>+BDPromAcceso!C645</f>
        <v>25</v>
      </c>
      <c r="D644" s="10" t="str">
        <f>+BDPromAcceso!D645</f>
        <v>Hábil</v>
      </c>
      <c r="E644" s="10" t="str">
        <f>+BDPromAcceso!E645</f>
        <v>24h</v>
      </c>
      <c r="F644" s="9">
        <v>1800</v>
      </c>
      <c r="G644" s="10">
        <f>+BDPromAcceso!G645</f>
        <v>433.25</v>
      </c>
      <c r="H644" s="10">
        <f>+BDPromAcceso!I645+BDPromAcceso!H645</f>
        <v>25.75</v>
      </c>
      <c r="I644" s="10">
        <f>+BDPromAcceso!J645</f>
        <v>19.75</v>
      </c>
      <c r="J644" s="10">
        <f>+BDPromAcceso!K645+BDPromAcceso!L645</f>
        <v>84.75</v>
      </c>
      <c r="K644" s="10">
        <f>+BDPromAcceso!M645</f>
        <v>2</v>
      </c>
      <c r="L644" s="10">
        <f>+BDPromAcceso!N645+BDPromAcceso!O645+BDPromAcceso!P645</f>
        <v>0</v>
      </c>
      <c r="M644" s="10">
        <f>+BDPromAcceso!Q645</f>
        <v>0</v>
      </c>
      <c r="N644" s="10">
        <f>+BDPromAcceso!R645</f>
        <v>19.375</v>
      </c>
      <c r="O644" s="10">
        <f>+BDPromAcceso!S645</f>
        <v>100.625</v>
      </c>
      <c r="P644" s="10">
        <f>+BDPromAcceso!T645</f>
        <v>37.625</v>
      </c>
      <c r="Q644" s="10">
        <f>+BDPromAcceso!U645</f>
        <v>10.125</v>
      </c>
      <c r="R644" s="10">
        <f>+BDPromAcceso!V645+BDPromAcceso!W645</f>
        <v>5</v>
      </c>
      <c r="S644" s="10">
        <f>+BDPromAcceso!X645</f>
        <v>2</v>
      </c>
      <c r="T644" s="10">
        <f>+BDPromAcceso!Y645</f>
        <v>3.25</v>
      </c>
      <c r="U644" s="10">
        <f>+BDPromAcceso!Z645</f>
        <v>369.125</v>
      </c>
      <c r="V644" s="10">
        <f t="shared" si="10"/>
        <v>1112.625</v>
      </c>
    </row>
    <row r="645" spans="1:22">
      <c r="A645" s="10" t="str">
        <f>+BDPromAcceso!A646</f>
        <v>AK_80_X_AC_55_S</v>
      </c>
      <c r="B645" s="45">
        <f>+BDPromAcceso!B646</f>
        <v>39068</v>
      </c>
      <c r="C645" s="45">
        <f>+BDPromAcceso!C646</f>
        <v>25</v>
      </c>
      <c r="D645" s="10" t="str">
        <f>+BDPromAcceso!D646</f>
        <v>Hábil</v>
      </c>
      <c r="E645" s="10" t="str">
        <f>+BDPromAcceso!E646</f>
        <v>24h</v>
      </c>
      <c r="F645" s="9">
        <v>1900</v>
      </c>
      <c r="G645" s="10">
        <f>+BDPromAcceso!G646</f>
        <v>425.125</v>
      </c>
      <c r="H645" s="10">
        <f>+BDPromAcceso!I646+BDPromAcceso!H646</f>
        <v>28.25</v>
      </c>
      <c r="I645" s="10">
        <f>+BDPromAcceso!J646</f>
        <v>18.125</v>
      </c>
      <c r="J645" s="10">
        <f>+BDPromAcceso!K646+BDPromAcceso!L646</f>
        <v>83.875</v>
      </c>
      <c r="K645" s="10">
        <f>+BDPromAcceso!M646</f>
        <v>2.125</v>
      </c>
      <c r="L645" s="10">
        <f>+BDPromAcceso!N646+BDPromAcceso!O646+BDPromAcceso!P646</f>
        <v>0</v>
      </c>
      <c r="M645" s="10">
        <f>+BDPromAcceso!Q646</f>
        <v>0</v>
      </c>
      <c r="N645" s="10">
        <f>+BDPromAcceso!R646</f>
        <v>22</v>
      </c>
      <c r="O645" s="10">
        <f>+BDPromAcceso!S646</f>
        <v>89.25</v>
      </c>
      <c r="P645" s="10">
        <f>+BDPromAcceso!T646</f>
        <v>27.875</v>
      </c>
      <c r="Q645" s="10">
        <f>+BDPromAcceso!U646</f>
        <v>6.125</v>
      </c>
      <c r="R645" s="10">
        <f>+BDPromAcceso!V646+BDPromAcceso!W646</f>
        <v>3.375</v>
      </c>
      <c r="S645" s="10">
        <f>+BDPromAcceso!X646</f>
        <v>1.25</v>
      </c>
      <c r="T645" s="10">
        <f>+BDPromAcceso!Y646</f>
        <v>2.25</v>
      </c>
      <c r="U645" s="10">
        <f>+BDPromAcceso!Z646</f>
        <v>294.125</v>
      </c>
      <c r="V645" s="10">
        <f t="shared" si="10"/>
        <v>1003.75</v>
      </c>
    </row>
    <row r="646" spans="1:22">
      <c r="A646" s="10" t="str">
        <f>+BDPromAcceso!A647</f>
        <v>AK_80_X_AC_55_S</v>
      </c>
      <c r="B646" s="45">
        <f>+BDPromAcceso!B647</f>
        <v>39068</v>
      </c>
      <c r="C646" s="45">
        <f>+BDPromAcceso!C647</f>
        <v>25</v>
      </c>
      <c r="D646" s="10" t="str">
        <f>+BDPromAcceso!D647</f>
        <v>Hábil</v>
      </c>
      <c r="E646" s="10" t="str">
        <f>+BDPromAcceso!E647</f>
        <v>24h</v>
      </c>
      <c r="F646" s="9">
        <v>2000</v>
      </c>
      <c r="G646" s="10">
        <f>+BDPromAcceso!G647</f>
        <v>406.5</v>
      </c>
      <c r="H646" s="10">
        <f>+BDPromAcceso!I647+BDPromAcceso!H647</f>
        <v>33.125</v>
      </c>
      <c r="I646" s="10">
        <f>+BDPromAcceso!J647</f>
        <v>17.875</v>
      </c>
      <c r="J646" s="10">
        <f>+BDPromAcceso!K647+BDPromAcceso!L647</f>
        <v>79.625</v>
      </c>
      <c r="K646" s="10">
        <f>+BDPromAcceso!M647</f>
        <v>1.5</v>
      </c>
      <c r="L646" s="10">
        <f>+BDPromAcceso!N647+BDPromAcceso!O647+BDPromAcceso!P647</f>
        <v>0</v>
      </c>
      <c r="M646" s="10">
        <f>+BDPromAcceso!Q647</f>
        <v>0</v>
      </c>
      <c r="N646" s="10">
        <f>+BDPromAcceso!R647</f>
        <v>9.25</v>
      </c>
      <c r="O646" s="10">
        <f>+BDPromAcceso!S647</f>
        <v>75.75</v>
      </c>
      <c r="P646" s="10">
        <f>+BDPromAcceso!T647</f>
        <v>23.125</v>
      </c>
      <c r="Q646" s="10">
        <f>+BDPromAcceso!U647</f>
        <v>6</v>
      </c>
      <c r="R646" s="10">
        <f>+BDPromAcceso!V647+BDPromAcceso!W647</f>
        <v>4.125</v>
      </c>
      <c r="S646" s="10">
        <f>+BDPromAcceso!X647</f>
        <v>1.25</v>
      </c>
      <c r="T646" s="10">
        <f>+BDPromAcceso!Y647</f>
        <v>3.375</v>
      </c>
      <c r="U646" s="10">
        <f>+BDPromAcceso!Z647</f>
        <v>198.25</v>
      </c>
      <c r="V646" s="10">
        <f t="shared" si="10"/>
        <v>859.75</v>
      </c>
    </row>
    <row r="647" spans="1:22">
      <c r="A647" s="10" t="str">
        <f>+BDPromAcceso!A648</f>
        <v>AK_80_X_AC_55_S</v>
      </c>
      <c r="B647" s="45">
        <f>+BDPromAcceso!B648</f>
        <v>39068</v>
      </c>
      <c r="C647" s="45">
        <f>+BDPromAcceso!C648</f>
        <v>25</v>
      </c>
      <c r="D647" s="10" t="str">
        <f>+BDPromAcceso!D648</f>
        <v>Hábil</v>
      </c>
      <c r="E647" s="10" t="str">
        <f>+BDPromAcceso!E648</f>
        <v>24h</v>
      </c>
      <c r="F647" s="9">
        <v>2100</v>
      </c>
      <c r="G647" s="10">
        <f>+BDPromAcceso!G648</f>
        <v>351.125</v>
      </c>
      <c r="H647" s="10">
        <f>+BDPromAcceso!I648+BDPromAcceso!H648</f>
        <v>27.5</v>
      </c>
      <c r="I647" s="10">
        <f>+BDPromAcceso!J648</f>
        <v>12.125</v>
      </c>
      <c r="J647" s="10">
        <f>+BDPromAcceso!K648+BDPromAcceso!L648</f>
        <v>61.25</v>
      </c>
      <c r="K647" s="10">
        <f>+BDPromAcceso!M648</f>
        <v>1.25</v>
      </c>
      <c r="L647" s="10">
        <f>+BDPromAcceso!N648+BDPromAcceso!O648+BDPromAcceso!P648</f>
        <v>0</v>
      </c>
      <c r="M647" s="10">
        <f>+BDPromAcceso!Q648</f>
        <v>0</v>
      </c>
      <c r="N647" s="10">
        <f>+BDPromAcceso!R648</f>
        <v>7</v>
      </c>
      <c r="O647" s="10">
        <f>+BDPromAcceso!S648</f>
        <v>66.75</v>
      </c>
      <c r="P647" s="10">
        <f>+BDPromAcceso!T648</f>
        <v>13.875</v>
      </c>
      <c r="Q647" s="10">
        <f>+BDPromAcceso!U648</f>
        <v>4.125</v>
      </c>
      <c r="R647" s="10">
        <f>+BDPromAcceso!V648+BDPromAcceso!W648</f>
        <v>1.125</v>
      </c>
      <c r="S647" s="10">
        <f>+BDPromAcceso!X648</f>
        <v>1.25</v>
      </c>
      <c r="T647" s="10">
        <f>+BDPromAcceso!Y648</f>
        <v>1.375</v>
      </c>
      <c r="U647" s="10">
        <f>+BDPromAcceso!Z648</f>
        <v>174.875</v>
      </c>
      <c r="V647" s="10">
        <f t="shared" si="10"/>
        <v>723.625</v>
      </c>
    </row>
    <row r="648" spans="1:22">
      <c r="A648" s="10" t="str">
        <f>+BDPromAcceso!A649</f>
        <v>AK_80_X_AC_55_S</v>
      </c>
      <c r="B648" s="45">
        <f>+BDPromAcceso!B649</f>
        <v>39068</v>
      </c>
      <c r="C648" s="45">
        <f>+BDPromAcceso!C649</f>
        <v>25</v>
      </c>
      <c r="D648" s="10" t="str">
        <f>+BDPromAcceso!D649</f>
        <v>Hábil</v>
      </c>
      <c r="E648" s="10" t="str">
        <f>+BDPromAcceso!E649</f>
        <v>24h</v>
      </c>
      <c r="F648" s="9">
        <v>2200</v>
      </c>
      <c r="G648" s="10">
        <f>+BDPromAcceso!G649</f>
        <v>269.25</v>
      </c>
      <c r="H648" s="10">
        <f>+BDPromAcceso!I649+BDPromAcceso!H649</f>
        <v>26.25</v>
      </c>
      <c r="I648" s="10">
        <f>+BDPromAcceso!J649</f>
        <v>8.25</v>
      </c>
      <c r="J648" s="10">
        <f>+BDPromAcceso!K649+BDPromAcceso!L649</f>
        <v>39.5</v>
      </c>
      <c r="K648" s="10">
        <f>+BDPromAcceso!M649</f>
        <v>1.375</v>
      </c>
      <c r="L648" s="10">
        <f>+BDPromAcceso!N649+BDPromAcceso!O649+BDPromAcceso!P649</f>
        <v>0</v>
      </c>
      <c r="M648" s="10">
        <f>+BDPromAcceso!Q649</f>
        <v>0</v>
      </c>
      <c r="N648" s="10">
        <f>+BDPromAcceso!R649</f>
        <v>9.375</v>
      </c>
      <c r="O648" s="10">
        <f>+BDPromAcceso!S649</f>
        <v>48.875</v>
      </c>
      <c r="P648" s="10">
        <f>+BDPromAcceso!T649</f>
        <v>15</v>
      </c>
      <c r="Q648" s="10">
        <f>+BDPromAcceso!U649</f>
        <v>2.375</v>
      </c>
      <c r="R648" s="10">
        <f>+BDPromAcceso!V649+BDPromAcceso!W649</f>
        <v>0.625</v>
      </c>
      <c r="S648" s="10">
        <f>+BDPromAcceso!X649</f>
        <v>0.5</v>
      </c>
      <c r="T648" s="10">
        <f>+BDPromAcceso!Y649</f>
        <v>1</v>
      </c>
      <c r="U648" s="10">
        <f>+BDPromAcceso!Z649</f>
        <v>153.5</v>
      </c>
      <c r="V648" s="10">
        <f t="shared" si="10"/>
        <v>575.875</v>
      </c>
    </row>
    <row r="649" spans="1:22">
      <c r="A649" s="10" t="str">
        <f>+BDPromAcceso!A650</f>
        <v>AK_10_X_AC_19</v>
      </c>
      <c r="B649" s="45">
        <f>+BDPromAcceso!B650</f>
        <v>42508</v>
      </c>
      <c r="C649" s="45">
        <f>+BDPromAcceso!C650</f>
        <v>26</v>
      </c>
      <c r="D649" s="10" t="str">
        <f>+BDPromAcceso!D650</f>
        <v>Hábil</v>
      </c>
      <c r="E649" s="10" t="str">
        <f>+BDPromAcceso!E650</f>
        <v>24h</v>
      </c>
      <c r="F649" s="9">
        <v>0</v>
      </c>
      <c r="G649" s="10">
        <f>+BDPromAcceso!G650</f>
        <v>154.47499999999999</v>
      </c>
      <c r="H649" s="10">
        <f>+BDPromAcceso!I650+BDPromAcceso!H650</f>
        <v>2.625</v>
      </c>
      <c r="I649" s="10">
        <f>+BDPromAcceso!J650</f>
        <v>0.19999999999999901</v>
      </c>
      <c r="J649" s="10">
        <f>+BDPromAcceso!K650+BDPromAcceso!L650</f>
        <v>3.4</v>
      </c>
      <c r="K649" s="10">
        <f>+BDPromAcceso!M650</f>
        <v>0</v>
      </c>
      <c r="L649" s="10">
        <f>+BDPromAcceso!N650+BDPromAcceso!O650+BDPromAcceso!P650</f>
        <v>0</v>
      </c>
      <c r="M649" s="10">
        <f>+BDPromAcceso!Q650</f>
        <v>0</v>
      </c>
      <c r="N649" s="10">
        <f>+BDPromAcceso!R650</f>
        <v>1.9749999999999901</v>
      </c>
      <c r="O649" s="10">
        <f>+BDPromAcceso!S650</f>
        <v>0.15</v>
      </c>
      <c r="P649" s="10">
        <f>+BDPromAcceso!T650</f>
        <v>1.175</v>
      </c>
      <c r="Q649" s="10">
        <f>+BDPromAcceso!U650</f>
        <v>0.67500000000000004</v>
      </c>
      <c r="R649" s="10">
        <f>+BDPromAcceso!V650+BDPromAcceso!W650</f>
        <v>0.22499999999999901</v>
      </c>
      <c r="S649" s="10">
        <f>+BDPromAcceso!X650</f>
        <v>0</v>
      </c>
      <c r="T649" s="10">
        <f>+BDPromAcceso!Y650</f>
        <v>7.4999999999999997E-2</v>
      </c>
      <c r="U649" s="10">
        <f>+BDPromAcceso!Z650</f>
        <v>10.95</v>
      </c>
      <c r="V649" s="10">
        <f t="shared" si="10"/>
        <v>175.92499999999998</v>
      </c>
    </row>
    <row r="650" spans="1:22">
      <c r="A650" s="10" t="str">
        <f>+BDPromAcceso!A651</f>
        <v>AK_10_X_AC_19</v>
      </c>
      <c r="B650" s="45">
        <f>+BDPromAcceso!B651</f>
        <v>42508</v>
      </c>
      <c r="C650" s="45">
        <f>+BDPromAcceso!C651</f>
        <v>26</v>
      </c>
      <c r="D650" s="10" t="str">
        <f>+BDPromAcceso!D651</f>
        <v>Hábil</v>
      </c>
      <c r="E650" s="10" t="str">
        <f>+BDPromAcceso!E651</f>
        <v>24h</v>
      </c>
      <c r="F650" s="9">
        <v>100</v>
      </c>
      <c r="G650" s="10">
        <f>+BDPromAcceso!G651</f>
        <v>110.02500000000001</v>
      </c>
      <c r="H650" s="10">
        <f>+BDPromAcceso!I651+BDPromAcceso!H651</f>
        <v>1.3250000000000002</v>
      </c>
      <c r="I650" s="10">
        <f>+BDPromAcceso!J651</f>
        <v>2.5000000000000001E-2</v>
      </c>
      <c r="J650" s="10">
        <f>+BDPromAcceso!K651+BDPromAcceso!L651</f>
        <v>0.32500000000000001</v>
      </c>
      <c r="K650" s="10">
        <f>+BDPromAcceso!M651</f>
        <v>0</v>
      </c>
      <c r="L650" s="10">
        <f>+BDPromAcceso!N651+BDPromAcceso!O651+BDPromAcceso!P651</f>
        <v>0</v>
      </c>
      <c r="M650" s="10">
        <f>+BDPromAcceso!Q651</f>
        <v>0</v>
      </c>
      <c r="N650" s="10">
        <f>+BDPromAcceso!R651</f>
        <v>1.1499999999999999</v>
      </c>
      <c r="O650" s="10">
        <f>+BDPromAcceso!S651</f>
        <v>0.17499999999999999</v>
      </c>
      <c r="P650" s="10">
        <f>+BDPromAcceso!T651</f>
        <v>0.7</v>
      </c>
      <c r="Q650" s="10">
        <f>+BDPromAcceso!U651</f>
        <v>0.55000000000000004</v>
      </c>
      <c r="R650" s="10">
        <f>+BDPromAcceso!V651+BDPromAcceso!W651</f>
        <v>0.25</v>
      </c>
      <c r="S650" s="10">
        <f>+BDPromAcceso!X651</f>
        <v>0</v>
      </c>
      <c r="T650" s="10">
        <f>+BDPromAcceso!Y651</f>
        <v>0</v>
      </c>
      <c r="U650" s="10">
        <f>+BDPromAcceso!Z651</f>
        <v>6.2999999999999901</v>
      </c>
      <c r="V650" s="10">
        <f t="shared" si="10"/>
        <v>120.82500000000002</v>
      </c>
    </row>
    <row r="651" spans="1:22">
      <c r="A651" s="10" t="str">
        <f>+BDPromAcceso!A652</f>
        <v>AK_10_X_AC_19</v>
      </c>
      <c r="B651" s="45">
        <f>+BDPromAcceso!B652</f>
        <v>42508</v>
      </c>
      <c r="C651" s="45">
        <f>+BDPromAcceso!C652</f>
        <v>26</v>
      </c>
      <c r="D651" s="10" t="str">
        <f>+BDPromAcceso!D652</f>
        <v>Hábil</v>
      </c>
      <c r="E651" s="10" t="str">
        <f>+BDPromAcceso!E652</f>
        <v>24h</v>
      </c>
      <c r="F651" s="9">
        <v>200</v>
      </c>
      <c r="G651" s="10">
        <f>+BDPromAcceso!G652</f>
        <v>87.75</v>
      </c>
      <c r="H651" s="10">
        <f>+BDPromAcceso!I652+BDPromAcceso!H652</f>
        <v>0.7</v>
      </c>
      <c r="I651" s="10">
        <f>+BDPromAcceso!J652</f>
        <v>0</v>
      </c>
      <c r="J651" s="10">
        <f>+BDPromAcceso!K652+BDPromAcceso!L652</f>
        <v>2.5000000000000001E-2</v>
      </c>
      <c r="K651" s="10">
        <f>+BDPromAcceso!M652</f>
        <v>0</v>
      </c>
      <c r="L651" s="10">
        <f>+BDPromAcceso!N652+BDPromAcceso!O652+BDPromAcceso!P652</f>
        <v>0</v>
      </c>
      <c r="M651" s="10">
        <f>+BDPromAcceso!Q652</f>
        <v>0</v>
      </c>
      <c r="N651" s="10">
        <f>+BDPromAcceso!R652</f>
        <v>0.92500000000000004</v>
      </c>
      <c r="O651" s="10">
        <f>+BDPromAcceso!S652</f>
        <v>0.125</v>
      </c>
      <c r="P651" s="10">
        <f>+BDPromAcceso!T652</f>
        <v>0.89999999999999902</v>
      </c>
      <c r="Q651" s="10">
        <f>+BDPromAcceso!U652</f>
        <v>0.52500000000000002</v>
      </c>
      <c r="R651" s="10">
        <f>+BDPromAcceso!V652+BDPromAcceso!W652</f>
        <v>0.35</v>
      </c>
      <c r="S651" s="10">
        <f>+BDPromAcceso!X652</f>
        <v>2.5000000000000001E-2</v>
      </c>
      <c r="T651" s="10">
        <f>+BDPromAcceso!Y652</f>
        <v>0.05</v>
      </c>
      <c r="U651" s="10">
        <f>+BDPromAcceso!Z652</f>
        <v>4.875</v>
      </c>
      <c r="V651" s="10">
        <f t="shared" si="10"/>
        <v>96.250000000000014</v>
      </c>
    </row>
    <row r="652" spans="1:22">
      <c r="A652" s="10" t="str">
        <f>+BDPromAcceso!A653</f>
        <v>AK_10_X_AC_19</v>
      </c>
      <c r="B652" s="45">
        <f>+BDPromAcceso!B653</f>
        <v>42508</v>
      </c>
      <c r="C652" s="45">
        <f>+BDPromAcceso!C653</f>
        <v>26</v>
      </c>
      <c r="D652" s="10" t="str">
        <f>+BDPromAcceso!D653</f>
        <v>Hábil</v>
      </c>
      <c r="E652" s="10" t="str">
        <f>+BDPromAcceso!E653</f>
        <v>24h</v>
      </c>
      <c r="F652" s="9">
        <v>300</v>
      </c>
      <c r="G652" s="10">
        <f>+BDPromAcceso!G653</f>
        <v>84.699999999999903</v>
      </c>
      <c r="H652" s="10">
        <f>+BDPromAcceso!I653+BDPromAcceso!H653</f>
        <v>0.45</v>
      </c>
      <c r="I652" s="10">
        <f>+BDPromAcceso!J653</f>
        <v>0.27500000000000002</v>
      </c>
      <c r="J652" s="10">
        <f>+BDPromAcceso!K653+BDPromAcceso!L653</f>
        <v>1.9</v>
      </c>
      <c r="K652" s="10">
        <f>+BDPromAcceso!M653</f>
        <v>0</v>
      </c>
      <c r="L652" s="10">
        <f>+BDPromAcceso!N653+BDPromAcceso!O653+BDPromAcceso!P653</f>
        <v>0</v>
      </c>
      <c r="M652" s="10">
        <f>+BDPromAcceso!Q653</f>
        <v>0</v>
      </c>
      <c r="N652" s="10">
        <f>+BDPromAcceso!R653</f>
        <v>0.79999999999999905</v>
      </c>
      <c r="O652" s="10">
        <f>+BDPromAcceso!S653</f>
        <v>0.2</v>
      </c>
      <c r="P652" s="10">
        <f>+BDPromAcceso!T653</f>
        <v>1.125</v>
      </c>
      <c r="Q652" s="10">
        <f>+BDPromAcceso!U653</f>
        <v>0.72499999999999998</v>
      </c>
      <c r="R652" s="10">
        <f>+BDPromAcceso!V653+BDPromAcceso!W653</f>
        <v>0.32500000000000001</v>
      </c>
      <c r="S652" s="10">
        <f>+BDPromAcceso!X653</f>
        <v>0</v>
      </c>
      <c r="T652" s="10">
        <f>+BDPromAcceso!Y653</f>
        <v>0</v>
      </c>
      <c r="U652" s="10">
        <f>+BDPromAcceso!Z653</f>
        <v>6.375</v>
      </c>
      <c r="V652" s="10">
        <f t="shared" si="10"/>
        <v>96.874999999999915</v>
      </c>
    </row>
    <row r="653" spans="1:22">
      <c r="A653" s="10" t="str">
        <f>+BDPromAcceso!A654</f>
        <v>AK_10_X_AC_19</v>
      </c>
      <c r="B653" s="45">
        <f>+BDPromAcceso!B654</f>
        <v>42508</v>
      </c>
      <c r="C653" s="45">
        <f>+BDPromAcceso!C654</f>
        <v>26</v>
      </c>
      <c r="D653" s="10" t="str">
        <f>+BDPromAcceso!D654</f>
        <v>Hábil</v>
      </c>
      <c r="E653" s="10" t="str">
        <f>+BDPromAcceso!E654</f>
        <v>24h</v>
      </c>
      <c r="F653" s="9">
        <v>400</v>
      </c>
      <c r="G653" s="10">
        <f>+BDPromAcceso!G654</f>
        <v>104.25</v>
      </c>
      <c r="H653" s="10">
        <f>+BDPromAcceso!I654+BDPromAcceso!H654</f>
        <v>6.4249999999999998</v>
      </c>
      <c r="I653" s="10">
        <f>+BDPromAcceso!J654</f>
        <v>2.5499999999999998</v>
      </c>
      <c r="J653" s="10">
        <f>+BDPromAcceso!K654+BDPromAcceso!L654</f>
        <v>14.749999999999901</v>
      </c>
      <c r="K653" s="10">
        <f>+BDPromAcceso!M654</f>
        <v>0.125</v>
      </c>
      <c r="L653" s="10">
        <f>+BDPromAcceso!N654+BDPromAcceso!O654+BDPromAcceso!P654</f>
        <v>0.17499999999999999</v>
      </c>
      <c r="M653" s="10">
        <f>+BDPromAcceso!Q654</f>
        <v>0</v>
      </c>
      <c r="N653" s="10">
        <f>+BDPromAcceso!R654</f>
        <v>2.9</v>
      </c>
      <c r="O653" s="10">
        <f>+BDPromAcceso!S654</f>
        <v>0.17499999999999999</v>
      </c>
      <c r="P653" s="10">
        <f>+BDPromAcceso!T654</f>
        <v>1.8</v>
      </c>
      <c r="Q653" s="10">
        <f>+BDPromAcceso!U654</f>
        <v>1.7749999999999999</v>
      </c>
      <c r="R653" s="10">
        <f>+BDPromAcceso!V654+BDPromAcceso!W654</f>
        <v>0.625</v>
      </c>
      <c r="S653" s="10">
        <f>+BDPromAcceso!X654</f>
        <v>0</v>
      </c>
      <c r="T653" s="10">
        <f>+BDPromAcceso!Y654</f>
        <v>0</v>
      </c>
      <c r="U653" s="10">
        <f>+BDPromAcceso!Z654</f>
        <v>14.299999999999899</v>
      </c>
      <c r="V653" s="10">
        <f t="shared" si="10"/>
        <v>149.84999999999985</v>
      </c>
    </row>
    <row r="654" spans="1:22">
      <c r="A654" s="10" t="str">
        <f>+BDPromAcceso!A655</f>
        <v>AK_10_X_AC_19</v>
      </c>
      <c r="B654" s="45">
        <f>+BDPromAcceso!B655</f>
        <v>42508</v>
      </c>
      <c r="C654" s="45">
        <f>+BDPromAcceso!C655</f>
        <v>26</v>
      </c>
      <c r="D654" s="10" t="str">
        <f>+BDPromAcceso!D655</f>
        <v>Hábil</v>
      </c>
      <c r="E654" s="10" t="str">
        <f>+BDPromAcceso!E655</f>
        <v>24h</v>
      </c>
      <c r="F654" s="9">
        <v>500</v>
      </c>
      <c r="G654" s="10">
        <f>+BDPromAcceso!G655</f>
        <v>172.57499999999999</v>
      </c>
      <c r="H654" s="10">
        <f>+BDPromAcceso!I655+BDPromAcceso!H655</f>
        <v>51.45</v>
      </c>
      <c r="I654" s="10">
        <f>+BDPromAcceso!J655</f>
        <v>16.149999999999999</v>
      </c>
      <c r="J654" s="10">
        <f>+BDPromAcceso!K655+BDPromAcceso!L655</f>
        <v>118.97499999999999</v>
      </c>
      <c r="K654" s="10">
        <f>+BDPromAcceso!M655</f>
        <v>2.5000000000000001E-2</v>
      </c>
      <c r="L654" s="10">
        <f>+BDPromAcceso!N655+BDPromAcceso!O655+BDPromAcceso!P655</f>
        <v>0.75</v>
      </c>
      <c r="M654" s="10">
        <f>+BDPromAcceso!Q655</f>
        <v>0</v>
      </c>
      <c r="N654" s="10">
        <f>+BDPromAcceso!R655</f>
        <v>8.5</v>
      </c>
      <c r="O654" s="10">
        <f>+BDPromAcceso!S655</f>
        <v>0.22499999999999901</v>
      </c>
      <c r="P654" s="10">
        <f>+BDPromAcceso!T655</f>
        <v>4.7750000000000004</v>
      </c>
      <c r="Q654" s="10">
        <f>+BDPromAcceso!U655</f>
        <v>2.7749999999999999</v>
      </c>
      <c r="R654" s="10">
        <f>+BDPromAcceso!V655+BDPromAcceso!W655</f>
        <v>1.2</v>
      </c>
      <c r="S654" s="10">
        <f>+BDPromAcceso!X655</f>
        <v>0</v>
      </c>
      <c r="T654" s="10">
        <f>+BDPromAcceso!Y655</f>
        <v>2.5000000000000001E-2</v>
      </c>
      <c r="U654" s="10">
        <f>+BDPromAcceso!Z655</f>
        <v>94.449999999999903</v>
      </c>
      <c r="V654" s="10">
        <f t="shared" si="10"/>
        <v>471.87499999999977</v>
      </c>
    </row>
    <row r="655" spans="1:22">
      <c r="A655" s="10" t="str">
        <f>+BDPromAcceso!A656</f>
        <v>AK_10_X_AC_19</v>
      </c>
      <c r="B655" s="45">
        <f>+BDPromAcceso!B656</f>
        <v>42508</v>
      </c>
      <c r="C655" s="45">
        <f>+BDPromAcceso!C656</f>
        <v>26</v>
      </c>
      <c r="D655" s="10" t="str">
        <f>+BDPromAcceso!D656</f>
        <v>Hábil</v>
      </c>
      <c r="E655" s="10" t="str">
        <f>+BDPromAcceso!E656</f>
        <v>24h</v>
      </c>
      <c r="F655" s="9">
        <v>600</v>
      </c>
      <c r="G655" s="10">
        <f>+BDPromAcceso!G656</f>
        <v>391.52499999999998</v>
      </c>
      <c r="H655" s="10">
        <f>+BDPromAcceso!I656+BDPromAcceso!H656</f>
        <v>108.174999999999</v>
      </c>
      <c r="I655" s="10">
        <f>+BDPromAcceso!J656</f>
        <v>38.1</v>
      </c>
      <c r="J655" s="10">
        <f>+BDPromAcceso!K656+BDPromAcceso!L656</f>
        <v>216.94999999999899</v>
      </c>
      <c r="K655" s="10">
        <f>+BDPromAcceso!M656</f>
        <v>0.17499999999999999</v>
      </c>
      <c r="L655" s="10">
        <f>+BDPromAcceso!N656+BDPromAcceso!O656+BDPromAcceso!P656</f>
        <v>0.6</v>
      </c>
      <c r="M655" s="10">
        <f>+BDPromAcceso!Q656</f>
        <v>0</v>
      </c>
      <c r="N655" s="10">
        <f>+BDPromAcceso!R656</f>
        <v>12.824999999999999</v>
      </c>
      <c r="O655" s="10">
        <f>+BDPromAcceso!S656</f>
        <v>0.25</v>
      </c>
      <c r="P655" s="10">
        <f>+BDPromAcceso!T656</f>
        <v>11.275</v>
      </c>
      <c r="Q655" s="10">
        <f>+BDPromAcceso!U656</f>
        <v>4.375</v>
      </c>
      <c r="R655" s="10">
        <f>+BDPromAcceso!V656+BDPromAcceso!W656</f>
        <v>0.97499999999999998</v>
      </c>
      <c r="S655" s="10">
        <f>+BDPromAcceso!X656</f>
        <v>0</v>
      </c>
      <c r="T655" s="10">
        <f>+BDPromAcceso!Y656</f>
        <v>0</v>
      </c>
      <c r="U655" s="10">
        <f>+BDPromAcceso!Z656</f>
        <v>175.7</v>
      </c>
      <c r="V655" s="10">
        <f t="shared" si="10"/>
        <v>960.92499999999791</v>
      </c>
    </row>
    <row r="656" spans="1:22">
      <c r="A656" s="10" t="str">
        <f>+BDPromAcceso!A657</f>
        <v>AK_10_X_AC_19</v>
      </c>
      <c r="B656" s="45">
        <f>+BDPromAcceso!B657</f>
        <v>42508</v>
      </c>
      <c r="C656" s="45">
        <f>+BDPromAcceso!C657</f>
        <v>26</v>
      </c>
      <c r="D656" s="10" t="str">
        <f>+BDPromAcceso!D657</f>
        <v>Hábil</v>
      </c>
      <c r="E656" s="10" t="str">
        <f>+BDPromAcceso!E657</f>
        <v>24h</v>
      </c>
      <c r="F656" s="9">
        <v>700</v>
      </c>
      <c r="G656" s="10">
        <f>+BDPromAcceso!G657</f>
        <v>564.54999999999995</v>
      </c>
      <c r="H656" s="10">
        <f>+BDPromAcceso!I657+BDPromAcceso!H657</f>
        <v>119.6</v>
      </c>
      <c r="I656" s="10">
        <f>+BDPromAcceso!J657</f>
        <v>52.975000000000001</v>
      </c>
      <c r="J656" s="10">
        <f>+BDPromAcceso!K657+BDPromAcceso!L657</f>
        <v>241.55</v>
      </c>
      <c r="K656" s="10">
        <f>+BDPromAcceso!M657</f>
        <v>0.4</v>
      </c>
      <c r="L656" s="10">
        <f>+BDPromAcceso!N657+BDPromAcceso!O657+BDPromAcceso!P657</f>
        <v>0.64999999999999902</v>
      </c>
      <c r="M656" s="10">
        <f>+BDPromAcceso!Q657</f>
        <v>0</v>
      </c>
      <c r="N656" s="10">
        <f>+BDPromAcceso!R657</f>
        <v>15.55</v>
      </c>
      <c r="O656" s="10">
        <f>+BDPromAcceso!S657</f>
        <v>0.19999999999999901</v>
      </c>
      <c r="P656" s="10">
        <f>+BDPromAcceso!T657</f>
        <v>11.875</v>
      </c>
      <c r="Q656" s="10">
        <f>+BDPromAcceso!U657</f>
        <v>3.2250000000000001</v>
      </c>
      <c r="R656" s="10">
        <f>+BDPromAcceso!V657+BDPromAcceso!W657</f>
        <v>0.67500000000000004</v>
      </c>
      <c r="S656" s="10">
        <f>+BDPromAcceso!X657</f>
        <v>0</v>
      </c>
      <c r="T656" s="10">
        <f>+BDPromAcceso!Y657</f>
        <v>0</v>
      </c>
      <c r="U656" s="10">
        <f>+BDPromAcceso!Z657</f>
        <v>204.85</v>
      </c>
      <c r="V656" s="10">
        <f t="shared" si="10"/>
        <v>1216.0999999999999</v>
      </c>
    </row>
    <row r="657" spans="1:22">
      <c r="A657" s="10" t="str">
        <f>+BDPromAcceso!A658</f>
        <v>AK_10_X_AC_19</v>
      </c>
      <c r="B657" s="45">
        <f>+BDPromAcceso!B658</f>
        <v>42508</v>
      </c>
      <c r="C657" s="45">
        <f>+BDPromAcceso!C658</f>
        <v>26</v>
      </c>
      <c r="D657" s="10" t="str">
        <f>+BDPromAcceso!D658</f>
        <v>Hábil</v>
      </c>
      <c r="E657" s="10" t="str">
        <f>+BDPromAcceso!E658</f>
        <v>24h</v>
      </c>
      <c r="F657" s="9">
        <v>800</v>
      </c>
      <c r="G657" s="10">
        <f>+BDPromAcceso!G658</f>
        <v>556.35</v>
      </c>
      <c r="H657" s="10">
        <f>+BDPromAcceso!I658+BDPromAcceso!H658</f>
        <v>120.45</v>
      </c>
      <c r="I657" s="10">
        <f>+BDPromAcceso!J658</f>
        <v>51.975000000000001</v>
      </c>
      <c r="J657" s="10">
        <f>+BDPromAcceso!K658+BDPromAcceso!L658</f>
        <v>236.79999999999899</v>
      </c>
      <c r="K657" s="10">
        <f>+BDPromAcceso!M658</f>
        <v>0.22500000000000001</v>
      </c>
      <c r="L657" s="10">
        <f>+BDPromAcceso!N658+BDPromAcceso!O658+BDPromAcceso!P658</f>
        <v>0.65</v>
      </c>
      <c r="M657" s="10">
        <f>+BDPromAcceso!Q658</f>
        <v>0</v>
      </c>
      <c r="N657" s="10">
        <f>+BDPromAcceso!R658</f>
        <v>13.25</v>
      </c>
      <c r="O657" s="10">
        <f>+BDPromAcceso!S658</f>
        <v>0.35</v>
      </c>
      <c r="P657" s="10">
        <f>+BDPromAcceso!T658</f>
        <v>13.675000000000001</v>
      </c>
      <c r="Q657" s="10">
        <f>+BDPromAcceso!U658</f>
        <v>2.85</v>
      </c>
      <c r="R657" s="10">
        <f>+BDPromAcceso!V658+BDPromAcceso!W658</f>
        <v>0.42499999999999999</v>
      </c>
      <c r="S657" s="10">
        <f>+BDPromAcceso!X658</f>
        <v>0</v>
      </c>
      <c r="T657" s="10">
        <f>+BDPromAcceso!Y658</f>
        <v>0</v>
      </c>
      <c r="U657" s="10">
        <f>+BDPromAcceso!Z658</f>
        <v>173.92500000000001</v>
      </c>
      <c r="V657" s="10">
        <f t="shared" si="10"/>
        <v>1170.924999999999</v>
      </c>
    </row>
    <row r="658" spans="1:22">
      <c r="A658" s="10" t="str">
        <f>+BDPromAcceso!A659</f>
        <v>AK_10_X_AC_19</v>
      </c>
      <c r="B658" s="45">
        <f>+BDPromAcceso!B659</f>
        <v>42508</v>
      </c>
      <c r="C658" s="45">
        <f>+BDPromAcceso!C659</f>
        <v>26</v>
      </c>
      <c r="D658" s="10" t="str">
        <f>+BDPromAcceso!D659</f>
        <v>Hábil</v>
      </c>
      <c r="E658" s="10" t="str">
        <f>+BDPromAcceso!E659</f>
        <v>24h</v>
      </c>
      <c r="F658" s="9">
        <v>900</v>
      </c>
      <c r="G658" s="10">
        <f>+BDPromAcceso!G659</f>
        <v>535.72500000000002</v>
      </c>
      <c r="H658" s="10">
        <f>+BDPromAcceso!I659+BDPromAcceso!H659</f>
        <v>110.5</v>
      </c>
      <c r="I658" s="10">
        <f>+BDPromAcceso!J659</f>
        <v>44.65</v>
      </c>
      <c r="J658" s="10">
        <f>+BDPromAcceso!K659+BDPromAcceso!L659</f>
        <v>222.22500000000002</v>
      </c>
      <c r="K658" s="10">
        <f>+BDPromAcceso!M659</f>
        <v>0.1</v>
      </c>
      <c r="L658" s="10">
        <f>+BDPromAcceso!N659+BDPromAcceso!O659+BDPromAcceso!P659</f>
        <v>0.64999999999999902</v>
      </c>
      <c r="M658" s="10">
        <f>+BDPromAcceso!Q659</f>
        <v>0</v>
      </c>
      <c r="N658" s="10">
        <f>+BDPromAcceso!R659</f>
        <v>5.1749999999999998</v>
      </c>
      <c r="O658" s="10">
        <f>+BDPromAcceso!S659</f>
        <v>0.125</v>
      </c>
      <c r="P658" s="10">
        <f>+BDPromAcceso!T659</f>
        <v>14.55</v>
      </c>
      <c r="Q658" s="10">
        <f>+BDPromAcceso!U659</f>
        <v>2.4750000000000001</v>
      </c>
      <c r="R658" s="10">
        <f>+BDPromAcceso!V659+BDPromAcceso!W659</f>
        <v>0.39999999999999997</v>
      </c>
      <c r="S658" s="10">
        <f>+BDPromAcceso!X659</f>
        <v>0.05</v>
      </c>
      <c r="T658" s="10">
        <f>+BDPromAcceso!Y659</f>
        <v>0</v>
      </c>
      <c r="U658" s="10">
        <f>+BDPromAcceso!Z659</f>
        <v>184.15</v>
      </c>
      <c r="V658" s="10">
        <f t="shared" si="10"/>
        <v>1120.7749999999999</v>
      </c>
    </row>
    <row r="659" spans="1:22">
      <c r="A659" s="10" t="str">
        <f>+BDPromAcceso!A660</f>
        <v>AK_10_X_AC_19</v>
      </c>
      <c r="B659" s="45">
        <f>+BDPromAcceso!B660</f>
        <v>42508</v>
      </c>
      <c r="C659" s="45">
        <f>+BDPromAcceso!C660</f>
        <v>26</v>
      </c>
      <c r="D659" s="10" t="str">
        <f>+BDPromAcceso!D660</f>
        <v>Hábil</v>
      </c>
      <c r="E659" s="10" t="str">
        <f>+BDPromAcceso!E660</f>
        <v>24h</v>
      </c>
      <c r="F659" s="9">
        <v>1000</v>
      </c>
      <c r="G659" s="10">
        <f>+BDPromAcceso!G660</f>
        <v>497.27499999999998</v>
      </c>
      <c r="H659" s="10">
        <f>+BDPromAcceso!I660+BDPromAcceso!H660</f>
        <v>98.875</v>
      </c>
      <c r="I659" s="10">
        <f>+BDPromAcceso!J660</f>
        <v>42.224999999999902</v>
      </c>
      <c r="J659" s="10">
        <f>+BDPromAcceso!K660+BDPromAcceso!L660</f>
        <v>204.69999999999902</v>
      </c>
      <c r="K659" s="10">
        <f>+BDPromAcceso!M660</f>
        <v>0</v>
      </c>
      <c r="L659" s="10">
        <f>+BDPromAcceso!N660+BDPromAcceso!O660+BDPromAcceso!P660</f>
        <v>0.57499999999999996</v>
      </c>
      <c r="M659" s="10">
        <f>+BDPromAcceso!Q660</f>
        <v>0</v>
      </c>
      <c r="N659" s="10">
        <f>+BDPromAcceso!R660</f>
        <v>3.19999999999999</v>
      </c>
      <c r="O659" s="10">
        <f>+BDPromAcceso!S660</f>
        <v>0.125</v>
      </c>
      <c r="P659" s="10">
        <f>+BDPromAcceso!T660</f>
        <v>13.875</v>
      </c>
      <c r="Q659" s="10">
        <f>+BDPromAcceso!U660</f>
        <v>2.6749999999999998</v>
      </c>
      <c r="R659" s="10">
        <f>+BDPromAcceso!V660+BDPromAcceso!W660</f>
        <v>0.8</v>
      </c>
      <c r="S659" s="10">
        <f>+BDPromAcceso!X660</f>
        <v>2.5000000000000001E-2</v>
      </c>
      <c r="T659" s="10">
        <f>+BDPromAcceso!Y660</f>
        <v>0</v>
      </c>
      <c r="U659" s="10">
        <f>+BDPromAcceso!Z660</f>
        <v>178.9</v>
      </c>
      <c r="V659" s="10">
        <f t="shared" si="10"/>
        <v>1043.2499999999989</v>
      </c>
    </row>
    <row r="660" spans="1:22">
      <c r="A660" s="10" t="str">
        <f>+BDPromAcceso!A661</f>
        <v>AK_10_X_AC_19</v>
      </c>
      <c r="B660" s="45">
        <f>+BDPromAcceso!B661</f>
        <v>42508</v>
      </c>
      <c r="C660" s="45">
        <f>+BDPromAcceso!C661</f>
        <v>26</v>
      </c>
      <c r="D660" s="10" t="str">
        <f>+BDPromAcceso!D661</f>
        <v>Hábil</v>
      </c>
      <c r="E660" s="10" t="str">
        <f>+BDPromAcceso!E661</f>
        <v>24h</v>
      </c>
      <c r="F660" s="9">
        <v>1100</v>
      </c>
      <c r="G660" s="10">
        <f>+BDPromAcceso!G661</f>
        <v>471.92500000000001</v>
      </c>
      <c r="H660" s="10">
        <f>+BDPromAcceso!I661+BDPromAcceso!H661</f>
        <v>95.949999999999903</v>
      </c>
      <c r="I660" s="10">
        <f>+BDPromAcceso!J661</f>
        <v>40.324999999999903</v>
      </c>
      <c r="J660" s="10">
        <f>+BDPromAcceso!K661+BDPromAcceso!L661</f>
        <v>195.89999999999998</v>
      </c>
      <c r="K660" s="10">
        <f>+BDPromAcceso!M661</f>
        <v>0</v>
      </c>
      <c r="L660" s="10">
        <f>+BDPromAcceso!N661+BDPromAcceso!O661+BDPromAcceso!P661</f>
        <v>0.625</v>
      </c>
      <c r="M660" s="10">
        <f>+BDPromAcceso!Q661</f>
        <v>0</v>
      </c>
      <c r="N660" s="10">
        <f>+BDPromAcceso!R661</f>
        <v>3.07499999999999</v>
      </c>
      <c r="O660" s="10">
        <f>+BDPromAcceso!S661</f>
        <v>0.125</v>
      </c>
      <c r="P660" s="10">
        <f>+BDPromAcceso!T661</f>
        <v>13.675000000000001</v>
      </c>
      <c r="Q660" s="10">
        <f>+BDPromAcceso!U661</f>
        <v>2.35</v>
      </c>
      <c r="R660" s="10">
        <f>+BDPromAcceso!V661+BDPromAcceso!W661</f>
        <v>0.92499999999999905</v>
      </c>
      <c r="S660" s="10">
        <f>+BDPromAcceso!X661</f>
        <v>2.5000000000000001E-2</v>
      </c>
      <c r="T660" s="10">
        <f>+BDPromAcceso!Y661</f>
        <v>0</v>
      </c>
      <c r="U660" s="10">
        <f>+BDPromAcceso!Z661</f>
        <v>169.67500000000001</v>
      </c>
      <c r="V660" s="10">
        <f t="shared" si="10"/>
        <v>994.57499999999982</v>
      </c>
    </row>
    <row r="661" spans="1:22">
      <c r="A661" s="10" t="str">
        <f>+BDPromAcceso!A662</f>
        <v>AK_10_X_AC_19</v>
      </c>
      <c r="B661" s="45">
        <f>+BDPromAcceso!B662</f>
        <v>42508</v>
      </c>
      <c r="C661" s="45">
        <f>+BDPromAcceso!C662</f>
        <v>26</v>
      </c>
      <c r="D661" s="10" t="str">
        <f>+BDPromAcceso!D662</f>
        <v>Hábil</v>
      </c>
      <c r="E661" s="10" t="str">
        <f>+BDPromAcceso!E662</f>
        <v>24h</v>
      </c>
      <c r="F661" s="9">
        <v>1200</v>
      </c>
      <c r="G661" s="10">
        <f>+BDPromAcceso!G662</f>
        <v>440.32499999999999</v>
      </c>
      <c r="H661" s="10">
        <f>+BDPromAcceso!I662+BDPromAcceso!H662</f>
        <v>96.25</v>
      </c>
      <c r="I661" s="10">
        <f>+BDPromAcceso!J662</f>
        <v>40.825000000000003</v>
      </c>
      <c r="J661" s="10">
        <f>+BDPromAcceso!K662+BDPromAcceso!L662</f>
        <v>191.57499999999999</v>
      </c>
      <c r="K661" s="10">
        <f>+BDPromAcceso!M662</f>
        <v>0</v>
      </c>
      <c r="L661" s="10">
        <f>+BDPromAcceso!N662+BDPromAcceso!O662+BDPromAcceso!P662</f>
        <v>0.57499999999999996</v>
      </c>
      <c r="M661" s="10">
        <f>+BDPromAcceso!Q662</f>
        <v>0</v>
      </c>
      <c r="N661" s="10">
        <f>+BDPromAcceso!R662</f>
        <v>4.1999999999999904</v>
      </c>
      <c r="O661" s="10">
        <f>+BDPromAcceso!S662</f>
        <v>0.3</v>
      </c>
      <c r="P661" s="10">
        <f>+BDPromAcceso!T662</f>
        <v>13.6</v>
      </c>
      <c r="Q661" s="10">
        <f>+BDPromAcceso!U662</f>
        <v>2.5750000000000002</v>
      </c>
      <c r="R661" s="10">
        <f>+BDPromAcceso!V662+BDPromAcceso!W662</f>
        <v>0.8</v>
      </c>
      <c r="S661" s="10">
        <f>+BDPromAcceso!X662</f>
        <v>0.05</v>
      </c>
      <c r="T661" s="10">
        <f>+BDPromAcceso!Y662</f>
        <v>0</v>
      </c>
      <c r="U661" s="10">
        <f>+BDPromAcceso!Z662</f>
        <v>166.39999999999901</v>
      </c>
      <c r="V661" s="10">
        <f t="shared" si="10"/>
        <v>957.47499999999923</v>
      </c>
    </row>
    <row r="662" spans="1:22">
      <c r="A662" s="10" t="str">
        <f>+BDPromAcceso!A663</f>
        <v>AK_10_X_AC_19</v>
      </c>
      <c r="B662" s="45">
        <f>+BDPromAcceso!B663</f>
        <v>42508</v>
      </c>
      <c r="C662" s="45">
        <f>+BDPromAcceso!C663</f>
        <v>26</v>
      </c>
      <c r="D662" s="10" t="str">
        <f>+BDPromAcceso!D663</f>
        <v>Hábil</v>
      </c>
      <c r="E662" s="10" t="str">
        <f>+BDPromAcceso!E663</f>
        <v>24h</v>
      </c>
      <c r="F662" s="9">
        <v>1300</v>
      </c>
      <c r="G662" s="10">
        <f>+BDPromAcceso!G663</f>
        <v>413.974999999999</v>
      </c>
      <c r="H662" s="10">
        <f>+BDPromAcceso!I663+BDPromAcceso!H663</f>
        <v>97.975000000000009</v>
      </c>
      <c r="I662" s="10">
        <f>+BDPromAcceso!J663</f>
        <v>39.475000000000001</v>
      </c>
      <c r="J662" s="10">
        <f>+BDPromAcceso!K663+BDPromAcceso!L663</f>
        <v>191.65</v>
      </c>
      <c r="K662" s="10">
        <f>+BDPromAcceso!M663</f>
        <v>0</v>
      </c>
      <c r="L662" s="10">
        <f>+BDPromAcceso!N663+BDPromAcceso!O663+BDPromAcceso!P663</f>
        <v>0.67500000000000004</v>
      </c>
      <c r="M662" s="10">
        <f>+BDPromAcceso!Q663</f>
        <v>0</v>
      </c>
      <c r="N662" s="10">
        <f>+BDPromAcceso!R663</f>
        <v>4.05</v>
      </c>
      <c r="O662" s="10">
        <f>+BDPromAcceso!S663</f>
        <v>0.1</v>
      </c>
      <c r="P662" s="10">
        <f>+BDPromAcceso!T663</f>
        <v>11.475</v>
      </c>
      <c r="Q662" s="10">
        <f>+BDPromAcceso!U663</f>
        <v>2</v>
      </c>
      <c r="R662" s="10">
        <f>+BDPromAcceso!V663+BDPromAcceso!W663</f>
        <v>0.67500000000000004</v>
      </c>
      <c r="S662" s="10">
        <f>+BDPromAcceso!X663</f>
        <v>2.5000000000000001E-2</v>
      </c>
      <c r="T662" s="10">
        <f>+BDPromAcceso!Y663</f>
        <v>0</v>
      </c>
      <c r="U662" s="10">
        <f>+BDPromAcceso!Z663</f>
        <v>146.44999999999999</v>
      </c>
      <c r="V662" s="10">
        <f t="shared" si="10"/>
        <v>908.52499999999895</v>
      </c>
    </row>
    <row r="663" spans="1:22">
      <c r="A663" s="10" t="str">
        <f>+BDPromAcceso!A664</f>
        <v>AK_10_X_AC_19</v>
      </c>
      <c r="B663" s="45">
        <f>+BDPromAcceso!B664</f>
        <v>42508</v>
      </c>
      <c r="C663" s="45">
        <f>+BDPromAcceso!C664</f>
        <v>26</v>
      </c>
      <c r="D663" s="10" t="str">
        <f>+BDPromAcceso!D664</f>
        <v>Hábil</v>
      </c>
      <c r="E663" s="10" t="str">
        <f>+BDPromAcceso!E664</f>
        <v>24h</v>
      </c>
      <c r="F663" s="9">
        <v>1400</v>
      </c>
      <c r="G663" s="10">
        <f>+BDPromAcceso!G664</f>
        <v>438.7</v>
      </c>
      <c r="H663" s="10">
        <f>+BDPromAcceso!I664+BDPromAcceso!H664</f>
        <v>94.375</v>
      </c>
      <c r="I663" s="10">
        <f>+BDPromAcceso!J664</f>
        <v>35.075000000000003</v>
      </c>
      <c r="J663" s="10">
        <f>+BDPromAcceso!K664+BDPromAcceso!L664</f>
        <v>181.349999999999</v>
      </c>
      <c r="K663" s="10">
        <f>+BDPromAcceso!M664</f>
        <v>0</v>
      </c>
      <c r="L663" s="10">
        <f>+BDPromAcceso!N664+BDPromAcceso!O664+BDPromAcceso!P664</f>
        <v>0.65</v>
      </c>
      <c r="M663" s="10">
        <f>+BDPromAcceso!Q664</f>
        <v>0</v>
      </c>
      <c r="N663" s="10">
        <f>+BDPromAcceso!R664</f>
        <v>4.55</v>
      </c>
      <c r="O663" s="10">
        <f>+BDPromAcceso!S664</f>
        <v>0.22500000000000001</v>
      </c>
      <c r="P663" s="10">
        <f>+BDPromAcceso!T664</f>
        <v>12.2</v>
      </c>
      <c r="Q663" s="10">
        <f>+BDPromAcceso!U664</f>
        <v>3.9249999999999998</v>
      </c>
      <c r="R663" s="10">
        <f>+BDPromAcceso!V664+BDPromAcceso!W664</f>
        <v>0.65</v>
      </c>
      <c r="S663" s="10">
        <f>+BDPromAcceso!X664</f>
        <v>0</v>
      </c>
      <c r="T663" s="10">
        <f>+BDPromAcceso!Y664</f>
        <v>0</v>
      </c>
      <c r="U663" s="10">
        <f>+BDPromAcceso!Z664</f>
        <v>162.1</v>
      </c>
      <c r="V663" s="10">
        <f t="shared" si="10"/>
        <v>933.79999999999905</v>
      </c>
    </row>
    <row r="664" spans="1:22">
      <c r="A664" s="10" t="str">
        <f>+BDPromAcceso!A665</f>
        <v>AK_10_X_AC_19</v>
      </c>
      <c r="B664" s="45">
        <f>+BDPromAcceso!B665</f>
        <v>42508</v>
      </c>
      <c r="C664" s="45">
        <f>+BDPromAcceso!C665</f>
        <v>26</v>
      </c>
      <c r="D664" s="10" t="str">
        <f>+BDPromAcceso!D665</f>
        <v>Hábil</v>
      </c>
      <c r="E664" s="10" t="str">
        <f>+BDPromAcceso!E665</f>
        <v>24h</v>
      </c>
      <c r="F664" s="9">
        <v>1500</v>
      </c>
      <c r="G664" s="10">
        <f>+BDPromAcceso!G665</f>
        <v>421.55</v>
      </c>
      <c r="H664" s="10">
        <f>+BDPromAcceso!I665+BDPromAcceso!H665</f>
        <v>95.35</v>
      </c>
      <c r="I664" s="10">
        <f>+BDPromAcceso!J665</f>
        <v>35.274999999999999</v>
      </c>
      <c r="J664" s="10">
        <f>+BDPromAcceso!K665+BDPromAcceso!L665</f>
        <v>178.82499999999999</v>
      </c>
      <c r="K664" s="10">
        <f>+BDPromAcceso!M665</f>
        <v>0</v>
      </c>
      <c r="L664" s="10">
        <f>+BDPromAcceso!N665+BDPromAcceso!O665+BDPromAcceso!P665</f>
        <v>0.55000000000000004</v>
      </c>
      <c r="M664" s="10">
        <f>+BDPromAcceso!Q665</f>
        <v>0</v>
      </c>
      <c r="N664" s="10">
        <f>+BDPromAcceso!R665</f>
        <v>6.6</v>
      </c>
      <c r="O664" s="10">
        <f>+BDPromAcceso!S665</f>
        <v>0.47499999999999998</v>
      </c>
      <c r="P664" s="10">
        <f>+BDPromAcceso!T665</f>
        <v>11.649999999999901</v>
      </c>
      <c r="Q664" s="10">
        <f>+BDPromAcceso!U665</f>
        <v>3.5750000000000002</v>
      </c>
      <c r="R664" s="10">
        <f>+BDPromAcceso!V665+BDPromAcceso!W665</f>
        <v>0.9</v>
      </c>
      <c r="S664" s="10">
        <f>+BDPromAcceso!X665</f>
        <v>2.5000000000000001E-2</v>
      </c>
      <c r="T664" s="10">
        <f>+BDPromAcceso!Y665</f>
        <v>0.05</v>
      </c>
      <c r="U664" s="10">
        <f>+BDPromAcceso!Z665</f>
        <v>180.6</v>
      </c>
      <c r="V664" s="10">
        <f t="shared" si="10"/>
        <v>935.42499999999984</v>
      </c>
    </row>
    <row r="665" spans="1:22">
      <c r="A665" s="10" t="str">
        <f>+BDPromAcceso!A666</f>
        <v>AK_10_X_AC_19</v>
      </c>
      <c r="B665" s="45">
        <f>+BDPromAcceso!B666</f>
        <v>42508</v>
      </c>
      <c r="C665" s="45">
        <f>+BDPromAcceso!C666</f>
        <v>26</v>
      </c>
      <c r="D665" s="10" t="str">
        <f>+BDPromAcceso!D666</f>
        <v>Hábil</v>
      </c>
      <c r="E665" s="10" t="str">
        <f>+BDPromAcceso!E666</f>
        <v>24h</v>
      </c>
      <c r="F665" s="9">
        <v>1600</v>
      </c>
      <c r="G665" s="10">
        <f>+BDPromAcceso!G666</f>
        <v>393.15</v>
      </c>
      <c r="H665" s="10">
        <f>+BDPromAcceso!I666+BDPromAcceso!H666</f>
        <v>94.575000000000003</v>
      </c>
      <c r="I665" s="10">
        <f>+BDPromAcceso!J666</f>
        <v>38.450000000000003</v>
      </c>
      <c r="J665" s="10">
        <f>+BDPromAcceso!K666+BDPromAcceso!L666</f>
        <v>180.95000000000002</v>
      </c>
      <c r="K665" s="10">
        <f>+BDPromAcceso!M666</f>
        <v>0.05</v>
      </c>
      <c r="L665" s="10">
        <f>+BDPromAcceso!N666+BDPromAcceso!O666+BDPromAcceso!P666</f>
        <v>0.65</v>
      </c>
      <c r="M665" s="10">
        <f>+BDPromAcceso!Q666</f>
        <v>0</v>
      </c>
      <c r="N665" s="10">
        <f>+BDPromAcceso!R666</f>
        <v>9</v>
      </c>
      <c r="O665" s="10">
        <f>+BDPromAcceso!S666</f>
        <v>0.52500000000000002</v>
      </c>
      <c r="P665" s="10">
        <f>+BDPromAcceso!T666</f>
        <v>11.149999999999901</v>
      </c>
      <c r="Q665" s="10">
        <f>+BDPromAcceso!U666</f>
        <v>2.9750000000000001</v>
      </c>
      <c r="R665" s="10">
        <f>+BDPromAcceso!V666+BDPromAcceso!W666</f>
        <v>0.95</v>
      </c>
      <c r="S665" s="10">
        <f>+BDPromAcceso!X666</f>
        <v>0</v>
      </c>
      <c r="T665" s="10">
        <f>+BDPromAcceso!Y666</f>
        <v>0</v>
      </c>
      <c r="U665" s="10">
        <f>+BDPromAcceso!Z666</f>
        <v>185.92499999999899</v>
      </c>
      <c r="V665" s="10">
        <f t="shared" si="10"/>
        <v>918.34999999999877</v>
      </c>
    </row>
    <row r="666" spans="1:22">
      <c r="A666" s="10" t="str">
        <f>+BDPromAcceso!A667</f>
        <v>AK_10_X_AC_19</v>
      </c>
      <c r="B666" s="45">
        <f>+BDPromAcceso!B667</f>
        <v>42508</v>
      </c>
      <c r="C666" s="45">
        <f>+BDPromAcceso!C667</f>
        <v>26</v>
      </c>
      <c r="D666" s="10" t="str">
        <f>+BDPromAcceso!D667</f>
        <v>Hábil</v>
      </c>
      <c r="E666" s="10" t="str">
        <f>+BDPromAcceso!E667</f>
        <v>24h</v>
      </c>
      <c r="F666" s="9">
        <v>1700</v>
      </c>
      <c r="G666" s="10">
        <f>+BDPromAcceso!G667</f>
        <v>378.55</v>
      </c>
      <c r="H666" s="10">
        <f>+BDPromAcceso!I667+BDPromAcceso!H667</f>
        <v>96.5</v>
      </c>
      <c r="I666" s="10">
        <f>+BDPromAcceso!J667</f>
        <v>36.4</v>
      </c>
      <c r="J666" s="10">
        <f>+BDPromAcceso!K667+BDPromAcceso!L667</f>
        <v>175.75</v>
      </c>
      <c r="K666" s="10">
        <f>+BDPromAcceso!M667</f>
        <v>0</v>
      </c>
      <c r="L666" s="10">
        <f>+BDPromAcceso!N667+BDPromAcceso!O667+BDPromAcceso!P667</f>
        <v>0.75</v>
      </c>
      <c r="M666" s="10">
        <f>+BDPromAcceso!Q667</f>
        <v>0</v>
      </c>
      <c r="N666" s="10">
        <f>+BDPromAcceso!R667</f>
        <v>14.899999999999901</v>
      </c>
      <c r="O666" s="10">
        <f>+BDPromAcceso!S667</f>
        <v>0.19999999999999901</v>
      </c>
      <c r="P666" s="10">
        <f>+BDPromAcceso!T667</f>
        <v>8.125</v>
      </c>
      <c r="Q666" s="10">
        <f>+BDPromAcceso!U667</f>
        <v>1.825</v>
      </c>
      <c r="R666" s="10">
        <f>+BDPromAcceso!V667+BDPromAcceso!W667</f>
        <v>0.625</v>
      </c>
      <c r="S666" s="10">
        <f>+BDPromAcceso!X667</f>
        <v>0</v>
      </c>
      <c r="T666" s="10">
        <f>+BDPromAcceso!Y667</f>
        <v>0</v>
      </c>
      <c r="U666" s="10">
        <f>+BDPromAcceso!Z667</f>
        <v>224.47499999999999</v>
      </c>
      <c r="V666" s="10">
        <f t="shared" si="10"/>
        <v>938.1</v>
      </c>
    </row>
    <row r="667" spans="1:22">
      <c r="A667" s="10" t="str">
        <f>+BDPromAcceso!A668</f>
        <v>AK_10_X_AC_19</v>
      </c>
      <c r="B667" s="45">
        <f>+BDPromAcceso!B668</f>
        <v>42508</v>
      </c>
      <c r="C667" s="45">
        <f>+BDPromAcceso!C668</f>
        <v>26</v>
      </c>
      <c r="D667" s="10" t="str">
        <f>+BDPromAcceso!D668</f>
        <v>Hábil</v>
      </c>
      <c r="E667" s="10" t="str">
        <f>+BDPromAcceso!E668</f>
        <v>24h</v>
      </c>
      <c r="F667" s="9">
        <v>1800</v>
      </c>
      <c r="G667" s="10">
        <f>+BDPromAcceso!G668</f>
        <v>336.1</v>
      </c>
      <c r="H667" s="10">
        <f>+BDPromAcceso!I668+BDPromAcceso!H668</f>
        <v>98.874999999999986</v>
      </c>
      <c r="I667" s="10">
        <f>+BDPromAcceso!J668</f>
        <v>28.35</v>
      </c>
      <c r="J667" s="10">
        <f>+BDPromAcceso!K668+BDPromAcceso!L668</f>
        <v>153.39999999999901</v>
      </c>
      <c r="K667" s="10">
        <f>+BDPromAcceso!M668</f>
        <v>0</v>
      </c>
      <c r="L667" s="10">
        <f>+BDPromAcceso!N668+BDPromAcceso!O668+BDPromAcceso!P668</f>
        <v>0.57499999999999996</v>
      </c>
      <c r="M667" s="10">
        <f>+BDPromAcceso!Q668</f>
        <v>0</v>
      </c>
      <c r="N667" s="10">
        <f>+BDPromAcceso!R668</f>
        <v>5.4249999999999998</v>
      </c>
      <c r="O667" s="10">
        <f>+BDPromAcceso!S668</f>
        <v>0.3</v>
      </c>
      <c r="P667" s="10">
        <f>+BDPromAcceso!T668</f>
        <v>7.3249999999999904</v>
      </c>
      <c r="Q667" s="10">
        <f>+BDPromAcceso!U668</f>
        <v>2.35</v>
      </c>
      <c r="R667" s="10">
        <f>+BDPromAcceso!V668+BDPromAcceso!W668</f>
        <v>0.27500000000000002</v>
      </c>
      <c r="S667" s="10">
        <f>+BDPromAcceso!X668</f>
        <v>0</v>
      </c>
      <c r="T667" s="10">
        <f>+BDPromAcceso!Y668</f>
        <v>0</v>
      </c>
      <c r="U667" s="10">
        <f>+BDPromAcceso!Z668</f>
        <v>200.5</v>
      </c>
      <c r="V667" s="10">
        <f t="shared" si="10"/>
        <v>833.474999999999</v>
      </c>
    </row>
    <row r="668" spans="1:22">
      <c r="A668" s="10" t="str">
        <f>+BDPromAcceso!A669</f>
        <v>AK_10_X_AC_19</v>
      </c>
      <c r="B668" s="45">
        <f>+BDPromAcceso!B669</f>
        <v>42508</v>
      </c>
      <c r="C668" s="45">
        <f>+BDPromAcceso!C669</f>
        <v>26</v>
      </c>
      <c r="D668" s="10" t="str">
        <f>+BDPromAcceso!D669</f>
        <v>Hábil</v>
      </c>
      <c r="E668" s="10" t="str">
        <f>+BDPromAcceso!E669</f>
        <v>24h</v>
      </c>
      <c r="F668" s="9">
        <v>1900</v>
      </c>
      <c r="G668" s="10">
        <f>+BDPromAcceso!G669</f>
        <v>288.2</v>
      </c>
      <c r="H668" s="10">
        <f>+BDPromAcceso!I669+BDPromAcceso!H669</f>
        <v>87.424999999999997</v>
      </c>
      <c r="I668" s="10">
        <f>+BDPromAcceso!J669</f>
        <v>22.85</v>
      </c>
      <c r="J668" s="10">
        <f>+BDPromAcceso!K669+BDPromAcceso!L669</f>
        <v>117.45</v>
      </c>
      <c r="K668" s="10">
        <f>+BDPromAcceso!M669</f>
        <v>0</v>
      </c>
      <c r="L668" s="10">
        <f>+BDPromAcceso!N669+BDPromAcceso!O669+BDPromAcceso!P669</f>
        <v>0.64999999999999902</v>
      </c>
      <c r="M668" s="10">
        <f>+BDPromAcceso!Q669</f>
        <v>0</v>
      </c>
      <c r="N668" s="10">
        <f>+BDPromAcceso!R669</f>
        <v>2.7249999999999899</v>
      </c>
      <c r="O668" s="10">
        <f>+BDPromAcceso!S669</f>
        <v>7.4999999999999997E-2</v>
      </c>
      <c r="P668" s="10">
        <f>+BDPromAcceso!T669</f>
        <v>4.125</v>
      </c>
      <c r="Q668" s="10">
        <f>+BDPromAcceso!U669</f>
        <v>1.5999999999999901</v>
      </c>
      <c r="R668" s="10">
        <f>+BDPromAcceso!V669+BDPromAcceso!W669</f>
        <v>0.45</v>
      </c>
      <c r="S668" s="10">
        <f>+BDPromAcceso!X669</f>
        <v>0</v>
      </c>
      <c r="T668" s="10">
        <f>+BDPromAcceso!Y669</f>
        <v>2.5000000000000001E-2</v>
      </c>
      <c r="U668" s="10">
        <f>+BDPromAcceso!Z669</f>
        <v>115.125</v>
      </c>
      <c r="V668" s="10">
        <f t="shared" si="10"/>
        <v>640.70000000000016</v>
      </c>
    </row>
    <row r="669" spans="1:22">
      <c r="A669" s="10" t="str">
        <f>+BDPromAcceso!A670</f>
        <v>AK_10_X_AC_19</v>
      </c>
      <c r="B669" s="45">
        <f>+BDPromAcceso!B670</f>
        <v>42508</v>
      </c>
      <c r="C669" s="45">
        <f>+BDPromAcceso!C670</f>
        <v>26</v>
      </c>
      <c r="D669" s="10" t="str">
        <f>+BDPromAcceso!D670</f>
        <v>Hábil</v>
      </c>
      <c r="E669" s="10" t="str">
        <f>+BDPromAcceso!E670</f>
        <v>24h</v>
      </c>
      <c r="F669" s="9">
        <v>2000</v>
      </c>
      <c r="G669" s="10">
        <f>+BDPromAcceso!G670</f>
        <v>322.85000000000002</v>
      </c>
      <c r="H669" s="10">
        <f>+BDPromAcceso!I670+BDPromAcceso!H670</f>
        <v>75.5</v>
      </c>
      <c r="I669" s="10">
        <f>+BDPromAcceso!J670</f>
        <v>15.9</v>
      </c>
      <c r="J669" s="10">
        <f>+BDPromAcceso!K670+BDPromAcceso!L670</f>
        <v>95.850000000000009</v>
      </c>
      <c r="K669" s="10">
        <f>+BDPromAcceso!M670</f>
        <v>0.2</v>
      </c>
      <c r="L669" s="10">
        <f>+BDPromAcceso!N670+BDPromAcceso!O670+BDPromAcceso!P670</f>
        <v>0.65</v>
      </c>
      <c r="M669" s="10">
        <f>+BDPromAcceso!Q670</f>
        <v>0</v>
      </c>
      <c r="N669" s="10">
        <f>+BDPromAcceso!R670</f>
        <v>3.0999999999999899</v>
      </c>
      <c r="O669" s="10">
        <f>+BDPromAcceso!S670</f>
        <v>0.1</v>
      </c>
      <c r="P669" s="10">
        <f>+BDPromAcceso!T670</f>
        <v>2.65</v>
      </c>
      <c r="Q669" s="10">
        <f>+BDPromAcceso!U670</f>
        <v>0.97499999999999998</v>
      </c>
      <c r="R669" s="10">
        <f>+BDPromAcceso!V670+BDPromAcceso!W670</f>
        <v>0.45</v>
      </c>
      <c r="S669" s="10">
        <f>+BDPromAcceso!X670</f>
        <v>2.5000000000000001E-2</v>
      </c>
      <c r="T669" s="10">
        <f>+BDPromAcceso!Y670</f>
        <v>2.5000000000000001E-2</v>
      </c>
      <c r="U669" s="10">
        <f>+BDPromAcceso!Z670</f>
        <v>92.55</v>
      </c>
      <c r="V669" s="10">
        <f t="shared" si="10"/>
        <v>610.82499999999993</v>
      </c>
    </row>
    <row r="670" spans="1:22">
      <c r="A670" s="10" t="str">
        <f>+BDPromAcceso!A671</f>
        <v>AK_10_X_AC_19</v>
      </c>
      <c r="B670" s="45">
        <f>+BDPromAcceso!B671</f>
        <v>42508</v>
      </c>
      <c r="C670" s="45">
        <f>+BDPromAcceso!C671</f>
        <v>26</v>
      </c>
      <c r="D670" s="10" t="str">
        <f>+BDPromAcceso!D671</f>
        <v>Hábil</v>
      </c>
      <c r="E670" s="10" t="str">
        <f>+BDPromAcceso!E671</f>
        <v>24h</v>
      </c>
      <c r="F670" s="9">
        <v>2100</v>
      </c>
      <c r="G670" s="10">
        <f>+BDPromAcceso!G671</f>
        <v>309.39999999999998</v>
      </c>
      <c r="H670" s="10">
        <f>+BDPromAcceso!I671+BDPromAcceso!H671</f>
        <v>64.349999999999994</v>
      </c>
      <c r="I670" s="10">
        <f>+BDPromAcceso!J671</f>
        <v>13.149999999999901</v>
      </c>
      <c r="J670" s="10">
        <f>+BDPromAcceso!K671+BDPromAcceso!L671</f>
        <v>75.174999999999997</v>
      </c>
      <c r="K670" s="10">
        <f>+BDPromAcceso!M671</f>
        <v>0</v>
      </c>
      <c r="L670" s="10">
        <f>+BDPromAcceso!N671+BDPromAcceso!O671+BDPromAcceso!P671</f>
        <v>0.7</v>
      </c>
      <c r="M670" s="10">
        <f>+BDPromAcceso!Q671</f>
        <v>0</v>
      </c>
      <c r="N670" s="10">
        <f>+BDPromAcceso!R671</f>
        <v>3.35</v>
      </c>
      <c r="O670" s="10">
        <f>+BDPromAcceso!S671</f>
        <v>0.2</v>
      </c>
      <c r="P670" s="10">
        <f>+BDPromAcceso!T671</f>
        <v>2.75</v>
      </c>
      <c r="Q670" s="10">
        <f>+BDPromAcceso!U671</f>
        <v>0.875</v>
      </c>
      <c r="R670" s="10">
        <f>+BDPromAcceso!V671+BDPromAcceso!W671</f>
        <v>0.35</v>
      </c>
      <c r="S670" s="10">
        <f>+BDPromAcceso!X671</f>
        <v>0</v>
      </c>
      <c r="T670" s="10">
        <f>+BDPromAcceso!Y671</f>
        <v>0.05</v>
      </c>
      <c r="U670" s="10">
        <f>+BDPromAcceso!Z671</f>
        <v>122.125</v>
      </c>
      <c r="V670" s="10">
        <f t="shared" si="10"/>
        <v>592.47499999999991</v>
      </c>
    </row>
    <row r="671" spans="1:22">
      <c r="A671" s="10" t="str">
        <f>+BDPromAcceso!A672</f>
        <v>AK_10_X_AC_19</v>
      </c>
      <c r="B671" s="45">
        <f>+BDPromAcceso!B672</f>
        <v>42508</v>
      </c>
      <c r="C671" s="45">
        <f>+BDPromAcceso!C672</f>
        <v>26</v>
      </c>
      <c r="D671" s="10" t="str">
        <f>+BDPromAcceso!D672</f>
        <v>Hábil</v>
      </c>
      <c r="E671" s="10" t="str">
        <f>+BDPromAcceso!E672</f>
        <v>24h</v>
      </c>
      <c r="F671" s="9">
        <v>2200</v>
      </c>
      <c r="G671" s="10">
        <f>+BDPromAcceso!G672</f>
        <v>253.5</v>
      </c>
      <c r="H671" s="10">
        <f>+BDPromAcceso!I672+BDPromAcceso!H672</f>
        <v>31.924999999999901</v>
      </c>
      <c r="I671" s="10">
        <f>+BDPromAcceso!J672</f>
        <v>6.85</v>
      </c>
      <c r="J671" s="10">
        <f>+BDPromAcceso!K672+BDPromAcceso!L672</f>
        <v>33.999999999999901</v>
      </c>
      <c r="K671" s="10">
        <f>+BDPromAcceso!M672</f>
        <v>0.3</v>
      </c>
      <c r="L671" s="10">
        <f>+BDPromAcceso!N672+BDPromAcceso!O672+BDPromAcceso!P672</f>
        <v>0.70000000000000007</v>
      </c>
      <c r="M671" s="10">
        <f>+BDPromAcceso!Q672</f>
        <v>0</v>
      </c>
      <c r="N671" s="10">
        <f>+BDPromAcceso!R672</f>
        <v>2.625</v>
      </c>
      <c r="O671" s="10">
        <f>+BDPromAcceso!S672</f>
        <v>0.15</v>
      </c>
      <c r="P671" s="10">
        <f>+BDPromAcceso!T672</f>
        <v>2.0249999999999999</v>
      </c>
      <c r="Q671" s="10">
        <f>+BDPromAcceso!U672</f>
        <v>0.65</v>
      </c>
      <c r="R671" s="10">
        <f>+BDPromAcceso!V672+BDPromAcceso!W672</f>
        <v>0.17499999999999999</v>
      </c>
      <c r="S671" s="10">
        <f>+BDPromAcceso!X672</f>
        <v>0</v>
      </c>
      <c r="T671" s="10">
        <f>+BDPromAcceso!Y672</f>
        <v>0.05</v>
      </c>
      <c r="U671" s="10">
        <f>+BDPromAcceso!Z672</f>
        <v>64.05</v>
      </c>
      <c r="V671" s="10">
        <f t="shared" si="10"/>
        <v>396.99999999999977</v>
      </c>
    </row>
    <row r="672" spans="1:22">
      <c r="A672" s="10" t="str">
        <f>+BDPromAcceso!A673</f>
        <v>AK_10_X_AC_19</v>
      </c>
      <c r="B672" s="45">
        <f>+BDPromAcceso!B673</f>
        <v>42508</v>
      </c>
      <c r="C672" s="45">
        <f>+BDPromAcceso!C673</f>
        <v>26</v>
      </c>
      <c r="D672" s="10" t="str">
        <f>+BDPromAcceso!D673</f>
        <v>Hábil</v>
      </c>
      <c r="E672" s="10" t="str">
        <f>+BDPromAcceso!E673</f>
        <v>24h</v>
      </c>
      <c r="F672" s="9">
        <v>2300</v>
      </c>
      <c r="G672" s="10">
        <f>+BDPromAcceso!G673</f>
        <v>215.64999999999901</v>
      </c>
      <c r="H672" s="10">
        <f>+BDPromAcceso!I673+BDPromAcceso!H673</f>
        <v>7.9749999999999996</v>
      </c>
      <c r="I672" s="10">
        <f>+BDPromAcceso!J673</f>
        <v>1.575</v>
      </c>
      <c r="J672" s="10">
        <f>+BDPromAcceso!K673+BDPromAcceso!L673</f>
        <v>11.574999999999999</v>
      </c>
      <c r="K672" s="10">
        <f>+BDPromAcceso!M673</f>
        <v>0</v>
      </c>
      <c r="L672" s="10">
        <f>+BDPromAcceso!N673+BDPromAcceso!O673+BDPromAcceso!P673</f>
        <v>0.27500000000000002</v>
      </c>
      <c r="M672" s="10">
        <f>+BDPromAcceso!Q673</f>
        <v>0</v>
      </c>
      <c r="N672" s="10">
        <f>+BDPromAcceso!R673</f>
        <v>1.5499999999999901</v>
      </c>
      <c r="O672" s="10">
        <f>+BDPromAcceso!S673</f>
        <v>0.35</v>
      </c>
      <c r="P672" s="10">
        <f>+BDPromAcceso!T673</f>
        <v>2.15</v>
      </c>
      <c r="Q672" s="10">
        <f>+BDPromAcceso!U673</f>
        <v>0.77500000000000002</v>
      </c>
      <c r="R672" s="10">
        <f>+BDPromAcceso!V673+BDPromAcceso!W673</f>
        <v>0.15</v>
      </c>
      <c r="S672" s="10">
        <f>+BDPromAcceso!X673</f>
        <v>0</v>
      </c>
      <c r="T672" s="10">
        <f>+BDPromAcceso!Y673</f>
        <v>0</v>
      </c>
      <c r="U672" s="10">
        <f>+BDPromAcceso!Z673</f>
        <v>20.85</v>
      </c>
      <c r="V672" s="10">
        <f t="shared" si="10"/>
        <v>262.87499999999898</v>
      </c>
    </row>
    <row r="673" spans="1:22">
      <c r="A673" s="10" t="str">
        <f>+BDPromAcceso!A674</f>
        <v>AC_6_X_AK_27</v>
      </c>
      <c r="B673" s="45">
        <f>+BDPromAcceso!B674</f>
        <v>43604</v>
      </c>
      <c r="C673" s="45">
        <f>+BDPromAcceso!C674</f>
        <v>27</v>
      </c>
      <c r="D673" s="10" t="str">
        <f>+BDPromAcceso!D674</f>
        <v>Hábil</v>
      </c>
      <c r="E673" s="10" t="str">
        <f>+BDPromAcceso!E674</f>
        <v>24h</v>
      </c>
      <c r="F673" s="9">
        <v>0</v>
      </c>
      <c r="G673" s="10">
        <f>+BDPromAcceso!G674</f>
        <v>108.16</v>
      </c>
      <c r="H673" s="10">
        <f>+BDPromAcceso!I674+BDPromAcceso!H674</f>
        <v>0.06</v>
      </c>
      <c r="I673" s="10">
        <f>+BDPromAcceso!J674</f>
        <v>0</v>
      </c>
      <c r="J673" s="10">
        <f>+BDPromAcceso!K674+BDPromAcceso!L674</f>
        <v>0.24</v>
      </c>
      <c r="K673" s="10">
        <f>+BDPromAcceso!M674</f>
        <v>0</v>
      </c>
      <c r="L673" s="10">
        <f>+BDPromAcceso!N674+BDPromAcceso!O674+BDPromAcceso!P674</f>
        <v>2.27272727272727E-2</v>
      </c>
      <c r="M673" s="10">
        <f>+BDPromAcceso!Q674</f>
        <v>0</v>
      </c>
      <c r="N673" s="10">
        <f>+BDPromAcceso!R674</f>
        <v>2.06</v>
      </c>
      <c r="O673" s="10">
        <f>+BDPromAcceso!S674</f>
        <v>0.06</v>
      </c>
      <c r="P673" s="10">
        <f>+BDPromAcceso!T674</f>
        <v>8.21999999999999</v>
      </c>
      <c r="Q673" s="10">
        <f>+BDPromAcceso!U674</f>
        <v>6.16</v>
      </c>
      <c r="R673" s="10">
        <f>+BDPromAcceso!V674+BDPromAcceso!W674</f>
        <v>0.70000000000000007</v>
      </c>
      <c r="S673" s="10">
        <f>+BDPromAcceso!X674</f>
        <v>0.3</v>
      </c>
      <c r="T673" s="10">
        <f>+BDPromAcceso!Y674</f>
        <v>0.66</v>
      </c>
      <c r="U673" s="10">
        <f>+BDPromAcceso!Z674</f>
        <v>14.9599999999999</v>
      </c>
      <c r="V673" s="10">
        <f t="shared" si="10"/>
        <v>141.60272727272715</v>
      </c>
    </row>
    <row r="674" spans="1:22">
      <c r="A674" s="10" t="str">
        <f>+BDPromAcceso!A675</f>
        <v>AC_6_X_AK_27</v>
      </c>
      <c r="B674" s="45">
        <f>+BDPromAcceso!B675</f>
        <v>43604</v>
      </c>
      <c r="C674" s="45">
        <f>+BDPromAcceso!C675</f>
        <v>27</v>
      </c>
      <c r="D674" s="10" t="str">
        <f>+BDPromAcceso!D675</f>
        <v>Hábil</v>
      </c>
      <c r="E674" s="10" t="str">
        <f>+BDPromAcceso!E675</f>
        <v>24h</v>
      </c>
      <c r="F674" s="9">
        <v>100</v>
      </c>
      <c r="G674" s="10">
        <f>+BDPromAcceso!G675</f>
        <v>69.539999999999907</v>
      </c>
      <c r="H674" s="10">
        <f>+BDPromAcceso!I675+BDPromAcceso!H675</f>
        <v>0.02</v>
      </c>
      <c r="I674" s="10">
        <f>+BDPromAcceso!J675</f>
        <v>0</v>
      </c>
      <c r="J674" s="10">
        <f>+BDPromAcceso!K675+BDPromAcceso!L675</f>
        <v>0.02</v>
      </c>
      <c r="K674" s="10">
        <f>+BDPromAcceso!M675</f>
        <v>0</v>
      </c>
      <c r="L674" s="10">
        <f>+BDPromAcceso!N675+BDPromAcceso!O675+BDPromAcceso!P675</f>
        <v>0</v>
      </c>
      <c r="M674" s="10">
        <f>+BDPromAcceso!Q675</f>
        <v>0</v>
      </c>
      <c r="N674" s="10">
        <f>+BDPromAcceso!R675</f>
        <v>1.66</v>
      </c>
      <c r="O674" s="10">
        <f>+BDPromAcceso!S675</f>
        <v>0.08</v>
      </c>
      <c r="P674" s="10">
        <f>+BDPromAcceso!T675</f>
        <v>7.58</v>
      </c>
      <c r="Q674" s="10">
        <f>+BDPromAcceso!U675</f>
        <v>6.1</v>
      </c>
      <c r="R674" s="10">
        <f>+BDPromAcceso!V675+BDPromAcceso!W675</f>
        <v>0.39999999999999902</v>
      </c>
      <c r="S674" s="10">
        <f>+BDPromAcceso!X675</f>
        <v>0.06</v>
      </c>
      <c r="T674" s="10">
        <f>+BDPromAcceso!Y675</f>
        <v>0.38</v>
      </c>
      <c r="U674" s="10">
        <f>+BDPromAcceso!Z675</f>
        <v>8.08</v>
      </c>
      <c r="V674" s="10">
        <f t="shared" si="10"/>
        <v>93.919999999999888</v>
      </c>
    </row>
    <row r="675" spans="1:22">
      <c r="A675" s="10" t="str">
        <f>+BDPromAcceso!A676</f>
        <v>AC_6_X_AK_27</v>
      </c>
      <c r="B675" s="45">
        <f>+BDPromAcceso!B676</f>
        <v>43604</v>
      </c>
      <c r="C675" s="45">
        <f>+BDPromAcceso!C676</f>
        <v>27</v>
      </c>
      <c r="D675" s="10" t="str">
        <f>+BDPromAcceso!D676</f>
        <v>Hábil</v>
      </c>
      <c r="E675" s="10" t="str">
        <f>+BDPromAcceso!E676</f>
        <v>24h</v>
      </c>
      <c r="F675" s="9">
        <v>200</v>
      </c>
      <c r="G675" s="10">
        <f>+BDPromAcceso!G676</f>
        <v>61.92</v>
      </c>
      <c r="H675" s="10">
        <f>+BDPromAcceso!I676+BDPromAcceso!H676</f>
        <v>0</v>
      </c>
      <c r="I675" s="10">
        <f>+BDPromAcceso!J676</f>
        <v>0</v>
      </c>
      <c r="J675" s="10">
        <f>+BDPromAcceso!K676+BDPromAcceso!L676</f>
        <v>0.06</v>
      </c>
      <c r="K675" s="10">
        <f>+BDPromAcceso!M676</f>
        <v>0</v>
      </c>
      <c r="L675" s="10">
        <f>+BDPromAcceso!N676+BDPromAcceso!O676+BDPromAcceso!P676</f>
        <v>0</v>
      </c>
      <c r="M675" s="10">
        <f>+BDPromAcceso!Q676</f>
        <v>0</v>
      </c>
      <c r="N675" s="10">
        <f>+BDPromAcceso!R676</f>
        <v>1.3</v>
      </c>
      <c r="O675" s="10">
        <f>+BDPromAcceso!S676</f>
        <v>0.06</v>
      </c>
      <c r="P675" s="10">
        <f>+BDPromAcceso!T676</f>
        <v>10.3</v>
      </c>
      <c r="Q675" s="10">
        <f>+BDPromAcceso!U676</f>
        <v>3.12</v>
      </c>
      <c r="R675" s="10">
        <f>+BDPromAcceso!V676+BDPromAcceso!W676</f>
        <v>0.52</v>
      </c>
      <c r="S675" s="10">
        <f>+BDPromAcceso!X676</f>
        <v>0.1</v>
      </c>
      <c r="T675" s="10">
        <f>+BDPromAcceso!Y676</f>
        <v>0.48</v>
      </c>
      <c r="U675" s="10">
        <f>+BDPromAcceso!Z676</f>
        <v>5.86</v>
      </c>
      <c r="V675" s="10">
        <f t="shared" si="10"/>
        <v>83.72</v>
      </c>
    </row>
    <row r="676" spans="1:22">
      <c r="A676" s="10" t="str">
        <f>+BDPromAcceso!A677</f>
        <v>AC_6_X_AK_27</v>
      </c>
      <c r="B676" s="45">
        <f>+BDPromAcceso!B677</f>
        <v>43604</v>
      </c>
      <c r="C676" s="45">
        <f>+BDPromAcceso!C677</f>
        <v>27</v>
      </c>
      <c r="D676" s="10" t="str">
        <f>+BDPromAcceso!D677</f>
        <v>Hábil</v>
      </c>
      <c r="E676" s="10" t="str">
        <f>+BDPromAcceso!E677</f>
        <v>24h</v>
      </c>
      <c r="F676" s="9">
        <v>300</v>
      </c>
      <c r="G676" s="10">
        <f>+BDPromAcceso!G677</f>
        <v>71.040000000000006</v>
      </c>
      <c r="H676" s="10">
        <f>+BDPromAcceso!I677+BDPromAcceso!H677</f>
        <v>0.48000000000000004</v>
      </c>
      <c r="I676" s="10">
        <f>+BDPromAcceso!J677</f>
        <v>0.26</v>
      </c>
      <c r="J676" s="10">
        <f>+BDPromAcceso!K677+BDPromAcceso!L677</f>
        <v>0.98</v>
      </c>
      <c r="K676" s="10">
        <f>+BDPromAcceso!M677</f>
        <v>0</v>
      </c>
      <c r="L676" s="10">
        <f>+BDPromAcceso!N677+BDPromAcceso!O677+BDPromAcceso!P677</f>
        <v>0</v>
      </c>
      <c r="M676" s="10">
        <f>+BDPromAcceso!Q677</f>
        <v>0</v>
      </c>
      <c r="N676" s="10">
        <f>+BDPromAcceso!R677</f>
        <v>1.2</v>
      </c>
      <c r="O676" s="10">
        <f>+BDPromAcceso!S677</f>
        <v>0.16</v>
      </c>
      <c r="P676" s="10">
        <f>+BDPromAcceso!T677</f>
        <v>11.18</v>
      </c>
      <c r="Q676" s="10">
        <f>+BDPromAcceso!U677</f>
        <v>3.4</v>
      </c>
      <c r="R676" s="10">
        <f>+BDPromAcceso!V677+BDPromAcceso!W677</f>
        <v>0.62</v>
      </c>
      <c r="S676" s="10">
        <f>+BDPromAcceso!X677</f>
        <v>0.24</v>
      </c>
      <c r="T676" s="10">
        <f>+BDPromAcceso!Y677</f>
        <v>0.57999999999999996</v>
      </c>
      <c r="U676" s="10">
        <f>+BDPromAcceso!Z677</f>
        <v>7.06</v>
      </c>
      <c r="V676" s="10">
        <f t="shared" si="10"/>
        <v>97.200000000000017</v>
      </c>
    </row>
    <row r="677" spans="1:22">
      <c r="A677" s="10" t="str">
        <f>+BDPromAcceso!A678</f>
        <v>AC_6_X_AK_27</v>
      </c>
      <c r="B677" s="45">
        <f>+BDPromAcceso!B678</f>
        <v>43604</v>
      </c>
      <c r="C677" s="45">
        <f>+BDPromAcceso!C678</f>
        <v>27</v>
      </c>
      <c r="D677" s="10" t="str">
        <f>+BDPromAcceso!D678</f>
        <v>Hábil</v>
      </c>
      <c r="E677" s="10" t="str">
        <f>+BDPromAcceso!E678</f>
        <v>24h</v>
      </c>
      <c r="F677" s="9">
        <v>400</v>
      </c>
      <c r="G677" s="10">
        <f>+BDPromAcceso!G678</f>
        <v>118.84</v>
      </c>
      <c r="H677" s="10">
        <f>+BDPromAcceso!I678+BDPromAcceso!H678</f>
        <v>2.2000000000000002</v>
      </c>
      <c r="I677" s="10">
        <f>+BDPromAcceso!J678</f>
        <v>1.24</v>
      </c>
      <c r="J677" s="10">
        <f>+BDPromAcceso!K678+BDPromAcceso!L678</f>
        <v>7.02</v>
      </c>
      <c r="K677" s="10">
        <f>+BDPromAcceso!M678</f>
        <v>0</v>
      </c>
      <c r="L677" s="10">
        <f>+BDPromAcceso!N678+BDPromAcceso!O678+BDPromAcceso!P678</f>
        <v>9.0909090909090801E-2</v>
      </c>
      <c r="M677" s="10">
        <f>+BDPromAcceso!Q678</f>
        <v>0</v>
      </c>
      <c r="N677" s="10">
        <f>+BDPromAcceso!R678</f>
        <v>4.4000000000000004</v>
      </c>
      <c r="O677" s="10">
        <f>+BDPromAcceso!S678</f>
        <v>0.89999999999999902</v>
      </c>
      <c r="P677" s="10">
        <f>+BDPromAcceso!T678</f>
        <v>12.659999999999901</v>
      </c>
      <c r="Q677" s="10">
        <f>+BDPromAcceso!U678</f>
        <v>5.12</v>
      </c>
      <c r="R677" s="10">
        <f>+BDPromAcceso!V678+BDPromAcceso!W678</f>
        <v>1.64</v>
      </c>
      <c r="S677" s="10">
        <f>+BDPromAcceso!X678</f>
        <v>0.46</v>
      </c>
      <c r="T677" s="10">
        <f>+BDPromAcceso!Y678</f>
        <v>1.08</v>
      </c>
      <c r="U677" s="10">
        <f>+BDPromAcceso!Z678</f>
        <v>20.16</v>
      </c>
      <c r="V677" s="10">
        <f t="shared" si="10"/>
        <v>175.81090909090904</v>
      </c>
    </row>
    <row r="678" spans="1:22">
      <c r="A678" s="10" t="str">
        <f>+BDPromAcceso!A679</f>
        <v>AC_6_X_AK_27</v>
      </c>
      <c r="B678" s="45">
        <f>+BDPromAcceso!B679</f>
        <v>43604</v>
      </c>
      <c r="C678" s="45">
        <f>+BDPromAcceso!C679</f>
        <v>27</v>
      </c>
      <c r="D678" s="10" t="str">
        <f>+BDPromAcceso!D679</f>
        <v>Hábil</v>
      </c>
      <c r="E678" s="10" t="str">
        <f>+BDPromAcceso!E679</f>
        <v>24h</v>
      </c>
      <c r="F678" s="9">
        <v>500</v>
      </c>
      <c r="G678" s="10">
        <f>+BDPromAcceso!G679</f>
        <v>425.916666666666</v>
      </c>
      <c r="H678" s="10">
        <f>+BDPromAcceso!I679+BDPromAcceso!H679</f>
        <v>27.916666666666661</v>
      </c>
      <c r="I678" s="10">
        <f>+BDPromAcceso!J679</f>
        <v>4.3333333333333304</v>
      </c>
      <c r="J678" s="10">
        <f>+BDPromAcceso!K679+BDPromAcceso!L679</f>
        <v>20.499999999999964</v>
      </c>
      <c r="K678" s="10">
        <f>+BDPromAcceso!M679</f>
        <v>0</v>
      </c>
      <c r="L678" s="10">
        <f>+BDPromAcceso!N679+BDPromAcceso!O679+BDPromAcceso!P679</f>
        <v>0.83333333333333304</v>
      </c>
      <c r="M678" s="10">
        <f>+BDPromAcceso!Q679</f>
        <v>0.5</v>
      </c>
      <c r="N678" s="10">
        <f>+BDPromAcceso!R679</f>
        <v>27.1666666666666</v>
      </c>
      <c r="O678" s="10">
        <f>+BDPromAcceso!S679</f>
        <v>27.3333333333333</v>
      </c>
      <c r="P678" s="10">
        <f>+BDPromAcceso!T679</f>
        <v>12.5</v>
      </c>
      <c r="Q678" s="10">
        <f>+BDPromAcceso!U679</f>
        <v>9.9166666666666607</v>
      </c>
      <c r="R678" s="10">
        <f>+BDPromAcceso!V679+BDPromAcceso!W679</f>
        <v>2.0833333333333299</v>
      </c>
      <c r="S678" s="10">
        <f>+BDPromAcceso!X679</f>
        <v>0</v>
      </c>
      <c r="T678" s="10">
        <f>+BDPromAcceso!Y679</f>
        <v>0.5</v>
      </c>
      <c r="U678" s="10">
        <f>+BDPromAcceso!Z679</f>
        <v>126.333333333333</v>
      </c>
      <c r="V678" s="10">
        <f t="shared" si="10"/>
        <v>685.83333333333212</v>
      </c>
    </row>
    <row r="679" spans="1:22">
      <c r="A679" s="10" t="str">
        <f>+BDPromAcceso!A680</f>
        <v>AC_6_X_AK_27</v>
      </c>
      <c r="B679" s="45">
        <f>+BDPromAcceso!B680</f>
        <v>43604</v>
      </c>
      <c r="C679" s="45">
        <f>+BDPromAcceso!C680</f>
        <v>27</v>
      </c>
      <c r="D679" s="10" t="str">
        <f>+BDPromAcceso!D680</f>
        <v>Hábil</v>
      </c>
      <c r="E679" s="10" t="str">
        <f>+BDPromAcceso!E680</f>
        <v>24h</v>
      </c>
      <c r="F679" s="9">
        <v>600</v>
      </c>
      <c r="G679" s="10">
        <f>+BDPromAcceso!G680</f>
        <v>941</v>
      </c>
      <c r="H679" s="10">
        <f>+BDPromAcceso!I680+BDPromAcceso!H680</f>
        <v>51.166666666666629</v>
      </c>
      <c r="I679" s="10">
        <f>+BDPromAcceso!J680</f>
        <v>12.8333333333333</v>
      </c>
      <c r="J679" s="10">
        <f>+BDPromAcceso!K680+BDPromAcceso!L680</f>
        <v>34.583333333333336</v>
      </c>
      <c r="K679" s="10">
        <f>+BDPromAcceso!M680</f>
        <v>0</v>
      </c>
      <c r="L679" s="10">
        <f>+BDPromAcceso!N680+BDPromAcceso!O680+BDPromAcceso!P680</f>
        <v>8.0833333333333339</v>
      </c>
      <c r="M679" s="10">
        <f>+BDPromAcceso!Q680</f>
        <v>0</v>
      </c>
      <c r="N679" s="10">
        <f>+BDPromAcceso!R680</f>
        <v>58.1666666666666</v>
      </c>
      <c r="O679" s="10">
        <f>+BDPromAcceso!S680</f>
        <v>29.5</v>
      </c>
      <c r="P679" s="10">
        <f>+BDPromAcceso!T680</f>
        <v>18.4166666666666</v>
      </c>
      <c r="Q679" s="10">
        <f>+BDPromAcceso!U680</f>
        <v>19.25</v>
      </c>
      <c r="R679" s="10">
        <f>+BDPromAcceso!V680+BDPromAcceso!W680</f>
        <v>3.2499999999999933</v>
      </c>
      <c r="S679" s="10">
        <f>+BDPromAcceso!X680</f>
        <v>0.16666666666666599</v>
      </c>
      <c r="T679" s="10">
        <f>+BDPromAcceso!Y680</f>
        <v>0.41666666666666602</v>
      </c>
      <c r="U679" s="10">
        <f>+BDPromAcceso!Z680</f>
        <v>369.25</v>
      </c>
      <c r="V679" s="10">
        <f t="shared" si="10"/>
        <v>1546.083333333333</v>
      </c>
    </row>
    <row r="680" spans="1:22">
      <c r="A680" s="10" t="str">
        <f>+BDPromAcceso!A681</f>
        <v>AC_6_X_AK_27</v>
      </c>
      <c r="B680" s="45">
        <f>+BDPromAcceso!B681</f>
        <v>43604</v>
      </c>
      <c r="C680" s="45">
        <f>+BDPromAcceso!C681</f>
        <v>27</v>
      </c>
      <c r="D680" s="10" t="str">
        <f>+BDPromAcceso!D681</f>
        <v>Hábil</v>
      </c>
      <c r="E680" s="10" t="str">
        <f>+BDPromAcceso!E681</f>
        <v>24h</v>
      </c>
      <c r="F680" s="9">
        <v>700</v>
      </c>
      <c r="G680" s="10">
        <f>+BDPromAcceso!G681</f>
        <v>1228.9166666666599</v>
      </c>
      <c r="H680" s="10">
        <f>+BDPromAcceso!I681+BDPromAcceso!H681</f>
        <v>54.833333333333258</v>
      </c>
      <c r="I680" s="10">
        <f>+BDPromAcceso!J681</f>
        <v>17.75</v>
      </c>
      <c r="J680" s="10">
        <f>+BDPromAcceso!K681+BDPromAcceso!L681</f>
        <v>40.666666666666636</v>
      </c>
      <c r="K680" s="10">
        <f>+BDPromAcceso!M681</f>
        <v>0</v>
      </c>
      <c r="L680" s="10">
        <f>+BDPromAcceso!N681+BDPromAcceso!O681+BDPromAcceso!P681</f>
        <v>8.75</v>
      </c>
      <c r="M680" s="10">
        <f>+BDPromAcceso!Q681</f>
        <v>0</v>
      </c>
      <c r="N680" s="10">
        <f>+BDPromAcceso!R681</f>
        <v>29.25</v>
      </c>
      <c r="O680" s="10">
        <f>+BDPromAcceso!S681</f>
        <v>31.4166666666666</v>
      </c>
      <c r="P680" s="10">
        <f>+BDPromAcceso!T681</f>
        <v>32.4166666666666</v>
      </c>
      <c r="Q680" s="10">
        <f>+BDPromAcceso!U681</f>
        <v>19.75</v>
      </c>
      <c r="R680" s="10">
        <f>+BDPromAcceso!V681+BDPromAcceso!W681</f>
        <v>0.999999999999999</v>
      </c>
      <c r="S680" s="10">
        <f>+BDPromAcceso!X681</f>
        <v>0</v>
      </c>
      <c r="T680" s="10">
        <f>+BDPromAcceso!Y681</f>
        <v>0.25</v>
      </c>
      <c r="U680" s="10">
        <f>+BDPromAcceso!Z681</f>
        <v>478.416666666666</v>
      </c>
      <c r="V680" s="10">
        <f t="shared" si="10"/>
        <v>1943.416666666659</v>
      </c>
    </row>
    <row r="681" spans="1:22">
      <c r="A681" s="10" t="str">
        <f>+BDPromAcceso!A682</f>
        <v>AC_6_X_AK_27</v>
      </c>
      <c r="B681" s="45">
        <f>+BDPromAcceso!B682</f>
        <v>43604</v>
      </c>
      <c r="C681" s="45">
        <f>+BDPromAcceso!C682</f>
        <v>27</v>
      </c>
      <c r="D681" s="10" t="str">
        <f>+BDPromAcceso!D682</f>
        <v>Hábil</v>
      </c>
      <c r="E681" s="10" t="str">
        <f>+BDPromAcceso!E682</f>
        <v>24h</v>
      </c>
      <c r="F681" s="9">
        <v>800</v>
      </c>
      <c r="G681" s="10">
        <f>+BDPromAcceso!G682</f>
        <v>1319.4166666666599</v>
      </c>
      <c r="H681" s="10">
        <f>+BDPromAcceso!I682+BDPromAcceso!H682</f>
        <v>57.833333333333329</v>
      </c>
      <c r="I681" s="10">
        <f>+BDPromAcceso!J682</f>
        <v>14.25</v>
      </c>
      <c r="J681" s="10">
        <f>+BDPromAcceso!K682+BDPromAcceso!L682</f>
        <v>39.8333333333333</v>
      </c>
      <c r="K681" s="10">
        <f>+BDPromAcceso!M682</f>
        <v>0</v>
      </c>
      <c r="L681" s="10">
        <f>+BDPromAcceso!N682+BDPromAcceso!O682+BDPromAcceso!P682</f>
        <v>6.6666666666666634</v>
      </c>
      <c r="M681" s="10">
        <f>+BDPromAcceso!Q682</f>
        <v>0</v>
      </c>
      <c r="N681" s="10">
        <f>+BDPromAcceso!R682</f>
        <v>21.8333333333333</v>
      </c>
      <c r="O681" s="10">
        <f>+BDPromAcceso!S682</f>
        <v>33.5833333333333</v>
      </c>
      <c r="P681" s="10">
        <f>+BDPromAcceso!T682</f>
        <v>40.4166666666666</v>
      </c>
      <c r="Q681" s="10">
        <f>+BDPromAcceso!U682</f>
        <v>24.5</v>
      </c>
      <c r="R681" s="10">
        <f>+BDPromAcceso!V682+BDPromAcceso!W682</f>
        <v>1.5833333333333299</v>
      </c>
      <c r="S681" s="10">
        <f>+BDPromAcceso!X682</f>
        <v>0.16666666666666599</v>
      </c>
      <c r="T681" s="10">
        <f>+BDPromAcceso!Y682</f>
        <v>0.41666666666666602</v>
      </c>
      <c r="U681" s="10">
        <f>+BDPromAcceso!Z682</f>
        <v>354.75</v>
      </c>
      <c r="V681" s="10">
        <f t="shared" si="10"/>
        <v>1915.249999999993</v>
      </c>
    </row>
    <row r="682" spans="1:22">
      <c r="A682" s="10" t="str">
        <f>+BDPromAcceso!A683</f>
        <v>AC_6_X_AK_27</v>
      </c>
      <c r="B682" s="45">
        <f>+BDPromAcceso!B683</f>
        <v>43604</v>
      </c>
      <c r="C682" s="45">
        <f>+BDPromAcceso!C683</f>
        <v>27</v>
      </c>
      <c r="D682" s="10" t="str">
        <f>+BDPromAcceso!D683</f>
        <v>Hábil</v>
      </c>
      <c r="E682" s="10" t="str">
        <f>+BDPromAcceso!E683</f>
        <v>24h</v>
      </c>
      <c r="F682" s="9">
        <v>900</v>
      </c>
      <c r="G682" s="10">
        <f>+BDPromAcceso!G683</f>
        <v>1397.9166666666599</v>
      </c>
      <c r="H682" s="10">
        <f>+BDPromAcceso!I683+BDPromAcceso!H683</f>
        <v>49.749999999999901</v>
      </c>
      <c r="I682" s="10">
        <f>+BDPromAcceso!J683</f>
        <v>15.5833333333333</v>
      </c>
      <c r="J682" s="10">
        <f>+BDPromAcceso!K683+BDPromAcceso!L683</f>
        <v>36.666666666666636</v>
      </c>
      <c r="K682" s="10">
        <f>+BDPromAcceso!M683</f>
        <v>0</v>
      </c>
      <c r="L682" s="10">
        <f>+BDPromAcceso!N683+BDPromAcceso!O683+BDPromAcceso!P683</f>
        <v>2.1666666666666599</v>
      </c>
      <c r="M682" s="10">
        <f>+BDPromAcceso!Q683</f>
        <v>0</v>
      </c>
      <c r="N682" s="10">
        <f>+BDPromAcceso!R683</f>
        <v>16.8333333333333</v>
      </c>
      <c r="O682" s="10">
        <f>+BDPromAcceso!S683</f>
        <v>34.4166666666666</v>
      </c>
      <c r="P682" s="10">
        <f>+BDPromAcceso!T683</f>
        <v>61.6666666666666</v>
      </c>
      <c r="Q682" s="10">
        <f>+BDPromAcceso!U683</f>
        <v>25.5</v>
      </c>
      <c r="R682" s="10">
        <f>+BDPromAcceso!V683+BDPromAcceso!W683</f>
        <v>0.66666666666666596</v>
      </c>
      <c r="S682" s="10">
        <f>+BDPromAcceso!X683</f>
        <v>8.3333333333333301E-2</v>
      </c>
      <c r="T682" s="10">
        <f>+BDPromAcceso!Y683</f>
        <v>0</v>
      </c>
      <c r="U682" s="10">
        <f>+BDPromAcceso!Z683</f>
        <v>304.83333333333297</v>
      </c>
      <c r="V682" s="10">
        <f t="shared" si="10"/>
        <v>1946.083333333326</v>
      </c>
    </row>
    <row r="683" spans="1:22">
      <c r="A683" s="10" t="str">
        <f>+BDPromAcceso!A684</f>
        <v>AC_6_X_AK_27</v>
      </c>
      <c r="B683" s="45">
        <f>+BDPromAcceso!B684</f>
        <v>43604</v>
      </c>
      <c r="C683" s="45">
        <f>+BDPromAcceso!C684</f>
        <v>27</v>
      </c>
      <c r="D683" s="10" t="str">
        <f>+BDPromAcceso!D684</f>
        <v>Hábil</v>
      </c>
      <c r="E683" s="10" t="str">
        <f>+BDPromAcceso!E684</f>
        <v>24h</v>
      </c>
      <c r="F683" s="9">
        <v>1000</v>
      </c>
      <c r="G683" s="10">
        <f>+BDPromAcceso!G684</f>
        <v>1443.0833333333301</v>
      </c>
      <c r="H683" s="10">
        <f>+BDPromAcceso!I684+BDPromAcceso!H684</f>
        <v>47.583333333333329</v>
      </c>
      <c r="I683" s="10">
        <f>+BDPromAcceso!J684</f>
        <v>13.75</v>
      </c>
      <c r="J683" s="10">
        <f>+BDPromAcceso!K684+BDPromAcceso!L684</f>
        <v>34.75</v>
      </c>
      <c r="K683" s="10">
        <f>+BDPromAcceso!M684</f>
        <v>0</v>
      </c>
      <c r="L683" s="10">
        <f>+BDPromAcceso!N684+BDPromAcceso!O684+BDPromAcceso!P684</f>
        <v>0</v>
      </c>
      <c r="M683" s="10">
        <f>+BDPromAcceso!Q684</f>
        <v>0</v>
      </c>
      <c r="N683" s="10">
        <f>+BDPromAcceso!R684</f>
        <v>17.499999999999901</v>
      </c>
      <c r="O683" s="10">
        <f>+BDPromAcceso!S684</f>
        <v>36.3333333333333</v>
      </c>
      <c r="P683" s="10">
        <f>+BDPromAcceso!T684</f>
        <v>63.8333333333333</v>
      </c>
      <c r="Q683" s="10">
        <f>+BDPromAcceso!U684</f>
        <v>37.75</v>
      </c>
      <c r="R683" s="10">
        <f>+BDPromAcceso!V684+BDPromAcceso!W684</f>
        <v>2.6666666666666559</v>
      </c>
      <c r="S683" s="10">
        <f>+BDPromAcceso!X684</f>
        <v>0.58333333333333304</v>
      </c>
      <c r="T683" s="10">
        <f>+BDPromAcceso!Y684</f>
        <v>0.58333333333333304</v>
      </c>
      <c r="U683" s="10">
        <f>+BDPromAcceso!Z684</f>
        <v>268.416666666666</v>
      </c>
      <c r="V683" s="10">
        <f t="shared" si="10"/>
        <v>1966.8333333333292</v>
      </c>
    </row>
    <row r="684" spans="1:22">
      <c r="A684" s="10" t="str">
        <f>+BDPromAcceso!A685</f>
        <v>AC_6_X_AK_27</v>
      </c>
      <c r="B684" s="45">
        <f>+BDPromAcceso!B685</f>
        <v>43604</v>
      </c>
      <c r="C684" s="45">
        <f>+BDPromAcceso!C685</f>
        <v>27</v>
      </c>
      <c r="D684" s="10" t="str">
        <f>+BDPromAcceso!D685</f>
        <v>Hábil</v>
      </c>
      <c r="E684" s="10" t="str">
        <f>+BDPromAcceso!E685</f>
        <v>24h</v>
      </c>
      <c r="F684" s="9">
        <v>1100</v>
      </c>
      <c r="G684" s="10">
        <f>+BDPromAcceso!G685</f>
        <v>1403.5833333333301</v>
      </c>
      <c r="H684" s="10">
        <f>+BDPromAcceso!I685+BDPromAcceso!H685</f>
        <v>46.5833333333333</v>
      </c>
      <c r="I684" s="10">
        <f>+BDPromAcceso!J685</f>
        <v>12.25</v>
      </c>
      <c r="J684" s="10">
        <f>+BDPromAcceso!K685+BDPromAcceso!L685</f>
        <v>33.916666666666636</v>
      </c>
      <c r="K684" s="10">
        <f>+BDPromAcceso!M685</f>
        <v>0</v>
      </c>
      <c r="L684" s="10">
        <f>+BDPromAcceso!N685+BDPromAcceso!O685+BDPromAcceso!P685</f>
        <v>0</v>
      </c>
      <c r="M684" s="10">
        <f>+BDPromAcceso!Q685</f>
        <v>0</v>
      </c>
      <c r="N684" s="10">
        <f>+BDPromAcceso!R685</f>
        <v>14.1666666666666</v>
      </c>
      <c r="O684" s="10">
        <f>+BDPromAcceso!S685</f>
        <v>37</v>
      </c>
      <c r="P684" s="10">
        <f>+BDPromAcceso!T685</f>
        <v>61.249999999999901</v>
      </c>
      <c r="Q684" s="10">
        <f>+BDPromAcceso!U685</f>
        <v>35.0833333333333</v>
      </c>
      <c r="R684" s="10">
        <f>+BDPromAcceso!V685+BDPromAcceso!W685</f>
        <v>3.5833333333333259</v>
      </c>
      <c r="S684" s="10">
        <f>+BDPromAcceso!X685</f>
        <v>0.25</v>
      </c>
      <c r="T684" s="10">
        <f>+BDPromAcceso!Y685</f>
        <v>0.16666666666666599</v>
      </c>
      <c r="U684" s="10">
        <f>+BDPromAcceso!Z685</f>
        <v>272.916666666666</v>
      </c>
      <c r="V684" s="10">
        <f t="shared" si="10"/>
        <v>1920.7499999999959</v>
      </c>
    </row>
    <row r="685" spans="1:22">
      <c r="A685" s="10" t="str">
        <f>+BDPromAcceso!A686</f>
        <v>AC_6_X_AK_27</v>
      </c>
      <c r="B685" s="45">
        <f>+BDPromAcceso!B686</f>
        <v>43604</v>
      </c>
      <c r="C685" s="45">
        <f>+BDPromAcceso!C686</f>
        <v>27</v>
      </c>
      <c r="D685" s="10" t="str">
        <f>+BDPromAcceso!D686</f>
        <v>Hábil</v>
      </c>
      <c r="E685" s="10" t="str">
        <f>+BDPromAcceso!E686</f>
        <v>24h</v>
      </c>
      <c r="F685" s="9">
        <v>1200</v>
      </c>
      <c r="G685" s="10">
        <f>+BDPromAcceso!G686</f>
        <v>1432.8333333333301</v>
      </c>
      <c r="H685" s="10">
        <f>+BDPromAcceso!I686+BDPromAcceso!H686</f>
        <v>47.499999999999993</v>
      </c>
      <c r="I685" s="10">
        <f>+BDPromAcceso!J686</f>
        <v>13.25</v>
      </c>
      <c r="J685" s="10">
        <f>+BDPromAcceso!K686+BDPromAcceso!L686</f>
        <v>34.416666666666636</v>
      </c>
      <c r="K685" s="10">
        <f>+BDPromAcceso!M686</f>
        <v>0</v>
      </c>
      <c r="L685" s="10">
        <f>+BDPromAcceso!N686+BDPromAcceso!O686+BDPromAcceso!P686</f>
        <v>0</v>
      </c>
      <c r="M685" s="10">
        <f>+BDPromAcceso!Q686</f>
        <v>0</v>
      </c>
      <c r="N685" s="10">
        <f>+BDPromAcceso!R686</f>
        <v>24.0833333333333</v>
      </c>
      <c r="O685" s="10">
        <f>+BDPromAcceso!S686</f>
        <v>35.3333333333333</v>
      </c>
      <c r="P685" s="10">
        <f>+BDPromAcceso!T686</f>
        <v>63.8333333333333</v>
      </c>
      <c r="Q685" s="10">
        <f>+BDPromAcceso!U686</f>
        <v>29.6666666666666</v>
      </c>
      <c r="R685" s="10">
        <f>+BDPromAcceso!V686+BDPromAcceso!W686</f>
        <v>2.8333333333333335</v>
      </c>
      <c r="S685" s="10">
        <f>+BDPromAcceso!X686</f>
        <v>0.16666666666666599</v>
      </c>
      <c r="T685" s="10">
        <f>+BDPromAcceso!Y686</f>
        <v>0.25</v>
      </c>
      <c r="U685" s="10">
        <f>+BDPromAcceso!Z686</f>
        <v>280.75</v>
      </c>
      <c r="V685" s="10">
        <f t="shared" si="10"/>
        <v>1964.9166666666631</v>
      </c>
    </row>
    <row r="686" spans="1:22">
      <c r="A686" s="10" t="str">
        <f>+BDPromAcceso!A687</f>
        <v>AC_6_X_AK_27</v>
      </c>
      <c r="B686" s="45">
        <f>+BDPromAcceso!B687</f>
        <v>43604</v>
      </c>
      <c r="C686" s="45">
        <f>+BDPromAcceso!C687</f>
        <v>27</v>
      </c>
      <c r="D686" s="10" t="str">
        <f>+BDPromAcceso!D687</f>
        <v>Hábil</v>
      </c>
      <c r="E686" s="10" t="str">
        <f>+BDPromAcceso!E687</f>
        <v>24h</v>
      </c>
      <c r="F686" s="9">
        <v>1300</v>
      </c>
      <c r="G686" s="10">
        <f>+BDPromAcceso!G687</f>
        <v>1356.0833333333301</v>
      </c>
      <c r="H686" s="10">
        <f>+BDPromAcceso!I687+BDPromAcceso!H687</f>
        <v>46.4166666666666</v>
      </c>
      <c r="I686" s="10">
        <f>+BDPromAcceso!J687</f>
        <v>12.6666666666666</v>
      </c>
      <c r="J686" s="10">
        <f>+BDPromAcceso!K687+BDPromAcceso!L687</f>
        <v>36.1666666666666</v>
      </c>
      <c r="K686" s="10">
        <f>+BDPromAcceso!M687</f>
        <v>0</v>
      </c>
      <c r="L686" s="10">
        <f>+BDPromAcceso!N687+BDPromAcceso!O687+BDPromAcceso!P687</f>
        <v>0</v>
      </c>
      <c r="M686" s="10">
        <f>+BDPromAcceso!Q687</f>
        <v>0</v>
      </c>
      <c r="N686" s="10">
        <f>+BDPromAcceso!R687</f>
        <v>24.75</v>
      </c>
      <c r="O686" s="10">
        <f>+BDPromAcceso!S687</f>
        <v>34.8333333333333</v>
      </c>
      <c r="P686" s="10">
        <f>+BDPromAcceso!T687</f>
        <v>56.1666666666666</v>
      </c>
      <c r="Q686" s="10">
        <f>+BDPromAcceso!U687</f>
        <v>29.8333333333333</v>
      </c>
      <c r="R686" s="10">
        <f>+BDPromAcceso!V687+BDPromAcceso!W687</f>
        <v>1.8333333333333299</v>
      </c>
      <c r="S686" s="10">
        <f>+BDPromAcceso!X687</f>
        <v>8.3333333333333301E-2</v>
      </c>
      <c r="T686" s="10">
        <f>+BDPromAcceso!Y687</f>
        <v>0.5</v>
      </c>
      <c r="U686" s="10">
        <f>+BDPromAcceso!Z687</f>
        <v>274.33333333333297</v>
      </c>
      <c r="V686" s="10">
        <f t="shared" si="10"/>
        <v>1873.6666666666622</v>
      </c>
    </row>
    <row r="687" spans="1:22">
      <c r="A687" s="10" t="str">
        <f>+BDPromAcceso!A688</f>
        <v>AC_6_X_AK_27</v>
      </c>
      <c r="B687" s="45">
        <f>+BDPromAcceso!B688</f>
        <v>43604</v>
      </c>
      <c r="C687" s="45">
        <f>+BDPromAcceso!C688</f>
        <v>27</v>
      </c>
      <c r="D687" s="10" t="str">
        <f>+BDPromAcceso!D688</f>
        <v>Hábil</v>
      </c>
      <c r="E687" s="10" t="str">
        <f>+BDPromAcceso!E688</f>
        <v>24h</v>
      </c>
      <c r="F687" s="9">
        <v>1400</v>
      </c>
      <c r="G687" s="10">
        <f>+BDPromAcceso!G688</f>
        <v>1322.3333333333301</v>
      </c>
      <c r="H687" s="10">
        <f>+BDPromAcceso!I688+BDPromAcceso!H688</f>
        <v>45.5</v>
      </c>
      <c r="I687" s="10">
        <f>+BDPromAcceso!J688</f>
        <v>13.8333333333333</v>
      </c>
      <c r="J687" s="10">
        <f>+BDPromAcceso!K688+BDPromAcceso!L688</f>
        <v>32.8333333333333</v>
      </c>
      <c r="K687" s="10">
        <f>+BDPromAcceso!M688</f>
        <v>0</v>
      </c>
      <c r="L687" s="10">
        <f>+BDPromAcceso!N688+BDPromAcceso!O688+BDPromAcceso!P688</f>
        <v>0</v>
      </c>
      <c r="M687" s="10">
        <f>+BDPromAcceso!Q688</f>
        <v>0</v>
      </c>
      <c r="N687" s="10">
        <f>+BDPromAcceso!R688</f>
        <v>25.8333333333333</v>
      </c>
      <c r="O687" s="10">
        <f>+BDPromAcceso!S688</f>
        <v>30.3333333333333</v>
      </c>
      <c r="P687" s="10">
        <f>+BDPromAcceso!T688</f>
        <v>77.3333333333333</v>
      </c>
      <c r="Q687" s="10">
        <f>+BDPromAcceso!U688</f>
        <v>18.5833333333333</v>
      </c>
      <c r="R687" s="10">
        <f>+BDPromAcceso!V688+BDPromAcceso!W688</f>
        <v>3.0833333333333259</v>
      </c>
      <c r="S687" s="10">
        <f>+BDPromAcceso!X688</f>
        <v>0.33333333333333298</v>
      </c>
      <c r="T687" s="10">
        <f>+BDPromAcceso!Y688</f>
        <v>0.91666666666666596</v>
      </c>
      <c r="U687" s="10">
        <f>+BDPromAcceso!Z688</f>
        <v>288.5</v>
      </c>
      <c r="V687" s="10">
        <f t="shared" si="10"/>
        <v>1859.4166666666629</v>
      </c>
    </row>
    <row r="688" spans="1:22">
      <c r="A688" s="10" t="str">
        <f>+BDPromAcceso!A689</f>
        <v>AC_6_X_AK_27</v>
      </c>
      <c r="B688" s="45">
        <f>+BDPromAcceso!B689</f>
        <v>43604</v>
      </c>
      <c r="C688" s="45">
        <f>+BDPromAcceso!C689</f>
        <v>27</v>
      </c>
      <c r="D688" s="10" t="str">
        <f>+BDPromAcceso!D689</f>
        <v>Hábil</v>
      </c>
      <c r="E688" s="10" t="str">
        <f>+BDPromAcceso!E689</f>
        <v>24h</v>
      </c>
      <c r="F688" s="9">
        <v>1500</v>
      </c>
      <c r="G688" s="10">
        <f>+BDPromAcceso!G689</f>
        <v>1336.3333333333301</v>
      </c>
      <c r="H688" s="10">
        <f>+BDPromAcceso!I689+BDPromAcceso!H689</f>
        <v>46.999999999999957</v>
      </c>
      <c r="I688" s="10">
        <f>+BDPromAcceso!J689</f>
        <v>14.9166666666666</v>
      </c>
      <c r="J688" s="10">
        <f>+BDPromAcceso!K689+BDPromAcceso!L689</f>
        <v>32.666666666666664</v>
      </c>
      <c r="K688" s="10">
        <f>+BDPromAcceso!M689</f>
        <v>0</v>
      </c>
      <c r="L688" s="10">
        <f>+BDPromAcceso!N689+BDPromAcceso!O689+BDPromAcceso!P689</f>
        <v>8.3333333333333301E-2</v>
      </c>
      <c r="M688" s="10">
        <f>+BDPromAcceso!Q689</f>
        <v>0</v>
      </c>
      <c r="N688" s="10">
        <f>+BDPromAcceso!R689</f>
        <v>33.1666666666666</v>
      </c>
      <c r="O688" s="10">
        <f>+BDPromAcceso!S689</f>
        <v>34.25</v>
      </c>
      <c r="P688" s="10">
        <f>+BDPromAcceso!T689</f>
        <v>79.5</v>
      </c>
      <c r="Q688" s="10">
        <f>+BDPromAcceso!U689</f>
        <v>23.25</v>
      </c>
      <c r="R688" s="10">
        <f>+BDPromAcceso!V689+BDPromAcceso!W689</f>
        <v>3.8333333333333259</v>
      </c>
      <c r="S688" s="10">
        <f>+BDPromAcceso!X689</f>
        <v>0.25</v>
      </c>
      <c r="T688" s="10">
        <f>+BDPromAcceso!Y689</f>
        <v>0.5</v>
      </c>
      <c r="U688" s="10">
        <f>+BDPromAcceso!Z689</f>
        <v>281</v>
      </c>
      <c r="V688" s="10">
        <f t="shared" si="10"/>
        <v>1886.7499999999964</v>
      </c>
    </row>
    <row r="689" spans="1:22">
      <c r="A689" s="10" t="str">
        <f>+BDPromAcceso!A690</f>
        <v>AC_6_X_AK_27</v>
      </c>
      <c r="B689" s="45">
        <f>+BDPromAcceso!B690</f>
        <v>43604</v>
      </c>
      <c r="C689" s="45">
        <f>+BDPromAcceso!C690</f>
        <v>27</v>
      </c>
      <c r="D689" s="10" t="str">
        <f>+BDPromAcceso!D690</f>
        <v>Hábil</v>
      </c>
      <c r="E689" s="10" t="str">
        <f>+BDPromAcceso!E690</f>
        <v>24h</v>
      </c>
      <c r="F689" s="9">
        <v>1600</v>
      </c>
      <c r="G689" s="10">
        <f>+BDPromAcceso!G690</f>
        <v>1346.8333333333301</v>
      </c>
      <c r="H689" s="10">
        <f>+BDPromAcceso!I690+BDPromAcceso!H690</f>
        <v>48.916666666666657</v>
      </c>
      <c r="I689" s="10">
        <f>+BDPromAcceso!J690</f>
        <v>13.5833333333333</v>
      </c>
      <c r="J689" s="10">
        <f>+BDPromAcceso!K690+BDPromAcceso!L690</f>
        <v>33.416666666666636</v>
      </c>
      <c r="K689" s="10">
        <f>+BDPromAcceso!M690</f>
        <v>0</v>
      </c>
      <c r="L689" s="10">
        <f>+BDPromAcceso!N690+BDPromAcceso!O690+BDPromAcceso!P690</f>
        <v>0</v>
      </c>
      <c r="M689" s="10">
        <f>+BDPromAcceso!Q690</f>
        <v>0</v>
      </c>
      <c r="N689" s="10">
        <f>+BDPromAcceso!R690</f>
        <v>22.1666666666666</v>
      </c>
      <c r="O689" s="10">
        <f>+BDPromAcceso!S690</f>
        <v>30.5</v>
      </c>
      <c r="P689" s="10">
        <f>+BDPromAcceso!T690</f>
        <v>78</v>
      </c>
      <c r="Q689" s="10">
        <f>+BDPromAcceso!U690</f>
        <v>20</v>
      </c>
      <c r="R689" s="10">
        <f>+BDPromAcceso!V690+BDPromAcceso!W690</f>
        <v>2.9166666666666599</v>
      </c>
      <c r="S689" s="10">
        <f>+BDPromAcceso!X690</f>
        <v>0.41666666666666602</v>
      </c>
      <c r="T689" s="10">
        <f>+BDPromAcceso!Y690</f>
        <v>0.41666666666666602</v>
      </c>
      <c r="U689" s="10">
        <f>+BDPromAcceso!Z690</f>
        <v>306.5</v>
      </c>
      <c r="V689" s="10">
        <f t="shared" si="10"/>
        <v>1903.6666666666636</v>
      </c>
    </row>
    <row r="690" spans="1:22">
      <c r="A690" s="10" t="str">
        <f>+BDPromAcceso!A691</f>
        <v>AC_6_X_AK_27</v>
      </c>
      <c r="B690" s="45">
        <f>+BDPromAcceso!B691</f>
        <v>43604</v>
      </c>
      <c r="C690" s="45">
        <f>+BDPromAcceso!C691</f>
        <v>27</v>
      </c>
      <c r="D690" s="10" t="str">
        <f>+BDPromAcceso!D691</f>
        <v>Hábil</v>
      </c>
      <c r="E690" s="10" t="str">
        <f>+BDPromAcceso!E691</f>
        <v>24h</v>
      </c>
      <c r="F690" s="9">
        <v>1700</v>
      </c>
      <c r="G690" s="10">
        <f>+BDPromAcceso!G691</f>
        <v>1232.5833333333301</v>
      </c>
      <c r="H690" s="10">
        <f>+BDPromAcceso!I691+BDPromAcceso!H691</f>
        <v>49.249999999999929</v>
      </c>
      <c r="I690" s="10">
        <f>+BDPromAcceso!J691</f>
        <v>12.5</v>
      </c>
      <c r="J690" s="10">
        <f>+BDPromAcceso!K691+BDPromAcceso!L691</f>
        <v>35.833333333333336</v>
      </c>
      <c r="K690" s="10">
        <f>+BDPromAcceso!M691</f>
        <v>0</v>
      </c>
      <c r="L690" s="10">
        <f>+BDPromAcceso!N691+BDPromAcceso!O691+BDPromAcceso!P691</f>
        <v>0</v>
      </c>
      <c r="M690" s="10">
        <f>+BDPromAcceso!Q691</f>
        <v>0</v>
      </c>
      <c r="N690" s="10">
        <f>+BDPromAcceso!R691</f>
        <v>23.9166666666666</v>
      </c>
      <c r="O690" s="10">
        <f>+BDPromAcceso!S691</f>
        <v>27.5</v>
      </c>
      <c r="P690" s="10">
        <f>+BDPromAcceso!T691</f>
        <v>65.5</v>
      </c>
      <c r="Q690" s="10">
        <f>+BDPromAcceso!U691</f>
        <v>15.0833333333333</v>
      </c>
      <c r="R690" s="10">
        <f>+BDPromAcceso!V691+BDPromAcceso!W691</f>
        <v>1.9166666666666661</v>
      </c>
      <c r="S690" s="10">
        <f>+BDPromAcceso!X691</f>
        <v>0.16666666666666599</v>
      </c>
      <c r="T690" s="10">
        <f>+BDPromAcceso!Y691</f>
        <v>0.25</v>
      </c>
      <c r="U690" s="10">
        <f>+BDPromAcceso!Z691</f>
        <v>387.58333333333297</v>
      </c>
      <c r="V690" s="10">
        <f t="shared" si="10"/>
        <v>1852.0833333333296</v>
      </c>
    </row>
    <row r="691" spans="1:22">
      <c r="A691" s="10" t="str">
        <f>+BDPromAcceso!A692</f>
        <v>AC_6_X_AK_27</v>
      </c>
      <c r="B691" s="45">
        <f>+BDPromAcceso!B692</f>
        <v>43604</v>
      </c>
      <c r="C691" s="45">
        <f>+BDPromAcceso!C692</f>
        <v>27</v>
      </c>
      <c r="D691" s="10" t="str">
        <f>+BDPromAcceso!D692</f>
        <v>Hábil</v>
      </c>
      <c r="E691" s="10" t="str">
        <f>+BDPromAcceso!E692</f>
        <v>24h</v>
      </c>
      <c r="F691" s="9">
        <v>1800</v>
      </c>
      <c r="G691" s="10">
        <f>+BDPromAcceso!G692</f>
        <v>1162</v>
      </c>
      <c r="H691" s="10">
        <f>+BDPromAcceso!I692+BDPromAcceso!H692</f>
        <v>49.083333333333258</v>
      </c>
      <c r="I691" s="10">
        <f>+BDPromAcceso!J692</f>
        <v>12.5</v>
      </c>
      <c r="J691" s="10">
        <f>+BDPromAcceso!K692+BDPromAcceso!L692</f>
        <v>36.4166666666666</v>
      </c>
      <c r="K691" s="10">
        <f>+BDPromAcceso!M692</f>
        <v>0</v>
      </c>
      <c r="L691" s="10">
        <f>+BDPromAcceso!N692+BDPromAcceso!O692+BDPromAcceso!P692</f>
        <v>0</v>
      </c>
      <c r="M691" s="10">
        <f>+BDPromAcceso!Q692</f>
        <v>0</v>
      </c>
      <c r="N691" s="10">
        <f>+BDPromAcceso!R692</f>
        <v>17.75</v>
      </c>
      <c r="O691" s="10">
        <f>+BDPromAcceso!S692</f>
        <v>28.3333333333333</v>
      </c>
      <c r="P691" s="10">
        <f>+BDPromAcceso!T692</f>
        <v>47.1666666666666</v>
      </c>
      <c r="Q691" s="10">
        <f>+BDPromAcceso!U692</f>
        <v>11.5</v>
      </c>
      <c r="R691" s="10">
        <f>+BDPromAcceso!V692+BDPromAcceso!W692</f>
        <v>2.5833333333333299</v>
      </c>
      <c r="S691" s="10">
        <f>+BDPromAcceso!X692</f>
        <v>8.3333333333333301E-2</v>
      </c>
      <c r="T691" s="10">
        <f>+BDPromAcceso!Y692</f>
        <v>0</v>
      </c>
      <c r="U691" s="10">
        <f>+BDPromAcceso!Z692</f>
        <v>405</v>
      </c>
      <c r="V691" s="10">
        <f t="shared" si="10"/>
        <v>1772.4166666666661</v>
      </c>
    </row>
    <row r="692" spans="1:22">
      <c r="A692" s="10" t="str">
        <f>+BDPromAcceso!A693</f>
        <v>AC_6_X_AK_27</v>
      </c>
      <c r="B692" s="45">
        <f>+BDPromAcceso!B693</f>
        <v>43604</v>
      </c>
      <c r="C692" s="45">
        <f>+BDPromAcceso!C693</f>
        <v>27</v>
      </c>
      <c r="D692" s="10" t="str">
        <f>+BDPromAcceso!D693</f>
        <v>Hábil</v>
      </c>
      <c r="E692" s="10" t="str">
        <f>+BDPromAcceso!E693</f>
        <v>24h</v>
      </c>
      <c r="F692" s="9">
        <v>1900</v>
      </c>
      <c r="G692" s="10">
        <f>+BDPromAcceso!G693</f>
        <v>1026.4166666666599</v>
      </c>
      <c r="H692" s="10">
        <f>+BDPromAcceso!I693+BDPromAcceso!H693</f>
        <v>44.4166666666666</v>
      </c>
      <c r="I692" s="10">
        <f>+BDPromAcceso!J693</f>
        <v>9.5833333333333304</v>
      </c>
      <c r="J692" s="10">
        <f>+BDPromAcceso!K693+BDPromAcceso!L693</f>
        <v>30.249999999999964</v>
      </c>
      <c r="K692" s="10">
        <f>+BDPromAcceso!M693</f>
        <v>0</v>
      </c>
      <c r="L692" s="10">
        <f>+BDPromAcceso!N693+BDPromAcceso!O693+BDPromAcceso!P693</f>
        <v>8.3333333333333301E-2</v>
      </c>
      <c r="M692" s="10">
        <f>+BDPromAcceso!Q693</f>
        <v>0</v>
      </c>
      <c r="N692" s="10">
        <f>+BDPromAcceso!R693</f>
        <v>9.5833333333333304</v>
      </c>
      <c r="O692" s="10">
        <f>+BDPromAcceso!S693</f>
        <v>23.9166666666666</v>
      </c>
      <c r="P692" s="10">
        <f>+BDPromAcceso!T693</f>
        <v>32.4166666666666</v>
      </c>
      <c r="Q692" s="10">
        <f>+BDPromAcceso!U693</f>
        <v>9.25</v>
      </c>
      <c r="R692" s="10">
        <f>+BDPromAcceso!V693+BDPromAcceso!W693</f>
        <v>2.1666666666666661</v>
      </c>
      <c r="S692" s="10">
        <f>+BDPromAcceso!X693</f>
        <v>0.25</v>
      </c>
      <c r="T692" s="10">
        <f>+BDPromAcceso!Y693</f>
        <v>0.25</v>
      </c>
      <c r="U692" s="10">
        <f>+BDPromAcceso!Z693</f>
        <v>256.08333333333297</v>
      </c>
      <c r="V692" s="10">
        <f t="shared" si="10"/>
        <v>1444.666666666659</v>
      </c>
    </row>
    <row r="693" spans="1:22">
      <c r="A693" s="10" t="str">
        <f>+BDPromAcceso!A694</f>
        <v>AC_6_X_AK_27</v>
      </c>
      <c r="B693" s="45">
        <f>+BDPromAcceso!B694</f>
        <v>43604</v>
      </c>
      <c r="C693" s="45">
        <f>+BDPromAcceso!C694</f>
        <v>27</v>
      </c>
      <c r="D693" s="10" t="str">
        <f>+BDPromAcceso!D694</f>
        <v>Hábil</v>
      </c>
      <c r="E693" s="10" t="str">
        <f>+BDPromAcceso!E694</f>
        <v>24h</v>
      </c>
      <c r="F693" s="9">
        <v>2000</v>
      </c>
      <c r="G693" s="10">
        <f>+BDPromAcceso!G694</f>
        <v>826.91666666666595</v>
      </c>
      <c r="H693" s="10">
        <f>+BDPromAcceso!I694+BDPromAcceso!H694</f>
        <v>34.25</v>
      </c>
      <c r="I693" s="10">
        <f>+BDPromAcceso!J694</f>
        <v>6.9166666666666599</v>
      </c>
      <c r="J693" s="10">
        <f>+BDPromAcceso!K694+BDPromAcceso!L694</f>
        <v>18.3333333333333</v>
      </c>
      <c r="K693" s="10">
        <f>+BDPromAcceso!M694</f>
        <v>0</v>
      </c>
      <c r="L693" s="10">
        <f>+BDPromAcceso!N694+BDPromAcceso!O694+BDPromAcceso!P694</f>
        <v>0</v>
      </c>
      <c r="M693" s="10">
        <f>+BDPromAcceso!Q694</f>
        <v>0</v>
      </c>
      <c r="N693" s="10">
        <f>+BDPromAcceso!R694</f>
        <v>7.1666666666666599</v>
      </c>
      <c r="O693" s="10">
        <f>+BDPromAcceso!S694</f>
        <v>17.25</v>
      </c>
      <c r="P693" s="10">
        <f>+BDPromAcceso!T694</f>
        <v>17.75</v>
      </c>
      <c r="Q693" s="10">
        <f>+BDPromAcceso!U694</f>
        <v>5.5833333333333304</v>
      </c>
      <c r="R693" s="10">
        <f>+BDPromAcceso!V694+BDPromAcceso!W694</f>
        <v>0.6666666666666663</v>
      </c>
      <c r="S693" s="10">
        <f>+BDPromAcceso!X694</f>
        <v>8.3333333333333301E-2</v>
      </c>
      <c r="T693" s="10">
        <f>+BDPromAcceso!Y694</f>
        <v>0.25</v>
      </c>
      <c r="U693" s="10">
        <f>+BDPromAcceso!Z694</f>
        <v>170.166666666666</v>
      </c>
      <c r="V693" s="10">
        <f t="shared" si="10"/>
        <v>1105.3333333333319</v>
      </c>
    </row>
    <row r="694" spans="1:22">
      <c r="A694" s="10" t="str">
        <f>+BDPromAcceso!A695</f>
        <v>AC_6_X_AK_27</v>
      </c>
      <c r="B694" s="45">
        <f>+BDPromAcceso!B695</f>
        <v>43604</v>
      </c>
      <c r="C694" s="45">
        <f>+BDPromAcceso!C695</f>
        <v>27</v>
      </c>
      <c r="D694" s="10" t="str">
        <f>+BDPromAcceso!D695</f>
        <v>Hábil</v>
      </c>
      <c r="E694" s="10" t="str">
        <f>+BDPromAcceso!E695</f>
        <v>24h</v>
      </c>
      <c r="F694" s="9">
        <v>2100</v>
      </c>
      <c r="G694" s="10">
        <f>+BDPromAcceso!G695</f>
        <v>538.41666666666595</v>
      </c>
      <c r="H694" s="10">
        <f>+BDPromAcceso!I695+BDPromAcceso!H695</f>
        <v>26.5</v>
      </c>
      <c r="I694" s="10">
        <f>+BDPromAcceso!J695</f>
        <v>3.1666666666666599</v>
      </c>
      <c r="J694" s="10">
        <f>+BDPromAcceso!K695+BDPromAcceso!L695</f>
        <v>11.6666666666666</v>
      </c>
      <c r="K694" s="10">
        <f>+BDPromAcceso!M695</f>
        <v>0</v>
      </c>
      <c r="L694" s="10">
        <f>+BDPromAcceso!N695+BDPromAcceso!O695+BDPromAcceso!P695</f>
        <v>8.3333333333333301E-2</v>
      </c>
      <c r="M694" s="10">
        <f>+BDPromAcceso!Q695</f>
        <v>0</v>
      </c>
      <c r="N694" s="10">
        <f>+BDPromAcceso!R695</f>
        <v>6.0833333333333304</v>
      </c>
      <c r="O694" s="10">
        <f>+BDPromAcceso!S695</f>
        <v>15.5833333333333</v>
      </c>
      <c r="P694" s="10">
        <f>+BDPromAcceso!T695</f>
        <v>8.8333333333333304</v>
      </c>
      <c r="Q694" s="10">
        <f>+BDPromAcceso!U695</f>
        <v>2.0833333333333299</v>
      </c>
      <c r="R694" s="10">
        <f>+BDPromAcceso!V695+BDPromAcceso!W695</f>
        <v>0.9166666666666663</v>
      </c>
      <c r="S694" s="10">
        <f>+BDPromAcceso!X695</f>
        <v>8.3333333333333301E-2</v>
      </c>
      <c r="T694" s="10">
        <f>+BDPromAcceso!Y695</f>
        <v>0.41666666666666602</v>
      </c>
      <c r="U694" s="10">
        <f>+BDPromAcceso!Z695</f>
        <v>129.583333333333</v>
      </c>
      <c r="V694" s="10">
        <f t="shared" si="10"/>
        <v>743.41666666666561</v>
      </c>
    </row>
    <row r="695" spans="1:22">
      <c r="A695" s="10" t="str">
        <f>+BDPromAcceso!A696</f>
        <v>AC_6_X_AK_27</v>
      </c>
      <c r="B695" s="45">
        <f>+BDPromAcceso!B696</f>
        <v>43604</v>
      </c>
      <c r="C695" s="45">
        <f>+BDPromAcceso!C696</f>
        <v>27</v>
      </c>
      <c r="D695" s="10" t="str">
        <f>+BDPromAcceso!D696</f>
        <v>Hábil</v>
      </c>
      <c r="E695" s="10" t="str">
        <f>+BDPromAcceso!E696</f>
        <v>24h</v>
      </c>
      <c r="F695" s="9">
        <v>2200</v>
      </c>
      <c r="G695" s="10">
        <f>+BDPromAcceso!G696</f>
        <v>348.916666666666</v>
      </c>
      <c r="H695" s="10">
        <f>+BDPromAcceso!I696+BDPromAcceso!H696</f>
        <v>16.0833333333333</v>
      </c>
      <c r="I695" s="10">
        <f>+BDPromAcceso!J696</f>
        <v>1.4166666666666601</v>
      </c>
      <c r="J695" s="10">
        <f>+BDPromAcceso!K696+BDPromAcceso!L696</f>
        <v>6.5833333333333304</v>
      </c>
      <c r="K695" s="10">
        <f>+BDPromAcceso!M696</f>
        <v>0</v>
      </c>
      <c r="L695" s="10">
        <f>+BDPromAcceso!N696+BDPromAcceso!O696+BDPromAcceso!P696</f>
        <v>0</v>
      </c>
      <c r="M695" s="10">
        <f>+BDPromAcceso!Q696</f>
        <v>0</v>
      </c>
      <c r="N695" s="10">
        <f>+BDPromAcceso!R696</f>
        <v>8.25</v>
      </c>
      <c r="O695" s="10">
        <f>+BDPromAcceso!S696</f>
        <v>12.5</v>
      </c>
      <c r="P695" s="10">
        <f>+BDPromAcceso!T696</f>
        <v>4.4166666666666599</v>
      </c>
      <c r="Q695" s="10">
        <f>+BDPromAcceso!U696</f>
        <v>1.8333333333333299</v>
      </c>
      <c r="R695" s="10">
        <f>+BDPromAcceso!V696+BDPromAcceso!W696</f>
        <v>1.1666666666666661</v>
      </c>
      <c r="S695" s="10">
        <f>+BDPromAcceso!X696</f>
        <v>8.3333333333333301E-2</v>
      </c>
      <c r="T695" s="10">
        <f>+BDPromAcceso!Y696</f>
        <v>0</v>
      </c>
      <c r="U695" s="10">
        <f>+BDPromAcceso!Z696</f>
        <v>82.1666666666666</v>
      </c>
      <c r="V695" s="10">
        <f t="shared" si="10"/>
        <v>483.41666666666595</v>
      </c>
    </row>
    <row r="696" spans="1:22">
      <c r="A696" s="10" t="str">
        <f>+BDPromAcceso!A697</f>
        <v>AC_145_X_KR_104</v>
      </c>
      <c r="B696" s="45">
        <f>+BDPromAcceso!B697</f>
        <v>4428</v>
      </c>
      <c r="C696" s="45">
        <f>+BDPromAcceso!C697</f>
        <v>2</v>
      </c>
      <c r="D696" s="10" t="str">
        <f>+BDPromAcceso!D697</f>
        <v>Hábil</v>
      </c>
      <c r="E696" s="10" t="str">
        <f>+BDPromAcceso!E697</f>
        <v>24h</v>
      </c>
      <c r="F696" s="9">
        <v>0</v>
      </c>
      <c r="G696" s="10">
        <f>+BDPromAcceso!G697</f>
        <v>161.23809523809501</v>
      </c>
      <c r="H696" s="10">
        <f>+BDPromAcceso!I697+BDPromAcceso!H697</f>
        <v>3.71428571428571</v>
      </c>
      <c r="I696" s="10">
        <f>+BDPromAcceso!J697</f>
        <v>0.26190476190476097</v>
      </c>
      <c r="J696" s="10">
        <f>+BDPromAcceso!K697+BDPromAcceso!L697</f>
        <v>2.2857142857142838</v>
      </c>
      <c r="K696" s="10">
        <f>+BDPromAcceso!M697</f>
        <v>5.5952380952380896</v>
      </c>
      <c r="L696" s="10">
        <f>+BDPromAcceso!N697+BDPromAcceso!O697+BDPromAcceso!P697</f>
        <v>1.5238095238095219</v>
      </c>
      <c r="M696" s="10">
        <f>+BDPromAcceso!Q697</f>
        <v>4.7619047619047603E-2</v>
      </c>
      <c r="N696" s="10">
        <f>+BDPromAcceso!R697</f>
        <v>6.0238095238095202</v>
      </c>
      <c r="O696" s="10">
        <f>+BDPromAcceso!S697</f>
        <v>9.5238095238095205E-2</v>
      </c>
      <c r="P696" s="10">
        <f>+BDPromAcceso!T697</f>
        <v>2.0476190476190399</v>
      </c>
      <c r="Q696" s="10">
        <f>+BDPromAcceso!U697</f>
        <v>0.54761904761904701</v>
      </c>
      <c r="R696" s="10">
        <f>+BDPromAcceso!V697+BDPromAcceso!W697</f>
        <v>0.26190476190476097</v>
      </c>
      <c r="S696" s="10">
        <f>+BDPromAcceso!X697</f>
        <v>7.1428571428571397E-2</v>
      </c>
      <c r="T696" s="10">
        <f>+BDPromAcceso!Y697</f>
        <v>7.1428571428571397E-2</v>
      </c>
      <c r="U696" s="10">
        <f>+BDPromAcceso!Z697</f>
        <v>22.357142857142801</v>
      </c>
      <c r="V696" s="10">
        <f t="shared" si="10"/>
        <v>206.14285714285685</v>
      </c>
    </row>
    <row r="697" spans="1:22">
      <c r="A697" s="10" t="str">
        <f>+BDPromAcceso!A698</f>
        <v>AC_145_X_KR_104</v>
      </c>
      <c r="B697" s="45">
        <f>+BDPromAcceso!B698</f>
        <v>4428</v>
      </c>
      <c r="C697" s="45">
        <f>+BDPromAcceso!C698</f>
        <v>2</v>
      </c>
      <c r="D697" s="10" t="str">
        <f>+BDPromAcceso!D698</f>
        <v>Hábil</v>
      </c>
      <c r="E697" s="10" t="str">
        <f>+BDPromAcceso!E698</f>
        <v>24h</v>
      </c>
      <c r="F697" s="9">
        <v>100</v>
      </c>
      <c r="G697" s="10">
        <f>+BDPromAcceso!G698</f>
        <v>100.97619047619</v>
      </c>
      <c r="H697" s="10">
        <f>+BDPromAcceso!I698+BDPromAcceso!H698</f>
        <v>0.476190476190476</v>
      </c>
      <c r="I697" s="10">
        <f>+BDPromAcceso!J698</f>
        <v>0</v>
      </c>
      <c r="J697" s="10">
        <f>+BDPromAcceso!K698+BDPromAcceso!L698</f>
        <v>0.5</v>
      </c>
      <c r="K697" s="10">
        <f>+BDPromAcceso!M698</f>
        <v>0</v>
      </c>
      <c r="L697" s="10">
        <f>+BDPromAcceso!N698+BDPromAcceso!O698+BDPromAcceso!P698</f>
        <v>2.3809523809523801E-2</v>
      </c>
      <c r="M697" s="10">
        <f>+BDPromAcceso!Q698</f>
        <v>0</v>
      </c>
      <c r="N697" s="10">
        <f>+BDPromAcceso!R698</f>
        <v>4.6428571428571397</v>
      </c>
      <c r="O697" s="10">
        <f>+BDPromAcceso!S698</f>
        <v>9.5238095238095205E-2</v>
      </c>
      <c r="P697" s="10">
        <f>+BDPromAcceso!T698</f>
        <v>1.9523809523809501</v>
      </c>
      <c r="Q697" s="10">
        <f>+BDPromAcceso!U698</f>
        <v>0.57142857142857095</v>
      </c>
      <c r="R697" s="10">
        <f>+BDPromAcceso!V698+BDPromAcceso!W698</f>
        <v>0.19047619047618999</v>
      </c>
      <c r="S697" s="10">
        <f>+BDPromAcceso!X698</f>
        <v>4.7619047619047603E-2</v>
      </c>
      <c r="T697" s="10">
        <f>+BDPromAcceso!Y698</f>
        <v>0</v>
      </c>
      <c r="U697" s="10">
        <f>+BDPromAcceso!Z698</f>
        <v>10.2380952380952</v>
      </c>
      <c r="V697" s="10">
        <f t="shared" si="10"/>
        <v>119.7142857142852</v>
      </c>
    </row>
    <row r="698" spans="1:22">
      <c r="A698" s="10" t="str">
        <f>+BDPromAcceso!A699</f>
        <v>AC_145_X_KR_104</v>
      </c>
      <c r="B698" s="45">
        <f>+BDPromAcceso!B699</f>
        <v>4428</v>
      </c>
      <c r="C698" s="45">
        <f>+BDPromAcceso!C699</f>
        <v>2</v>
      </c>
      <c r="D698" s="10" t="str">
        <f>+BDPromAcceso!D699</f>
        <v>Hábil</v>
      </c>
      <c r="E698" s="10" t="str">
        <f>+BDPromAcceso!E699</f>
        <v>24h</v>
      </c>
      <c r="F698" s="9">
        <v>200</v>
      </c>
      <c r="G698" s="10">
        <f>+BDPromAcceso!G699</f>
        <v>74.071428571428498</v>
      </c>
      <c r="H698" s="10">
        <f>+BDPromAcceso!I699+BDPromAcceso!H699</f>
        <v>4.7619047619047603E-2</v>
      </c>
      <c r="I698" s="10">
        <f>+BDPromAcceso!J699</f>
        <v>0</v>
      </c>
      <c r="J698" s="10">
        <f>+BDPromAcceso!K699+BDPromAcceso!L699</f>
        <v>0.26190476190476097</v>
      </c>
      <c r="K698" s="10">
        <f>+BDPromAcceso!M699</f>
        <v>0</v>
      </c>
      <c r="L698" s="10">
        <f>+BDPromAcceso!N699+BDPromAcceso!O699+BDPromAcceso!P699</f>
        <v>0.28571428571428498</v>
      </c>
      <c r="M698" s="10">
        <f>+BDPromAcceso!Q699</f>
        <v>2.3809523809523801E-2</v>
      </c>
      <c r="N698" s="10">
        <f>+BDPromAcceso!R699</f>
        <v>3.21428571428571</v>
      </c>
      <c r="O698" s="10">
        <f>+BDPromAcceso!S699</f>
        <v>2.3809523809523801E-2</v>
      </c>
      <c r="P698" s="10">
        <f>+BDPromAcceso!T699</f>
        <v>2.6904761904761898</v>
      </c>
      <c r="Q698" s="10">
        <f>+BDPromAcceso!U699</f>
        <v>0.76190476190476097</v>
      </c>
      <c r="R698" s="10">
        <f>+BDPromAcceso!V699+BDPromAcceso!W699</f>
        <v>0.26190476190476181</v>
      </c>
      <c r="S698" s="10">
        <f>+BDPromAcceso!X699</f>
        <v>7.1428571428571397E-2</v>
      </c>
      <c r="T698" s="10">
        <f>+BDPromAcceso!Y699</f>
        <v>7.1428571428571397E-2</v>
      </c>
      <c r="U698" s="10">
        <f>+BDPromAcceso!Z699</f>
        <v>6.8571428571428497</v>
      </c>
      <c r="V698" s="10">
        <f t="shared" si="10"/>
        <v>88.642857142857039</v>
      </c>
    </row>
    <row r="699" spans="1:22">
      <c r="A699" s="10" t="str">
        <f>+BDPromAcceso!A700</f>
        <v>AC_145_X_KR_104</v>
      </c>
      <c r="B699" s="45">
        <f>+BDPromAcceso!B700</f>
        <v>4428</v>
      </c>
      <c r="C699" s="45">
        <f>+BDPromAcceso!C700</f>
        <v>2</v>
      </c>
      <c r="D699" s="10" t="str">
        <f>+BDPromAcceso!D700</f>
        <v>Hábil</v>
      </c>
      <c r="E699" s="10" t="str">
        <f>+BDPromAcceso!E700</f>
        <v>24h</v>
      </c>
      <c r="F699" s="9">
        <v>300</v>
      </c>
      <c r="G699" s="10">
        <f>+BDPromAcceso!G700</f>
        <v>96.857142857142804</v>
      </c>
      <c r="H699" s="10">
        <f>+BDPromAcceso!I700+BDPromAcceso!H700</f>
        <v>3.0238095238095202</v>
      </c>
      <c r="I699" s="10">
        <f>+BDPromAcceso!J700</f>
        <v>0.61904761904761896</v>
      </c>
      <c r="J699" s="10">
        <f>+BDPromAcceso!K700+BDPromAcceso!L700</f>
        <v>3.4285714285714239</v>
      </c>
      <c r="K699" s="10">
        <f>+BDPromAcceso!M700</f>
        <v>4.7619047619047603E-2</v>
      </c>
      <c r="L699" s="10">
        <f>+BDPromAcceso!N700+BDPromAcceso!O700+BDPromAcceso!P700</f>
        <v>0.3571428571428566</v>
      </c>
      <c r="M699" s="10">
        <f>+BDPromAcceso!Q700</f>
        <v>2.3809523809523801E-2</v>
      </c>
      <c r="N699" s="10">
        <f>+BDPromAcceso!R700</f>
        <v>3.3571428571428501</v>
      </c>
      <c r="O699" s="10">
        <f>+BDPromAcceso!S700</f>
        <v>0.28571428571428498</v>
      </c>
      <c r="P699" s="10">
        <f>+BDPromAcceso!T700</f>
        <v>4.2380952380952301</v>
      </c>
      <c r="Q699" s="10">
        <f>+BDPromAcceso!U700</f>
        <v>1.3571428571428501</v>
      </c>
      <c r="R699" s="10">
        <f>+BDPromAcceso!V700+BDPromAcceso!W700</f>
        <v>0.6904761904761898</v>
      </c>
      <c r="S699" s="10">
        <f>+BDPromAcceso!X700</f>
        <v>0.33333333333333298</v>
      </c>
      <c r="T699" s="10">
        <f>+BDPromAcceso!Y700</f>
        <v>0.5</v>
      </c>
      <c r="U699" s="10">
        <f>+BDPromAcceso!Z700</f>
        <v>8.7857142857142794</v>
      </c>
      <c r="V699" s="10">
        <f t="shared" si="10"/>
        <v>123.90476190476181</v>
      </c>
    </row>
    <row r="700" spans="1:22">
      <c r="A700" s="10" t="str">
        <f>+BDPromAcceso!A701</f>
        <v>AC_145_X_KR_104</v>
      </c>
      <c r="B700" s="45">
        <f>+BDPromAcceso!B701</f>
        <v>4428</v>
      </c>
      <c r="C700" s="45">
        <f>+BDPromAcceso!C701</f>
        <v>2</v>
      </c>
      <c r="D700" s="10" t="str">
        <f>+BDPromAcceso!D701</f>
        <v>Hábil</v>
      </c>
      <c r="E700" s="10" t="str">
        <f>+BDPromAcceso!E701</f>
        <v>24h</v>
      </c>
      <c r="F700" s="9">
        <v>400</v>
      </c>
      <c r="G700" s="10">
        <f>+BDPromAcceso!G701</f>
        <v>159.642857142857</v>
      </c>
      <c r="H700" s="10">
        <f>+BDPromAcceso!I701+BDPromAcceso!H701</f>
        <v>15.333333333333266</v>
      </c>
      <c r="I700" s="10">
        <f>+BDPromAcceso!J701</f>
        <v>2.2857142857142798</v>
      </c>
      <c r="J700" s="10">
        <f>+BDPromAcceso!K701+BDPromAcceso!L701</f>
        <v>24.880952380952326</v>
      </c>
      <c r="K700" s="10">
        <f>+BDPromAcceso!M701</f>
        <v>8.6190476190476097</v>
      </c>
      <c r="L700" s="10">
        <f>+BDPromAcceso!N701+BDPromAcceso!O701+BDPromAcceso!P701</f>
        <v>1.0476190476190474</v>
      </c>
      <c r="M700" s="10">
        <f>+BDPromAcceso!Q701</f>
        <v>0.19047619047618999</v>
      </c>
      <c r="N700" s="10">
        <f>+BDPromAcceso!R701</f>
        <v>27.380952380952301</v>
      </c>
      <c r="O700" s="10">
        <f>+BDPromAcceso!S701</f>
        <v>2.4285714285714199</v>
      </c>
      <c r="P700" s="10">
        <f>+BDPromAcceso!T701</f>
        <v>5.8095238095238102</v>
      </c>
      <c r="Q700" s="10">
        <f>+BDPromAcceso!U701</f>
        <v>3.1666666666666599</v>
      </c>
      <c r="R700" s="10">
        <f>+BDPromAcceso!V701+BDPromAcceso!W701</f>
        <v>1.0714285714285676</v>
      </c>
      <c r="S700" s="10">
        <f>+BDPromAcceso!X701</f>
        <v>0.54761904761904701</v>
      </c>
      <c r="T700" s="10">
        <f>+BDPromAcceso!Y701</f>
        <v>0.64285714285714202</v>
      </c>
      <c r="U700" s="10">
        <f>+BDPromAcceso!Z701</f>
        <v>20.023809523809501</v>
      </c>
      <c r="V700" s="10">
        <f t="shared" si="10"/>
        <v>273.07142857142816</v>
      </c>
    </row>
    <row r="701" spans="1:22">
      <c r="A701" s="10" t="str">
        <f>+BDPromAcceso!A702</f>
        <v>AC_145_X_KR_104</v>
      </c>
      <c r="B701" s="45">
        <f>+BDPromAcceso!B702</f>
        <v>4428</v>
      </c>
      <c r="C701" s="45">
        <f>+BDPromAcceso!C702</f>
        <v>2</v>
      </c>
      <c r="D701" s="10" t="str">
        <f>+BDPromAcceso!D702</f>
        <v>Hábil</v>
      </c>
      <c r="E701" s="10" t="str">
        <f>+BDPromAcceso!E702</f>
        <v>24h</v>
      </c>
      <c r="F701" s="9">
        <v>500</v>
      </c>
      <c r="G701" s="10">
        <f>+BDPromAcceso!G702</f>
        <v>382.76190476190402</v>
      </c>
      <c r="H701" s="10">
        <f>+BDPromAcceso!I702+BDPromAcceso!H702</f>
        <v>31.452380952380924</v>
      </c>
      <c r="I701" s="10">
        <f>+BDPromAcceso!J702</f>
        <v>4.0476190476190403</v>
      </c>
      <c r="J701" s="10">
        <f>+BDPromAcceso!K702+BDPromAcceso!L702</f>
        <v>46.785714285714285</v>
      </c>
      <c r="K701" s="10">
        <f>+BDPromAcceso!M702</f>
        <v>25.738095238095202</v>
      </c>
      <c r="L701" s="10">
        <f>+BDPromAcceso!N702+BDPromAcceso!O702+BDPromAcceso!P702</f>
        <v>17.380952380952369</v>
      </c>
      <c r="M701" s="10">
        <f>+BDPromAcceso!Q702</f>
        <v>0.33333333333333298</v>
      </c>
      <c r="N701" s="10">
        <f>+BDPromAcceso!R702</f>
        <v>98.380952380952294</v>
      </c>
      <c r="O701" s="10">
        <f>+BDPromAcceso!S702</f>
        <v>5.21428571428571</v>
      </c>
      <c r="P701" s="10">
        <f>+BDPromAcceso!T702</f>
        <v>10.8095238095238</v>
      </c>
      <c r="Q701" s="10">
        <f>+BDPromAcceso!U702</f>
        <v>6.7380952380952301</v>
      </c>
      <c r="R701" s="10">
        <f>+BDPromAcceso!V702+BDPromAcceso!W702</f>
        <v>2.9047619047618989</v>
      </c>
      <c r="S701" s="10">
        <f>+BDPromAcceso!X702</f>
        <v>0.66666666666666596</v>
      </c>
      <c r="T701" s="10">
        <f>+BDPromAcceso!Y702</f>
        <v>0.97619047619047605</v>
      </c>
      <c r="U701" s="10">
        <f>+BDPromAcceso!Z702</f>
        <v>83.690476190476105</v>
      </c>
      <c r="V701" s="10">
        <f t="shared" si="10"/>
        <v>717.88095238095127</v>
      </c>
    </row>
    <row r="702" spans="1:22">
      <c r="A702" s="10" t="str">
        <f>+BDPromAcceso!A703</f>
        <v>AC_145_X_KR_104</v>
      </c>
      <c r="B702" s="45">
        <f>+BDPromAcceso!B703</f>
        <v>4428</v>
      </c>
      <c r="C702" s="45">
        <f>+BDPromAcceso!C703</f>
        <v>2</v>
      </c>
      <c r="D702" s="10" t="str">
        <f>+BDPromAcceso!D703</f>
        <v>Hábil</v>
      </c>
      <c r="E702" s="10" t="str">
        <f>+BDPromAcceso!E703</f>
        <v>24h</v>
      </c>
      <c r="F702" s="9">
        <v>600</v>
      </c>
      <c r="G702" s="10">
        <f>+BDPromAcceso!G703</f>
        <v>552.642857142857</v>
      </c>
      <c r="H702" s="10">
        <f>+BDPromAcceso!I703+BDPromAcceso!H703</f>
        <v>38.690476190476161</v>
      </c>
      <c r="I702" s="10">
        <f>+BDPromAcceso!J703</f>
        <v>5.4761904761904701</v>
      </c>
      <c r="J702" s="10">
        <f>+BDPromAcceso!K703+BDPromAcceso!L703</f>
        <v>58.190476190476176</v>
      </c>
      <c r="K702" s="10">
        <f>+BDPromAcceso!M703</f>
        <v>30.1666666666666</v>
      </c>
      <c r="L702" s="10">
        <f>+BDPromAcceso!N703+BDPromAcceso!O703+BDPromAcceso!P703</f>
        <v>38.095238095237988</v>
      </c>
      <c r="M702" s="10">
        <f>+BDPromAcceso!Q703</f>
        <v>1.28571428571428</v>
      </c>
      <c r="N702" s="10">
        <f>+BDPromAcceso!R703</f>
        <v>68.571428571428498</v>
      </c>
      <c r="O702" s="10">
        <f>+BDPromAcceso!S703</f>
        <v>5.8571428571428497</v>
      </c>
      <c r="P702" s="10">
        <f>+BDPromAcceso!T703</f>
        <v>13.8095238095238</v>
      </c>
      <c r="Q702" s="10">
        <f>+BDPromAcceso!U703</f>
        <v>6.9285714285714199</v>
      </c>
      <c r="R702" s="10">
        <f>+BDPromAcceso!V703+BDPromAcceso!W703</f>
        <v>2.7380952380952293</v>
      </c>
      <c r="S702" s="10">
        <f>+BDPromAcceso!X703</f>
        <v>0.16666666666666599</v>
      </c>
      <c r="T702" s="10">
        <f>+BDPromAcceso!Y703</f>
        <v>0.476190476190476</v>
      </c>
      <c r="U702" s="10">
        <f>+BDPromAcceso!Z703</f>
        <v>240.19047619047601</v>
      </c>
      <c r="V702" s="10">
        <f t="shared" si="10"/>
        <v>1063.2857142857138</v>
      </c>
    </row>
    <row r="703" spans="1:22">
      <c r="A703" s="10" t="str">
        <f>+BDPromAcceso!A704</f>
        <v>AC_145_X_KR_104</v>
      </c>
      <c r="B703" s="45">
        <f>+BDPromAcceso!B704</f>
        <v>4428</v>
      </c>
      <c r="C703" s="45">
        <f>+BDPromAcceso!C704</f>
        <v>2</v>
      </c>
      <c r="D703" s="10" t="str">
        <f>+BDPromAcceso!D704</f>
        <v>Hábil</v>
      </c>
      <c r="E703" s="10" t="str">
        <f>+BDPromAcceso!E704</f>
        <v>24h</v>
      </c>
      <c r="F703" s="9">
        <v>700</v>
      </c>
      <c r="G703" s="10">
        <f>+BDPromAcceso!G704</f>
        <v>474.166666666666</v>
      </c>
      <c r="H703" s="10">
        <f>+BDPromAcceso!I704+BDPromAcceso!H704</f>
        <v>38.738095238095163</v>
      </c>
      <c r="I703" s="10">
        <f>+BDPromAcceso!J704</f>
        <v>4.1904761904761898</v>
      </c>
      <c r="J703" s="10">
        <f>+BDPromAcceso!K704+BDPromAcceso!L704</f>
        <v>63.333333333333321</v>
      </c>
      <c r="K703" s="10">
        <f>+BDPromAcceso!M704</f>
        <v>31.785714285714199</v>
      </c>
      <c r="L703" s="10">
        <f>+BDPromAcceso!N704+BDPromAcceso!O704+BDPromAcceso!P704</f>
        <v>48.333333333333243</v>
      </c>
      <c r="M703" s="10">
        <f>+BDPromAcceso!Q704</f>
        <v>2.6190476190476102</v>
      </c>
      <c r="N703" s="10">
        <f>+BDPromAcceso!R704</f>
        <v>53.642857142857103</v>
      </c>
      <c r="O703" s="10">
        <f>+BDPromAcceso!S704</f>
        <v>6.6428571428571397</v>
      </c>
      <c r="P703" s="10">
        <f>+BDPromAcceso!T704</f>
        <v>17.404761904761902</v>
      </c>
      <c r="Q703" s="10">
        <f>+BDPromAcceso!U704</f>
        <v>7.5</v>
      </c>
      <c r="R703" s="10">
        <f>+BDPromAcceso!V704+BDPromAcceso!W704</f>
        <v>3.595238095238086</v>
      </c>
      <c r="S703" s="10">
        <f>+BDPromAcceso!X704</f>
        <v>0.19047619047618999</v>
      </c>
      <c r="T703" s="10">
        <f>+BDPromAcceso!Y704</f>
        <v>0.42857142857142799</v>
      </c>
      <c r="U703" s="10">
        <f>+BDPromAcceso!Z704</f>
        <v>254.76190476190399</v>
      </c>
      <c r="V703" s="10">
        <f t="shared" si="10"/>
        <v>1007.3333333333316</v>
      </c>
    </row>
    <row r="704" spans="1:22">
      <c r="A704" s="10" t="str">
        <f>+BDPromAcceso!A705</f>
        <v>AC_145_X_KR_104</v>
      </c>
      <c r="B704" s="45">
        <f>+BDPromAcceso!B705</f>
        <v>4428</v>
      </c>
      <c r="C704" s="45">
        <f>+BDPromAcceso!C705</f>
        <v>2</v>
      </c>
      <c r="D704" s="10" t="str">
        <f>+BDPromAcceso!D705</f>
        <v>Hábil</v>
      </c>
      <c r="E704" s="10" t="str">
        <f>+BDPromAcceso!E705</f>
        <v>24h</v>
      </c>
      <c r="F704" s="9">
        <v>800</v>
      </c>
      <c r="G704" s="10">
        <f>+BDPromAcceso!G705</f>
        <v>437.42857142857099</v>
      </c>
      <c r="H704" s="10">
        <f>+BDPromAcceso!I705+BDPromAcceso!H705</f>
        <v>36.547619047618994</v>
      </c>
      <c r="I704" s="10">
        <f>+BDPromAcceso!J705</f>
        <v>3.6904761904761898</v>
      </c>
      <c r="J704" s="10">
        <f>+BDPromAcceso!K705+BDPromAcceso!L705</f>
        <v>69.214285714285637</v>
      </c>
      <c r="K704" s="10">
        <f>+BDPromAcceso!M705</f>
        <v>23.880952380952301</v>
      </c>
      <c r="L704" s="10">
        <f>+BDPromAcceso!N705+BDPromAcceso!O705+BDPromAcceso!P705</f>
        <v>43.78571428571415</v>
      </c>
      <c r="M704" s="10">
        <f>+BDPromAcceso!Q705</f>
        <v>2.6904761904761898</v>
      </c>
      <c r="N704" s="10">
        <f>+BDPromAcceso!R705</f>
        <v>36.857142857142797</v>
      </c>
      <c r="O704" s="10">
        <f>+BDPromAcceso!S705</f>
        <v>5.5714285714285703</v>
      </c>
      <c r="P704" s="10">
        <f>+BDPromAcceso!T705</f>
        <v>22.8333333333333</v>
      </c>
      <c r="Q704" s="10">
        <f>+BDPromAcceso!U705</f>
        <v>9.1666666666666607</v>
      </c>
      <c r="R704" s="10">
        <f>+BDPromAcceso!V705+BDPromAcceso!W705</f>
        <v>3.7380952380952293</v>
      </c>
      <c r="S704" s="10">
        <f>+BDPromAcceso!X705</f>
        <v>0.40476190476190399</v>
      </c>
      <c r="T704" s="10">
        <f>+BDPromAcceso!Y705</f>
        <v>0.54761904761904701</v>
      </c>
      <c r="U704" s="10">
        <f>+BDPromAcceso!Z705</f>
        <v>163.309523809523</v>
      </c>
      <c r="V704" s="10">
        <f t="shared" si="10"/>
        <v>859.6666666666647</v>
      </c>
    </row>
    <row r="705" spans="1:22">
      <c r="A705" s="10" t="str">
        <f>+BDPromAcceso!A706</f>
        <v>AC_145_X_KR_104</v>
      </c>
      <c r="B705" s="45">
        <f>+BDPromAcceso!B706</f>
        <v>4428</v>
      </c>
      <c r="C705" s="45">
        <f>+BDPromAcceso!C706</f>
        <v>2</v>
      </c>
      <c r="D705" s="10" t="str">
        <f>+BDPromAcceso!D706</f>
        <v>Hábil</v>
      </c>
      <c r="E705" s="10" t="str">
        <f>+BDPromAcceso!E706</f>
        <v>24h</v>
      </c>
      <c r="F705" s="9">
        <v>900</v>
      </c>
      <c r="G705" s="10">
        <f>+BDPromAcceso!G706</f>
        <v>487.07142857142799</v>
      </c>
      <c r="H705" s="10">
        <f>+BDPromAcceso!I706+BDPromAcceso!H706</f>
        <v>33.166666666666572</v>
      </c>
      <c r="I705" s="10">
        <f>+BDPromAcceso!J706</f>
        <v>4.5714285714285703</v>
      </c>
      <c r="J705" s="10">
        <f>+BDPromAcceso!K706+BDPromAcceso!L706</f>
        <v>64.761904761904702</v>
      </c>
      <c r="K705" s="10">
        <f>+BDPromAcceso!M706</f>
        <v>15.785714285714199</v>
      </c>
      <c r="L705" s="10">
        <f>+BDPromAcceso!N706+BDPromAcceso!O706+BDPromAcceso!P706</f>
        <v>33.833333333333243</v>
      </c>
      <c r="M705" s="10">
        <f>+BDPromAcceso!Q706</f>
        <v>2.38095238095238</v>
      </c>
      <c r="N705" s="10">
        <f>+BDPromAcceso!R706</f>
        <v>18.095238095237999</v>
      </c>
      <c r="O705" s="10">
        <f>+BDPromAcceso!S706</f>
        <v>5.4047619047618998</v>
      </c>
      <c r="P705" s="10">
        <f>+BDPromAcceso!T706</f>
        <v>24.428571428571399</v>
      </c>
      <c r="Q705" s="10">
        <f>+BDPromAcceso!U706</f>
        <v>7.3095238095238004</v>
      </c>
      <c r="R705" s="10">
        <f>+BDPromAcceso!V706+BDPromAcceso!W706</f>
        <v>2.5714285714285676</v>
      </c>
      <c r="S705" s="10">
        <f>+BDPromAcceso!X706</f>
        <v>7.1428571428571397E-2</v>
      </c>
      <c r="T705" s="10">
        <f>+BDPromAcceso!Y706</f>
        <v>9.5238095238095205E-2</v>
      </c>
      <c r="U705" s="10">
        <f>+BDPromAcceso!Z706</f>
        <v>137.95238095238</v>
      </c>
      <c r="V705" s="10">
        <f t="shared" si="10"/>
        <v>837.49999999999795</v>
      </c>
    </row>
    <row r="706" spans="1:22">
      <c r="A706" s="10" t="str">
        <f>+BDPromAcceso!A707</f>
        <v>AC_145_X_KR_104</v>
      </c>
      <c r="B706" s="45">
        <f>+BDPromAcceso!B707</f>
        <v>4428</v>
      </c>
      <c r="C706" s="45">
        <f>+BDPromAcceso!C707</f>
        <v>2</v>
      </c>
      <c r="D706" s="10" t="str">
        <f>+BDPromAcceso!D707</f>
        <v>Hábil</v>
      </c>
      <c r="E706" s="10" t="str">
        <f>+BDPromAcceso!E707</f>
        <v>24h</v>
      </c>
      <c r="F706" s="9">
        <v>1000</v>
      </c>
      <c r="G706" s="10">
        <f>+BDPromAcceso!G707</f>
        <v>486.5</v>
      </c>
      <c r="H706" s="10">
        <f>+BDPromAcceso!I707+BDPromAcceso!H707</f>
        <v>31.404761904761894</v>
      </c>
      <c r="I706" s="10">
        <f>+BDPromAcceso!J707</f>
        <v>4.4047619047618998</v>
      </c>
      <c r="J706" s="10">
        <f>+BDPromAcceso!K707+BDPromAcceso!L707</f>
        <v>59.380952380952337</v>
      </c>
      <c r="K706" s="10">
        <f>+BDPromAcceso!M707</f>
        <v>14.9047619047619</v>
      </c>
      <c r="L706" s="10">
        <f>+BDPromAcceso!N707+BDPromAcceso!O707+BDPromAcceso!P707</f>
        <v>23.357142857142762</v>
      </c>
      <c r="M706" s="10">
        <f>+BDPromAcceso!Q707</f>
        <v>0.97619047619047605</v>
      </c>
      <c r="N706" s="10">
        <f>+BDPromAcceso!R707</f>
        <v>17.023809523809501</v>
      </c>
      <c r="O706" s="10">
        <f>+BDPromAcceso!S707</f>
        <v>5.21428571428571</v>
      </c>
      <c r="P706" s="10">
        <f>+BDPromAcceso!T707</f>
        <v>25.428571428571399</v>
      </c>
      <c r="Q706" s="10">
        <f>+BDPromAcceso!U707</f>
        <v>9.4761904761904692</v>
      </c>
      <c r="R706" s="10">
        <f>+BDPromAcceso!V707+BDPromAcceso!W707</f>
        <v>4.1904761904761845</v>
      </c>
      <c r="S706" s="10">
        <f>+BDPromAcceso!X707</f>
        <v>0.40476190476190399</v>
      </c>
      <c r="T706" s="10">
        <f>+BDPromAcceso!Y707</f>
        <v>0.92857142857142805</v>
      </c>
      <c r="U706" s="10">
        <f>+BDPromAcceso!Z707</f>
        <v>137.19047619047601</v>
      </c>
      <c r="V706" s="10">
        <f t="shared" si="10"/>
        <v>820.78571428571399</v>
      </c>
    </row>
    <row r="707" spans="1:22">
      <c r="A707" s="10" t="str">
        <f>+BDPromAcceso!A708</f>
        <v>AC_145_X_KR_104</v>
      </c>
      <c r="B707" s="45">
        <f>+BDPromAcceso!B708</f>
        <v>4428</v>
      </c>
      <c r="C707" s="45">
        <f>+BDPromAcceso!C708</f>
        <v>2</v>
      </c>
      <c r="D707" s="10" t="str">
        <f>+BDPromAcceso!D708</f>
        <v>Hábil</v>
      </c>
      <c r="E707" s="10" t="str">
        <f>+BDPromAcceso!E708</f>
        <v>24h</v>
      </c>
      <c r="F707" s="9">
        <v>1100</v>
      </c>
      <c r="G707" s="10">
        <f>+BDPromAcceso!G708</f>
        <v>496.47619047619003</v>
      </c>
      <c r="H707" s="10">
        <f>+BDPromAcceso!I708+BDPromAcceso!H708</f>
        <v>32.49999999999995</v>
      </c>
      <c r="I707" s="10">
        <f>+BDPromAcceso!J708</f>
        <v>3.38095238095238</v>
      </c>
      <c r="J707" s="10">
        <f>+BDPromAcceso!K708+BDPromAcceso!L708</f>
        <v>56.642857142857082</v>
      </c>
      <c r="K707" s="10">
        <f>+BDPromAcceso!M708</f>
        <v>14.714285714285699</v>
      </c>
      <c r="L707" s="10">
        <f>+BDPromAcceso!N708+BDPromAcceso!O708+BDPromAcceso!P708</f>
        <v>21.26190476190466</v>
      </c>
      <c r="M707" s="10">
        <f>+BDPromAcceso!Q708</f>
        <v>0.71428571428571397</v>
      </c>
      <c r="N707" s="10">
        <f>+BDPromAcceso!R708</f>
        <v>31.1428571428571</v>
      </c>
      <c r="O707" s="10">
        <f>+BDPromAcceso!S708</f>
        <v>4.6666666666666599</v>
      </c>
      <c r="P707" s="10">
        <f>+BDPromAcceso!T708</f>
        <v>25.023809523809501</v>
      </c>
      <c r="Q707" s="10">
        <f>+BDPromAcceso!U708</f>
        <v>10.9761904761904</v>
      </c>
      <c r="R707" s="10">
        <f>+BDPromAcceso!V708+BDPromAcceso!W708</f>
        <v>4.4285714285714288</v>
      </c>
      <c r="S707" s="10">
        <f>+BDPromAcceso!X708</f>
        <v>0.26190476190476097</v>
      </c>
      <c r="T707" s="10">
        <f>+BDPromAcceso!Y708</f>
        <v>0.64285714285714202</v>
      </c>
      <c r="U707" s="10">
        <f>+BDPromAcceso!Z708</f>
        <v>132.95238095238</v>
      </c>
      <c r="V707" s="10">
        <f t="shared" ref="V707:V770" si="11">+SUM(G707:U707)</f>
        <v>835.78571428571263</v>
      </c>
    </row>
    <row r="708" spans="1:22">
      <c r="A708" s="10" t="str">
        <f>+BDPromAcceso!A709</f>
        <v>AC_145_X_KR_104</v>
      </c>
      <c r="B708" s="45">
        <f>+BDPromAcceso!B709</f>
        <v>4428</v>
      </c>
      <c r="C708" s="45">
        <f>+BDPromAcceso!C709</f>
        <v>2</v>
      </c>
      <c r="D708" s="10" t="str">
        <f>+BDPromAcceso!D709</f>
        <v>Hábil</v>
      </c>
      <c r="E708" s="10" t="str">
        <f>+BDPromAcceso!E709</f>
        <v>24h</v>
      </c>
      <c r="F708" s="9">
        <v>1200</v>
      </c>
      <c r="G708" s="10">
        <f>+BDPromAcceso!G709</f>
        <v>522.35714285714198</v>
      </c>
      <c r="H708" s="10">
        <f>+BDPromAcceso!I709+BDPromAcceso!H709</f>
        <v>31.571428571428566</v>
      </c>
      <c r="I708" s="10">
        <f>+BDPromAcceso!J709</f>
        <v>3.71428571428571</v>
      </c>
      <c r="J708" s="10">
        <f>+BDPromAcceso!K709+BDPromAcceso!L709</f>
        <v>55.619047619047585</v>
      </c>
      <c r="K708" s="10">
        <f>+BDPromAcceso!M709</f>
        <v>14.9047619047619</v>
      </c>
      <c r="L708" s="10">
        <f>+BDPromAcceso!N709+BDPromAcceso!O709+BDPromAcceso!P709</f>
        <v>20.976190476190432</v>
      </c>
      <c r="M708" s="10">
        <f>+BDPromAcceso!Q709</f>
        <v>0.61904761904761896</v>
      </c>
      <c r="N708" s="10">
        <f>+BDPromAcceso!R709</f>
        <v>35.976190476190403</v>
      </c>
      <c r="O708" s="10">
        <f>+BDPromAcceso!S709</f>
        <v>4.5714285714285703</v>
      </c>
      <c r="P708" s="10">
        <f>+BDPromAcceso!T709</f>
        <v>26.738095238095202</v>
      </c>
      <c r="Q708" s="10">
        <f>+BDPromAcceso!U709</f>
        <v>8.71428571428571</v>
      </c>
      <c r="R708" s="10">
        <f>+BDPromAcceso!V709+BDPromAcceso!W709</f>
        <v>4.6190476190476186</v>
      </c>
      <c r="S708" s="10">
        <f>+BDPromAcceso!X709</f>
        <v>0.28571428571428498</v>
      </c>
      <c r="T708" s="10">
        <f>+BDPromAcceso!Y709</f>
        <v>0.83333333333333304</v>
      </c>
      <c r="U708" s="10">
        <f>+BDPromAcceso!Z709</f>
        <v>126.214285714285</v>
      </c>
      <c r="V708" s="10">
        <f t="shared" si="11"/>
        <v>857.71428571428385</v>
      </c>
    </row>
    <row r="709" spans="1:22">
      <c r="A709" s="10" t="str">
        <f>+BDPromAcceso!A710</f>
        <v>AC_145_X_KR_104</v>
      </c>
      <c r="B709" s="45">
        <f>+BDPromAcceso!B710</f>
        <v>4428</v>
      </c>
      <c r="C709" s="45">
        <f>+BDPromAcceso!C710</f>
        <v>2</v>
      </c>
      <c r="D709" s="10" t="str">
        <f>+BDPromAcceso!D710</f>
        <v>Hábil</v>
      </c>
      <c r="E709" s="10" t="str">
        <f>+BDPromAcceso!E710</f>
        <v>24h</v>
      </c>
      <c r="F709" s="9">
        <v>1300</v>
      </c>
      <c r="G709" s="10">
        <f>+BDPromAcceso!G710</f>
        <v>523.59523809523796</v>
      </c>
      <c r="H709" s="10">
        <f>+BDPromAcceso!I710+BDPromAcceso!H710</f>
        <v>33.809523809523739</v>
      </c>
      <c r="I709" s="10">
        <f>+BDPromAcceso!J710</f>
        <v>3</v>
      </c>
      <c r="J709" s="10">
        <f>+BDPromAcceso!K710+BDPromAcceso!L710</f>
        <v>58.142857142857103</v>
      </c>
      <c r="K709" s="10">
        <f>+BDPromAcceso!M710</f>
        <v>14.547619047618999</v>
      </c>
      <c r="L709" s="10">
        <f>+BDPromAcceso!N710+BDPromAcceso!O710+BDPromAcceso!P710</f>
        <v>20.357142857142829</v>
      </c>
      <c r="M709" s="10">
        <f>+BDPromAcceso!Q710</f>
        <v>0.61904761904761896</v>
      </c>
      <c r="N709" s="10">
        <f>+BDPromAcceso!R710</f>
        <v>42.761904761904702</v>
      </c>
      <c r="O709" s="10">
        <f>+BDPromAcceso!S710</f>
        <v>4.5714285714285703</v>
      </c>
      <c r="P709" s="10">
        <f>+BDPromAcceso!T710</f>
        <v>26.119047619047599</v>
      </c>
      <c r="Q709" s="10">
        <f>+BDPromAcceso!U710</f>
        <v>8.3809523809523796</v>
      </c>
      <c r="R709" s="10">
        <f>+BDPromAcceso!V710+BDPromAcceso!W710</f>
        <v>3.690476190476184</v>
      </c>
      <c r="S709" s="10">
        <f>+BDPromAcceso!X710</f>
        <v>0.238095238095238</v>
      </c>
      <c r="T709" s="10">
        <f>+BDPromAcceso!Y710</f>
        <v>0.59523809523809501</v>
      </c>
      <c r="U709" s="10">
        <f>+BDPromAcceso!Z710</f>
        <v>128.21428571428501</v>
      </c>
      <c r="V709" s="10">
        <f t="shared" si="11"/>
        <v>868.64285714285586</v>
      </c>
    </row>
    <row r="710" spans="1:22">
      <c r="A710" s="10" t="str">
        <f>+BDPromAcceso!A711</f>
        <v>AC_145_X_KR_104</v>
      </c>
      <c r="B710" s="45">
        <f>+BDPromAcceso!B711</f>
        <v>4428</v>
      </c>
      <c r="C710" s="45">
        <f>+BDPromAcceso!C711</f>
        <v>2</v>
      </c>
      <c r="D710" s="10" t="str">
        <f>+BDPromAcceso!D711</f>
        <v>Hábil</v>
      </c>
      <c r="E710" s="10" t="str">
        <f>+BDPromAcceso!E711</f>
        <v>24h</v>
      </c>
      <c r="F710" s="9">
        <v>1400</v>
      </c>
      <c r="G710" s="10">
        <f>+BDPromAcceso!G711</f>
        <v>544.78571428571399</v>
      </c>
      <c r="H710" s="10">
        <f>+BDPromAcceso!I711+BDPromAcceso!H711</f>
        <v>30.28571428571421</v>
      </c>
      <c r="I710" s="10">
        <f>+BDPromAcceso!J711</f>
        <v>4.3571428571428497</v>
      </c>
      <c r="J710" s="10">
        <f>+BDPromAcceso!K711+BDPromAcceso!L711</f>
        <v>55.285714285714278</v>
      </c>
      <c r="K710" s="10">
        <f>+BDPromAcceso!M711</f>
        <v>14.285714285714199</v>
      </c>
      <c r="L710" s="10">
        <f>+BDPromAcceso!N711+BDPromAcceso!O711+BDPromAcceso!P711</f>
        <v>20.49999999999995</v>
      </c>
      <c r="M710" s="10">
        <f>+BDPromAcceso!Q711</f>
        <v>4.7619047619047603E-2</v>
      </c>
      <c r="N710" s="10">
        <f>+BDPromAcceso!R711</f>
        <v>42.928571428571402</v>
      </c>
      <c r="O710" s="10">
        <f>+BDPromAcceso!S711</f>
        <v>5.1190476190476097</v>
      </c>
      <c r="P710" s="10">
        <f>+BDPromAcceso!T711</f>
        <v>25.214285714285701</v>
      </c>
      <c r="Q710" s="10">
        <f>+BDPromAcceso!U711</f>
        <v>7.3809523809523796</v>
      </c>
      <c r="R710" s="10">
        <f>+BDPromAcceso!V711+BDPromAcceso!W711</f>
        <v>4.4285714285714199</v>
      </c>
      <c r="S710" s="10">
        <f>+BDPromAcceso!X711</f>
        <v>0.238095238095238</v>
      </c>
      <c r="T710" s="10">
        <f>+BDPromAcceso!Y711</f>
        <v>0.40476190476190399</v>
      </c>
      <c r="U710" s="10">
        <f>+BDPromAcceso!Z711</f>
        <v>121.166666666666</v>
      </c>
      <c r="V710" s="10">
        <f t="shared" si="11"/>
        <v>876.42857142857019</v>
      </c>
    </row>
    <row r="711" spans="1:22">
      <c r="A711" s="10" t="str">
        <f>+BDPromAcceso!A712</f>
        <v>AC_145_X_KR_104</v>
      </c>
      <c r="B711" s="45">
        <f>+BDPromAcceso!B712</f>
        <v>4428</v>
      </c>
      <c r="C711" s="45">
        <f>+BDPromAcceso!C712</f>
        <v>2</v>
      </c>
      <c r="D711" s="10" t="str">
        <f>+BDPromAcceso!D712</f>
        <v>Hábil</v>
      </c>
      <c r="E711" s="10" t="str">
        <f>+BDPromAcceso!E712</f>
        <v>24h</v>
      </c>
      <c r="F711" s="9">
        <v>1500</v>
      </c>
      <c r="G711" s="10">
        <f>+BDPromAcceso!G712</f>
        <v>504.88095238095201</v>
      </c>
      <c r="H711" s="10">
        <f>+BDPromAcceso!I712+BDPromAcceso!H712</f>
        <v>33.523809523809483</v>
      </c>
      <c r="I711" s="10">
        <f>+BDPromAcceso!J712</f>
        <v>4.4047619047618998</v>
      </c>
      <c r="J711" s="10">
        <f>+BDPromAcceso!K712+BDPromAcceso!L712</f>
        <v>59.714285714285658</v>
      </c>
      <c r="K711" s="10">
        <f>+BDPromAcceso!M712</f>
        <v>14.2380952380952</v>
      </c>
      <c r="L711" s="10">
        <f>+BDPromAcceso!N712+BDPromAcceso!O712+BDPromAcceso!P712</f>
        <v>22.071428571428513</v>
      </c>
      <c r="M711" s="10">
        <f>+BDPromAcceso!Q712</f>
        <v>0.40476190476190399</v>
      </c>
      <c r="N711" s="10">
        <f>+BDPromAcceso!R712</f>
        <v>55.428571428571402</v>
      </c>
      <c r="O711" s="10">
        <f>+BDPromAcceso!S712</f>
        <v>4.9047619047618998</v>
      </c>
      <c r="P711" s="10">
        <f>+BDPromAcceso!T712</f>
        <v>29.1428571428571</v>
      </c>
      <c r="Q711" s="10">
        <f>+BDPromAcceso!U712</f>
        <v>8.4285714285714199</v>
      </c>
      <c r="R711" s="10">
        <f>+BDPromAcceso!V712+BDPromAcceso!W712</f>
        <v>3.785714285714282</v>
      </c>
      <c r="S711" s="10">
        <f>+BDPromAcceso!X712</f>
        <v>0.26190476190476097</v>
      </c>
      <c r="T711" s="10">
        <f>+BDPromAcceso!Y712</f>
        <v>0.61904761904761896</v>
      </c>
      <c r="U711" s="10">
        <f>+BDPromAcceso!Z712</f>
        <v>121.380952380952</v>
      </c>
      <c r="V711" s="10">
        <f t="shared" si="11"/>
        <v>863.19047619047535</v>
      </c>
    </row>
    <row r="712" spans="1:22">
      <c r="A712" s="10" t="str">
        <f>+BDPromAcceso!A713</f>
        <v>AC_145_X_KR_104</v>
      </c>
      <c r="B712" s="45">
        <f>+BDPromAcceso!B713</f>
        <v>4428</v>
      </c>
      <c r="C712" s="45">
        <f>+BDPromAcceso!C713</f>
        <v>2</v>
      </c>
      <c r="D712" s="10" t="str">
        <f>+BDPromAcceso!D713</f>
        <v>Hábil</v>
      </c>
      <c r="E712" s="10" t="str">
        <f>+BDPromAcceso!E713</f>
        <v>24h</v>
      </c>
      <c r="F712" s="9">
        <v>1600</v>
      </c>
      <c r="G712" s="10">
        <f>+BDPromAcceso!G713</f>
        <v>520.28571428571399</v>
      </c>
      <c r="H712" s="10">
        <f>+BDPromAcceso!I713+BDPromAcceso!H713</f>
        <v>33.380952380952309</v>
      </c>
      <c r="I712" s="10">
        <f>+BDPromAcceso!J713</f>
        <v>4.6428571428571397</v>
      </c>
      <c r="J712" s="10">
        <f>+BDPromAcceso!K713+BDPromAcceso!L713</f>
        <v>63.452380952380857</v>
      </c>
      <c r="K712" s="10">
        <f>+BDPromAcceso!M713</f>
        <v>14.2380952380952</v>
      </c>
      <c r="L712" s="10">
        <f>+BDPromAcceso!N713+BDPromAcceso!O713+BDPromAcceso!P713</f>
        <v>29.309523809523711</v>
      </c>
      <c r="M712" s="10">
        <f>+BDPromAcceso!Q713</f>
        <v>1.38095238095238</v>
      </c>
      <c r="N712" s="10">
        <f>+BDPromAcceso!R713</f>
        <v>59.023809523809497</v>
      </c>
      <c r="O712" s="10">
        <f>+BDPromAcceso!S713</f>
        <v>5.4047619047618998</v>
      </c>
      <c r="P712" s="10">
        <f>+BDPromAcceso!T713</f>
        <v>26.761904761904699</v>
      </c>
      <c r="Q712" s="10">
        <f>+BDPromAcceso!U713</f>
        <v>7.5476190476190403</v>
      </c>
      <c r="R712" s="10">
        <f>+BDPromAcceso!V713+BDPromAcceso!W713</f>
        <v>3.2619047619047592</v>
      </c>
      <c r="S712" s="10">
        <f>+BDPromAcceso!X713</f>
        <v>0.28571428571428498</v>
      </c>
      <c r="T712" s="10">
        <f>+BDPromAcceso!Y713</f>
        <v>0.40476190476190399</v>
      </c>
      <c r="U712" s="10">
        <f>+BDPromAcceso!Z713</f>
        <v>130.28571428571399</v>
      </c>
      <c r="V712" s="10">
        <f t="shared" si="11"/>
        <v>899.66666666666572</v>
      </c>
    </row>
    <row r="713" spans="1:22">
      <c r="A713" s="10" t="str">
        <f>+BDPromAcceso!A714</f>
        <v>AC_145_X_KR_104</v>
      </c>
      <c r="B713" s="45">
        <f>+BDPromAcceso!B714</f>
        <v>4428</v>
      </c>
      <c r="C713" s="45">
        <f>+BDPromAcceso!C714</f>
        <v>2</v>
      </c>
      <c r="D713" s="10" t="str">
        <f>+BDPromAcceso!D714</f>
        <v>Hábil</v>
      </c>
      <c r="E713" s="10" t="str">
        <f>+BDPromAcceso!E714</f>
        <v>24h</v>
      </c>
      <c r="F713" s="9">
        <v>1700</v>
      </c>
      <c r="G713" s="10">
        <f>+BDPromAcceso!G714</f>
        <v>563.33333333333303</v>
      </c>
      <c r="H713" s="10">
        <f>+BDPromAcceso!I714+BDPromAcceso!H714</f>
        <v>33.809523809523782</v>
      </c>
      <c r="I713" s="10">
        <f>+BDPromAcceso!J714</f>
        <v>4.3809523809523796</v>
      </c>
      <c r="J713" s="10">
        <f>+BDPromAcceso!K714+BDPromAcceso!L714</f>
        <v>59.999999999999993</v>
      </c>
      <c r="K713" s="10">
        <f>+BDPromAcceso!M714</f>
        <v>18.619047619047599</v>
      </c>
      <c r="L713" s="10">
        <f>+BDPromAcceso!N714+BDPromAcceso!O714+BDPromAcceso!P714</f>
        <v>40.666666666666572</v>
      </c>
      <c r="M713" s="10">
        <f>+BDPromAcceso!Q714</f>
        <v>1.5714285714285701</v>
      </c>
      <c r="N713" s="10">
        <f>+BDPromAcceso!R714</f>
        <v>42.309523809523803</v>
      </c>
      <c r="O713" s="10">
        <f>+BDPromAcceso!S714</f>
        <v>5.1904761904761898</v>
      </c>
      <c r="P713" s="10">
        <f>+BDPromAcceso!T714</f>
        <v>23.095238095237999</v>
      </c>
      <c r="Q713" s="10">
        <f>+BDPromAcceso!U714</f>
        <v>6.5238095238095202</v>
      </c>
      <c r="R713" s="10">
        <f>+BDPromAcceso!V714+BDPromAcceso!W714</f>
        <v>2.9523809523809441</v>
      </c>
      <c r="S713" s="10">
        <f>+BDPromAcceso!X714</f>
        <v>0.19047619047618999</v>
      </c>
      <c r="T713" s="10">
        <f>+BDPromAcceso!Y714</f>
        <v>0.26190476190476097</v>
      </c>
      <c r="U713" s="10">
        <f>+BDPromAcceso!Z714</f>
        <v>184.23809523809501</v>
      </c>
      <c r="V713" s="10">
        <f t="shared" si="11"/>
        <v>987.14285714285643</v>
      </c>
    </row>
    <row r="714" spans="1:22">
      <c r="A714" s="10" t="str">
        <f>+BDPromAcceso!A715</f>
        <v>AC_145_X_KR_104</v>
      </c>
      <c r="B714" s="45">
        <f>+BDPromAcceso!B715</f>
        <v>4428</v>
      </c>
      <c r="C714" s="45">
        <f>+BDPromAcceso!C715</f>
        <v>2</v>
      </c>
      <c r="D714" s="10" t="str">
        <f>+BDPromAcceso!D715</f>
        <v>Hábil</v>
      </c>
      <c r="E714" s="10" t="str">
        <f>+BDPromAcceso!E715</f>
        <v>24h</v>
      </c>
      <c r="F714" s="9">
        <v>1800</v>
      </c>
      <c r="G714" s="10">
        <f>+BDPromAcceso!G715</f>
        <v>566.54761904761904</v>
      </c>
      <c r="H714" s="10">
        <f>+BDPromAcceso!I715+BDPromAcceso!H715</f>
        <v>31.095238095238091</v>
      </c>
      <c r="I714" s="10">
        <f>+BDPromAcceso!J715</f>
        <v>4.3571428571428497</v>
      </c>
      <c r="J714" s="10">
        <f>+BDPromAcceso!K715+BDPromAcceso!L715</f>
        <v>54.595238095238081</v>
      </c>
      <c r="K714" s="10">
        <f>+BDPromAcceso!M715</f>
        <v>23.1666666666666</v>
      </c>
      <c r="L714" s="10">
        <f>+BDPromAcceso!N715+BDPromAcceso!O715+BDPromAcceso!P715</f>
        <v>40.476190476190396</v>
      </c>
      <c r="M714" s="10">
        <f>+BDPromAcceso!Q715</f>
        <v>0.5</v>
      </c>
      <c r="N714" s="10">
        <f>+BDPromAcceso!R715</f>
        <v>37.642857142857103</v>
      </c>
      <c r="O714" s="10">
        <f>+BDPromAcceso!S715</f>
        <v>5.0952380952380896</v>
      </c>
      <c r="P714" s="10">
        <f>+BDPromAcceso!T715</f>
        <v>18.6428571428571</v>
      </c>
      <c r="Q714" s="10">
        <f>+BDPromAcceso!U715</f>
        <v>4.8809523809523796</v>
      </c>
      <c r="R714" s="10">
        <f>+BDPromAcceso!V715+BDPromAcceso!W715</f>
        <v>1.4047619047618991</v>
      </c>
      <c r="S714" s="10">
        <f>+BDPromAcceso!X715</f>
        <v>0.16666666666666599</v>
      </c>
      <c r="T714" s="10">
        <f>+BDPromAcceso!Y715</f>
        <v>0.33333333333333298</v>
      </c>
      <c r="U714" s="10">
        <f>+BDPromAcceso!Z715</f>
        <v>202.309523809523</v>
      </c>
      <c r="V714" s="10">
        <f t="shared" si="11"/>
        <v>991.21428571428464</v>
      </c>
    </row>
    <row r="715" spans="1:22">
      <c r="A715" s="10" t="str">
        <f>+BDPromAcceso!A716</f>
        <v>AC_145_X_KR_104</v>
      </c>
      <c r="B715" s="45">
        <f>+BDPromAcceso!B716</f>
        <v>4428</v>
      </c>
      <c r="C715" s="45">
        <f>+BDPromAcceso!C716</f>
        <v>2</v>
      </c>
      <c r="D715" s="10" t="str">
        <f>+BDPromAcceso!D716</f>
        <v>Hábil</v>
      </c>
      <c r="E715" s="10" t="str">
        <f>+BDPromAcceso!E716</f>
        <v>24h</v>
      </c>
      <c r="F715" s="9">
        <v>1900</v>
      </c>
      <c r="G715" s="10">
        <f>+BDPromAcceso!G716</f>
        <v>642.83333333333303</v>
      </c>
      <c r="H715" s="10">
        <f>+BDPromAcceso!I716+BDPromAcceso!H716</f>
        <v>34.071428571428477</v>
      </c>
      <c r="I715" s="10">
        <f>+BDPromAcceso!J716</f>
        <v>4.9285714285714199</v>
      </c>
      <c r="J715" s="10">
        <f>+BDPromAcceso!K716+BDPromAcceso!L716</f>
        <v>61.071428571428555</v>
      </c>
      <c r="K715" s="10">
        <f>+BDPromAcceso!M716</f>
        <v>25.6666666666666</v>
      </c>
      <c r="L715" s="10">
        <f>+BDPromAcceso!N716+BDPromAcceso!O716+BDPromAcceso!P716</f>
        <v>40.999999999999901</v>
      </c>
      <c r="M715" s="10">
        <f>+BDPromAcceso!Q716</f>
        <v>0.83333333333333304</v>
      </c>
      <c r="N715" s="10">
        <f>+BDPromAcceso!R716</f>
        <v>28</v>
      </c>
      <c r="O715" s="10">
        <f>+BDPromAcceso!S716</f>
        <v>5</v>
      </c>
      <c r="P715" s="10">
        <f>+BDPromAcceso!T716</f>
        <v>15.3095238095238</v>
      </c>
      <c r="Q715" s="10">
        <f>+BDPromAcceso!U716</f>
        <v>3.7380952380952301</v>
      </c>
      <c r="R715" s="10">
        <f>+BDPromAcceso!V716+BDPromAcceso!W716</f>
        <v>1.2857142857142818</v>
      </c>
      <c r="S715" s="10">
        <f>+BDPromAcceso!X716</f>
        <v>0.119047619047619</v>
      </c>
      <c r="T715" s="10">
        <f>+BDPromAcceso!Y716</f>
        <v>0.238095238095238</v>
      </c>
      <c r="U715" s="10">
        <f>+BDPromAcceso!Z716</f>
        <v>154.42857142857099</v>
      </c>
      <c r="V715" s="10">
        <f t="shared" si="11"/>
        <v>1018.5238095238085</v>
      </c>
    </row>
    <row r="716" spans="1:22">
      <c r="A716" s="10" t="str">
        <f>+BDPromAcceso!A717</f>
        <v>AC_145_X_KR_104</v>
      </c>
      <c r="B716" s="45">
        <f>+BDPromAcceso!B717</f>
        <v>4428</v>
      </c>
      <c r="C716" s="45">
        <f>+BDPromAcceso!C717</f>
        <v>2</v>
      </c>
      <c r="D716" s="10" t="str">
        <f>+BDPromAcceso!D717</f>
        <v>Hábil</v>
      </c>
      <c r="E716" s="10" t="str">
        <f>+BDPromAcceso!E717</f>
        <v>24h</v>
      </c>
      <c r="F716" s="9">
        <v>2000</v>
      </c>
      <c r="G716" s="10">
        <f>+BDPromAcceso!G717</f>
        <v>660.16666666666595</v>
      </c>
      <c r="H716" s="10">
        <f>+BDPromAcceso!I717+BDPromAcceso!H717</f>
        <v>32.333333333333321</v>
      </c>
      <c r="I716" s="10">
        <f>+BDPromAcceso!J717</f>
        <v>3.5</v>
      </c>
      <c r="J716" s="10">
        <f>+BDPromAcceso!K717+BDPromAcceso!L717</f>
        <v>54.952380952380906</v>
      </c>
      <c r="K716" s="10">
        <f>+BDPromAcceso!M717</f>
        <v>21.547619047619001</v>
      </c>
      <c r="L716" s="10">
        <f>+BDPromAcceso!N717+BDPromAcceso!O717+BDPromAcceso!P717</f>
        <v>33.64285714285699</v>
      </c>
      <c r="M716" s="10">
        <f>+BDPromAcceso!Q717</f>
        <v>0.69047619047619002</v>
      </c>
      <c r="N716" s="10">
        <f>+BDPromAcceso!R717</f>
        <v>10.4047619047619</v>
      </c>
      <c r="O716" s="10">
        <f>+BDPromAcceso!S717</f>
        <v>4.0238095238095202</v>
      </c>
      <c r="P716" s="10">
        <f>+BDPromAcceso!T717</f>
        <v>10.452380952380899</v>
      </c>
      <c r="Q716" s="10">
        <f>+BDPromAcceso!U717</f>
        <v>2.8095238095238</v>
      </c>
      <c r="R716" s="10">
        <f>+BDPromAcceso!V717+BDPromAcceso!W717</f>
        <v>0.6190476190476184</v>
      </c>
      <c r="S716" s="10">
        <f>+BDPromAcceso!X717</f>
        <v>7.1428571428571397E-2</v>
      </c>
      <c r="T716" s="10">
        <f>+BDPromAcceso!Y717</f>
        <v>0.28571428571428498</v>
      </c>
      <c r="U716" s="10">
        <f>+BDPromAcceso!Z717</f>
        <v>120.095238095238</v>
      </c>
      <c r="V716" s="10">
        <f t="shared" si="11"/>
        <v>955.59523809523705</v>
      </c>
    </row>
    <row r="717" spans="1:22">
      <c r="A717" s="10" t="str">
        <f>+BDPromAcceso!A718</f>
        <v>AC_145_X_KR_104</v>
      </c>
      <c r="B717" s="45">
        <f>+BDPromAcceso!B718</f>
        <v>4428</v>
      </c>
      <c r="C717" s="45">
        <f>+BDPromAcceso!C718</f>
        <v>2</v>
      </c>
      <c r="D717" s="10" t="str">
        <f>+BDPromAcceso!D718</f>
        <v>Hábil</v>
      </c>
      <c r="E717" s="10" t="str">
        <f>+BDPromAcceso!E718</f>
        <v>24h</v>
      </c>
      <c r="F717" s="9">
        <v>2100</v>
      </c>
      <c r="G717" s="10">
        <f>+BDPromAcceso!G718</f>
        <v>613.11904761904702</v>
      </c>
      <c r="H717" s="10">
        <f>+BDPromAcceso!I718+BDPromAcceso!H718</f>
        <v>32.476190476190382</v>
      </c>
      <c r="I717" s="10">
        <f>+BDPromAcceso!J718</f>
        <v>2.9761904761904701</v>
      </c>
      <c r="J717" s="10">
        <f>+BDPromAcceso!K718+BDPromAcceso!L718</f>
        <v>41.785714285714214</v>
      </c>
      <c r="K717" s="10">
        <f>+BDPromAcceso!M718</f>
        <v>14.4047619047619</v>
      </c>
      <c r="L717" s="10">
        <f>+BDPromAcceso!N718+BDPromAcceso!O718+BDPromAcceso!P718</f>
        <v>24.66666666666665</v>
      </c>
      <c r="M717" s="10">
        <f>+BDPromAcceso!Q718</f>
        <v>0.238095238095238</v>
      </c>
      <c r="N717" s="10">
        <f>+BDPromAcceso!R718</f>
        <v>7.71428571428571</v>
      </c>
      <c r="O717" s="10">
        <f>+BDPromAcceso!S718</f>
        <v>2.4285714285714199</v>
      </c>
      <c r="P717" s="10">
        <f>+BDPromAcceso!T718</f>
        <v>6.4523809523809499</v>
      </c>
      <c r="Q717" s="10">
        <f>+BDPromAcceso!U718</f>
        <v>2.0476190476190399</v>
      </c>
      <c r="R717" s="10">
        <f>+BDPromAcceso!V718+BDPromAcceso!W718</f>
        <v>0.6190476190476184</v>
      </c>
      <c r="S717" s="10">
        <f>+BDPromAcceso!X718</f>
        <v>0.119047619047619</v>
      </c>
      <c r="T717" s="10">
        <f>+BDPromAcceso!Y718</f>
        <v>0.119047619047619</v>
      </c>
      <c r="U717" s="10">
        <f>+BDPromAcceso!Z718</f>
        <v>118.880952380952</v>
      </c>
      <c r="V717" s="10">
        <f t="shared" si="11"/>
        <v>868.04761904761767</v>
      </c>
    </row>
    <row r="718" spans="1:22">
      <c r="A718" s="10" t="str">
        <f>+BDPromAcceso!A719</f>
        <v>AC_145_X_KR_104</v>
      </c>
      <c r="B718" s="45">
        <f>+BDPromAcceso!B719</f>
        <v>4428</v>
      </c>
      <c r="C718" s="45">
        <f>+BDPromAcceso!C719</f>
        <v>2</v>
      </c>
      <c r="D718" s="10" t="str">
        <f>+BDPromAcceso!D719</f>
        <v>Hábil</v>
      </c>
      <c r="E718" s="10" t="str">
        <f>+BDPromAcceso!E719</f>
        <v>24h</v>
      </c>
      <c r="F718" s="9">
        <v>2200</v>
      </c>
      <c r="G718" s="10">
        <f>+BDPromAcceso!G719</f>
        <v>436.78571428571399</v>
      </c>
      <c r="H718" s="10">
        <f>+BDPromAcceso!I719+BDPromAcceso!H719</f>
        <v>27.619047619047524</v>
      </c>
      <c r="I718" s="10">
        <f>+BDPromAcceso!J719</f>
        <v>4.0238095238095202</v>
      </c>
      <c r="J718" s="10">
        <f>+BDPromAcceso!K719+BDPromAcceso!L719</f>
        <v>25.476190476190464</v>
      </c>
      <c r="K718" s="10">
        <f>+BDPromAcceso!M719</f>
        <v>15.499999999999901</v>
      </c>
      <c r="L718" s="10">
        <f>+BDPromAcceso!N719+BDPromAcceso!O719+BDPromAcceso!P719</f>
        <v>16.04761904761904</v>
      </c>
      <c r="M718" s="10">
        <f>+BDPromAcceso!Q719</f>
        <v>9.5238095238095205E-2</v>
      </c>
      <c r="N718" s="10">
        <f>+BDPromAcceso!R719</f>
        <v>10.595238095238001</v>
      </c>
      <c r="O718" s="10">
        <f>+BDPromAcceso!S719</f>
        <v>0.88095238095238004</v>
      </c>
      <c r="P718" s="10">
        <f>+BDPromAcceso!T719</f>
        <v>4.6190476190476097</v>
      </c>
      <c r="Q718" s="10">
        <f>+BDPromAcceso!U719</f>
        <v>0.83333333333333304</v>
      </c>
      <c r="R718" s="10">
        <f>+BDPromAcceso!V719+BDPromAcceso!W719</f>
        <v>0.21428571428571358</v>
      </c>
      <c r="S718" s="10">
        <f>+BDPromAcceso!X719</f>
        <v>0.16666666666666599</v>
      </c>
      <c r="T718" s="10">
        <f>+BDPromAcceso!Y719</f>
        <v>0.16666666666666599</v>
      </c>
      <c r="U718" s="10">
        <f>+BDPromAcceso!Z719</f>
        <v>127.428571428571</v>
      </c>
      <c r="V718" s="10">
        <f t="shared" si="11"/>
        <v>670.45238095237983</v>
      </c>
    </row>
    <row r="719" spans="1:22">
      <c r="A719" s="10" t="str">
        <f>+BDPromAcceso!A720</f>
        <v>AC_145_X_KR_104</v>
      </c>
      <c r="B719" s="45">
        <f>+BDPromAcceso!B720</f>
        <v>4428</v>
      </c>
      <c r="C719" s="45">
        <f>+BDPromAcceso!C720</f>
        <v>2</v>
      </c>
      <c r="D719" s="10" t="str">
        <f>+BDPromAcceso!D720</f>
        <v>Hábil</v>
      </c>
      <c r="E719" s="10" t="str">
        <f>+BDPromAcceso!E720</f>
        <v>24h</v>
      </c>
      <c r="F719" s="9">
        <v>2300</v>
      </c>
      <c r="G719" s="10">
        <f>+BDPromAcceso!G720</f>
        <v>266.309523809523</v>
      </c>
      <c r="H719" s="10">
        <f>+BDPromAcceso!I720+BDPromAcceso!H720</f>
        <v>12.380952380952314</v>
      </c>
      <c r="I719" s="10">
        <f>+BDPromAcceso!J720</f>
        <v>1.6666666666666601</v>
      </c>
      <c r="J719" s="10">
        <f>+BDPromAcceso!K720+BDPromAcceso!L720</f>
        <v>9.6666666666666607</v>
      </c>
      <c r="K719" s="10">
        <f>+BDPromAcceso!M720</f>
        <v>12.952380952380899</v>
      </c>
      <c r="L719" s="10">
        <f>+BDPromAcceso!N720+BDPromAcceso!O720+BDPromAcceso!P720</f>
        <v>8.0238095238095113</v>
      </c>
      <c r="M719" s="10">
        <f>+BDPromAcceso!Q720</f>
        <v>0.476190476190476</v>
      </c>
      <c r="N719" s="10">
        <f>+BDPromAcceso!R720</f>
        <v>7.6190476190476097</v>
      </c>
      <c r="O719" s="10">
        <f>+BDPromAcceso!S720</f>
        <v>0.40476190476190399</v>
      </c>
      <c r="P719" s="10">
        <f>+BDPromAcceso!T720</f>
        <v>3.0238095238095202</v>
      </c>
      <c r="Q719" s="10">
        <f>+BDPromAcceso!U720</f>
        <v>0.76190476190476097</v>
      </c>
      <c r="R719" s="10">
        <f>+BDPromAcceso!V720+BDPromAcceso!W720</f>
        <v>0.119047619047619</v>
      </c>
      <c r="S719" s="10">
        <f>+BDPromAcceso!X720</f>
        <v>0</v>
      </c>
      <c r="T719" s="10">
        <f>+BDPromAcceso!Y720</f>
        <v>7.1428571428571397E-2</v>
      </c>
      <c r="U719" s="10">
        <f>+BDPromAcceso!Z720</f>
        <v>47.119047619047599</v>
      </c>
      <c r="V719" s="10">
        <f t="shared" si="11"/>
        <v>370.59523809523711</v>
      </c>
    </row>
    <row r="720" spans="1:22">
      <c r="A720" s="10" t="str">
        <f>+BDPromAcceso!A721</f>
        <v>KR_77G_X_CL_59_S</v>
      </c>
      <c r="B720" s="45">
        <f>+BDPromAcceso!B721</f>
        <v>46626</v>
      </c>
      <c r="C720" s="45">
        <f>+BDPromAcceso!C721</f>
        <v>28</v>
      </c>
      <c r="D720" s="10" t="str">
        <f>+BDPromAcceso!D721</f>
        <v>Hábil</v>
      </c>
      <c r="E720" s="10" t="str">
        <f>+BDPromAcceso!E721</f>
        <v>24h</v>
      </c>
      <c r="F720" s="9">
        <v>0</v>
      </c>
      <c r="G720" s="10">
        <f>+BDPromAcceso!G721</f>
        <v>226.439393939393</v>
      </c>
      <c r="H720" s="10">
        <f>+BDPromAcceso!I721+BDPromAcceso!H721</f>
        <v>2.2878787878787858</v>
      </c>
      <c r="I720" s="10">
        <f>+BDPromAcceso!J721</f>
        <v>0.27272727272727199</v>
      </c>
      <c r="J720" s="10">
        <f>+BDPromAcceso!K721+BDPromAcceso!L721</f>
        <v>0.56060606060606</v>
      </c>
      <c r="K720" s="10">
        <f>+BDPromAcceso!M721</f>
        <v>9.0303030303030294</v>
      </c>
      <c r="L720" s="10">
        <f>+BDPromAcceso!N721+BDPromAcceso!O721+BDPromAcceso!P721</f>
        <v>0</v>
      </c>
      <c r="M720" s="10">
        <f>+BDPromAcceso!Q721</f>
        <v>0</v>
      </c>
      <c r="N720" s="10">
        <f>+BDPromAcceso!R721</f>
        <v>7.48484848484848</v>
      </c>
      <c r="O720" s="10">
        <f>+BDPromAcceso!S721</f>
        <v>10.257575757575699</v>
      </c>
      <c r="P720" s="10">
        <f>+BDPromAcceso!T721</f>
        <v>13.151515151515101</v>
      </c>
      <c r="Q720" s="10">
        <f>+BDPromAcceso!U721</f>
        <v>6.89393939393939</v>
      </c>
      <c r="R720" s="10">
        <f>+BDPromAcceso!V721+BDPromAcceso!W721</f>
        <v>4.1363636363636278</v>
      </c>
      <c r="S720" s="10">
        <f>+BDPromAcceso!X721</f>
        <v>2.5</v>
      </c>
      <c r="T720" s="10">
        <f>+BDPromAcceso!Y721</f>
        <v>4.9696969696969697</v>
      </c>
      <c r="U720" s="10">
        <f>+BDPromAcceso!Z721</f>
        <v>28.196969696969699</v>
      </c>
      <c r="V720" s="10">
        <f t="shared" si="11"/>
        <v>316.18181818181716</v>
      </c>
    </row>
    <row r="721" spans="1:22">
      <c r="A721" s="10" t="str">
        <f>+BDPromAcceso!A722</f>
        <v>KR_77G_X_CL_59_S</v>
      </c>
      <c r="B721" s="45">
        <f>+BDPromAcceso!B722</f>
        <v>46626</v>
      </c>
      <c r="C721" s="45">
        <f>+BDPromAcceso!C722</f>
        <v>28</v>
      </c>
      <c r="D721" s="10" t="str">
        <f>+BDPromAcceso!D722</f>
        <v>Hábil</v>
      </c>
      <c r="E721" s="10" t="str">
        <f>+BDPromAcceso!E722</f>
        <v>24h</v>
      </c>
      <c r="F721" s="9">
        <v>100</v>
      </c>
      <c r="G721" s="10">
        <f>+BDPromAcceso!G722</f>
        <v>159.48484848484799</v>
      </c>
      <c r="H721" s="10">
        <f>+BDPromAcceso!I722+BDPromAcceso!H722</f>
        <v>0.62121212121212044</v>
      </c>
      <c r="I721" s="10">
        <f>+BDPromAcceso!J722</f>
        <v>0</v>
      </c>
      <c r="J721" s="10">
        <f>+BDPromAcceso!K722+BDPromAcceso!L722</f>
        <v>0.13636363636363599</v>
      </c>
      <c r="K721" s="10">
        <f>+BDPromAcceso!M722</f>
        <v>0.39393939393939298</v>
      </c>
      <c r="L721" s="10">
        <f>+BDPromAcceso!N722+BDPromAcceso!O722+BDPromAcceso!P722</f>
        <v>0</v>
      </c>
      <c r="M721" s="10">
        <f>+BDPromAcceso!Q722</f>
        <v>0</v>
      </c>
      <c r="N721" s="10">
        <f>+BDPromAcceso!R722</f>
        <v>8.0454545454545396</v>
      </c>
      <c r="O721" s="10">
        <f>+BDPromAcceso!S722</f>
        <v>6.7272727272727204</v>
      </c>
      <c r="P721" s="10">
        <f>+BDPromAcceso!T722</f>
        <v>11.151515151515101</v>
      </c>
      <c r="Q721" s="10">
        <f>+BDPromAcceso!U722</f>
        <v>6.2878787878787801</v>
      </c>
      <c r="R721" s="10">
        <f>+BDPromAcceso!V722+BDPromAcceso!W722</f>
        <v>2.8030303030302979</v>
      </c>
      <c r="S721" s="10">
        <f>+BDPromAcceso!X722</f>
        <v>1.65151515151515</v>
      </c>
      <c r="T721" s="10">
        <f>+BDPromAcceso!Y722</f>
        <v>3.7878787878787801</v>
      </c>
      <c r="U721" s="10">
        <f>+BDPromAcceso!Z722</f>
        <v>18.363636363636299</v>
      </c>
      <c r="V721" s="10">
        <f t="shared" si="11"/>
        <v>219.45454545454481</v>
      </c>
    </row>
    <row r="722" spans="1:22">
      <c r="A722" s="10" t="str">
        <f>+BDPromAcceso!A723</f>
        <v>KR_77G_X_CL_59_S</v>
      </c>
      <c r="B722" s="45">
        <f>+BDPromAcceso!B723</f>
        <v>46626</v>
      </c>
      <c r="C722" s="45">
        <f>+BDPromAcceso!C723</f>
        <v>28</v>
      </c>
      <c r="D722" s="10" t="str">
        <f>+BDPromAcceso!D723</f>
        <v>Hábil</v>
      </c>
      <c r="E722" s="10" t="str">
        <f>+BDPromAcceso!E723</f>
        <v>24h</v>
      </c>
      <c r="F722" s="9">
        <v>200</v>
      </c>
      <c r="G722" s="10">
        <f>+BDPromAcceso!G723</f>
        <v>144.28787878787799</v>
      </c>
      <c r="H722" s="10">
        <f>+BDPromAcceso!I723+BDPromAcceso!H723</f>
        <v>1.4242424242424205</v>
      </c>
      <c r="I722" s="10">
        <f>+BDPromAcceso!J723</f>
        <v>3.03030303030303E-2</v>
      </c>
      <c r="J722" s="10">
        <f>+BDPromAcceso!K723+BDPromAcceso!L723</f>
        <v>0.34848484848484801</v>
      </c>
      <c r="K722" s="10">
        <f>+BDPromAcceso!M723</f>
        <v>0.19696969696969699</v>
      </c>
      <c r="L722" s="10">
        <f>+BDPromAcceso!N723+BDPromAcceso!O723+BDPromAcceso!P723</f>
        <v>0</v>
      </c>
      <c r="M722" s="10">
        <f>+BDPromAcceso!Q723</f>
        <v>0</v>
      </c>
      <c r="N722" s="10">
        <f>+BDPromAcceso!R723</f>
        <v>7.0454545454545396</v>
      </c>
      <c r="O722" s="10">
        <f>+BDPromAcceso!S723</f>
        <v>7.0757575757575699</v>
      </c>
      <c r="P722" s="10">
        <f>+BDPromAcceso!T723</f>
        <v>15.878787878787801</v>
      </c>
      <c r="Q722" s="10">
        <f>+BDPromAcceso!U723</f>
        <v>5.9393939393939297</v>
      </c>
      <c r="R722" s="10">
        <f>+BDPromAcceso!V723+BDPromAcceso!W723</f>
        <v>3.0757575757575601</v>
      </c>
      <c r="S722" s="10">
        <f>+BDPromAcceso!X723</f>
        <v>2.4545454545454501</v>
      </c>
      <c r="T722" s="10">
        <f>+BDPromAcceso!Y723</f>
        <v>4.39393939393939</v>
      </c>
      <c r="U722" s="10">
        <f>+BDPromAcceso!Z723</f>
        <v>13.1212121212121</v>
      </c>
      <c r="V722" s="10">
        <f t="shared" si="11"/>
        <v>205.27272727272626</v>
      </c>
    </row>
    <row r="723" spans="1:22">
      <c r="A723" s="10" t="str">
        <f>+BDPromAcceso!A724</f>
        <v>KR_77G_X_CL_59_S</v>
      </c>
      <c r="B723" s="45">
        <f>+BDPromAcceso!B724</f>
        <v>46626</v>
      </c>
      <c r="C723" s="45">
        <f>+BDPromAcceso!C724</f>
        <v>28</v>
      </c>
      <c r="D723" s="10" t="str">
        <f>+BDPromAcceso!D724</f>
        <v>Hábil</v>
      </c>
      <c r="E723" s="10" t="str">
        <f>+BDPromAcceso!E724</f>
        <v>24h</v>
      </c>
      <c r="F723" s="9">
        <v>300</v>
      </c>
      <c r="G723" s="10">
        <f>+BDPromAcceso!G724</f>
        <v>193.075757575757</v>
      </c>
      <c r="H723" s="10">
        <f>+BDPromAcceso!I724+BDPromAcceso!H724</f>
        <v>3.7121212121212106</v>
      </c>
      <c r="I723" s="10">
        <f>+BDPromAcceso!J724</f>
        <v>0.84848484848484795</v>
      </c>
      <c r="J723" s="10">
        <f>+BDPromAcceso!K724+BDPromAcceso!L724</f>
        <v>5.3636363636363606</v>
      </c>
      <c r="K723" s="10">
        <f>+BDPromAcceso!M724</f>
        <v>0</v>
      </c>
      <c r="L723" s="10">
        <f>+BDPromAcceso!N724+BDPromAcceso!O724+BDPromAcceso!P724</f>
        <v>0</v>
      </c>
      <c r="M723" s="10">
        <f>+BDPromAcceso!Q724</f>
        <v>0</v>
      </c>
      <c r="N723" s="10">
        <f>+BDPromAcceso!R724</f>
        <v>7.1515151515151496</v>
      </c>
      <c r="O723" s="10">
        <f>+BDPromAcceso!S724</f>
        <v>14.030303030302999</v>
      </c>
      <c r="P723" s="10">
        <f>+BDPromAcceso!T724</f>
        <v>24.106060606060598</v>
      </c>
      <c r="Q723" s="10">
        <f>+BDPromAcceso!U724</f>
        <v>9.5303030303030294</v>
      </c>
      <c r="R723" s="10">
        <f>+BDPromAcceso!V724+BDPromAcceso!W724</f>
        <v>5.3181818181818103</v>
      </c>
      <c r="S723" s="10">
        <f>+BDPromAcceso!X724</f>
        <v>3.72727272727272</v>
      </c>
      <c r="T723" s="10">
        <f>+BDPromAcceso!Y724</f>
        <v>7.7575757575757498</v>
      </c>
      <c r="U723" s="10">
        <f>+BDPromAcceso!Z724</f>
        <v>17.363636363636299</v>
      </c>
      <c r="V723" s="10">
        <f t="shared" si="11"/>
        <v>291.98484848484782</v>
      </c>
    </row>
    <row r="724" spans="1:22">
      <c r="A724" s="10" t="str">
        <f>+BDPromAcceso!A725</f>
        <v>KR_77G_X_CL_59_S</v>
      </c>
      <c r="B724" s="45">
        <f>+BDPromAcceso!B725</f>
        <v>46626</v>
      </c>
      <c r="C724" s="45">
        <f>+BDPromAcceso!C725</f>
        <v>28</v>
      </c>
      <c r="D724" s="10" t="str">
        <f>+BDPromAcceso!D725</f>
        <v>Hábil</v>
      </c>
      <c r="E724" s="10" t="str">
        <f>+BDPromAcceso!E725</f>
        <v>24h</v>
      </c>
      <c r="F724" s="9">
        <v>400</v>
      </c>
      <c r="G724" s="10">
        <f>+BDPromAcceso!G725</f>
        <v>340.90909090909003</v>
      </c>
      <c r="H724" s="10">
        <f>+BDPromAcceso!I725+BDPromAcceso!H725</f>
        <v>14.363636363636331</v>
      </c>
      <c r="I724" s="10">
        <f>+BDPromAcceso!J725</f>
        <v>4.1212121212121202</v>
      </c>
      <c r="J724" s="10">
        <f>+BDPromAcceso!K725+BDPromAcceso!L725</f>
        <v>20.560606060606062</v>
      </c>
      <c r="K724" s="10">
        <f>+BDPromAcceso!M725</f>
        <v>0</v>
      </c>
      <c r="L724" s="10">
        <f>+BDPromAcceso!N725+BDPromAcceso!O725+BDPromAcceso!P725</f>
        <v>0</v>
      </c>
      <c r="M724" s="10">
        <f>+BDPromAcceso!Q725</f>
        <v>0</v>
      </c>
      <c r="N724" s="10">
        <f>+BDPromAcceso!R725</f>
        <v>30.090909090909001</v>
      </c>
      <c r="O724" s="10">
        <f>+BDPromAcceso!S725</f>
        <v>46.924242424242401</v>
      </c>
      <c r="P724" s="10">
        <f>+BDPromAcceso!T725</f>
        <v>34.590909090909001</v>
      </c>
      <c r="Q724" s="10">
        <f>+BDPromAcceso!U725</f>
        <v>15.363636363636299</v>
      </c>
      <c r="R724" s="10">
        <f>+BDPromAcceso!V725+BDPromAcceso!W725</f>
        <v>9.5757575757575708</v>
      </c>
      <c r="S724" s="10">
        <f>+BDPromAcceso!X725</f>
        <v>8.8181818181818095</v>
      </c>
      <c r="T724" s="10">
        <f>+BDPromAcceso!Y725</f>
        <v>14.5</v>
      </c>
      <c r="U724" s="10">
        <f>+BDPromAcceso!Z725</f>
        <v>47.863636363636303</v>
      </c>
      <c r="V724" s="10">
        <f t="shared" si="11"/>
        <v>587.68181818181688</v>
      </c>
    </row>
    <row r="725" spans="1:22">
      <c r="A725" s="10" t="str">
        <f>+BDPromAcceso!A726</f>
        <v>KR_77G_X_CL_59_S</v>
      </c>
      <c r="B725" s="45">
        <f>+BDPromAcceso!B726</f>
        <v>46626</v>
      </c>
      <c r="C725" s="45">
        <f>+BDPromAcceso!C726</f>
        <v>28</v>
      </c>
      <c r="D725" s="10" t="str">
        <f>+BDPromAcceso!D726</f>
        <v>Hábil</v>
      </c>
      <c r="E725" s="10" t="str">
        <f>+BDPromAcceso!E726</f>
        <v>24h</v>
      </c>
      <c r="F725" s="9">
        <v>500</v>
      </c>
      <c r="G725" s="10">
        <f>+BDPromAcceso!G726</f>
        <v>1034.3333333333301</v>
      </c>
      <c r="H725" s="10">
        <f>+BDPromAcceso!I726+BDPromAcceso!H726</f>
        <v>61.6666666666666</v>
      </c>
      <c r="I725" s="10">
        <f>+BDPromAcceso!J726</f>
        <v>16</v>
      </c>
      <c r="J725" s="10">
        <f>+BDPromAcceso!K726+BDPromAcceso!L726</f>
        <v>69.3333333333333</v>
      </c>
      <c r="K725" s="10">
        <f>+BDPromAcceso!M726</f>
        <v>38.6666666666666</v>
      </c>
      <c r="L725" s="10">
        <f>+BDPromAcceso!N726+BDPromAcceso!O726+BDPromAcceso!P726</f>
        <v>0</v>
      </c>
      <c r="M725" s="10">
        <f>+BDPromAcceso!Q726</f>
        <v>0</v>
      </c>
      <c r="N725" s="10">
        <f>+BDPromAcceso!R726</f>
        <v>55</v>
      </c>
      <c r="O725" s="10">
        <f>+BDPromAcceso!S726</f>
        <v>243.666666666666</v>
      </c>
      <c r="P725" s="10">
        <f>+BDPromAcceso!T726</f>
        <v>79.3333333333333</v>
      </c>
      <c r="Q725" s="10">
        <f>+BDPromAcceso!U726</f>
        <v>70.6666666666666</v>
      </c>
      <c r="R725" s="10">
        <f>+BDPromAcceso!V726+BDPromAcceso!W726</f>
        <v>32.333333333333258</v>
      </c>
      <c r="S725" s="10">
        <f>+BDPromAcceso!X726</f>
        <v>13.6666666666666</v>
      </c>
      <c r="T725" s="10">
        <f>+BDPromAcceso!Y726</f>
        <v>30</v>
      </c>
      <c r="U725" s="10">
        <f>+BDPromAcceso!Z726</f>
        <v>669.33333333333303</v>
      </c>
      <c r="V725" s="10">
        <f t="shared" si="11"/>
        <v>2413.999999999995</v>
      </c>
    </row>
    <row r="726" spans="1:22">
      <c r="A726" s="10" t="str">
        <f>+BDPromAcceso!A727</f>
        <v>KR_77G_X_CL_59_S</v>
      </c>
      <c r="B726" s="45">
        <f>+BDPromAcceso!B727</f>
        <v>46626</v>
      </c>
      <c r="C726" s="45">
        <f>+BDPromAcceso!C727</f>
        <v>28</v>
      </c>
      <c r="D726" s="10" t="str">
        <f>+BDPromAcceso!D727</f>
        <v>Hábil</v>
      </c>
      <c r="E726" s="10" t="str">
        <f>+BDPromAcceso!E727</f>
        <v>24h</v>
      </c>
      <c r="F726" s="9">
        <v>600</v>
      </c>
      <c r="G726" s="10">
        <f>+BDPromAcceso!G727</f>
        <v>1092.6666666666599</v>
      </c>
      <c r="H726" s="10">
        <f>+BDPromAcceso!I727+BDPromAcceso!H727</f>
        <v>47.666666666666657</v>
      </c>
      <c r="I726" s="10">
        <f>+BDPromAcceso!J727</f>
        <v>12.6666666666666</v>
      </c>
      <c r="J726" s="10">
        <f>+BDPromAcceso!K727+BDPromAcceso!L727</f>
        <v>87.3333333333333</v>
      </c>
      <c r="K726" s="10">
        <f>+BDPromAcceso!M727</f>
        <v>45.3333333333333</v>
      </c>
      <c r="L726" s="10">
        <f>+BDPromAcceso!N727+BDPromAcceso!O727+BDPromAcceso!P727</f>
        <v>0</v>
      </c>
      <c r="M726" s="10">
        <f>+BDPromAcceso!Q727</f>
        <v>0</v>
      </c>
      <c r="N726" s="10">
        <f>+BDPromAcceso!R727</f>
        <v>52.3333333333333</v>
      </c>
      <c r="O726" s="10">
        <f>+BDPromAcceso!S727</f>
        <v>321.666666666666</v>
      </c>
      <c r="P726" s="10">
        <f>+BDPromAcceso!T727</f>
        <v>77.3333333333333</v>
      </c>
      <c r="Q726" s="10">
        <f>+BDPromAcceso!U727</f>
        <v>65</v>
      </c>
      <c r="R726" s="10">
        <f>+BDPromAcceso!V727+BDPromAcceso!W727</f>
        <v>26.6666666666666</v>
      </c>
      <c r="S726" s="10">
        <f>+BDPromAcceso!X727</f>
        <v>8</v>
      </c>
      <c r="T726" s="10">
        <f>+BDPromAcceso!Y727</f>
        <v>13.6666666666666</v>
      </c>
      <c r="U726" s="10">
        <f>+BDPromAcceso!Z727</f>
        <v>1113</v>
      </c>
      <c r="V726" s="10">
        <f t="shared" si="11"/>
        <v>2963.3333333333253</v>
      </c>
    </row>
    <row r="727" spans="1:22">
      <c r="A727" s="10" t="str">
        <f>+BDPromAcceso!A728</f>
        <v>KR_77G_X_CL_59_S</v>
      </c>
      <c r="B727" s="45">
        <f>+BDPromAcceso!B728</f>
        <v>46626</v>
      </c>
      <c r="C727" s="45">
        <f>+BDPromAcceso!C728</f>
        <v>28</v>
      </c>
      <c r="D727" s="10" t="str">
        <f>+BDPromAcceso!D728</f>
        <v>Hábil</v>
      </c>
      <c r="E727" s="10" t="str">
        <f>+BDPromAcceso!E728</f>
        <v>24h</v>
      </c>
      <c r="F727" s="9">
        <v>700</v>
      </c>
      <c r="G727" s="10">
        <f>+BDPromAcceso!G728</f>
        <v>1077</v>
      </c>
      <c r="H727" s="10">
        <f>+BDPromAcceso!I728+BDPromAcceso!H728</f>
        <v>46.333333333333265</v>
      </c>
      <c r="I727" s="10">
        <f>+BDPromAcceso!J728</f>
        <v>10.6666666666666</v>
      </c>
      <c r="J727" s="10">
        <f>+BDPromAcceso!K728+BDPromAcceso!L728</f>
        <v>58.333333333333336</v>
      </c>
      <c r="K727" s="10">
        <f>+BDPromAcceso!M728</f>
        <v>44</v>
      </c>
      <c r="L727" s="10">
        <f>+BDPromAcceso!N728+BDPromAcceso!O728+BDPromAcceso!P728</f>
        <v>0</v>
      </c>
      <c r="M727" s="10">
        <f>+BDPromAcceso!Q728</f>
        <v>0</v>
      </c>
      <c r="N727" s="10">
        <f>+BDPromAcceso!R728</f>
        <v>39</v>
      </c>
      <c r="O727" s="10">
        <f>+BDPromAcceso!S728</f>
        <v>346.666666666666</v>
      </c>
      <c r="P727" s="10">
        <f>+BDPromAcceso!T728</f>
        <v>84</v>
      </c>
      <c r="Q727" s="10">
        <f>+BDPromAcceso!U728</f>
        <v>75.6666666666666</v>
      </c>
      <c r="R727" s="10">
        <f>+BDPromAcceso!V728+BDPromAcceso!W728</f>
        <v>42.3333333333333</v>
      </c>
      <c r="S727" s="10">
        <f>+BDPromAcceso!X728</f>
        <v>8.3333333333333304</v>
      </c>
      <c r="T727" s="10">
        <f>+BDPromAcceso!Y728</f>
        <v>13.6666666666666</v>
      </c>
      <c r="U727" s="10">
        <f>+BDPromAcceso!Z728</f>
        <v>925.66666666666595</v>
      </c>
      <c r="V727" s="10">
        <f t="shared" si="11"/>
        <v>2771.6666666666647</v>
      </c>
    </row>
    <row r="728" spans="1:22">
      <c r="A728" s="10" t="str">
        <f>+BDPromAcceso!A729</f>
        <v>KR_77G_X_CL_59_S</v>
      </c>
      <c r="B728" s="45">
        <f>+BDPromAcceso!B729</f>
        <v>46626</v>
      </c>
      <c r="C728" s="45">
        <f>+BDPromAcceso!C729</f>
        <v>28</v>
      </c>
      <c r="D728" s="10" t="str">
        <f>+BDPromAcceso!D729</f>
        <v>Hábil</v>
      </c>
      <c r="E728" s="10" t="str">
        <f>+BDPromAcceso!E729</f>
        <v>24h</v>
      </c>
      <c r="F728" s="9">
        <v>800</v>
      </c>
      <c r="G728" s="10">
        <f>+BDPromAcceso!G729</f>
        <v>1017</v>
      </c>
      <c r="H728" s="10">
        <f>+BDPromAcceso!I729+BDPromAcceso!H729</f>
        <v>35.666666666666636</v>
      </c>
      <c r="I728" s="10">
        <f>+BDPromAcceso!J729</f>
        <v>16.3333333333333</v>
      </c>
      <c r="J728" s="10">
        <f>+BDPromAcceso!K729+BDPromAcceso!L729</f>
        <v>49.666666666666636</v>
      </c>
      <c r="K728" s="10">
        <f>+BDPromAcceso!M729</f>
        <v>34.3333333333333</v>
      </c>
      <c r="L728" s="10">
        <f>+BDPromAcceso!N729+BDPromAcceso!O729+BDPromAcceso!P729</f>
        <v>0</v>
      </c>
      <c r="M728" s="10">
        <f>+BDPromAcceso!Q729</f>
        <v>0</v>
      </c>
      <c r="N728" s="10">
        <f>+BDPromAcceso!R729</f>
        <v>27.3333333333333</v>
      </c>
      <c r="O728" s="10">
        <f>+BDPromAcceso!S729</f>
        <v>338.33333333333297</v>
      </c>
      <c r="P728" s="10">
        <f>+BDPromAcceso!T729</f>
        <v>100.666666666666</v>
      </c>
      <c r="Q728" s="10">
        <f>+BDPromAcceso!U729</f>
        <v>82.3333333333333</v>
      </c>
      <c r="R728" s="10">
        <f>+BDPromAcceso!V729+BDPromAcceso!W729</f>
        <v>47.333333333333258</v>
      </c>
      <c r="S728" s="10">
        <f>+BDPromAcceso!X729</f>
        <v>8.3333333333333304</v>
      </c>
      <c r="T728" s="10">
        <f>+BDPromAcceso!Y729</f>
        <v>17.3333333333333</v>
      </c>
      <c r="U728" s="10">
        <f>+BDPromAcceso!Z729</f>
        <v>581</v>
      </c>
      <c r="V728" s="10">
        <f t="shared" si="11"/>
        <v>2355.6666666666652</v>
      </c>
    </row>
    <row r="729" spans="1:22">
      <c r="A729" s="10" t="str">
        <f>+BDPromAcceso!A730</f>
        <v>KR_77G_X_CL_59_S</v>
      </c>
      <c r="B729" s="45">
        <f>+BDPromAcceso!B730</f>
        <v>46626</v>
      </c>
      <c r="C729" s="45">
        <f>+BDPromAcceso!C730</f>
        <v>28</v>
      </c>
      <c r="D729" s="10" t="str">
        <f>+BDPromAcceso!D730</f>
        <v>Hábil</v>
      </c>
      <c r="E729" s="10" t="str">
        <f>+BDPromAcceso!E730</f>
        <v>24h</v>
      </c>
      <c r="F729" s="9">
        <v>900</v>
      </c>
      <c r="G729" s="10">
        <f>+BDPromAcceso!G730</f>
        <v>887.66666666666595</v>
      </c>
      <c r="H729" s="10">
        <f>+BDPromAcceso!I730+BDPromAcceso!H730</f>
        <v>36.666666666666636</v>
      </c>
      <c r="I729" s="10">
        <f>+BDPromAcceso!J730</f>
        <v>10</v>
      </c>
      <c r="J729" s="10">
        <f>+BDPromAcceso!K730+BDPromAcceso!L730</f>
        <v>60.333333333333336</v>
      </c>
      <c r="K729" s="10">
        <f>+BDPromAcceso!M730</f>
        <v>20</v>
      </c>
      <c r="L729" s="10">
        <f>+BDPromAcceso!N730+BDPromAcceso!O730+BDPromAcceso!P730</f>
        <v>0</v>
      </c>
      <c r="M729" s="10">
        <f>+BDPromAcceso!Q730</f>
        <v>0</v>
      </c>
      <c r="N729" s="10">
        <f>+BDPromAcceso!R730</f>
        <v>16.6666666666666</v>
      </c>
      <c r="O729" s="10">
        <f>+BDPromAcceso!S730</f>
        <v>337.33333333333297</v>
      </c>
      <c r="P729" s="10">
        <f>+BDPromAcceso!T730</f>
        <v>101</v>
      </c>
      <c r="Q729" s="10">
        <f>+BDPromAcceso!U730</f>
        <v>51</v>
      </c>
      <c r="R729" s="10">
        <f>+BDPromAcceso!V730+BDPromAcceso!W730</f>
        <v>17.6666666666666</v>
      </c>
      <c r="S729" s="10">
        <f>+BDPromAcceso!X730</f>
        <v>4</v>
      </c>
      <c r="T729" s="10">
        <f>+BDPromAcceso!Y730</f>
        <v>5.3333333333333304</v>
      </c>
      <c r="U729" s="10">
        <f>+BDPromAcceso!Z730</f>
        <v>489.666666666666</v>
      </c>
      <c r="V729" s="10">
        <f t="shared" si="11"/>
        <v>2037.3333333333314</v>
      </c>
    </row>
    <row r="730" spans="1:22">
      <c r="A730" s="10" t="str">
        <f>+BDPromAcceso!A731</f>
        <v>KR_77G_X_CL_59_S</v>
      </c>
      <c r="B730" s="45">
        <f>+BDPromAcceso!B731</f>
        <v>46626</v>
      </c>
      <c r="C730" s="45">
        <f>+BDPromAcceso!C731</f>
        <v>28</v>
      </c>
      <c r="D730" s="10" t="str">
        <f>+BDPromAcceso!D731</f>
        <v>Hábil</v>
      </c>
      <c r="E730" s="10" t="str">
        <f>+BDPromAcceso!E731</f>
        <v>24h</v>
      </c>
      <c r="F730" s="9">
        <v>1000</v>
      </c>
      <c r="G730" s="10">
        <f>+BDPromAcceso!G731</f>
        <v>913</v>
      </c>
      <c r="H730" s="10">
        <f>+BDPromAcceso!I731+BDPromAcceso!H731</f>
        <v>38.333333333333336</v>
      </c>
      <c r="I730" s="10">
        <f>+BDPromAcceso!J731</f>
        <v>14.3333333333333</v>
      </c>
      <c r="J730" s="10">
        <f>+BDPromAcceso!K731+BDPromAcceso!L731</f>
        <v>52.6666666666666</v>
      </c>
      <c r="K730" s="10">
        <f>+BDPromAcceso!M731</f>
        <v>23.6666666666666</v>
      </c>
      <c r="L730" s="10">
        <f>+BDPromAcceso!N731+BDPromAcceso!O731+BDPromAcceso!P731</f>
        <v>0</v>
      </c>
      <c r="M730" s="10">
        <f>+BDPromAcceso!Q731</f>
        <v>0</v>
      </c>
      <c r="N730" s="10">
        <f>+BDPromAcceso!R731</f>
        <v>15.6666666666666</v>
      </c>
      <c r="O730" s="10">
        <f>+BDPromAcceso!S731</f>
        <v>291</v>
      </c>
      <c r="P730" s="10">
        <f>+BDPromAcceso!T731</f>
        <v>85</v>
      </c>
      <c r="Q730" s="10">
        <f>+BDPromAcceso!U731</f>
        <v>96.6666666666666</v>
      </c>
      <c r="R730" s="10">
        <f>+BDPromAcceso!V731+BDPromAcceso!W731</f>
        <v>57.999999999999901</v>
      </c>
      <c r="S730" s="10">
        <f>+BDPromAcceso!X731</f>
        <v>13.6666666666666</v>
      </c>
      <c r="T730" s="10">
        <f>+BDPromAcceso!Y731</f>
        <v>44.3333333333333</v>
      </c>
      <c r="U730" s="10">
        <f>+BDPromAcceso!Z731</f>
        <v>394.666666666666</v>
      </c>
      <c r="V730" s="10">
        <f t="shared" si="11"/>
        <v>2040.9999999999986</v>
      </c>
    </row>
    <row r="731" spans="1:22">
      <c r="A731" s="10" t="str">
        <f>+BDPromAcceso!A732</f>
        <v>KR_77G_X_CL_59_S</v>
      </c>
      <c r="B731" s="45">
        <f>+BDPromAcceso!B732</f>
        <v>46626</v>
      </c>
      <c r="C731" s="45">
        <f>+BDPromAcceso!C732</f>
        <v>28</v>
      </c>
      <c r="D731" s="10" t="str">
        <f>+BDPromAcceso!D732</f>
        <v>Hábil</v>
      </c>
      <c r="E731" s="10" t="str">
        <f>+BDPromAcceso!E732</f>
        <v>24h</v>
      </c>
      <c r="F731" s="9">
        <v>1100</v>
      </c>
      <c r="G731" s="10">
        <f>+BDPromAcceso!G732</f>
        <v>964.66666666666595</v>
      </c>
      <c r="H731" s="10">
        <f>+BDPromAcceso!I732+BDPromAcceso!H732</f>
        <v>36.6666666666666</v>
      </c>
      <c r="I731" s="10">
        <f>+BDPromAcceso!J732</f>
        <v>13.3333333333333</v>
      </c>
      <c r="J731" s="10">
        <f>+BDPromAcceso!K732+BDPromAcceso!L732</f>
        <v>51.6666666666666</v>
      </c>
      <c r="K731" s="10">
        <f>+BDPromAcceso!M732</f>
        <v>20</v>
      </c>
      <c r="L731" s="10">
        <f>+BDPromAcceso!N732+BDPromAcceso!O732+BDPromAcceso!P732</f>
        <v>0</v>
      </c>
      <c r="M731" s="10">
        <f>+BDPromAcceso!Q732</f>
        <v>0</v>
      </c>
      <c r="N731" s="10">
        <f>+BDPromAcceso!R732</f>
        <v>20.3333333333333</v>
      </c>
      <c r="O731" s="10">
        <f>+BDPromAcceso!S732</f>
        <v>297.33333333333297</v>
      </c>
      <c r="P731" s="10">
        <f>+BDPromAcceso!T732</f>
        <v>109.333333333333</v>
      </c>
      <c r="Q731" s="10">
        <f>+BDPromAcceso!U732</f>
        <v>101.666666666666</v>
      </c>
      <c r="R731" s="10">
        <f>+BDPromAcceso!V732+BDPromAcceso!W732</f>
        <v>50.999999999999957</v>
      </c>
      <c r="S731" s="10">
        <f>+BDPromAcceso!X732</f>
        <v>6.3333333333333304</v>
      </c>
      <c r="T731" s="10">
        <f>+BDPromAcceso!Y732</f>
        <v>39.3333333333333</v>
      </c>
      <c r="U731" s="10">
        <f>+BDPromAcceso!Z732</f>
        <v>402.666666666666</v>
      </c>
      <c r="V731" s="10">
        <f t="shared" si="11"/>
        <v>2114.3333333333303</v>
      </c>
    </row>
    <row r="732" spans="1:22">
      <c r="A732" s="10" t="str">
        <f>+BDPromAcceso!A733</f>
        <v>KR_77G_X_CL_59_S</v>
      </c>
      <c r="B732" s="45">
        <f>+BDPromAcceso!B733</f>
        <v>46626</v>
      </c>
      <c r="C732" s="45">
        <f>+BDPromAcceso!C733</f>
        <v>28</v>
      </c>
      <c r="D732" s="10" t="str">
        <f>+BDPromAcceso!D733</f>
        <v>Hábil</v>
      </c>
      <c r="E732" s="10" t="str">
        <f>+BDPromAcceso!E733</f>
        <v>24h</v>
      </c>
      <c r="F732" s="9">
        <v>1200</v>
      </c>
      <c r="G732" s="10">
        <f>+BDPromAcceso!G733</f>
        <v>954.33333333333303</v>
      </c>
      <c r="H732" s="10">
        <f>+BDPromAcceso!I733+BDPromAcceso!H733</f>
        <v>33.333333333333265</v>
      </c>
      <c r="I732" s="10">
        <f>+BDPromAcceso!J733</f>
        <v>11.999999999999901</v>
      </c>
      <c r="J732" s="10">
        <f>+BDPromAcceso!K733+BDPromAcceso!L733</f>
        <v>49.666666666666636</v>
      </c>
      <c r="K732" s="10">
        <f>+BDPromAcceso!M733</f>
        <v>20.3333333333333</v>
      </c>
      <c r="L732" s="10">
        <f>+BDPromAcceso!N733+BDPromAcceso!O733+BDPromAcceso!P733</f>
        <v>0</v>
      </c>
      <c r="M732" s="10">
        <f>+BDPromAcceso!Q733</f>
        <v>0</v>
      </c>
      <c r="N732" s="10">
        <f>+BDPromAcceso!R733</f>
        <v>33</v>
      </c>
      <c r="O732" s="10">
        <f>+BDPromAcceso!S733</f>
        <v>314.33333333333297</v>
      </c>
      <c r="P732" s="10">
        <f>+BDPromAcceso!T733</f>
        <v>129</v>
      </c>
      <c r="Q732" s="10">
        <f>+BDPromAcceso!U733</f>
        <v>92.3333333333333</v>
      </c>
      <c r="R732" s="10">
        <f>+BDPromAcceso!V733+BDPromAcceso!W733</f>
        <v>45.3333333333333</v>
      </c>
      <c r="S732" s="10">
        <f>+BDPromAcceso!X733</f>
        <v>14.6666666666666</v>
      </c>
      <c r="T732" s="10">
        <f>+BDPromAcceso!Y733</f>
        <v>40.6666666666666</v>
      </c>
      <c r="U732" s="10">
        <f>+BDPromAcceso!Z733</f>
        <v>448.99999999999898</v>
      </c>
      <c r="V732" s="10">
        <f t="shared" si="11"/>
        <v>2187.9999999999977</v>
      </c>
    </row>
    <row r="733" spans="1:22">
      <c r="A733" s="10" t="str">
        <f>+BDPromAcceso!A734</f>
        <v>KR_77G_X_CL_59_S</v>
      </c>
      <c r="B733" s="45">
        <f>+BDPromAcceso!B734</f>
        <v>46626</v>
      </c>
      <c r="C733" s="45">
        <f>+BDPromAcceso!C734</f>
        <v>28</v>
      </c>
      <c r="D733" s="10" t="str">
        <f>+BDPromAcceso!D734</f>
        <v>Hábil</v>
      </c>
      <c r="E733" s="10" t="str">
        <f>+BDPromAcceso!E734</f>
        <v>24h</v>
      </c>
      <c r="F733" s="9">
        <v>1300</v>
      </c>
      <c r="G733" s="10">
        <f>+BDPromAcceso!G734</f>
        <v>1043.3333333333301</v>
      </c>
      <c r="H733" s="10">
        <f>+BDPromAcceso!I734+BDPromAcceso!H734</f>
        <v>26.999999999999932</v>
      </c>
      <c r="I733" s="10">
        <f>+BDPromAcceso!J734</f>
        <v>13</v>
      </c>
      <c r="J733" s="10">
        <f>+BDPromAcceso!K734+BDPromAcceso!L734</f>
        <v>66.666666666666671</v>
      </c>
      <c r="K733" s="10">
        <f>+BDPromAcceso!M734</f>
        <v>20.6666666666666</v>
      </c>
      <c r="L733" s="10">
        <f>+BDPromAcceso!N734+BDPromAcceso!O734+BDPromAcceso!P734</f>
        <v>0</v>
      </c>
      <c r="M733" s="10">
        <f>+BDPromAcceso!Q734</f>
        <v>0</v>
      </c>
      <c r="N733" s="10">
        <f>+BDPromAcceso!R734</f>
        <v>34.3333333333333</v>
      </c>
      <c r="O733" s="10">
        <f>+BDPromAcceso!S734</f>
        <v>337.666666666666</v>
      </c>
      <c r="P733" s="10">
        <f>+BDPromAcceso!T734</f>
        <v>118.666666666666</v>
      </c>
      <c r="Q733" s="10">
        <f>+BDPromAcceso!U734</f>
        <v>98</v>
      </c>
      <c r="R733" s="10">
        <f>+BDPromAcceso!V734+BDPromAcceso!W734</f>
        <v>46.999999999999957</v>
      </c>
      <c r="S733" s="10">
        <f>+BDPromAcceso!X734</f>
        <v>12</v>
      </c>
      <c r="T733" s="10">
        <f>+BDPromAcceso!Y734</f>
        <v>34.6666666666666</v>
      </c>
      <c r="U733" s="10">
        <f>+BDPromAcceso!Z734</f>
        <v>476</v>
      </c>
      <c r="V733" s="10">
        <f t="shared" si="11"/>
        <v>2328.9999999999955</v>
      </c>
    </row>
    <row r="734" spans="1:22">
      <c r="A734" s="10" t="str">
        <f>+BDPromAcceso!A735</f>
        <v>KR_77G_X_CL_59_S</v>
      </c>
      <c r="B734" s="45">
        <f>+BDPromAcceso!B735</f>
        <v>46626</v>
      </c>
      <c r="C734" s="45">
        <f>+BDPromAcceso!C735</f>
        <v>28</v>
      </c>
      <c r="D734" s="10" t="str">
        <f>+BDPromAcceso!D735</f>
        <v>Hábil</v>
      </c>
      <c r="E734" s="10" t="str">
        <f>+BDPromAcceso!E735</f>
        <v>24h</v>
      </c>
      <c r="F734" s="9">
        <v>1400</v>
      </c>
      <c r="G734" s="10">
        <f>+BDPromAcceso!G735</f>
        <v>1024</v>
      </c>
      <c r="H734" s="10">
        <f>+BDPromAcceso!I735+BDPromAcceso!H735</f>
        <v>27.3333333333333</v>
      </c>
      <c r="I734" s="10">
        <f>+BDPromAcceso!J735</f>
        <v>8.6666666666666607</v>
      </c>
      <c r="J734" s="10">
        <f>+BDPromAcceso!K735+BDPromAcceso!L735</f>
        <v>43.6666666666666</v>
      </c>
      <c r="K734" s="10">
        <f>+BDPromAcceso!M735</f>
        <v>16.3333333333333</v>
      </c>
      <c r="L734" s="10">
        <f>+BDPromAcceso!N735+BDPromAcceso!O735+BDPromAcceso!P735</f>
        <v>0</v>
      </c>
      <c r="M734" s="10">
        <f>+BDPromAcceso!Q735</f>
        <v>0</v>
      </c>
      <c r="N734" s="10">
        <f>+BDPromAcceso!R735</f>
        <v>35.6666666666666</v>
      </c>
      <c r="O734" s="10">
        <f>+BDPromAcceso!S735</f>
        <v>361</v>
      </c>
      <c r="P734" s="10">
        <f>+BDPromAcceso!T735</f>
        <v>113.333333333333</v>
      </c>
      <c r="Q734" s="10">
        <f>+BDPromAcceso!U735</f>
        <v>48.6666666666666</v>
      </c>
      <c r="R734" s="10">
        <f>+BDPromAcceso!V735+BDPromAcceso!W735</f>
        <v>45.333333333333329</v>
      </c>
      <c r="S734" s="10">
        <f>+BDPromAcceso!X735</f>
        <v>16.3333333333333</v>
      </c>
      <c r="T734" s="10">
        <f>+BDPromAcceso!Y735</f>
        <v>27</v>
      </c>
      <c r="U734" s="10">
        <f>+BDPromAcceso!Z735</f>
        <v>438</v>
      </c>
      <c r="V734" s="10">
        <f t="shared" si="11"/>
        <v>2205.3333333333321</v>
      </c>
    </row>
    <row r="735" spans="1:22">
      <c r="A735" s="10" t="str">
        <f>+BDPromAcceso!A736</f>
        <v>KR_77G_X_CL_59_S</v>
      </c>
      <c r="B735" s="45">
        <f>+BDPromAcceso!B736</f>
        <v>46626</v>
      </c>
      <c r="C735" s="45">
        <f>+BDPromAcceso!C736</f>
        <v>28</v>
      </c>
      <c r="D735" s="10" t="str">
        <f>+BDPromAcceso!D736</f>
        <v>Hábil</v>
      </c>
      <c r="E735" s="10" t="str">
        <f>+BDPromAcceso!E736</f>
        <v>24h</v>
      </c>
      <c r="F735" s="9">
        <v>1500</v>
      </c>
      <c r="G735" s="10">
        <f>+BDPromAcceso!G736</f>
        <v>1022.66666666666</v>
      </c>
      <c r="H735" s="10">
        <f>+BDPromAcceso!I736+BDPromAcceso!H736</f>
        <v>28.999999999999932</v>
      </c>
      <c r="I735" s="10">
        <f>+BDPromAcceso!J736</f>
        <v>12</v>
      </c>
      <c r="J735" s="10">
        <f>+BDPromAcceso!K736+BDPromAcceso!L736</f>
        <v>46.3333333333333</v>
      </c>
      <c r="K735" s="10">
        <f>+BDPromAcceso!M736</f>
        <v>19.3333333333333</v>
      </c>
      <c r="L735" s="10">
        <f>+BDPromAcceso!N736+BDPromAcceso!O736+BDPromAcceso!P736</f>
        <v>0</v>
      </c>
      <c r="M735" s="10">
        <f>+BDPromAcceso!Q736</f>
        <v>0</v>
      </c>
      <c r="N735" s="10">
        <f>+BDPromAcceso!R736</f>
        <v>35.3333333333333</v>
      </c>
      <c r="O735" s="10">
        <f>+BDPromAcceso!S736</f>
        <v>371.666666666666</v>
      </c>
      <c r="P735" s="10">
        <f>+BDPromAcceso!T736</f>
        <v>103</v>
      </c>
      <c r="Q735" s="10">
        <f>+BDPromAcceso!U736</f>
        <v>45.3333333333333</v>
      </c>
      <c r="R735" s="10">
        <f>+BDPromAcceso!V736+BDPromAcceso!W736</f>
        <v>52.999999999999901</v>
      </c>
      <c r="S735" s="10">
        <f>+BDPromAcceso!X736</f>
        <v>22</v>
      </c>
      <c r="T735" s="10">
        <f>+BDPromAcceso!Y736</f>
        <v>33.3333333333333</v>
      </c>
      <c r="U735" s="10">
        <f>+BDPromAcceso!Z736</f>
        <v>462.33333333333297</v>
      </c>
      <c r="V735" s="10">
        <f t="shared" si="11"/>
        <v>2255.3333333333253</v>
      </c>
    </row>
    <row r="736" spans="1:22">
      <c r="A736" s="10" t="str">
        <f>+BDPromAcceso!A737</f>
        <v>KR_77G_X_CL_59_S</v>
      </c>
      <c r="B736" s="45">
        <f>+BDPromAcceso!B737</f>
        <v>46626</v>
      </c>
      <c r="C736" s="45">
        <f>+BDPromAcceso!C737</f>
        <v>28</v>
      </c>
      <c r="D736" s="10" t="str">
        <f>+BDPromAcceso!D737</f>
        <v>Hábil</v>
      </c>
      <c r="E736" s="10" t="str">
        <f>+BDPromAcceso!E737</f>
        <v>24h</v>
      </c>
      <c r="F736" s="9">
        <v>1600</v>
      </c>
      <c r="G736" s="10">
        <f>+BDPromAcceso!G737</f>
        <v>1099.6666666666599</v>
      </c>
      <c r="H736" s="10">
        <f>+BDPromAcceso!I737+BDPromAcceso!H737</f>
        <v>21.999999999999961</v>
      </c>
      <c r="I736" s="10">
        <f>+BDPromAcceso!J737</f>
        <v>9</v>
      </c>
      <c r="J736" s="10">
        <f>+BDPromAcceso!K737+BDPromAcceso!L737</f>
        <v>47.6666666666666</v>
      </c>
      <c r="K736" s="10">
        <f>+BDPromAcceso!M737</f>
        <v>14</v>
      </c>
      <c r="L736" s="10">
        <f>+BDPromAcceso!N737+BDPromAcceso!O737+BDPromAcceso!P737</f>
        <v>0</v>
      </c>
      <c r="M736" s="10">
        <f>+BDPromAcceso!Q737</f>
        <v>0</v>
      </c>
      <c r="N736" s="10">
        <f>+BDPromAcceso!R737</f>
        <v>41.3333333333333</v>
      </c>
      <c r="O736" s="10">
        <f>+BDPromAcceso!S737</f>
        <v>325</v>
      </c>
      <c r="P736" s="10">
        <f>+BDPromAcceso!T737</f>
        <v>89.3333333333333</v>
      </c>
      <c r="Q736" s="10">
        <f>+BDPromAcceso!U737</f>
        <v>42.6666666666666</v>
      </c>
      <c r="R736" s="10">
        <f>+BDPromAcceso!V737+BDPromAcceso!W737</f>
        <v>35.999999999999901</v>
      </c>
      <c r="S736" s="10">
        <f>+BDPromAcceso!X737</f>
        <v>22</v>
      </c>
      <c r="T736" s="10">
        <f>+BDPromAcceso!Y737</f>
        <v>29</v>
      </c>
      <c r="U736" s="10">
        <f>+BDPromAcceso!Z737</f>
        <v>490.666666666666</v>
      </c>
      <c r="V736" s="10">
        <f t="shared" si="11"/>
        <v>2268.3333333333253</v>
      </c>
    </row>
    <row r="737" spans="1:22">
      <c r="A737" s="10" t="str">
        <f>+BDPromAcceso!A738</f>
        <v>KR_77G_X_CL_59_S</v>
      </c>
      <c r="B737" s="45">
        <f>+BDPromAcceso!B738</f>
        <v>46626</v>
      </c>
      <c r="C737" s="45">
        <f>+BDPromAcceso!C738</f>
        <v>28</v>
      </c>
      <c r="D737" s="10" t="str">
        <f>+BDPromAcceso!D738</f>
        <v>Hábil</v>
      </c>
      <c r="E737" s="10" t="str">
        <f>+BDPromAcceso!E738</f>
        <v>24h</v>
      </c>
      <c r="F737" s="9">
        <v>1700</v>
      </c>
      <c r="G737" s="10">
        <f>+BDPromAcceso!G738</f>
        <v>1138.6666666666599</v>
      </c>
      <c r="H737" s="10">
        <f>+BDPromAcceso!I738+BDPromAcceso!H738</f>
        <v>25.333333333333329</v>
      </c>
      <c r="I737" s="10">
        <f>+BDPromAcceso!J738</f>
        <v>7.3333333333333304</v>
      </c>
      <c r="J737" s="10">
        <f>+BDPromAcceso!K738+BDPromAcceso!L738</f>
        <v>43.3333333333333</v>
      </c>
      <c r="K737" s="10">
        <f>+BDPromAcceso!M738</f>
        <v>20.6666666666666</v>
      </c>
      <c r="L737" s="10">
        <f>+BDPromAcceso!N738+BDPromAcceso!O738+BDPromAcceso!P738</f>
        <v>0</v>
      </c>
      <c r="M737" s="10">
        <f>+BDPromAcceso!Q738</f>
        <v>0</v>
      </c>
      <c r="N737" s="10">
        <f>+BDPromAcceso!R738</f>
        <v>41</v>
      </c>
      <c r="O737" s="10">
        <f>+BDPromAcceso!S738</f>
        <v>345.666666666666</v>
      </c>
      <c r="P737" s="10">
        <f>+BDPromAcceso!T738</f>
        <v>73.6666666666666</v>
      </c>
      <c r="Q737" s="10">
        <f>+BDPromAcceso!U738</f>
        <v>37</v>
      </c>
      <c r="R737" s="10">
        <f>+BDPromAcceso!V738+BDPromAcceso!W738</f>
        <v>30.999999999999961</v>
      </c>
      <c r="S737" s="10">
        <f>+BDPromAcceso!X738</f>
        <v>10.6666666666666</v>
      </c>
      <c r="T737" s="10">
        <f>+BDPromAcceso!Y738</f>
        <v>20.3333333333333</v>
      </c>
      <c r="U737" s="10">
        <f>+BDPromAcceso!Z738</f>
        <v>737.33333333333303</v>
      </c>
      <c r="V737" s="10">
        <f t="shared" si="11"/>
        <v>2531.9999999999918</v>
      </c>
    </row>
    <row r="738" spans="1:22">
      <c r="A738" s="10" t="str">
        <f>+BDPromAcceso!A739</f>
        <v>KR_77G_X_CL_59_S</v>
      </c>
      <c r="B738" s="45">
        <f>+BDPromAcceso!B739</f>
        <v>46626</v>
      </c>
      <c r="C738" s="45">
        <f>+BDPromAcceso!C739</f>
        <v>28</v>
      </c>
      <c r="D738" s="10" t="str">
        <f>+BDPromAcceso!D739</f>
        <v>Hábil</v>
      </c>
      <c r="E738" s="10" t="str">
        <f>+BDPromAcceso!E739</f>
        <v>24h</v>
      </c>
      <c r="F738" s="9">
        <v>1800</v>
      </c>
      <c r="G738" s="10">
        <f>+BDPromAcceso!G739</f>
        <v>1201.6666666666599</v>
      </c>
      <c r="H738" s="10">
        <f>+BDPromAcceso!I739+BDPromAcceso!H739</f>
        <v>26.6666666666666</v>
      </c>
      <c r="I738" s="10">
        <f>+BDPromAcceso!J739</f>
        <v>9</v>
      </c>
      <c r="J738" s="10">
        <f>+BDPromAcceso!K739+BDPromAcceso!L739</f>
        <v>47.3333333333333</v>
      </c>
      <c r="K738" s="10">
        <f>+BDPromAcceso!M739</f>
        <v>28</v>
      </c>
      <c r="L738" s="10">
        <f>+BDPromAcceso!N739+BDPromAcceso!O739+BDPromAcceso!P739</f>
        <v>0</v>
      </c>
      <c r="M738" s="10">
        <f>+BDPromAcceso!Q739</f>
        <v>0</v>
      </c>
      <c r="N738" s="10">
        <f>+BDPromAcceso!R739</f>
        <v>49.6666666666666</v>
      </c>
      <c r="O738" s="10">
        <f>+BDPromAcceso!S739</f>
        <v>380.33333333333297</v>
      </c>
      <c r="P738" s="10">
        <f>+BDPromAcceso!T739</f>
        <v>81.6666666666666</v>
      </c>
      <c r="Q738" s="10">
        <f>+BDPromAcceso!U739</f>
        <v>30.3333333333333</v>
      </c>
      <c r="R738" s="10">
        <f>+BDPromAcceso!V739+BDPromAcceso!W739</f>
        <v>14.999999999999989</v>
      </c>
      <c r="S738" s="10">
        <f>+BDPromAcceso!X739</f>
        <v>12.6666666666666</v>
      </c>
      <c r="T738" s="10">
        <f>+BDPromAcceso!Y739</f>
        <v>15.3333333333333</v>
      </c>
      <c r="U738" s="10">
        <f>+BDPromAcceso!Z739</f>
        <v>849</v>
      </c>
      <c r="V738" s="10">
        <f t="shared" si="11"/>
        <v>2746.6666666666588</v>
      </c>
    </row>
    <row r="739" spans="1:22">
      <c r="A739" s="10" t="str">
        <f>+BDPromAcceso!A740</f>
        <v>KR_77G_X_CL_59_S</v>
      </c>
      <c r="B739" s="45">
        <f>+BDPromAcceso!B740</f>
        <v>46626</v>
      </c>
      <c r="C739" s="45">
        <f>+BDPromAcceso!C740</f>
        <v>28</v>
      </c>
      <c r="D739" s="10" t="str">
        <f>+BDPromAcceso!D740</f>
        <v>Hábil</v>
      </c>
      <c r="E739" s="10" t="str">
        <f>+BDPromAcceso!E740</f>
        <v>24h</v>
      </c>
      <c r="F739" s="9">
        <v>1900</v>
      </c>
      <c r="G739" s="10">
        <f>+BDPromAcceso!G740</f>
        <v>990</v>
      </c>
      <c r="H739" s="10">
        <f>+BDPromAcceso!I740+BDPromAcceso!H740</f>
        <v>24.666666666666664</v>
      </c>
      <c r="I739" s="10">
        <f>+BDPromAcceso!J740</f>
        <v>11.6666666666666</v>
      </c>
      <c r="J739" s="10">
        <f>+BDPromAcceso!K740+BDPromAcceso!L740</f>
        <v>48.333333333333236</v>
      </c>
      <c r="K739" s="10">
        <f>+BDPromAcceso!M740</f>
        <v>27.6666666666666</v>
      </c>
      <c r="L739" s="10">
        <f>+BDPromAcceso!N740+BDPromAcceso!O740+BDPromAcceso!P740</f>
        <v>0</v>
      </c>
      <c r="M739" s="10">
        <f>+BDPromAcceso!Q740</f>
        <v>0</v>
      </c>
      <c r="N739" s="10">
        <f>+BDPromAcceso!R740</f>
        <v>64.3333333333333</v>
      </c>
      <c r="O739" s="10">
        <f>+BDPromAcceso!S740</f>
        <v>370</v>
      </c>
      <c r="P739" s="10">
        <f>+BDPromAcceso!T740</f>
        <v>59</v>
      </c>
      <c r="Q739" s="10">
        <f>+BDPromAcceso!U740</f>
        <v>23.6666666666666</v>
      </c>
      <c r="R739" s="10">
        <f>+BDPromAcceso!V740+BDPromAcceso!W740</f>
        <v>22.3333333333333</v>
      </c>
      <c r="S739" s="10">
        <f>+BDPromAcceso!X740</f>
        <v>9.6666666666666607</v>
      </c>
      <c r="T739" s="10">
        <f>+BDPromAcceso!Y740</f>
        <v>29</v>
      </c>
      <c r="U739" s="10">
        <f>+BDPromAcceso!Z740</f>
        <v>633.33333333333303</v>
      </c>
      <c r="V739" s="10">
        <f t="shared" si="11"/>
        <v>2313.6666666666661</v>
      </c>
    </row>
    <row r="740" spans="1:22">
      <c r="A740" s="10" t="str">
        <f>+BDPromAcceso!A741</f>
        <v>KR_77G_X_CL_59_S</v>
      </c>
      <c r="B740" s="45">
        <f>+BDPromAcceso!B741</f>
        <v>46626</v>
      </c>
      <c r="C740" s="45">
        <f>+BDPromAcceso!C741</f>
        <v>28</v>
      </c>
      <c r="D740" s="10" t="str">
        <f>+BDPromAcceso!D741</f>
        <v>Hábil</v>
      </c>
      <c r="E740" s="10" t="str">
        <f>+BDPromAcceso!E741</f>
        <v>24h</v>
      </c>
      <c r="F740" s="9">
        <v>2000</v>
      </c>
      <c r="G740" s="10">
        <f>+BDPromAcceso!G741</f>
        <v>1063</v>
      </c>
      <c r="H740" s="10">
        <f>+BDPromAcceso!I741+BDPromAcceso!H741</f>
        <v>28</v>
      </c>
      <c r="I740" s="10">
        <f>+BDPromAcceso!J741</f>
        <v>9</v>
      </c>
      <c r="J740" s="10">
        <f>+BDPromAcceso!K741+BDPromAcceso!L741</f>
        <v>54.3333333333333</v>
      </c>
      <c r="K740" s="10">
        <f>+BDPromAcceso!M741</f>
        <v>23</v>
      </c>
      <c r="L740" s="10">
        <f>+BDPromAcceso!N741+BDPromAcceso!O741+BDPromAcceso!P741</f>
        <v>0</v>
      </c>
      <c r="M740" s="10">
        <f>+BDPromAcceso!Q741</f>
        <v>0</v>
      </c>
      <c r="N740" s="10">
        <f>+BDPromAcceso!R741</f>
        <v>38.3333333333333</v>
      </c>
      <c r="O740" s="10">
        <f>+BDPromAcceso!S741</f>
        <v>339.666666666666</v>
      </c>
      <c r="P740" s="10">
        <f>+BDPromAcceso!T741</f>
        <v>41.3333333333333</v>
      </c>
      <c r="Q740" s="10">
        <f>+BDPromAcceso!U741</f>
        <v>16.6666666666666</v>
      </c>
      <c r="R740" s="10">
        <f>+BDPromAcceso!V741+BDPromAcceso!W741</f>
        <v>13.33333333333333</v>
      </c>
      <c r="S740" s="10">
        <f>+BDPromAcceso!X741</f>
        <v>8</v>
      </c>
      <c r="T740" s="10">
        <f>+BDPromAcceso!Y741</f>
        <v>37</v>
      </c>
      <c r="U740" s="10">
        <f>+BDPromAcceso!Z741</f>
        <v>487.33333333333297</v>
      </c>
      <c r="V740" s="10">
        <f t="shared" si="11"/>
        <v>2158.9999999999986</v>
      </c>
    </row>
    <row r="741" spans="1:22">
      <c r="A741" s="10" t="str">
        <f>+BDPromAcceso!A742</f>
        <v>KR_77G_X_CL_59_S</v>
      </c>
      <c r="B741" s="45">
        <f>+BDPromAcceso!B742</f>
        <v>46626</v>
      </c>
      <c r="C741" s="45">
        <f>+BDPromAcceso!C742</f>
        <v>28</v>
      </c>
      <c r="D741" s="10" t="str">
        <f>+BDPromAcceso!D742</f>
        <v>Hábil</v>
      </c>
      <c r="E741" s="10" t="str">
        <f>+BDPromAcceso!E742</f>
        <v>24h</v>
      </c>
      <c r="F741" s="9">
        <v>2100</v>
      </c>
      <c r="G741" s="10">
        <f>+BDPromAcceso!G742</f>
        <v>1023.66666666666</v>
      </c>
      <c r="H741" s="10">
        <f>+BDPromAcceso!I742+BDPromAcceso!H742</f>
        <v>27</v>
      </c>
      <c r="I741" s="10">
        <f>+BDPromAcceso!J742</f>
        <v>8</v>
      </c>
      <c r="J741" s="10">
        <f>+BDPromAcceso!K742+BDPromAcceso!L742</f>
        <v>49.666666666666636</v>
      </c>
      <c r="K741" s="10">
        <f>+BDPromAcceso!M742</f>
        <v>19.3333333333333</v>
      </c>
      <c r="L741" s="10">
        <f>+BDPromAcceso!N742+BDPromAcceso!O742+BDPromAcceso!P742</f>
        <v>0</v>
      </c>
      <c r="M741" s="10">
        <f>+BDPromAcceso!Q742</f>
        <v>0</v>
      </c>
      <c r="N741" s="10">
        <f>+BDPromAcceso!R742</f>
        <v>32.6666666666666</v>
      </c>
      <c r="O741" s="10">
        <f>+BDPromAcceso!S742</f>
        <v>280.33333333333297</v>
      </c>
      <c r="P741" s="10">
        <f>+BDPromAcceso!T742</f>
        <v>40.6666666666666</v>
      </c>
      <c r="Q741" s="10">
        <f>+BDPromAcceso!U742</f>
        <v>16</v>
      </c>
      <c r="R741" s="10">
        <f>+BDPromAcceso!V742+BDPromAcceso!W742</f>
        <v>10.66666666666665</v>
      </c>
      <c r="S741" s="10">
        <f>+BDPromAcceso!X742</f>
        <v>9</v>
      </c>
      <c r="T741" s="10">
        <f>+BDPromAcceso!Y742</f>
        <v>19.6666666666666</v>
      </c>
      <c r="U741" s="10">
        <f>+BDPromAcceso!Z742</f>
        <v>508</v>
      </c>
      <c r="V741" s="10">
        <f t="shared" si="11"/>
        <v>2044.6666666666595</v>
      </c>
    </row>
    <row r="742" spans="1:22">
      <c r="A742" s="10" t="str">
        <f>+BDPromAcceso!A743</f>
        <v>KR_77G_X_CL_59_S</v>
      </c>
      <c r="B742" s="45">
        <f>+BDPromAcceso!B743</f>
        <v>46626</v>
      </c>
      <c r="C742" s="45">
        <f>+BDPromAcceso!C743</f>
        <v>28</v>
      </c>
      <c r="D742" s="10" t="str">
        <f>+BDPromAcceso!D743</f>
        <v>Hábil</v>
      </c>
      <c r="E742" s="10" t="str">
        <f>+BDPromAcceso!E743</f>
        <v>24h</v>
      </c>
      <c r="F742" s="9">
        <v>2200</v>
      </c>
      <c r="G742" s="10">
        <f>+BDPromAcceso!G743</f>
        <v>805.66666666666595</v>
      </c>
      <c r="H742" s="10">
        <f>+BDPromAcceso!I743+BDPromAcceso!H743</f>
        <v>20.333333333333332</v>
      </c>
      <c r="I742" s="10">
        <f>+BDPromAcceso!J743</f>
        <v>5.6666666666666599</v>
      </c>
      <c r="J742" s="10">
        <f>+BDPromAcceso!K743+BDPromAcceso!L743</f>
        <v>27.6666666666666</v>
      </c>
      <c r="K742" s="10">
        <f>+BDPromAcceso!M743</f>
        <v>16.6666666666666</v>
      </c>
      <c r="L742" s="10">
        <f>+BDPromAcceso!N743+BDPromAcceso!O743+BDPromAcceso!P743</f>
        <v>0</v>
      </c>
      <c r="M742" s="10">
        <f>+BDPromAcceso!Q743</f>
        <v>0</v>
      </c>
      <c r="N742" s="10">
        <f>+BDPromAcceso!R743</f>
        <v>34.3333333333333</v>
      </c>
      <c r="O742" s="10">
        <f>+BDPromAcceso!S743</f>
        <v>203.333333333333</v>
      </c>
      <c r="P742" s="10">
        <f>+BDPromAcceso!T743</f>
        <v>32.3333333333333</v>
      </c>
      <c r="Q742" s="10">
        <f>+BDPromAcceso!U743</f>
        <v>13</v>
      </c>
      <c r="R742" s="10">
        <f>+BDPromAcceso!V743+BDPromAcceso!W743</f>
        <v>8.3333333333333304</v>
      </c>
      <c r="S742" s="10">
        <f>+BDPromAcceso!X743</f>
        <v>8.3333333333333304</v>
      </c>
      <c r="T742" s="10">
        <f>+BDPromAcceso!Y743</f>
        <v>18.3333333333333</v>
      </c>
      <c r="U742" s="10">
        <f>+BDPromAcceso!Z743</f>
        <v>409</v>
      </c>
      <c r="V742" s="10">
        <f t="shared" si="11"/>
        <v>1602.9999999999984</v>
      </c>
    </row>
    <row r="743" spans="1:22">
      <c r="A743" s="10" t="str">
        <f>+BDPromAcceso!A744</f>
        <v>KR_77G_X_CL_59_S</v>
      </c>
      <c r="B743" s="45">
        <f>+BDPromAcceso!B744</f>
        <v>46626</v>
      </c>
      <c r="C743" s="45">
        <f>+BDPromAcceso!C744</f>
        <v>28</v>
      </c>
      <c r="D743" s="10" t="str">
        <f>+BDPromAcceso!D744</f>
        <v>Hábil</v>
      </c>
      <c r="E743" s="10" t="str">
        <f>+BDPromAcceso!E744</f>
        <v>24h</v>
      </c>
      <c r="F743">
        <f>+F385</f>
        <v>2300</v>
      </c>
      <c r="G743" s="10">
        <f>+BDPromAcceso!G744</f>
        <v>350.90909090909003</v>
      </c>
      <c r="H743" s="10">
        <f>+BDPromAcceso!I744+BDPromAcceso!H744</f>
        <v>6.287878787878781</v>
      </c>
      <c r="I743" s="10">
        <f>+BDPromAcceso!J744</f>
        <v>0.81818181818181801</v>
      </c>
      <c r="J743" s="10">
        <f>+BDPromAcceso!K744+BDPromAcceso!L744</f>
        <v>3.3787878787878705</v>
      </c>
      <c r="K743" s="10">
        <f>+BDPromAcceso!M744</f>
        <v>1.25757575757575</v>
      </c>
      <c r="L743" s="10">
        <f>+BDPromAcceso!N744+BDPromAcceso!O744+BDPromAcceso!P744</f>
        <v>1.51515151515151E-2</v>
      </c>
      <c r="M743" s="10">
        <f>+BDPromAcceso!Q744</f>
        <v>0</v>
      </c>
      <c r="N743" s="10">
        <f>+BDPromAcceso!R744</f>
        <v>10.272727272727201</v>
      </c>
      <c r="O743" s="10">
        <f>+BDPromAcceso!S744</f>
        <v>17.469696969696901</v>
      </c>
      <c r="P743" s="10">
        <f>+BDPromAcceso!T744</f>
        <v>14.136363636363599</v>
      </c>
      <c r="Q743" s="10">
        <f>+BDPromAcceso!U744</f>
        <v>7.9545454545454497</v>
      </c>
      <c r="R743" s="10">
        <f>+BDPromAcceso!V744+BDPromAcceso!W744</f>
        <v>4.8181818181818095</v>
      </c>
      <c r="S743" s="10">
        <f>+BDPromAcceso!X744</f>
        <v>4.0454545454545396</v>
      </c>
      <c r="T743" s="10">
        <f>+BDPromAcceso!Y744</f>
        <v>5.2727272727272698</v>
      </c>
      <c r="U743" s="10">
        <f>+BDPromAcceso!Z744</f>
        <v>58.848484848484802</v>
      </c>
      <c r="V743" s="10">
        <f t="shared" si="11"/>
        <v>485.4848484848473</v>
      </c>
    </row>
    <row r="744" spans="1:22">
      <c r="A744" s="10" t="str">
        <f>+BDPromAcceso!A745</f>
        <v>AC_45A_S_X_AK_68</v>
      </c>
      <c r="B744" s="45">
        <f>+BDPromAcceso!B745</f>
        <v>47160</v>
      </c>
      <c r="C744" s="45">
        <f>+BDPromAcceso!C745</f>
        <v>29</v>
      </c>
      <c r="D744" s="10" t="str">
        <f>+BDPromAcceso!D745</f>
        <v>Hábil</v>
      </c>
      <c r="E744" s="10" t="str">
        <f>+BDPromAcceso!E745</f>
        <v>24h</v>
      </c>
      <c r="F744" s="9">
        <v>0</v>
      </c>
      <c r="G744" s="10">
        <f>+BDPromAcceso!G745</f>
        <v>144.6</v>
      </c>
      <c r="H744" s="10">
        <f>+BDPromAcceso!I745+BDPromAcceso!H745</f>
        <v>1.7714285714285656</v>
      </c>
      <c r="I744" s="10">
        <f>+BDPromAcceso!J745</f>
        <v>0.157142857142857</v>
      </c>
      <c r="J744" s="10">
        <f>+BDPromAcceso!K745+BDPromAcceso!L745</f>
        <v>0.67142857142857104</v>
      </c>
      <c r="K744" s="10">
        <f>+BDPromAcceso!M745</f>
        <v>0.114285714285714</v>
      </c>
      <c r="L744" s="10">
        <f>+BDPromAcceso!N745+BDPromAcceso!O745+BDPromAcceso!P745</f>
        <v>0.55714285714285616</v>
      </c>
      <c r="M744" s="10">
        <f>+BDPromAcceso!Q745</f>
        <v>0</v>
      </c>
      <c r="N744" s="10">
        <f>+BDPromAcceso!R745</f>
        <v>3.6714285714285699</v>
      </c>
      <c r="O744" s="10">
        <f>+BDPromAcceso!S745</f>
        <v>2.52857142857142</v>
      </c>
      <c r="P744" s="10">
        <f>+BDPromAcceso!T745</f>
        <v>4.4857142857142804</v>
      </c>
      <c r="Q744" s="10">
        <f>+BDPromAcceso!U745</f>
        <v>3.1</v>
      </c>
      <c r="R744" s="10">
        <f>+BDPromAcceso!V745+BDPromAcceso!W745</f>
        <v>1.4285714285714219</v>
      </c>
      <c r="S744" s="10">
        <f>+BDPromAcceso!X745</f>
        <v>0.871428571428571</v>
      </c>
      <c r="T744" s="10">
        <f>+BDPromAcceso!Y745</f>
        <v>2.5142857142857098</v>
      </c>
      <c r="U744" s="10">
        <f>+BDPromAcceso!Z745</f>
        <v>22.242857142857101</v>
      </c>
      <c r="V744" s="10">
        <f t="shared" si="11"/>
        <v>188.71428571428561</v>
      </c>
    </row>
    <row r="745" spans="1:22">
      <c r="A745" s="10" t="str">
        <f>+BDPromAcceso!A746</f>
        <v>AC_45A_S_X_AK_68</v>
      </c>
      <c r="B745" s="45">
        <f>+BDPromAcceso!B746</f>
        <v>47160</v>
      </c>
      <c r="C745" s="45">
        <f>+BDPromAcceso!C746</f>
        <v>29</v>
      </c>
      <c r="D745" s="10" t="str">
        <f>+BDPromAcceso!D746</f>
        <v>Hábil</v>
      </c>
      <c r="E745" s="10" t="str">
        <f>+BDPromAcceso!E746</f>
        <v>24h</v>
      </c>
      <c r="F745" s="9">
        <v>100</v>
      </c>
      <c r="G745" s="10">
        <f>+BDPromAcceso!G746</f>
        <v>101.228571428571</v>
      </c>
      <c r="H745" s="10">
        <f>+BDPromAcceso!I746+BDPromAcceso!H746</f>
        <v>0.51428571428571346</v>
      </c>
      <c r="I745" s="10">
        <f>+BDPromAcceso!J746</f>
        <v>2.8571428571428501E-2</v>
      </c>
      <c r="J745" s="10">
        <f>+BDPromAcceso!K746+BDPromAcceso!L746</f>
        <v>0.185714285714285</v>
      </c>
      <c r="K745" s="10">
        <f>+BDPromAcceso!M746</f>
        <v>0</v>
      </c>
      <c r="L745" s="10">
        <f>+BDPromAcceso!N746+BDPromAcceso!O746+BDPromAcceso!P746</f>
        <v>9.9999999999999895E-2</v>
      </c>
      <c r="M745" s="10">
        <f>+BDPromAcceso!Q746</f>
        <v>0</v>
      </c>
      <c r="N745" s="10">
        <f>+BDPromAcceso!R746</f>
        <v>3</v>
      </c>
      <c r="O745" s="10">
        <f>+BDPromAcceso!S746</f>
        <v>0.95714285714285696</v>
      </c>
      <c r="P745" s="10">
        <f>+BDPromAcceso!T746</f>
        <v>4.75714285714285</v>
      </c>
      <c r="Q745" s="10">
        <f>+BDPromAcceso!U746</f>
        <v>3.52857142857142</v>
      </c>
      <c r="R745" s="10">
        <f>+BDPromAcceso!V746+BDPromAcceso!W746</f>
        <v>1.5285714285714191</v>
      </c>
      <c r="S745" s="10">
        <f>+BDPromAcceso!X746</f>
        <v>0.84285714285714197</v>
      </c>
      <c r="T745" s="10">
        <f>+BDPromAcceso!Y746</f>
        <v>2.6</v>
      </c>
      <c r="U745" s="10">
        <f>+BDPromAcceso!Z746</f>
        <v>10.814285714285701</v>
      </c>
      <c r="V745" s="10">
        <f t="shared" si="11"/>
        <v>130.08571428571381</v>
      </c>
    </row>
    <row r="746" spans="1:22">
      <c r="A746" s="10" t="str">
        <f>+BDPromAcceso!A747</f>
        <v>AC_45A_S_X_AK_68</v>
      </c>
      <c r="B746" s="45">
        <f>+BDPromAcceso!B747</f>
        <v>47160</v>
      </c>
      <c r="C746" s="45">
        <f>+BDPromAcceso!C747</f>
        <v>29</v>
      </c>
      <c r="D746" s="10" t="str">
        <f>+BDPromAcceso!D747</f>
        <v>Hábil</v>
      </c>
      <c r="E746" s="10" t="str">
        <f>+BDPromAcceso!E747</f>
        <v>24h</v>
      </c>
      <c r="F746" s="9">
        <v>200</v>
      </c>
      <c r="G746" s="10">
        <f>+BDPromAcceso!G747</f>
        <v>86.428571428571402</v>
      </c>
      <c r="H746" s="10">
        <f>+BDPromAcceso!I747+BDPromAcceso!H747</f>
        <v>0.34285714285714197</v>
      </c>
      <c r="I746" s="10">
        <f>+BDPromAcceso!J747</f>
        <v>1.42857142857142E-2</v>
      </c>
      <c r="J746" s="10">
        <f>+BDPromAcceso!K747+BDPromAcceso!L747</f>
        <v>0.59999999999999898</v>
      </c>
      <c r="K746" s="10">
        <f>+BDPromAcceso!M747</f>
        <v>0</v>
      </c>
      <c r="L746" s="10">
        <f>+BDPromAcceso!N747+BDPromAcceso!O747+BDPromAcceso!P747</f>
        <v>1.42857142857142E-2</v>
      </c>
      <c r="M746" s="10">
        <f>+BDPromAcceso!Q747</f>
        <v>0</v>
      </c>
      <c r="N746" s="10">
        <f>+BDPromAcceso!R747</f>
        <v>2.3571428571428501</v>
      </c>
      <c r="O746" s="10">
        <f>+BDPromAcceso!S747</f>
        <v>1.25714285714285</v>
      </c>
      <c r="P746" s="10">
        <f>+BDPromAcceso!T747</f>
        <v>5.25714285714285</v>
      </c>
      <c r="Q746" s="10">
        <f>+BDPromAcceso!U747</f>
        <v>3.1714285714285699</v>
      </c>
      <c r="R746" s="10">
        <f>+BDPromAcceso!V747+BDPromAcceso!W747</f>
        <v>1.1857142857142851</v>
      </c>
      <c r="S746" s="10">
        <f>+BDPromAcceso!X747</f>
        <v>0.78571428571428503</v>
      </c>
      <c r="T746" s="10">
        <f>+BDPromAcceso!Y747</f>
        <v>3.0714285714285698</v>
      </c>
      <c r="U746" s="10">
        <f>+BDPromAcceso!Z747</f>
        <v>7.6857142857142797</v>
      </c>
      <c r="V746" s="10">
        <f t="shared" si="11"/>
        <v>112.17142857142852</v>
      </c>
    </row>
    <row r="747" spans="1:22">
      <c r="A747" s="10" t="str">
        <f>+BDPromAcceso!A748</f>
        <v>AC_45A_S_X_AK_68</v>
      </c>
      <c r="B747" s="45">
        <f>+BDPromAcceso!B748</f>
        <v>47160</v>
      </c>
      <c r="C747" s="45">
        <f>+BDPromAcceso!C748</f>
        <v>29</v>
      </c>
      <c r="D747" s="10" t="str">
        <f>+BDPromAcceso!D748</f>
        <v>Hábil</v>
      </c>
      <c r="E747" s="10" t="str">
        <f>+BDPromAcceso!E748</f>
        <v>24h</v>
      </c>
      <c r="F747" s="9">
        <v>300</v>
      </c>
      <c r="G747" s="10">
        <f>+BDPromAcceso!G748</f>
        <v>112.428571428571</v>
      </c>
      <c r="H747" s="10">
        <f>+BDPromAcceso!I748+BDPromAcceso!H748</f>
        <v>1.814285714285707</v>
      </c>
      <c r="I747" s="10">
        <f>+BDPromAcceso!J748</f>
        <v>0.114285714285714</v>
      </c>
      <c r="J747" s="10">
        <f>+BDPromAcceso!K748+BDPromAcceso!L748</f>
        <v>6.0714285714285676</v>
      </c>
      <c r="K747" s="10">
        <f>+BDPromAcceso!M748</f>
        <v>1.42857142857142E-2</v>
      </c>
      <c r="L747" s="10">
        <f>+BDPromAcceso!N748+BDPromAcceso!O748+BDPromAcceso!P748</f>
        <v>0.114285714285714</v>
      </c>
      <c r="M747" s="10">
        <f>+BDPromAcceso!Q748</f>
        <v>0</v>
      </c>
      <c r="N747" s="10">
        <f>+BDPromAcceso!R748</f>
        <v>2.44285714285714</v>
      </c>
      <c r="O747" s="10">
        <f>+BDPromAcceso!S748</f>
        <v>2.6142857142857099</v>
      </c>
      <c r="P747" s="10">
        <f>+BDPromAcceso!T748</f>
        <v>7.9142857142857101</v>
      </c>
      <c r="Q747" s="10">
        <f>+BDPromAcceso!U748</f>
        <v>4.7285714285714198</v>
      </c>
      <c r="R747" s="10">
        <f>+BDPromAcceso!V748+BDPromAcceso!W748</f>
        <v>2.471428571428564</v>
      </c>
      <c r="S747" s="10">
        <f>+BDPromAcceso!X748</f>
        <v>1.44285714285714</v>
      </c>
      <c r="T747" s="10">
        <f>+BDPromAcceso!Y748</f>
        <v>5.1571428571428504</v>
      </c>
      <c r="U747" s="10">
        <f>+BDPromAcceso!Z748</f>
        <v>10.328571428571401</v>
      </c>
      <c r="V747" s="10">
        <f t="shared" si="11"/>
        <v>157.65714285714236</v>
      </c>
    </row>
    <row r="748" spans="1:22">
      <c r="A748" s="10" t="str">
        <f>+BDPromAcceso!A749</f>
        <v>AC_45A_S_X_AK_68</v>
      </c>
      <c r="B748" s="45">
        <f>+BDPromAcceso!B749</f>
        <v>47160</v>
      </c>
      <c r="C748" s="45">
        <f>+BDPromAcceso!C749</f>
        <v>29</v>
      </c>
      <c r="D748" s="10" t="str">
        <f>+BDPromAcceso!D749</f>
        <v>Hábil</v>
      </c>
      <c r="E748" s="10" t="str">
        <f>+BDPromAcceso!E749</f>
        <v>24h</v>
      </c>
      <c r="F748" s="9">
        <v>400</v>
      </c>
      <c r="G748" s="10">
        <f>+BDPromAcceso!G749</f>
        <v>194.44285714285701</v>
      </c>
      <c r="H748" s="10">
        <f>+BDPromAcceso!I749+BDPromAcceso!H749</f>
        <v>11.599999999999985</v>
      </c>
      <c r="I748" s="10">
        <f>+BDPromAcceso!J749</f>
        <v>2.9285714285714199</v>
      </c>
      <c r="J748" s="10">
        <f>+BDPromAcceso!K749+BDPromAcceso!L749</f>
        <v>24.914285714285626</v>
      </c>
      <c r="K748" s="10">
        <f>+BDPromAcceso!M749</f>
        <v>0.2</v>
      </c>
      <c r="L748" s="10">
        <f>+BDPromAcceso!N749+BDPromAcceso!O749+BDPromAcceso!P749</f>
        <v>2.6428571428571428</v>
      </c>
      <c r="M748" s="10">
        <f>+BDPromAcceso!Q749</f>
        <v>0.128571428571428</v>
      </c>
      <c r="N748" s="10">
        <f>+BDPromAcceso!R749</f>
        <v>16.871428571428499</v>
      </c>
      <c r="O748" s="10">
        <f>+BDPromAcceso!S749</f>
        <v>18.899999999999999</v>
      </c>
      <c r="P748" s="10">
        <f>+BDPromAcceso!T749</f>
        <v>13.742857142857099</v>
      </c>
      <c r="Q748" s="10">
        <f>+BDPromAcceso!U749</f>
        <v>9.1571428571428495</v>
      </c>
      <c r="R748" s="10">
        <f>+BDPromAcceso!V749+BDPromAcceso!W749</f>
        <v>5.6428571428571299</v>
      </c>
      <c r="S748" s="10">
        <f>+BDPromAcceso!X749</f>
        <v>2.9714285714285702</v>
      </c>
      <c r="T748" s="10">
        <f>+BDPromAcceso!Y749</f>
        <v>8.5</v>
      </c>
      <c r="U748" s="10">
        <f>+BDPromAcceso!Z749</f>
        <v>42.157142857142802</v>
      </c>
      <c r="V748" s="10">
        <f t="shared" si="11"/>
        <v>354.7999999999995</v>
      </c>
    </row>
    <row r="749" spans="1:22">
      <c r="A749" s="10" t="str">
        <f>+BDPromAcceso!A750</f>
        <v>AC_45A_S_X_AK_68</v>
      </c>
      <c r="B749" s="45">
        <f>+BDPromAcceso!B750</f>
        <v>47160</v>
      </c>
      <c r="C749" s="45">
        <f>+BDPromAcceso!C750</f>
        <v>29</v>
      </c>
      <c r="D749" s="10" t="str">
        <f>+BDPromAcceso!D750</f>
        <v>Hábil</v>
      </c>
      <c r="E749" s="10" t="str">
        <f>+BDPromAcceso!E750</f>
        <v>24h</v>
      </c>
      <c r="F749" s="9">
        <v>500</v>
      </c>
      <c r="G749" s="10">
        <f>+BDPromAcceso!G750</f>
        <v>460.3</v>
      </c>
      <c r="H749" s="10">
        <f>+BDPromAcceso!I750+BDPromAcceso!H750</f>
        <v>25.399999999999984</v>
      </c>
      <c r="I749" s="10">
        <f>+BDPromAcceso!J750</f>
        <v>8.1428571428571406</v>
      </c>
      <c r="J749" s="10">
        <f>+BDPromAcceso!K750+BDPromAcceso!L750</f>
        <v>52.999999999999979</v>
      </c>
      <c r="K749" s="10">
        <f>+BDPromAcceso!M750</f>
        <v>0.97142857142857097</v>
      </c>
      <c r="L749" s="10">
        <f>+BDPromAcceso!N750+BDPromAcceso!O750+BDPromAcceso!P750</f>
        <v>19.028571428571329</v>
      </c>
      <c r="M749" s="10">
        <f>+BDPromAcceso!Q750</f>
        <v>0.114285714285714</v>
      </c>
      <c r="N749" s="10">
        <f>+BDPromAcceso!R750</f>
        <v>37.871428571428503</v>
      </c>
      <c r="O749" s="10">
        <f>+BDPromAcceso!S750</f>
        <v>42.142857142857103</v>
      </c>
      <c r="P749" s="10">
        <f>+BDPromAcceso!T750</f>
        <v>22.257142857142799</v>
      </c>
      <c r="Q749" s="10">
        <f>+BDPromAcceso!U750</f>
        <v>12.9</v>
      </c>
      <c r="R749" s="10">
        <f>+BDPromAcceso!V750+BDPromAcceso!W750</f>
        <v>7.3999999999999915</v>
      </c>
      <c r="S749" s="10">
        <f>+BDPromAcceso!X750</f>
        <v>2.52857142857142</v>
      </c>
      <c r="T749" s="10">
        <f>+BDPromAcceso!Y750</f>
        <v>7.1571428571428504</v>
      </c>
      <c r="U749" s="10">
        <f>+BDPromAcceso!Z750</f>
        <v>234.557142857142</v>
      </c>
      <c r="V749" s="10">
        <f t="shared" si="11"/>
        <v>933.77142857142746</v>
      </c>
    </row>
    <row r="750" spans="1:22">
      <c r="A750" s="10" t="str">
        <f>+BDPromAcceso!A751</f>
        <v>AC_45A_S_X_AK_68</v>
      </c>
      <c r="B750" s="45">
        <f>+BDPromAcceso!B751</f>
        <v>47160</v>
      </c>
      <c r="C750" s="45">
        <f>+BDPromAcceso!C751</f>
        <v>29</v>
      </c>
      <c r="D750" s="10" t="str">
        <f>+BDPromAcceso!D751</f>
        <v>Hábil</v>
      </c>
      <c r="E750" s="10" t="str">
        <f>+BDPromAcceso!E751</f>
        <v>24h</v>
      </c>
      <c r="F750" s="9">
        <v>600</v>
      </c>
      <c r="G750" s="10">
        <f>+BDPromAcceso!G751</f>
        <v>697.81428571428501</v>
      </c>
      <c r="H750" s="10">
        <f>+BDPromAcceso!I751+BDPromAcceso!H751</f>
        <v>32.471428571428469</v>
      </c>
      <c r="I750" s="10">
        <f>+BDPromAcceso!J751</f>
        <v>10.3</v>
      </c>
      <c r="J750" s="10">
        <f>+BDPromAcceso!K751+BDPromAcceso!L751</f>
        <v>67.157142857142858</v>
      </c>
      <c r="K750" s="10">
        <f>+BDPromAcceso!M751</f>
        <v>1.27142857142857</v>
      </c>
      <c r="L750" s="10">
        <f>+BDPromAcceso!N751+BDPromAcceso!O751+BDPromAcceso!P751</f>
        <v>30.285714285714249</v>
      </c>
      <c r="M750" s="10">
        <f>+BDPromAcceso!Q751</f>
        <v>5.7142857142857099E-2</v>
      </c>
      <c r="N750" s="10">
        <f>+BDPromAcceso!R751</f>
        <v>33.6</v>
      </c>
      <c r="O750" s="10">
        <f>+BDPromAcceso!S751</f>
        <v>41.228571428571399</v>
      </c>
      <c r="P750" s="10">
        <f>+BDPromAcceso!T751</f>
        <v>36.742857142857098</v>
      </c>
      <c r="Q750" s="10">
        <f>+BDPromAcceso!U751</f>
        <v>12.842857142857101</v>
      </c>
      <c r="R750" s="10">
        <f>+BDPromAcceso!V751+BDPromAcceso!W751</f>
        <v>5.1999999999999984</v>
      </c>
      <c r="S750" s="10">
        <f>+BDPromAcceso!X751</f>
        <v>1.44285714285714</v>
      </c>
      <c r="T750" s="10">
        <f>+BDPromAcceso!Y751</f>
        <v>2.0857142857142801</v>
      </c>
      <c r="U750" s="10">
        <f>+BDPromAcceso!Z751</f>
        <v>518.07142857142799</v>
      </c>
      <c r="V750" s="10">
        <f t="shared" si="11"/>
        <v>1490.5714285714271</v>
      </c>
    </row>
    <row r="751" spans="1:22">
      <c r="A751" s="10" t="str">
        <f>+BDPromAcceso!A752</f>
        <v>AC_45A_S_X_AK_68</v>
      </c>
      <c r="B751" s="45">
        <f>+BDPromAcceso!B752</f>
        <v>47160</v>
      </c>
      <c r="C751" s="45">
        <f>+BDPromAcceso!C752</f>
        <v>29</v>
      </c>
      <c r="D751" s="10" t="str">
        <f>+BDPromAcceso!D752</f>
        <v>Hábil</v>
      </c>
      <c r="E751" s="10" t="str">
        <f>+BDPromAcceso!E752</f>
        <v>24h</v>
      </c>
      <c r="F751" s="9">
        <v>700</v>
      </c>
      <c r="G751" s="10">
        <f>+BDPromAcceso!G752</f>
        <v>701.34285714285704</v>
      </c>
      <c r="H751" s="10">
        <f>+BDPromAcceso!I752+BDPromAcceso!H752</f>
        <v>32.528571428571347</v>
      </c>
      <c r="I751" s="10">
        <f>+BDPromAcceso!J752</f>
        <v>9.6857142857142797</v>
      </c>
      <c r="J751" s="10">
        <f>+BDPromAcceso!K752+BDPromAcceso!L752</f>
        <v>67.885714285714286</v>
      </c>
      <c r="K751" s="10">
        <f>+BDPromAcceso!M752</f>
        <v>1.45714285714285</v>
      </c>
      <c r="L751" s="10">
        <f>+BDPromAcceso!N752+BDPromAcceso!O752+BDPromAcceso!P752</f>
        <v>36.014285714285698</v>
      </c>
      <c r="M751" s="10">
        <f>+BDPromAcceso!Q752</f>
        <v>0</v>
      </c>
      <c r="N751" s="10">
        <f>+BDPromAcceso!R752</f>
        <v>27.128571428571401</v>
      </c>
      <c r="O751" s="10">
        <f>+BDPromAcceso!S752</f>
        <v>39.785714285714199</v>
      </c>
      <c r="P751" s="10">
        <f>+BDPromAcceso!T752</f>
        <v>39.985714285714202</v>
      </c>
      <c r="Q751" s="10">
        <f>+BDPromAcceso!U752</f>
        <v>11.9142857142857</v>
      </c>
      <c r="R751" s="10">
        <f>+BDPromAcceso!V752+BDPromAcceso!W752</f>
        <v>4.4999999999999938</v>
      </c>
      <c r="S751" s="10">
        <f>+BDPromAcceso!X752</f>
        <v>0.5</v>
      </c>
      <c r="T751" s="10">
        <f>+BDPromAcceso!Y752</f>
        <v>0.94285714285714195</v>
      </c>
      <c r="U751" s="10">
        <f>+BDPromAcceso!Z752</f>
        <v>523.37142857142805</v>
      </c>
      <c r="V751" s="10">
        <f t="shared" si="11"/>
        <v>1497.0428571428561</v>
      </c>
    </row>
    <row r="752" spans="1:22">
      <c r="A752" s="10" t="str">
        <f>+BDPromAcceso!A753</f>
        <v>AC_45A_S_X_AK_68</v>
      </c>
      <c r="B752" s="45">
        <f>+BDPromAcceso!B753</f>
        <v>47160</v>
      </c>
      <c r="C752" s="45">
        <f>+BDPromAcceso!C753</f>
        <v>29</v>
      </c>
      <c r="D752" s="10" t="str">
        <f>+BDPromAcceso!D753</f>
        <v>Hábil</v>
      </c>
      <c r="E752" s="10" t="str">
        <f>+BDPromAcceso!E753</f>
        <v>24h</v>
      </c>
      <c r="F752" s="9">
        <v>800</v>
      </c>
      <c r="G752" s="10">
        <f>+BDPromAcceso!G753</f>
        <v>657</v>
      </c>
      <c r="H752" s="10">
        <f>+BDPromAcceso!I753+BDPromAcceso!H753</f>
        <v>32.271428571428572</v>
      </c>
      <c r="I752" s="10">
        <f>+BDPromAcceso!J753</f>
        <v>8.7714285714285705</v>
      </c>
      <c r="J752" s="10">
        <f>+BDPromAcceso!K753+BDPromAcceso!L753</f>
        <v>64.085714285714189</v>
      </c>
      <c r="K752" s="10">
        <f>+BDPromAcceso!M753</f>
        <v>1.3142857142857101</v>
      </c>
      <c r="L752" s="10">
        <f>+BDPromAcceso!N753+BDPromAcceso!O753+BDPromAcceso!P753</f>
        <v>31.89999999999992</v>
      </c>
      <c r="M752" s="10">
        <f>+BDPromAcceso!Q753</f>
        <v>5.7142857142857099E-2</v>
      </c>
      <c r="N752" s="10">
        <f>+BDPromAcceso!R753</f>
        <v>18.071428571428498</v>
      </c>
      <c r="O752" s="10">
        <f>+BDPromAcceso!S753</f>
        <v>38.385714285714201</v>
      </c>
      <c r="P752" s="10">
        <f>+BDPromAcceso!T753</f>
        <v>46.428571428571402</v>
      </c>
      <c r="Q752" s="10">
        <f>+BDPromAcceso!U753</f>
        <v>16.4714285714285</v>
      </c>
      <c r="R752" s="10">
        <f>+BDPromAcceso!V753+BDPromAcceso!W753</f>
        <v>6.0714285714285694</v>
      </c>
      <c r="S752" s="10">
        <f>+BDPromAcceso!X753</f>
        <v>1.01428571428571</v>
      </c>
      <c r="T752" s="10">
        <f>+BDPromAcceso!Y753</f>
        <v>1.6142857142857101</v>
      </c>
      <c r="U752" s="10">
        <f>+BDPromAcceso!Z753</f>
        <v>312</v>
      </c>
      <c r="V752" s="10">
        <f t="shared" si="11"/>
        <v>1235.4571428571426</v>
      </c>
    </row>
    <row r="753" spans="1:22">
      <c r="A753" s="10" t="str">
        <f>+BDPromAcceso!A754</f>
        <v>AC_45A_S_X_AK_68</v>
      </c>
      <c r="B753" s="45">
        <f>+BDPromAcceso!B754</f>
        <v>47160</v>
      </c>
      <c r="C753" s="45">
        <f>+BDPromAcceso!C754</f>
        <v>29</v>
      </c>
      <c r="D753" s="10" t="str">
        <f>+BDPromAcceso!D754</f>
        <v>Hábil</v>
      </c>
      <c r="E753" s="10" t="str">
        <f>+BDPromAcceso!E754</f>
        <v>24h</v>
      </c>
      <c r="F753" s="9">
        <v>900</v>
      </c>
      <c r="G753" s="10">
        <f>+BDPromAcceso!G754</f>
        <v>733.49999999999898</v>
      </c>
      <c r="H753" s="10">
        <f>+BDPromAcceso!I754+BDPromAcceso!H754</f>
        <v>30.499999999999957</v>
      </c>
      <c r="I753" s="10">
        <f>+BDPromAcceso!J754</f>
        <v>9.4</v>
      </c>
      <c r="J753" s="10">
        <f>+BDPromAcceso!K754+BDPromAcceso!L754</f>
        <v>61.328571428571365</v>
      </c>
      <c r="K753" s="10">
        <f>+BDPromAcceso!M754</f>
        <v>0.82857142857142796</v>
      </c>
      <c r="L753" s="10">
        <f>+BDPromAcceso!N754+BDPromAcceso!O754+BDPromAcceso!P754</f>
        <v>22.814285714285649</v>
      </c>
      <c r="M753" s="10">
        <f>+BDPromAcceso!Q754</f>
        <v>7.1428571428571397E-2</v>
      </c>
      <c r="N753" s="10">
        <f>+BDPromAcceso!R754</f>
        <v>10.5285714285714</v>
      </c>
      <c r="O753" s="10">
        <f>+BDPromAcceso!S754</f>
        <v>39.1142857142857</v>
      </c>
      <c r="P753" s="10">
        <f>+BDPromAcceso!T754</f>
        <v>48.871428571428503</v>
      </c>
      <c r="Q753" s="10">
        <f>+BDPromAcceso!U754</f>
        <v>9.8857142857142808</v>
      </c>
      <c r="R753" s="10">
        <f>+BDPromAcceso!V754+BDPromAcceso!W754</f>
        <v>2.585714285714277</v>
      </c>
      <c r="S753" s="10">
        <f>+BDPromAcceso!X754</f>
        <v>0.22857142857142801</v>
      </c>
      <c r="T753" s="10">
        <f>+BDPromAcceso!Y754</f>
        <v>0.42857142857142799</v>
      </c>
      <c r="U753" s="10">
        <f>+BDPromAcceso!Z754</f>
        <v>243.79999999999899</v>
      </c>
      <c r="V753" s="10">
        <f t="shared" si="11"/>
        <v>1213.8857142857119</v>
      </c>
    </row>
    <row r="754" spans="1:22">
      <c r="A754" s="10" t="str">
        <f>+BDPromAcceso!A755</f>
        <v>AC_45A_S_X_AK_68</v>
      </c>
      <c r="B754" s="45">
        <f>+BDPromAcceso!B755</f>
        <v>47160</v>
      </c>
      <c r="C754" s="45">
        <f>+BDPromAcceso!C755</f>
        <v>29</v>
      </c>
      <c r="D754" s="10" t="str">
        <f>+BDPromAcceso!D755</f>
        <v>Hábil</v>
      </c>
      <c r="E754" s="10" t="str">
        <f>+BDPromAcceso!E755</f>
        <v>24h</v>
      </c>
      <c r="F754" s="9">
        <v>1000</v>
      </c>
      <c r="G754" s="10">
        <f>+BDPromAcceso!G755</f>
        <v>716.12857142857104</v>
      </c>
      <c r="H754" s="10">
        <f>+BDPromAcceso!I755+BDPromAcceso!H755</f>
        <v>28.899999999999956</v>
      </c>
      <c r="I754" s="10">
        <f>+BDPromAcceso!J755</f>
        <v>9</v>
      </c>
      <c r="J754" s="10">
        <f>+BDPromAcceso!K755+BDPromAcceso!L755</f>
        <v>59.071428571428484</v>
      </c>
      <c r="K754" s="10">
        <f>+BDPromAcceso!M755</f>
        <v>0.57142857142857095</v>
      </c>
      <c r="L754" s="10">
        <f>+BDPromAcceso!N755+BDPromAcceso!O755+BDPromAcceso!P755</f>
        <v>15.04285714285707</v>
      </c>
      <c r="M754" s="10">
        <f>+BDPromAcceso!Q755</f>
        <v>1.42857142857142E-2</v>
      </c>
      <c r="N754" s="10">
        <f>+BDPromAcceso!R755</f>
        <v>11.2</v>
      </c>
      <c r="O754" s="10">
        <f>+BDPromAcceso!S755</f>
        <v>34.742857142857098</v>
      </c>
      <c r="P754" s="10">
        <f>+BDPromAcceso!T755</f>
        <v>49.714285714285701</v>
      </c>
      <c r="Q754" s="10">
        <f>+BDPromAcceso!U755</f>
        <v>22</v>
      </c>
      <c r="R754" s="10">
        <f>+BDPromAcceso!V755+BDPromAcceso!W755</f>
        <v>11.17142857142856</v>
      </c>
      <c r="S754" s="10">
        <f>+BDPromAcceso!X755</f>
        <v>3.1571428571428499</v>
      </c>
      <c r="T754" s="10">
        <f>+BDPromAcceso!Y755</f>
        <v>5.6999999999999904</v>
      </c>
      <c r="U754" s="10">
        <f>+BDPromAcceso!Z755</f>
        <v>208.65714285714199</v>
      </c>
      <c r="V754" s="10">
        <f t="shared" si="11"/>
        <v>1175.0714285714271</v>
      </c>
    </row>
    <row r="755" spans="1:22">
      <c r="A755" s="10" t="str">
        <f>+BDPromAcceso!A756</f>
        <v>AC_45A_S_X_AK_68</v>
      </c>
      <c r="B755" s="45">
        <f>+BDPromAcceso!B756</f>
        <v>47160</v>
      </c>
      <c r="C755" s="45">
        <f>+BDPromAcceso!C756</f>
        <v>29</v>
      </c>
      <c r="D755" s="10" t="str">
        <f>+BDPromAcceso!D756</f>
        <v>Hábil</v>
      </c>
      <c r="E755" s="10" t="str">
        <f>+BDPromAcceso!E756</f>
        <v>24h</v>
      </c>
      <c r="F755" s="9">
        <v>1100</v>
      </c>
      <c r="G755" s="10">
        <f>+BDPromAcceso!G756</f>
        <v>738.17142857142801</v>
      </c>
      <c r="H755" s="10">
        <f>+BDPromAcceso!I756+BDPromAcceso!H756</f>
        <v>27.957142857142799</v>
      </c>
      <c r="I755" s="10">
        <f>+BDPromAcceso!J756</f>
        <v>8.3999999999999897</v>
      </c>
      <c r="J755" s="10">
        <f>+BDPromAcceso!K756+BDPromAcceso!L756</f>
        <v>58.457142857142841</v>
      </c>
      <c r="K755" s="10">
        <f>+BDPromAcceso!M756</f>
        <v>0.51428571428571401</v>
      </c>
      <c r="L755" s="10">
        <f>+BDPromAcceso!N756+BDPromAcceso!O756+BDPromAcceso!P756</f>
        <v>13.642857142857117</v>
      </c>
      <c r="M755" s="10">
        <f>+BDPromAcceso!Q756</f>
        <v>1.42857142857142E-2</v>
      </c>
      <c r="N755" s="10">
        <f>+BDPromAcceso!R756</f>
        <v>14.214285714285699</v>
      </c>
      <c r="O755" s="10">
        <f>+BDPromAcceso!S756</f>
        <v>35.228571428571399</v>
      </c>
      <c r="P755" s="10">
        <f>+BDPromAcceso!T756</f>
        <v>50.685714285714198</v>
      </c>
      <c r="Q755" s="10">
        <f>+BDPromAcceso!U756</f>
        <v>19.214285714285701</v>
      </c>
      <c r="R755" s="10">
        <f>+BDPromAcceso!V756+BDPromAcceso!W756</f>
        <v>8.728571428571426</v>
      </c>
      <c r="S755" s="10">
        <f>+BDPromAcceso!X756</f>
        <v>2.5</v>
      </c>
      <c r="T755" s="10">
        <f>+BDPromAcceso!Y756</f>
        <v>7.3571428571428497</v>
      </c>
      <c r="U755" s="10">
        <f>+BDPromAcceso!Z756</f>
        <v>207.457142857142</v>
      </c>
      <c r="V755" s="10">
        <f t="shared" si="11"/>
        <v>1192.5428571428554</v>
      </c>
    </row>
    <row r="756" spans="1:22">
      <c r="A756" s="10" t="str">
        <f>+BDPromAcceso!A757</f>
        <v>AC_45A_S_X_AK_68</v>
      </c>
      <c r="B756" s="45">
        <f>+BDPromAcceso!B757</f>
        <v>47160</v>
      </c>
      <c r="C756" s="45">
        <f>+BDPromAcceso!C757</f>
        <v>29</v>
      </c>
      <c r="D756" s="10" t="str">
        <f>+BDPromAcceso!D757</f>
        <v>Hábil</v>
      </c>
      <c r="E756" s="10" t="str">
        <f>+BDPromAcceso!E757</f>
        <v>24h</v>
      </c>
      <c r="F756" s="9">
        <v>1200</v>
      </c>
      <c r="G756" s="10">
        <f>+BDPromAcceso!G757</f>
        <v>743.98571428571404</v>
      </c>
      <c r="H756" s="10">
        <f>+BDPromAcceso!I757+BDPromAcceso!H757</f>
        <v>27.928571428571413</v>
      </c>
      <c r="I756" s="10">
        <f>+BDPromAcceso!J757</f>
        <v>8.2999999999999901</v>
      </c>
      <c r="J756" s="10">
        <f>+BDPromAcceso!K757+BDPromAcceso!L757</f>
        <v>58.042857142857144</v>
      </c>
      <c r="K756" s="10">
        <f>+BDPromAcceso!M757</f>
        <v>0.47142857142857097</v>
      </c>
      <c r="L756" s="10">
        <f>+BDPromAcceso!N757+BDPromAcceso!O757+BDPromAcceso!P757</f>
        <v>13.399999999999991</v>
      </c>
      <c r="M756" s="10">
        <f>+BDPromAcceso!Q757</f>
        <v>0</v>
      </c>
      <c r="N756" s="10">
        <f>+BDPromAcceso!R757</f>
        <v>22.0857142857142</v>
      </c>
      <c r="O756" s="10">
        <f>+BDPromAcceso!S757</f>
        <v>35.4428571428571</v>
      </c>
      <c r="P756" s="10">
        <f>+BDPromAcceso!T757</f>
        <v>51.471428571428497</v>
      </c>
      <c r="Q756" s="10">
        <f>+BDPromAcceso!U757</f>
        <v>18.242857142857101</v>
      </c>
      <c r="R756" s="10">
        <f>+BDPromAcceso!V757+BDPromAcceso!W757</f>
        <v>8.142857142857137</v>
      </c>
      <c r="S756" s="10">
        <f>+BDPromAcceso!X757</f>
        <v>2.5857142857142801</v>
      </c>
      <c r="T756" s="10">
        <f>+BDPromAcceso!Y757</f>
        <v>6.0142857142857098</v>
      </c>
      <c r="U756" s="10">
        <f>+BDPromAcceso!Z757</f>
        <v>209.78571428571399</v>
      </c>
      <c r="V756" s="10">
        <f t="shared" si="11"/>
        <v>1205.8999999999992</v>
      </c>
    </row>
    <row r="757" spans="1:22">
      <c r="A757" s="10" t="str">
        <f>+BDPromAcceso!A758</f>
        <v>AC_45A_S_X_AK_68</v>
      </c>
      <c r="B757" s="45">
        <f>+BDPromAcceso!B758</f>
        <v>47160</v>
      </c>
      <c r="C757" s="45">
        <f>+BDPromAcceso!C758</f>
        <v>29</v>
      </c>
      <c r="D757" s="10" t="str">
        <f>+BDPromAcceso!D758</f>
        <v>Hábil</v>
      </c>
      <c r="E757" s="10" t="str">
        <f>+BDPromAcceso!E758</f>
        <v>24h</v>
      </c>
      <c r="F757" s="9">
        <v>1300</v>
      </c>
      <c r="G757" s="10">
        <f>+BDPromAcceso!G758</f>
        <v>748.65714285714205</v>
      </c>
      <c r="H757" s="10">
        <f>+BDPromAcceso!I758+BDPromAcceso!H758</f>
        <v>28.771428571428498</v>
      </c>
      <c r="I757" s="10">
        <f>+BDPromAcceso!J758</f>
        <v>7.8142857142857096</v>
      </c>
      <c r="J757" s="10">
        <f>+BDPromAcceso!K758+BDPromAcceso!L758</f>
        <v>59.828571428571337</v>
      </c>
      <c r="K757" s="10">
        <f>+BDPromAcceso!M758</f>
        <v>0.45714285714285702</v>
      </c>
      <c r="L757" s="10">
        <f>+BDPromAcceso!N758+BDPromAcceso!O758+BDPromAcceso!P758</f>
        <v>13.371428571428559</v>
      </c>
      <c r="M757" s="10">
        <f>+BDPromAcceso!Q758</f>
        <v>0</v>
      </c>
      <c r="N757" s="10">
        <f>+BDPromAcceso!R758</f>
        <v>18.928571428571399</v>
      </c>
      <c r="O757" s="10">
        <f>+BDPromAcceso!S758</f>
        <v>35.828571428571401</v>
      </c>
      <c r="P757" s="10">
        <f>+BDPromAcceso!T758</f>
        <v>47.1</v>
      </c>
      <c r="Q757" s="10">
        <f>+BDPromAcceso!U758</f>
        <v>18.285714285714199</v>
      </c>
      <c r="R757" s="10">
        <f>+BDPromAcceso!V758+BDPromAcceso!W758</f>
        <v>7.4999999999999956</v>
      </c>
      <c r="S757" s="10">
        <f>+BDPromAcceso!X758</f>
        <v>2.52857142857142</v>
      </c>
      <c r="T757" s="10">
        <f>+BDPromAcceso!Y758</f>
        <v>6.4857142857142804</v>
      </c>
      <c r="U757" s="10">
        <f>+BDPromAcceso!Z758</f>
        <v>222.685714285714</v>
      </c>
      <c r="V757" s="10">
        <f t="shared" si="11"/>
        <v>1218.2428571428559</v>
      </c>
    </row>
    <row r="758" spans="1:22">
      <c r="A758" s="10" t="str">
        <f>+BDPromAcceso!A759</f>
        <v>AC_45A_S_X_AK_68</v>
      </c>
      <c r="B758" s="45">
        <f>+BDPromAcceso!B759</f>
        <v>47160</v>
      </c>
      <c r="C758" s="45">
        <f>+BDPromAcceso!C759</f>
        <v>29</v>
      </c>
      <c r="D758" s="10" t="str">
        <f>+BDPromAcceso!D759</f>
        <v>Hábil</v>
      </c>
      <c r="E758" s="10" t="str">
        <f>+BDPromAcceso!E759</f>
        <v>24h</v>
      </c>
      <c r="F758" s="9">
        <v>1400</v>
      </c>
      <c r="G758" s="10">
        <f>+BDPromAcceso!G759</f>
        <v>724.68571428571397</v>
      </c>
      <c r="H758" s="10">
        <f>+BDPromAcceso!I759+BDPromAcceso!H759</f>
        <v>26.414285714285668</v>
      </c>
      <c r="I758" s="10">
        <f>+BDPromAcceso!J759</f>
        <v>7.6999999999999904</v>
      </c>
      <c r="J758" s="10">
        <f>+BDPromAcceso!K759+BDPromAcceso!L759</f>
        <v>55.085714285714189</v>
      </c>
      <c r="K758" s="10">
        <f>+BDPromAcceso!M759</f>
        <v>0.41428571428571398</v>
      </c>
      <c r="L758" s="10">
        <f>+BDPromAcceso!N759+BDPromAcceso!O759+BDPromAcceso!P759</f>
        <v>13.228571428571426</v>
      </c>
      <c r="M758" s="10">
        <f>+BDPromAcceso!Q759</f>
        <v>2.8571428571428501E-2</v>
      </c>
      <c r="N758" s="10">
        <f>+BDPromAcceso!R759</f>
        <v>19.600000000000001</v>
      </c>
      <c r="O758" s="10">
        <f>+BDPromAcceso!S759</f>
        <v>36.457142857142799</v>
      </c>
      <c r="P758" s="10">
        <f>+BDPromAcceso!T759</f>
        <v>47.157142857142802</v>
      </c>
      <c r="Q758" s="10">
        <f>+BDPromAcceso!U759</f>
        <v>21.128571428571401</v>
      </c>
      <c r="R758" s="10">
        <f>+BDPromAcceso!V759+BDPromAcceso!W759</f>
        <v>8.0857142857142801</v>
      </c>
      <c r="S758" s="10">
        <f>+BDPromAcceso!X759</f>
        <v>2.0142857142857098</v>
      </c>
      <c r="T758" s="10">
        <f>+BDPromAcceso!Y759</f>
        <v>5.3285714285714203</v>
      </c>
      <c r="U758" s="10">
        <f>+BDPromAcceso!Z759</f>
        <v>203.25714285714199</v>
      </c>
      <c r="V758" s="10">
        <f t="shared" si="11"/>
        <v>1170.585714285713</v>
      </c>
    </row>
    <row r="759" spans="1:22">
      <c r="A759" s="10" t="str">
        <f>+BDPromAcceso!A760</f>
        <v>AC_45A_S_X_AK_68</v>
      </c>
      <c r="B759" s="45">
        <f>+BDPromAcceso!B760</f>
        <v>47160</v>
      </c>
      <c r="C759" s="45">
        <f>+BDPromAcceso!C760</f>
        <v>29</v>
      </c>
      <c r="D759" s="10" t="str">
        <f>+BDPromAcceso!D760</f>
        <v>Hábil</v>
      </c>
      <c r="E759" s="10" t="str">
        <f>+BDPromAcceso!E760</f>
        <v>24h</v>
      </c>
      <c r="F759" s="9">
        <v>1500</v>
      </c>
      <c r="G759" s="10">
        <f>+BDPromAcceso!G760</f>
        <v>711.47142857142796</v>
      </c>
      <c r="H759" s="10">
        <f>+BDPromAcceso!I760+BDPromAcceso!H760</f>
        <v>28.014285714285649</v>
      </c>
      <c r="I759" s="10">
        <f>+BDPromAcceso!J760</f>
        <v>7.9142857142857101</v>
      </c>
      <c r="J759" s="10">
        <f>+BDPromAcceso!K760+BDPromAcceso!L760</f>
        <v>57.114285714285643</v>
      </c>
      <c r="K759" s="10">
        <f>+BDPromAcceso!M760</f>
        <v>0.6</v>
      </c>
      <c r="L759" s="10">
        <f>+BDPromAcceso!N760+BDPromAcceso!O760+BDPromAcceso!P760</f>
        <v>14.457142857142848</v>
      </c>
      <c r="M759" s="10">
        <f>+BDPromAcceso!Q760</f>
        <v>4.2857142857142802E-2</v>
      </c>
      <c r="N759" s="10">
        <f>+BDPromAcceso!R760</f>
        <v>22.1714285714285</v>
      </c>
      <c r="O759" s="10">
        <f>+BDPromAcceso!S760</f>
        <v>37.871428571428503</v>
      </c>
      <c r="P759" s="10">
        <f>+BDPromAcceso!T760</f>
        <v>48.685714285714198</v>
      </c>
      <c r="Q759" s="10">
        <f>+BDPromAcceso!U760</f>
        <v>21.1428571428571</v>
      </c>
      <c r="R759" s="10">
        <f>+BDPromAcceso!V760+BDPromAcceso!W760</f>
        <v>8.0285714285714249</v>
      </c>
      <c r="S759" s="10">
        <f>+BDPromAcceso!X760</f>
        <v>1.8857142857142799</v>
      </c>
      <c r="T759" s="10">
        <f>+BDPromAcceso!Y760</f>
        <v>6.3428571428571399</v>
      </c>
      <c r="U759" s="10">
        <f>+BDPromAcceso!Z760</f>
        <v>210.25714285714199</v>
      </c>
      <c r="V759" s="10">
        <f t="shared" si="11"/>
        <v>1175.999999999998</v>
      </c>
    </row>
    <row r="760" spans="1:22">
      <c r="A760" s="10" t="str">
        <f>+BDPromAcceso!A761</f>
        <v>AC_45A_S_X_AK_68</v>
      </c>
      <c r="B760" s="45">
        <f>+BDPromAcceso!B761</f>
        <v>47160</v>
      </c>
      <c r="C760" s="45">
        <f>+BDPromAcceso!C761</f>
        <v>29</v>
      </c>
      <c r="D760" s="10" t="str">
        <f>+BDPromAcceso!D761</f>
        <v>Hábil</v>
      </c>
      <c r="E760" s="10" t="str">
        <f>+BDPromAcceso!E761</f>
        <v>24h</v>
      </c>
      <c r="F760" s="9">
        <v>1600</v>
      </c>
      <c r="G760" s="10">
        <f>+BDPromAcceso!G761</f>
        <v>721.642857142857</v>
      </c>
      <c r="H760" s="10">
        <f>+BDPromAcceso!I761+BDPromAcceso!H761</f>
        <v>27.571428571428498</v>
      </c>
      <c r="I760" s="10">
        <f>+BDPromAcceso!J761</f>
        <v>8</v>
      </c>
      <c r="J760" s="10">
        <f>+BDPromAcceso!K761+BDPromAcceso!L761</f>
        <v>55.514285714285634</v>
      </c>
      <c r="K760" s="10">
        <f>+BDPromAcceso!M761</f>
        <v>0.51428571428571401</v>
      </c>
      <c r="L760" s="10">
        <f>+BDPromAcceso!N761+BDPromAcceso!O761+BDPromAcceso!P761</f>
        <v>22.514285714285688</v>
      </c>
      <c r="M760" s="10">
        <f>+BDPromAcceso!Q761</f>
        <v>4.2857142857142802E-2</v>
      </c>
      <c r="N760" s="10">
        <f>+BDPromAcceso!R761</f>
        <v>24.328571428571401</v>
      </c>
      <c r="O760" s="10">
        <f>+BDPromAcceso!S761</f>
        <v>38.157142857142802</v>
      </c>
      <c r="P760" s="10">
        <f>+BDPromAcceso!T761</f>
        <v>46.342857142857099</v>
      </c>
      <c r="Q760" s="10">
        <f>+BDPromAcceso!U761</f>
        <v>20.428571428571399</v>
      </c>
      <c r="R760" s="10">
        <f>+BDPromAcceso!V761+BDPromAcceso!W761</f>
        <v>7.0142857142857071</v>
      </c>
      <c r="S760" s="10">
        <f>+BDPromAcceso!X761</f>
        <v>1.9</v>
      </c>
      <c r="T760" s="10">
        <f>+BDPromAcceso!Y761</f>
        <v>5.1285714285714201</v>
      </c>
      <c r="U760" s="10">
        <f>+BDPromAcceso!Z761</f>
        <v>250.1</v>
      </c>
      <c r="V760" s="10">
        <f t="shared" si="11"/>
        <v>1229.1999999999996</v>
      </c>
    </row>
    <row r="761" spans="1:22">
      <c r="A761" s="10" t="str">
        <f>+BDPromAcceso!A762</f>
        <v>AC_45A_S_X_AK_68</v>
      </c>
      <c r="B761" s="45">
        <f>+BDPromAcceso!B762</f>
        <v>47160</v>
      </c>
      <c r="C761" s="45">
        <f>+BDPromAcceso!C762</f>
        <v>29</v>
      </c>
      <c r="D761" s="10" t="str">
        <f>+BDPromAcceso!D762</f>
        <v>Hábil</v>
      </c>
      <c r="E761" s="10" t="str">
        <f>+BDPromAcceso!E762</f>
        <v>24h</v>
      </c>
      <c r="F761" s="9">
        <v>1700</v>
      </c>
      <c r="G761" s="10">
        <f>+BDPromAcceso!G762</f>
        <v>769.38571428571402</v>
      </c>
      <c r="H761" s="10">
        <f>+BDPromAcceso!I762+BDPromAcceso!H762</f>
        <v>26.228571428571371</v>
      </c>
      <c r="I761" s="10">
        <f>+BDPromAcceso!J762</f>
        <v>7.4857142857142804</v>
      </c>
      <c r="J761" s="10">
        <f>+BDPromAcceso!K762+BDPromAcceso!L762</f>
        <v>54.999999999999979</v>
      </c>
      <c r="K761" s="10">
        <f>+BDPromAcceso!M762</f>
        <v>0.75714285714285701</v>
      </c>
      <c r="L761" s="10">
        <f>+BDPromAcceso!N762+BDPromAcceso!O762+BDPromAcceso!P762</f>
        <v>27.885714285714251</v>
      </c>
      <c r="M761" s="10">
        <f>+BDPromAcceso!Q762</f>
        <v>7.1428571428571397E-2</v>
      </c>
      <c r="N761" s="10">
        <f>+BDPromAcceso!R762</f>
        <v>21.514285714285698</v>
      </c>
      <c r="O761" s="10">
        <f>+BDPromAcceso!S762</f>
        <v>37.1714285714285</v>
      </c>
      <c r="P761" s="10">
        <f>+BDPromAcceso!T762</f>
        <v>41.871428571428503</v>
      </c>
      <c r="Q761" s="10">
        <f>+BDPromAcceso!U762</f>
        <v>15.1571428571428</v>
      </c>
      <c r="R761" s="10">
        <f>+BDPromAcceso!V762+BDPromAcceso!W762</f>
        <v>5.0428571428571338</v>
      </c>
      <c r="S761" s="10">
        <f>+BDPromAcceso!X762</f>
        <v>1.27142857142857</v>
      </c>
      <c r="T761" s="10">
        <f>+BDPromAcceso!Y762</f>
        <v>2.8428571428571399</v>
      </c>
      <c r="U761" s="10">
        <f>+BDPromAcceso!Z762</f>
        <v>373.457142857142</v>
      </c>
      <c r="V761" s="10">
        <f t="shared" si="11"/>
        <v>1385.1428571428557</v>
      </c>
    </row>
    <row r="762" spans="1:22">
      <c r="A762" s="10" t="str">
        <f>+BDPromAcceso!A763</f>
        <v>AC_45A_S_X_AK_68</v>
      </c>
      <c r="B762" s="45">
        <f>+BDPromAcceso!B763</f>
        <v>47160</v>
      </c>
      <c r="C762" s="45">
        <f>+BDPromAcceso!C763</f>
        <v>29</v>
      </c>
      <c r="D762" s="10" t="str">
        <f>+BDPromAcceso!D763</f>
        <v>Hábil</v>
      </c>
      <c r="E762" s="10" t="str">
        <f>+BDPromAcceso!E763</f>
        <v>24h</v>
      </c>
      <c r="F762" s="9">
        <v>1800</v>
      </c>
      <c r="G762" s="10">
        <f>+BDPromAcceso!G763</f>
        <v>728.4</v>
      </c>
      <c r="H762" s="10">
        <f>+BDPromAcceso!I763+BDPromAcceso!H763</f>
        <v>25.099999999999927</v>
      </c>
      <c r="I762" s="10">
        <f>+BDPromAcceso!J763</f>
        <v>7.2285714285714198</v>
      </c>
      <c r="J762" s="10">
        <f>+BDPromAcceso!K763+BDPromAcceso!L763</f>
        <v>54.442857142857051</v>
      </c>
      <c r="K762" s="10">
        <f>+BDPromAcceso!M763</f>
        <v>0.91428571428571404</v>
      </c>
      <c r="L762" s="10">
        <f>+BDPromAcceso!N763+BDPromAcceso!O763+BDPromAcceso!P763</f>
        <v>35.571428571428527</v>
      </c>
      <c r="M762" s="10">
        <f>+BDPromAcceso!Q763</f>
        <v>1.42857142857142E-2</v>
      </c>
      <c r="N762" s="10">
        <f>+BDPromAcceso!R763</f>
        <v>27.9</v>
      </c>
      <c r="O762" s="10">
        <f>+BDPromAcceso!S763</f>
        <v>36.757142857142803</v>
      </c>
      <c r="P762" s="10">
        <f>+BDPromAcceso!T763</f>
        <v>33.199999999999903</v>
      </c>
      <c r="Q762" s="10">
        <f>+BDPromAcceso!U763</f>
        <v>13.1714285714285</v>
      </c>
      <c r="R762" s="10">
        <f>+BDPromAcceso!V763+BDPromAcceso!W763</f>
        <v>3.4142857142857097</v>
      </c>
      <c r="S762" s="10">
        <f>+BDPromAcceso!X763</f>
        <v>0.74285714285714199</v>
      </c>
      <c r="T762" s="10">
        <f>+BDPromAcceso!Y763</f>
        <v>2.3142857142857101</v>
      </c>
      <c r="U762" s="10">
        <f>+BDPromAcceso!Z763</f>
        <v>424.25714285714201</v>
      </c>
      <c r="V762" s="10">
        <f t="shared" si="11"/>
        <v>1393.42857142857</v>
      </c>
    </row>
    <row r="763" spans="1:22">
      <c r="A763" s="10" t="str">
        <f>+BDPromAcceso!A764</f>
        <v>AC_45A_S_X_AK_68</v>
      </c>
      <c r="B763" s="45">
        <f>+BDPromAcceso!B764</f>
        <v>47160</v>
      </c>
      <c r="C763" s="45">
        <f>+BDPromAcceso!C764</f>
        <v>29</v>
      </c>
      <c r="D763" s="10" t="str">
        <f>+BDPromAcceso!D764</f>
        <v>Hábil</v>
      </c>
      <c r="E763" s="10" t="str">
        <f>+BDPromAcceso!E764</f>
        <v>24h</v>
      </c>
      <c r="F763" s="9">
        <v>1900</v>
      </c>
      <c r="G763" s="10">
        <f>+BDPromAcceso!G764</f>
        <v>685.48571428571404</v>
      </c>
      <c r="H763" s="10">
        <f>+BDPromAcceso!I764+BDPromAcceso!H764</f>
        <v>27.742857142857083</v>
      </c>
      <c r="I763" s="10">
        <f>+BDPromAcceso!J764</f>
        <v>6.5285714285714196</v>
      </c>
      <c r="J763" s="10">
        <f>+BDPromAcceso!K764+BDPromAcceso!L764</f>
        <v>56.414285714285647</v>
      </c>
      <c r="K763" s="10">
        <f>+BDPromAcceso!M764</f>
        <v>0.871428571428571</v>
      </c>
      <c r="L763" s="10">
        <f>+BDPromAcceso!N764+BDPromAcceso!O764+BDPromAcceso!P764</f>
        <v>36.128571428571362</v>
      </c>
      <c r="M763" s="10">
        <f>+BDPromAcceso!Q764</f>
        <v>0</v>
      </c>
      <c r="N763" s="10">
        <f>+BDPromAcceso!R764</f>
        <v>18.6714285714285</v>
      </c>
      <c r="O763" s="10">
        <f>+BDPromAcceso!S764</f>
        <v>34.857142857142797</v>
      </c>
      <c r="P763" s="10">
        <f>+BDPromAcceso!T764</f>
        <v>23.542857142857098</v>
      </c>
      <c r="Q763" s="10">
        <f>+BDPromAcceso!U764</f>
        <v>11.0142857142857</v>
      </c>
      <c r="R763" s="10">
        <f>+BDPromAcceso!V764+BDPromAcceso!W764</f>
        <v>4.2285714285714224</v>
      </c>
      <c r="S763" s="10">
        <f>+BDPromAcceso!X764</f>
        <v>1.1000000000000001</v>
      </c>
      <c r="T763" s="10">
        <f>+BDPromAcceso!Y764</f>
        <v>3.44285714285714</v>
      </c>
      <c r="U763" s="10">
        <f>+BDPromAcceso!Z764</f>
        <v>295.55714285714203</v>
      </c>
      <c r="V763" s="10">
        <f t="shared" si="11"/>
        <v>1205.585714285713</v>
      </c>
    </row>
    <row r="764" spans="1:22">
      <c r="A764" s="10" t="str">
        <f>+BDPromAcceso!A765</f>
        <v>AC_45A_S_X_AK_68</v>
      </c>
      <c r="B764" s="45">
        <f>+BDPromAcceso!B765</f>
        <v>47160</v>
      </c>
      <c r="C764" s="45">
        <f>+BDPromAcceso!C765</f>
        <v>29</v>
      </c>
      <c r="D764" s="10" t="str">
        <f>+BDPromAcceso!D765</f>
        <v>Hábil</v>
      </c>
      <c r="E764" s="10" t="str">
        <f>+BDPromAcceso!E765</f>
        <v>24h</v>
      </c>
      <c r="F764" s="9">
        <v>2000</v>
      </c>
      <c r="G764" s="10">
        <f>+BDPromAcceso!G765</f>
        <v>682.68571428571397</v>
      </c>
      <c r="H764" s="10">
        <f>+BDPromAcceso!I765+BDPromAcceso!H765</f>
        <v>28.42857142857137</v>
      </c>
      <c r="I764" s="10">
        <f>+BDPromAcceso!J765</f>
        <v>6.4142857142857101</v>
      </c>
      <c r="J764" s="10">
        <f>+BDPromAcceso!K765+BDPromAcceso!L765</f>
        <v>47.399999999999942</v>
      </c>
      <c r="K764" s="10">
        <f>+BDPromAcceso!M765</f>
        <v>0.95714285714285696</v>
      </c>
      <c r="L764" s="10">
        <f>+BDPromAcceso!N765+BDPromAcceso!O765+BDPromAcceso!P765</f>
        <v>22.54285714285712</v>
      </c>
      <c r="M764" s="10">
        <f>+BDPromAcceso!Q765</f>
        <v>1.42857142857142E-2</v>
      </c>
      <c r="N764" s="10">
        <f>+BDPromAcceso!R765</f>
        <v>12.6</v>
      </c>
      <c r="O764" s="10">
        <f>+BDPromAcceso!S765</f>
        <v>30.042857142857098</v>
      </c>
      <c r="P764" s="10">
        <f>+BDPromAcceso!T765</f>
        <v>18.785714285714199</v>
      </c>
      <c r="Q764" s="10">
        <f>+BDPromAcceso!U765</f>
        <v>8.7714285714285705</v>
      </c>
      <c r="R764" s="10">
        <f>+BDPromAcceso!V765+BDPromAcceso!W765</f>
        <v>2.8</v>
      </c>
      <c r="S764" s="10">
        <f>+BDPromAcceso!X765</f>
        <v>1.7</v>
      </c>
      <c r="T764" s="10">
        <f>+BDPromAcceso!Y765</f>
        <v>5</v>
      </c>
      <c r="U764" s="10">
        <f>+BDPromAcceso!Z765</f>
        <v>215.84285714285701</v>
      </c>
      <c r="V764" s="10">
        <f t="shared" si="11"/>
        <v>1083.9857142857136</v>
      </c>
    </row>
    <row r="765" spans="1:22">
      <c r="A765" s="10" t="str">
        <f>+BDPromAcceso!A766</f>
        <v>AC_45A_S_X_AK_68</v>
      </c>
      <c r="B765" s="45">
        <f>+BDPromAcceso!B766</f>
        <v>47160</v>
      </c>
      <c r="C765" s="45">
        <f>+BDPromAcceso!C766</f>
        <v>29</v>
      </c>
      <c r="D765" s="10" t="str">
        <f>+BDPromAcceso!D766</f>
        <v>Hábil</v>
      </c>
      <c r="E765" s="10" t="str">
        <f>+BDPromAcceso!E766</f>
        <v>24h</v>
      </c>
      <c r="F765" s="9">
        <v>2100</v>
      </c>
      <c r="G765" s="10">
        <f>+BDPromAcceso!G766</f>
        <v>562.54285714285697</v>
      </c>
      <c r="H765" s="10">
        <f>+BDPromAcceso!I766+BDPromAcceso!H766</f>
        <v>22.657142857142802</v>
      </c>
      <c r="I765" s="10">
        <f>+BDPromAcceso!J766</f>
        <v>4.5999999999999996</v>
      </c>
      <c r="J765" s="10">
        <f>+BDPromAcceso!K766+BDPromAcceso!L766</f>
        <v>33.857142857142854</v>
      </c>
      <c r="K765" s="10">
        <f>+BDPromAcceso!M766</f>
        <v>1.1857142857142799</v>
      </c>
      <c r="L765" s="10">
        <f>+BDPromAcceso!N766+BDPromAcceso!O766+BDPromAcceso!P766</f>
        <v>12.871428571428559</v>
      </c>
      <c r="M765" s="10">
        <f>+BDPromAcceso!Q766</f>
        <v>0.185714285714285</v>
      </c>
      <c r="N765" s="10">
        <f>+BDPromAcceso!R766</f>
        <v>8.3571428571428505</v>
      </c>
      <c r="O765" s="10">
        <f>+BDPromAcceso!S766</f>
        <v>26.842857142857099</v>
      </c>
      <c r="P765" s="10">
        <f>+BDPromAcceso!T766</f>
        <v>13.3</v>
      </c>
      <c r="Q765" s="10">
        <f>+BDPromAcceso!U766</f>
        <v>6.6857142857142797</v>
      </c>
      <c r="R765" s="10">
        <f>+BDPromAcceso!V766+BDPromAcceso!W766</f>
        <v>1.6857142857142771</v>
      </c>
      <c r="S765" s="10">
        <f>+BDPromAcceso!X766</f>
        <v>1.1000000000000001</v>
      </c>
      <c r="T765" s="10">
        <f>+BDPromAcceso!Y766</f>
        <v>5.6428571428571397</v>
      </c>
      <c r="U765" s="10">
        <f>+BDPromAcceso!Z766</f>
        <v>193.1</v>
      </c>
      <c r="V765" s="10">
        <f t="shared" si="11"/>
        <v>894.61428571428564</v>
      </c>
    </row>
    <row r="766" spans="1:22">
      <c r="A766" s="10" t="str">
        <f>+BDPromAcceso!A767</f>
        <v>AC_45A_S_X_AK_68</v>
      </c>
      <c r="B766" s="45">
        <f>+BDPromAcceso!B767</f>
        <v>47160</v>
      </c>
      <c r="C766" s="45">
        <f>+BDPromAcceso!C767</f>
        <v>29</v>
      </c>
      <c r="D766" s="10" t="str">
        <f>+BDPromAcceso!D767</f>
        <v>Hábil</v>
      </c>
      <c r="E766" s="10" t="str">
        <f>+BDPromAcceso!E767</f>
        <v>24h</v>
      </c>
      <c r="F766" s="9">
        <v>2200</v>
      </c>
      <c r="G766" s="10">
        <f>+BDPromAcceso!G767</f>
        <v>406.11428571428502</v>
      </c>
      <c r="H766" s="10">
        <f>+BDPromAcceso!I767+BDPromAcceso!H767</f>
        <v>15.599999999999911</v>
      </c>
      <c r="I766" s="10">
        <f>+BDPromAcceso!J767</f>
        <v>4.1142857142857103</v>
      </c>
      <c r="J766" s="10">
        <f>+BDPromAcceso!K767+BDPromAcceso!L767</f>
        <v>19.514285714285641</v>
      </c>
      <c r="K766" s="10">
        <f>+BDPromAcceso!M767</f>
        <v>0.57142857142857095</v>
      </c>
      <c r="L766" s="10">
        <f>+BDPromAcceso!N767+BDPromAcceso!O767+BDPromAcceso!P767</f>
        <v>9.22857142857141</v>
      </c>
      <c r="M766" s="10">
        <f>+BDPromAcceso!Q767</f>
        <v>0.61428571428571399</v>
      </c>
      <c r="N766" s="10">
        <f>+BDPromAcceso!R767</f>
        <v>12.1571428571428</v>
      </c>
      <c r="O766" s="10">
        <f>+BDPromAcceso!S767</f>
        <v>18.485714285714199</v>
      </c>
      <c r="P766" s="10">
        <f>+BDPromAcceso!T767</f>
        <v>8.4142857142857093</v>
      </c>
      <c r="Q766" s="10">
        <f>+BDPromAcceso!U767</f>
        <v>5.3</v>
      </c>
      <c r="R766" s="10">
        <f>+BDPromAcceso!V767+BDPromAcceso!W767</f>
        <v>1.7857142857142849</v>
      </c>
      <c r="S766" s="10">
        <f>+BDPromAcceso!X767</f>
        <v>1.52857142857142</v>
      </c>
      <c r="T766" s="10">
        <f>+BDPromAcceso!Y767</f>
        <v>4.1714285714285699</v>
      </c>
      <c r="U766" s="10">
        <f>+BDPromAcceso!Z767</f>
        <v>168.25714285714199</v>
      </c>
      <c r="V766" s="10">
        <f t="shared" si="11"/>
        <v>675.85714285714084</v>
      </c>
    </row>
    <row r="767" spans="1:22">
      <c r="A767" s="10" t="str">
        <f>+BDPromAcceso!A768</f>
        <v>AC_45A_S_X_AK_68</v>
      </c>
      <c r="B767" s="45">
        <f>+BDPromAcceso!B768</f>
        <v>47160</v>
      </c>
      <c r="C767" s="45">
        <f>+BDPromAcceso!C768</f>
        <v>29</v>
      </c>
      <c r="D767" s="10" t="str">
        <f>+BDPromAcceso!D768</f>
        <v>Hábil</v>
      </c>
      <c r="E767" s="10" t="str">
        <f>+BDPromAcceso!E768</f>
        <v>24h</v>
      </c>
      <c r="F767" s="9">
        <v>2300</v>
      </c>
      <c r="G767" s="10">
        <f>+BDPromAcceso!G768</f>
        <v>225.914285714285</v>
      </c>
      <c r="H767" s="10">
        <f>+BDPromAcceso!I768+BDPromAcceso!H768</f>
        <v>4.8142857142857141</v>
      </c>
      <c r="I767" s="10">
        <f>+BDPromAcceso!J768</f>
        <v>1.25714285714285</v>
      </c>
      <c r="J767" s="10">
        <f>+BDPromAcceso!K768+BDPromAcceso!L768</f>
        <v>4.6999999999999931</v>
      </c>
      <c r="K767" s="10">
        <f>+BDPromAcceso!M768</f>
        <v>0.41428571428571398</v>
      </c>
      <c r="L767" s="10">
        <f>+BDPromAcceso!N768+BDPromAcceso!O768+BDPromAcceso!P768</f>
        <v>5.4857142857142698</v>
      </c>
      <c r="M767" s="10">
        <f>+BDPromAcceso!Q768</f>
        <v>8.5714285714285701E-2</v>
      </c>
      <c r="N767" s="10">
        <f>+BDPromAcceso!R768</f>
        <v>4.54285714285714</v>
      </c>
      <c r="O767" s="10">
        <f>+BDPromAcceso!S768</f>
        <v>6.1571428571428504</v>
      </c>
      <c r="P767" s="10">
        <f>+BDPromAcceso!T768</f>
        <v>5.3857142857142799</v>
      </c>
      <c r="Q767" s="10">
        <f>+BDPromAcceso!U768</f>
        <v>4.1142857142857103</v>
      </c>
      <c r="R767" s="10">
        <f>+BDPromAcceso!V768+BDPromAcceso!W768</f>
        <v>1.7142857142857122</v>
      </c>
      <c r="S767" s="10">
        <f>+BDPromAcceso!X768</f>
        <v>1.01428571428571</v>
      </c>
      <c r="T767" s="10">
        <f>+BDPromAcceso!Y768</f>
        <v>3.4285714285714199</v>
      </c>
      <c r="U767" s="10">
        <f>+BDPromAcceso!Z768</f>
        <v>45.6142857142857</v>
      </c>
      <c r="V767" s="10">
        <f t="shared" si="11"/>
        <v>314.64285714285637</v>
      </c>
    </row>
    <row r="768" spans="1:22">
      <c r="A768" s="10" t="str">
        <f>+BDPromAcceso!A769</f>
        <v>AC_68_S_X_AK_51</v>
      </c>
      <c r="B768" s="45">
        <f>+BDPromAcceso!B769</f>
        <v>52129</v>
      </c>
      <c r="C768" s="45">
        <f>+BDPromAcceso!C769</f>
        <v>30</v>
      </c>
      <c r="D768" s="10" t="str">
        <f>+BDPromAcceso!D769</f>
        <v>Hábil</v>
      </c>
      <c r="E768" s="10" t="str">
        <f>+BDPromAcceso!E769</f>
        <v>24h</v>
      </c>
      <c r="F768" s="9">
        <v>0</v>
      </c>
      <c r="G768" s="10">
        <f>+BDPromAcceso!G769</f>
        <v>144.6</v>
      </c>
      <c r="H768" s="10">
        <f>+BDPromAcceso!I769+BDPromAcceso!H769</f>
        <v>1.7714285714285656</v>
      </c>
      <c r="I768" s="10">
        <f>+BDPromAcceso!J769</f>
        <v>0.157142857142857</v>
      </c>
      <c r="J768" s="10">
        <f>+BDPromAcceso!K769+BDPromAcceso!L769</f>
        <v>0.67142857142857104</v>
      </c>
      <c r="K768" s="10">
        <f>+BDPromAcceso!M769</f>
        <v>0.114285714285714</v>
      </c>
      <c r="L768" s="10">
        <f>+BDPromAcceso!N769+BDPromAcceso!O769+BDPromAcceso!P769</f>
        <v>0.55714285714285616</v>
      </c>
      <c r="M768" s="10">
        <f>+BDPromAcceso!Q769</f>
        <v>0</v>
      </c>
      <c r="N768" s="10">
        <f>+BDPromAcceso!R769</f>
        <v>3.6714285714285699</v>
      </c>
      <c r="O768" s="10">
        <f>+BDPromAcceso!S769</f>
        <v>2.52857142857142</v>
      </c>
      <c r="P768" s="10">
        <f>+BDPromAcceso!T769</f>
        <v>4.4857142857142804</v>
      </c>
      <c r="Q768" s="10">
        <f>+BDPromAcceso!U769</f>
        <v>3.1</v>
      </c>
      <c r="R768" s="10">
        <f>+BDPromAcceso!V769+BDPromAcceso!W769</f>
        <v>1.4285714285714219</v>
      </c>
      <c r="S768" s="10">
        <f>+BDPromAcceso!X769</f>
        <v>0.871428571428571</v>
      </c>
      <c r="T768" s="10">
        <f>+BDPromAcceso!Y769</f>
        <v>2.5142857142857098</v>
      </c>
      <c r="U768" s="10">
        <f>+BDPromAcceso!Z769</f>
        <v>22.242857142857101</v>
      </c>
      <c r="V768" s="10">
        <f t="shared" si="11"/>
        <v>188.71428571428561</v>
      </c>
    </row>
    <row r="769" spans="1:22">
      <c r="A769" s="10" t="str">
        <f>+BDPromAcceso!A770</f>
        <v>AC_68_S_X_AK_51</v>
      </c>
      <c r="B769" s="45">
        <f>+BDPromAcceso!B770</f>
        <v>52129</v>
      </c>
      <c r="C769" s="45">
        <f>+BDPromAcceso!C770</f>
        <v>30</v>
      </c>
      <c r="D769" s="10" t="str">
        <f>+BDPromAcceso!D770</f>
        <v>Hábil</v>
      </c>
      <c r="E769" s="10" t="str">
        <f>+BDPromAcceso!E770</f>
        <v>24h</v>
      </c>
      <c r="F769" s="9">
        <v>100</v>
      </c>
      <c r="G769" s="10">
        <f>+BDPromAcceso!G770</f>
        <v>101.228571428571</v>
      </c>
      <c r="H769" s="10">
        <f>+BDPromAcceso!I770+BDPromAcceso!H770</f>
        <v>0.51428571428571346</v>
      </c>
      <c r="I769" s="10">
        <f>+BDPromAcceso!J770</f>
        <v>2.8571428571428501E-2</v>
      </c>
      <c r="J769" s="10">
        <f>+BDPromAcceso!K770+BDPromAcceso!L770</f>
        <v>0.185714285714285</v>
      </c>
      <c r="K769" s="10">
        <f>+BDPromAcceso!M770</f>
        <v>0</v>
      </c>
      <c r="L769" s="10">
        <f>+BDPromAcceso!N770+BDPromAcceso!O770+BDPromAcceso!P770</f>
        <v>9.9999999999999895E-2</v>
      </c>
      <c r="M769" s="10">
        <f>+BDPromAcceso!Q770</f>
        <v>0</v>
      </c>
      <c r="N769" s="10">
        <f>+BDPromAcceso!R770</f>
        <v>3</v>
      </c>
      <c r="O769" s="10">
        <f>+BDPromAcceso!S770</f>
        <v>0.95714285714285696</v>
      </c>
      <c r="P769" s="10">
        <f>+BDPromAcceso!T770</f>
        <v>4.75714285714285</v>
      </c>
      <c r="Q769" s="10">
        <f>+BDPromAcceso!U770</f>
        <v>3.52857142857142</v>
      </c>
      <c r="R769" s="10">
        <f>+BDPromAcceso!V770+BDPromAcceso!W770</f>
        <v>1.5285714285714191</v>
      </c>
      <c r="S769" s="10">
        <f>+BDPromAcceso!X770</f>
        <v>0.84285714285714197</v>
      </c>
      <c r="T769" s="10">
        <f>+BDPromAcceso!Y770</f>
        <v>2.6</v>
      </c>
      <c r="U769" s="10">
        <f>+BDPromAcceso!Z770</f>
        <v>10.814285714285701</v>
      </c>
      <c r="V769" s="10">
        <f t="shared" si="11"/>
        <v>130.08571428571381</v>
      </c>
    </row>
    <row r="770" spans="1:22">
      <c r="A770" s="10" t="str">
        <f>+BDPromAcceso!A771</f>
        <v>AC_68_S_X_AK_51</v>
      </c>
      <c r="B770" s="45">
        <f>+BDPromAcceso!B771</f>
        <v>52129</v>
      </c>
      <c r="C770" s="45">
        <f>+BDPromAcceso!C771</f>
        <v>30</v>
      </c>
      <c r="D770" s="10" t="str">
        <f>+BDPromAcceso!D771</f>
        <v>Hábil</v>
      </c>
      <c r="E770" s="10" t="str">
        <f>+BDPromAcceso!E771</f>
        <v>24h</v>
      </c>
      <c r="F770" s="9">
        <v>200</v>
      </c>
      <c r="G770" s="10">
        <f>+BDPromAcceso!G771</f>
        <v>86.428571428571402</v>
      </c>
      <c r="H770" s="10">
        <f>+BDPromAcceso!I771+BDPromAcceso!H771</f>
        <v>0.34285714285714197</v>
      </c>
      <c r="I770" s="10">
        <f>+BDPromAcceso!J771</f>
        <v>1.42857142857142E-2</v>
      </c>
      <c r="J770" s="10">
        <f>+BDPromAcceso!K771+BDPromAcceso!L771</f>
        <v>0.59999999999999898</v>
      </c>
      <c r="K770" s="10">
        <f>+BDPromAcceso!M771</f>
        <v>0</v>
      </c>
      <c r="L770" s="10">
        <f>+BDPromAcceso!N771+BDPromAcceso!O771+BDPromAcceso!P771</f>
        <v>1.42857142857142E-2</v>
      </c>
      <c r="M770" s="10">
        <f>+BDPromAcceso!Q771</f>
        <v>0</v>
      </c>
      <c r="N770" s="10">
        <f>+BDPromAcceso!R771</f>
        <v>2.3571428571428501</v>
      </c>
      <c r="O770" s="10">
        <f>+BDPromAcceso!S771</f>
        <v>1.25714285714285</v>
      </c>
      <c r="P770" s="10">
        <f>+BDPromAcceso!T771</f>
        <v>5.25714285714285</v>
      </c>
      <c r="Q770" s="10">
        <f>+BDPromAcceso!U771</f>
        <v>3.1714285714285699</v>
      </c>
      <c r="R770" s="10">
        <f>+BDPromAcceso!V771+BDPromAcceso!W771</f>
        <v>1.1857142857142851</v>
      </c>
      <c r="S770" s="10">
        <f>+BDPromAcceso!X771</f>
        <v>0.78571428571428503</v>
      </c>
      <c r="T770" s="10">
        <f>+BDPromAcceso!Y771</f>
        <v>3.0714285714285698</v>
      </c>
      <c r="U770" s="10">
        <f>+BDPromAcceso!Z771</f>
        <v>7.6857142857142797</v>
      </c>
      <c r="V770" s="10">
        <f t="shared" si="11"/>
        <v>112.17142857142852</v>
      </c>
    </row>
    <row r="771" spans="1:22">
      <c r="A771" s="10" t="str">
        <f>+BDPromAcceso!A772</f>
        <v>AC_68_S_X_AK_51</v>
      </c>
      <c r="B771" s="45">
        <f>+BDPromAcceso!B772</f>
        <v>52129</v>
      </c>
      <c r="C771" s="45">
        <f>+BDPromAcceso!C772</f>
        <v>30</v>
      </c>
      <c r="D771" s="10" t="str">
        <f>+BDPromAcceso!D772</f>
        <v>Hábil</v>
      </c>
      <c r="E771" s="10" t="str">
        <f>+BDPromAcceso!E772</f>
        <v>24h</v>
      </c>
      <c r="F771" s="9">
        <v>300</v>
      </c>
      <c r="G771" s="10">
        <f>+BDPromAcceso!G772</f>
        <v>112.428571428571</v>
      </c>
      <c r="H771" s="10">
        <f>+BDPromAcceso!I772+BDPromAcceso!H772</f>
        <v>1.814285714285707</v>
      </c>
      <c r="I771" s="10">
        <f>+BDPromAcceso!J772</f>
        <v>0.114285714285714</v>
      </c>
      <c r="J771" s="10">
        <f>+BDPromAcceso!K772+BDPromAcceso!L772</f>
        <v>6.0714285714285676</v>
      </c>
      <c r="K771" s="10">
        <f>+BDPromAcceso!M772</f>
        <v>1.42857142857142E-2</v>
      </c>
      <c r="L771" s="10">
        <f>+BDPromAcceso!N772+BDPromAcceso!O772+BDPromAcceso!P772</f>
        <v>0.114285714285714</v>
      </c>
      <c r="M771" s="10">
        <f>+BDPromAcceso!Q772</f>
        <v>0</v>
      </c>
      <c r="N771" s="10">
        <f>+BDPromAcceso!R772</f>
        <v>2.44285714285714</v>
      </c>
      <c r="O771" s="10">
        <f>+BDPromAcceso!S772</f>
        <v>2.6142857142857099</v>
      </c>
      <c r="P771" s="10">
        <f>+BDPromAcceso!T772</f>
        <v>7.9142857142857101</v>
      </c>
      <c r="Q771" s="10">
        <f>+BDPromAcceso!U772</f>
        <v>4.7285714285714198</v>
      </c>
      <c r="R771" s="10">
        <f>+BDPromAcceso!V772+BDPromAcceso!W772</f>
        <v>2.471428571428564</v>
      </c>
      <c r="S771" s="10">
        <f>+BDPromAcceso!X772</f>
        <v>1.44285714285714</v>
      </c>
      <c r="T771" s="10">
        <f>+BDPromAcceso!Y772</f>
        <v>5.1571428571428504</v>
      </c>
      <c r="U771" s="10">
        <f>+BDPromAcceso!Z772</f>
        <v>10.328571428571401</v>
      </c>
      <c r="V771" s="10">
        <f t="shared" ref="V771:V834" si="12">+SUM(G771:U771)</f>
        <v>157.65714285714236</v>
      </c>
    </row>
    <row r="772" spans="1:22">
      <c r="A772" s="10" t="str">
        <f>+BDPromAcceso!A773</f>
        <v>AC_68_S_X_AK_51</v>
      </c>
      <c r="B772" s="45">
        <f>+BDPromAcceso!B773</f>
        <v>52129</v>
      </c>
      <c r="C772" s="45">
        <f>+BDPromAcceso!C773</f>
        <v>30</v>
      </c>
      <c r="D772" s="10" t="str">
        <f>+BDPromAcceso!D773</f>
        <v>Hábil</v>
      </c>
      <c r="E772" s="10" t="str">
        <f>+BDPromAcceso!E773</f>
        <v>24h</v>
      </c>
      <c r="F772" s="9">
        <v>400</v>
      </c>
      <c r="G772" s="10">
        <f>+BDPromAcceso!G773</f>
        <v>194.44285714285701</v>
      </c>
      <c r="H772" s="10">
        <f>+BDPromAcceso!I773+BDPromAcceso!H773</f>
        <v>11.599999999999985</v>
      </c>
      <c r="I772" s="10">
        <f>+BDPromAcceso!J773</f>
        <v>2.9285714285714199</v>
      </c>
      <c r="J772" s="10">
        <f>+BDPromAcceso!K773+BDPromAcceso!L773</f>
        <v>24.914285714285626</v>
      </c>
      <c r="K772" s="10">
        <f>+BDPromAcceso!M773</f>
        <v>0.2</v>
      </c>
      <c r="L772" s="10">
        <f>+BDPromAcceso!N773+BDPromAcceso!O773+BDPromAcceso!P773</f>
        <v>2.6428571428571428</v>
      </c>
      <c r="M772" s="10">
        <f>+BDPromAcceso!Q773</f>
        <v>0.128571428571428</v>
      </c>
      <c r="N772" s="10">
        <f>+BDPromAcceso!R773</f>
        <v>16.871428571428499</v>
      </c>
      <c r="O772" s="10">
        <f>+BDPromAcceso!S773</f>
        <v>18.899999999999999</v>
      </c>
      <c r="P772" s="10">
        <f>+BDPromAcceso!T773</f>
        <v>13.742857142857099</v>
      </c>
      <c r="Q772" s="10">
        <f>+BDPromAcceso!U773</f>
        <v>9.1571428571428495</v>
      </c>
      <c r="R772" s="10">
        <f>+BDPromAcceso!V773+BDPromAcceso!W773</f>
        <v>5.6428571428571299</v>
      </c>
      <c r="S772" s="10">
        <f>+BDPromAcceso!X773</f>
        <v>2.9714285714285702</v>
      </c>
      <c r="T772" s="10">
        <f>+BDPromAcceso!Y773</f>
        <v>8.5</v>
      </c>
      <c r="U772" s="10">
        <f>+BDPromAcceso!Z773</f>
        <v>42.157142857142802</v>
      </c>
      <c r="V772" s="10">
        <f t="shared" si="12"/>
        <v>354.7999999999995</v>
      </c>
    </row>
    <row r="773" spans="1:22">
      <c r="A773" s="10" t="str">
        <f>+BDPromAcceso!A774</f>
        <v>AC_68_S_X_AK_51</v>
      </c>
      <c r="B773" s="45">
        <f>+BDPromAcceso!B774</f>
        <v>52129</v>
      </c>
      <c r="C773" s="45">
        <f>+BDPromAcceso!C774</f>
        <v>30</v>
      </c>
      <c r="D773" s="10" t="str">
        <f>+BDPromAcceso!D774</f>
        <v>Hábil</v>
      </c>
      <c r="E773" s="10" t="str">
        <f>+BDPromAcceso!E774</f>
        <v>24h</v>
      </c>
      <c r="F773" s="9">
        <v>500</v>
      </c>
      <c r="G773" s="10">
        <f>+BDPromAcceso!G774</f>
        <v>352.125</v>
      </c>
      <c r="H773" s="10">
        <f>+BDPromAcceso!I774+BDPromAcceso!H774</f>
        <v>92.625</v>
      </c>
      <c r="I773" s="10">
        <f>+BDPromAcceso!J774</f>
        <v>23.875</v>
      </c>
      <c r="J773" s="10">
        <f>+BDPromAcceso!K774+BDPromAcceso!L774</f>
        <v>106.5</v>
      </c>
      <c r="K773" s="10">
        <f>+BDPromAcceso!M774</f>
        <v>7.25</v>
      </c>
      <c r="L773" s="10">
        <f>+BDPromAcceso!N774+BDPromAcceso!O774+BDPromAcceso!P774</f>
        <v>12.125</v>
      </c>
      <c r="M773" s="10">
        <f>+BDPromAcceso!Q774</f>
        <v>1.5</v>
      </c>
      <c r="N773" s="10">
        <f>+BDPromAcceso!R774</f>
        <v>72.875</v>
      </c>
      <c r="O773" s="10">
        <f>+BDPromAcceso!S774</f>
        <v>28.375</v>
      </c>
      <c r="P773" s="10">
        <f>+BDPromAcceso!T774</f>
        <v>23.25</v>
      </c>
      <c r="Q773" s="10">
        <f>+BDPromAcceso!U774</f>
        <v>18.125</v>
      </c>
      <c r="R773" s="10">
        <f>+BDPromAcceso!V774+BDPromAcceso!W774</f>
        <v>17.375</v>
      </c>
      <c r="S773" s="10">
        <f>+BDPromAcceso!X774</f>
        <v>3.625</v>
      </c>
      <c r="T773" s="10">
        <f>+BDPromAcceso!Y774</f>
        <v>3.5</v>
      </c>
      <c r="U773" s="10">
        <f>+BDPromAcceso!Z774</f>
        <v>197.125</v>
      </c>
      <c r="V773" s="10">
        <f t="shared" si="12"/>
        <v>960.25</v>
      </c>
    </row>
    <row r="774" spans="1:22">
      <c r="A774" s="10" t="str">
        <f>+BDPromAcceso!A775</f>
        <v>AC_68_S_X_AK_51</v>
      </c>
      <c r="B774" s="45">
        <f>+BDPromAcceso!B775</f>
        <v>52129</v>
      </c>
      <c r="C774" s="45">
        <f>+BDPromAcceso!C775</f>
        <v>30</v>
      </c>
      <c r="D774" s="10" t="str">
        <f>+BDPromAcceso!D775</f>
        <v>Hábil</v>
      </c>
      <c r="E774" s="10" t="str">
        <f>+BDPromAcceso!E775</f>
        <v>24h</v>
      </c>
      <c r="F774" s="9">
        <v>600</v>
      </c>
      <c r="G774" s="10">
        <f>+BDPromAcceso!G775</f>
        <v>496.625</v>
      </c>
      <c r="H774" s="10">
        <f>+BDPromAcceso!I775+BDPromAcceso!H775</f>
        <v>92.5</v>
      </c>
      <c r="I774" s="10">
        <f>+BDPromAcceso!J775</f>
        <v>21.25</v>
      </c>
      <c r="J774" s="10">
        <f>+BDPromAcceso!K775+BDPromAcceso!L775</f>
        <v>94.875</v>
      </c>
      <c r="K774" s="10">
        <f>+BDPromAcceso!M775</f>
        <v>7.5</v>
      </c>
      <c r="L774" s="10">
        <f>+BDPromAcceso!N775+BDPromAcceso!O775+BDPromAcceso!P775</f>
        <v>7.5</v>
      </c>
      <c r="M774" s="10">
        <f>+BDPromAcceso!Q775</f>
        <v>0.375</v>
      </c>
      <c r="N774" s="10">
        <f>+BDPromAcceso!R775</f>
        <v>32.875</v>
      </c>
      <c r="O774" s="10">
        <f>+BDPromAcceso!S775</f>
        <v>32.875</v>
      </c>
      <c r="P774" s="10">
        <f>+BDPromAcceso!T775</f>
        <v>27.125</v>
      </c>
      <c r="Q774" s="10">
        <f>+BDPromAcceso!U775</f>
        <v>22</v>
      </c>
      <c r="R774" s="10">
        <f>+BDPromAcceso!V775+BDPromAcceso!W775</f>
        <v>19.875</v>
      </c>
      <c r="S774" s="10">
        <f>+BDPromAcceso!X775</f>
        <v>3.625</v>
      </c>
      <c r="T774" s="10">
        <f>+BDPromAcceso!Y775</f>
        <v>1.75</v>
      </c>
      <c r="U774" s="10">
        <f>+BDPromAcceso!Z775</f>
        <v>494</v>
      </c>
      <c r="V774" s="10">
        <f t="shared" si="12"/>
        <v>1354.75</v>
      </c>
    </row>
    <row r="775" spans="1:22">
      <c r="A775" s="10" t="str">
        <f>+BDPromAcceso!A776</f>
        <v>AC_68_S_X_AK_51</v>
      </c>
      <c r="B775" s="45">
        <f>+BDPromAcceso!B776</f>
        <v>52129</v>
      </c>
      <c r="C775" s="45">
        <f>+BDPromAcceso!C776</f>
        <v>30</v>
      </c>
      <c r="D775" s="10" t="str">
        <f>+BDPromAcceso!D776</f>
        <v>Hábil</v>
      </c>
      <c r="E775" s="10" t="str">
        <f>+BDPromAcceso!E776</f>
        <v>24h</v>
      </c>
      <c r="F775" s="9">
        <v>700</v>
      </c>
      <c r="G775" s="10">
        <f>+BDPromAcceso!G776</f>
        <v>458.25</v>
      </c>
      <c r="H775" s="10">
        <f>+BDPromAcceso!I776+BDPromAcceso!H776</f>
        <v>95.25</v>
      </c>
      <c r="I775" s="10">
        <f>+BDPromAcceso!J776</f>
        <v>19.875</v>
      </c>
      <c r="J775" s="10">
        <f>+BDPromAcceso!K776+BDPromAcceso!L776</f>
        <v>88.5</v>
      </c>
      <c r="K775" s="10">
        <f>+BDPromAcceso!M776</f>
        <v>7.25</v>
      </c>
      <c r="L775" s="10">
        <f>+BDPromAcceso!N776+BDPromAcceso!O776+BDPromAcceso!P776</f>
        <v>5.875</v>
      </c>
      <c r="M775" s="10">
        <f>+BDPromAcceso!Q776</f>
        <v>0</v>
      </c>
      <c r="N775" s="10">
        <f>+BDPromAcceso!R776</f>
        <v>27.75</v>
      </c>
      <c r="O775" s="10">
        <f>+BDPromAcceso!S776</f>
        <v>28.125</v>
      </c>
      <c r="P775" s="10">
        <f>+BDPromAcceso!T776</f>
        <v>44.125</v>
      </c>
      <c r="Q775" s="10">
        <f>+BDPromAcceso!U776</f>
        <v>25.375</v>
      </c>
      <c r="R775" s="10">
        <f>+BDPromAcceso!V776+BDPromAcceso!W776</f>
        <v>18</v>
      </c>
      <c r="S775" s="10">
        <f>+BDPromAcceso!X776</f>
        <v>3.75</v>
      </c>
      <c r="T775" s="10">
        <f>+BDPromAcceso!Y776</f>
        <v>3.875</v>
      </c>
      <c r="U775" s="10">
        <f>+BDPromAcceso!Z776</f>
        <v>418</v>
      </c>
      <c r="V775" s="10">
        <f t="shared" si="12"/>
        <v>1244</v>
      </c>
    </row>
    <row r="776" spans="1:22">
      <c r="A776" s="10" t="str">
        <f>+BDPromAcceso!A777</f>
        <v>AC_68_S_X_AK_51</v>
      </c>
      <c r="B776" s="45">
        <f>+BDPromAcceso!B777</f>
        <v>52129</v>
      </c>
      <c r="C776" s="45">
        <f>+BDPromAcceso!C777</f>
        <v>30</v>
      </c>
      <c r="D776" s="10" t="str">
        <f>+BDPromAcceso!D777</f>
        <v>Hábil</v>
      </c>
      <c r="E776" s="10" t="str">
        <f>+BDPromAcceso!E777</f>
        <v>24h</v>
      </c>
      <c r="F776" s="9">
        <v>800</v>
      </c>
      <c r="G776" s="10">
        <f>+BDPromAcceso!G777</f>
        <v>414.875</v>
      </c>
      <c r="H776" s="10">
        <f>+BDPromAcceso!I777+BDPromAcceso!H777</f>
        <v>93</v>
      </c>
      <c r="I776" s="10">
        <f>+BDPromAcceso!J777</f>
        <v>19.25</v>
      </c>
      <c r="J776" s="10">
        <f>+BDPromAcceso!K777+BDPromAcceso!L777</f>
        <v>89.75</v>
      </c>
      <c r="K776" s="10">
        <f>+BDPromAcceso!M777</f>
        <v>8</v>
      </c>
      <c r="L776" s="10">
        <f>+BDPromAcceso!N777+BDPromAcceso!O777+BDPromAcceso!P777</f>
        <v>7.375</v>
      </c>
      <c r="M776" s="10">
        <f>+BDPromAcceso!Q777</f>
        <v>0.125</v>
      </c>
      <c r="N776" s="10">
        <f>+BDPromAcceso!R777</f>
        <v>15.75</v>
      </c>
      <c r="O776" s="10">
        <f>+BDPromAcceso!S777</f>
        <v>28.875</v>
      </c>
      <c r="P776" s="10">
        <f>+BDPromAcceso!T777</f>
        <v>41.5</v>
      </c>
      <c r="Q776" s="10">
        <f>+BDPromAcceso!U777</f>
        <v>25.75</v>
      </c>
      <c r="R776" s="10">
        <f>+BDPromAcceso!V777+BDPromAcceso!W777</f>
        <v>19.875</v>
      </c>
      <c r="S776" s="10">
        <f>+BDPromAcceso!X777</f>
        <v>4.125</v>
      </c>
      <c r="T776" s="10">
        <f>+BDPromAcceso!Y777</f>
        <v>2.75</v>
      </c>
      <c r="U776" s="10">
        <f>+BDPromAcceso!Z777</f>
        <v>250.375</v>
      </c>
      <c r="V776" s="10">
        <f t="shared" si="12"/>
        <v>1021.375</v>
      </c>
    </row>
    <row r="777" spans="1:22">
      <c r="A777" s="10" t="str">
        <f>+BDPromAcceso!A778</f>
        <v>AC_68_S_X_AK_51</v>
      </c>
      <c r="B777" s="45">
        <f>+BDPromAcceso!B778</f>
        <v>52129</v>
      </c>
      <c r="C777" s="45">
        <f>+BDPromAcceso!C778</f>
        <v>30</v>
      </c>
      <c r="D777" s="10" t="str">
        <f>+BDPromAcceso!D778</f>
        <v>Hábil</v>
      </c>
      <c r="E777" s="10" t="str">
        <f>+BDPromAcceso!E778</f>
        <v>24h</v>
      </c>
      <c r="F777" s="9">
        <v>900</v>
      </c>
      <c r="G777" s="10">
        <f>+BDPromAcceso!G778</f>
        <v>366.75</v>
      </c>
      <c r="H777" s="10">
        <f>+BDPromAcceso!I778+BDPromAcceso!H778</f>
        <v>87.875</v>
      </c>
      <c r="I777" s="10">
        <f>+BDPromAcceso!J778</f>
        <v>17</v>
      </c>
      <c r="J777" s="10">
        <f>+BDPromAcceso!K778+BDPromAcceso!L778</f>
        <v>89.5</v>
      </c>
      <c r="K777" s="10">
        <f>+BDPromAcceso!M778</f>
        <v>4.375</v>
      </c>
      <c r="L777" s="10">
        <f>+BDPromAcceso!N778+BDPromAcceso!O778+BDPromAcceso!P778</f>
        <v>3.5</v>
      </c>
      <c r="M777" s="10">
        <f>+BDPromAcceso!Q778</f>
        <v>0</v>
      </c>
      <c r="N777" s="10">
        <f>+BDPromAcceso!R778</f>
        <v>13.125</v>
      </c>
      <c r="O777" s="10">
        <f>+BDPromAcceso!S778</f>
        <v>27.25</v>
      </c>
      <c r="P777" s="10">
        <f>+BDPromAcceso!T778</f>
        <v>48.875</v>
      </c>
      <c r="Q777" s="10">
        <f>+BDPromAcceso!U778</f>
        <v>10.25</v>
      </c>
      <c r="R777" s="10">
        <f>+BDPromAcceso!V778+BDPromAcceso!W778</f>
        <v>8.5</v>
      </c>
      <c r="S777" s="10">
        <f>+BDPromAcceso!X778</f>
        <v>0.75</v>
      </c>
      <c r="T777" s="10">
        <f>+BDPromAcceso!Y778</f>
        <v>0.875</v>
      </c>
      <c r="U777" s="10">
        <f>+BDPromAcceso!Z778</f>
        <v>200.375</v>
      </c>
      <c r="V777" s="10">
        <f t="shared" si="12"/>
        <v>879</v>
      </c>
    </row>
    <row r="778" spans="1:22">
      <c r="A778" s="10" t="str">
        <f>+BDPromAcceso!A779</f>
        <v>AC_68_S_X_AK_51</v>
      </c>
      <c r="B778" s="45">
        <f>+BDPromAcceso!B779</f>
        <v>52129</v>
      </c>
      <c r="C778" s="45">
        <f>+BDPromAcceso!C779</f>
        <v>30</v>
      </c>
      <c r="D778" s="10" t="str">
        <f>+BDPromAcceso!D779</f>
        <v>Hábil</v>
      </c>
      <c r="E778" s="10" t="str">
        <f>+BDPromAcceso!E779</f>
        <v>24h</v>
      </c>
      <c r="F778" s="9">
        <v>1000</v>
      </c>
      <c r="G778" s="10">
        <f>+BDPromAcceso!G779</f>
        <v>386.125</v>
      </c>
      <c r="H778" s="10">
        <f>+BDPromAcceso!I779+BDPromAcceso!H779</f>
        <v>88.875</v>
      </c>
      <c r="I778" s="10">
        <f>+BDPromAcceso!J779</f>
        <v>19</v>
      </c>
      <c r="J778" s="10">
        <f>+BDPromAcceso!K779+BDPromAcceso!L779</f>
        <v>91.25</v>
      </c>
      <c r="K778" s="10">
        <f>+BDPromAcceso!M779</f>
        <v>4.625</v>
      </c>
      <c r="L778" s="10">
        <f>+BDPromAcceso!N779+BDPromAcceso!O779+BDPromAcceso!P779</f>
        <v>0.75</v>
      </c>
      <c r="M778" s="10">
        <f>+BDPromAcceso!Q779</f>
        <v>0</v>
      </c>
      <c r="N778" s="10">
        <f>+BDPromAcceso!R779</f>
        <v>13.875</v>
      </c>
      <c r="O778" s="10">
        <f>+BDPromAcceso!S779</f>
        <v>29.375</v>
      </c>
      <c r="P778" s="10">
        <f>+BDPromAcceso!T779</f>
        <v>45.75</v>
      </c>
      <c r="Q778" s="10">
        <f>+BDPromAcceso!U779</f>
        <v>26.625</v>
      </c>
      <c r="R778" s="10">
        <f>+BDPromAcceso!V779+BDPromAcceso!W779</f>
        <v>21.875</v>
      </c>
      <c r="S778" s="10">
        <f>+BDPromAcceso!X779</f>
        <v>4.125</v>
      </c>
      <c r="T778" s="10">
        <f>+BDPromAcceso!Y779</f>
        <v>6.5</v>
      </c>
      <c r="U778" s="10">
        <f>+BDPromAcceso!Z779</f>
        <v>163.5</v>
      </c>
      <c r="V778" s="10">
        <f t="shared" si="12"/>
        <v>902.25</v>
      </c>
    </row>
    <row r="779" spans="1:22">
      <c r="A779" s="10" t="str">
        <f>+BDPromAcceso!A780</f>
        <v>AC_68_S_X_AK_51</v>
      </c>
      <c r="B779" s="45">
        <f>+BDPromAcceso!B780</f>
        <v>52129</v>
      </c>
      <c r="C779" s="45">
        <f>+BDPromAcceso!C780</f>
        <v>30</v>
      </c>
      <c r="D779" s="10" t="str">
        <f>+BDPromAcceso!D780</f>
        <v>Hábil</v>
      </c>
      <c r="E779" s="10" t="str">
        <f>+BDPromAcceso!E780</f>
        <v>24h</v>
      </c>
      <c r="F779" s="9">
        <v>1100</v>
      </c>
      <c r="G779" s="10">
        <f>+BDPromAcceso!G780</f>
        <v>403.5</v>
      </c>
      <c r="H779" s="10">
        <f>+BDPromAcceso!I780+BDPromAcceso!H780</f>
        <v>83.5</v>
      </c>
      <c r="I779" s="10">
        <f>+BDPromAcceso!J780</f>
        <v>20.25</v>
      </c>
      <c r="J779" s="10">
        <f>+BDPromAcceso!K780+BDPromAcceso!L780</f>
        <v>86.75</v>
      </c>
      <c r="K779" s="10">
        <f>+BDPromAcceso!M780</f>
        <v>3.75</v>
      </c>
      <c r="L779" s="10">
        <f>+BDPromAcceso!N780+BDPromAcceso!O780+BDPromAcceso!P780</f>
        <v>0.5</v>
      </c>
      <c r="M779" s="10">
        <f>+BDPromAcceso!Q780</f>
        <v>0</v>
      </c>
      <c r="N779" s="10">
        <f>+BDPromAcceso!R780</f>
        <v>28.75</v>
      </c>
      <c r="O779" s="10">
        <f>+BDPromAcceso!S780</f>
        <v>27.125</v>
      </c>
      <c r="P779" s="10">
        <f>+BDPromAcceso!T780</f>
        <v>39.875</v>
      </c>
      <c r="Q779" s="10">
        <f>+BDPromAcceso!U780</f>
        <v>18.75</v>
      </c>
      <c r="R779" s="10">
        <f>+BDPromAcceso!V780+BDPromAcceso!W780</f>
        <v>14</v>
      </c>
      <c r="S779" s="10">
        <f>+BDPromAcceso!X780</f>
        <v>4</v>
      </c>
      <c r="T779" s="10">
        <f>+BDPromAcceso!Y780</f>
        <v>4.125</v>
      </c>
      <c r="U779" s="10">
        <f>+BDPromAcceso!Z780</f>
        <v>158.125</v>
      </c>
      <c r="V779" s="10">
        <f t="shared" si="12"/>
        <v>893</v>
      </c>
    </row>
    <row r="780" spans="1:22">
      <c r="A780" s="10" t="str">
        <f>+BDPromAcceso!A781</f>
        <v>AC_68_S_X_AK_51</v>
      </c>
      <c r="B780" s="45">
        <f>+BDPromAcceso!B781</f>
        <v>52129</v>
      </c>
      <c r="C780" s="45">
        <f>+BDPromAcceso!C781</f>
        <v>30</v>
      </c>
      <c r="D780" s="10" t="str">
        <f>+BDPromAcceso!D781</f>
        <v>Hábil</v>
      </c>
      <c r="E780" s="10" t="str">
        <f>+BDPromAcceso!E781</f>
        <v>24h</v>
      </c>
      <c r="F780" s="9">
        <v>1200</v>
      </c>
      <c r="G780" s="10">
        <f>+BDPromAcceso!G781</f>
        <v>399.75</v>
      </c>
      <c r="H780" s="10">
        <f>+BDPromAcceso!I781+BDPromAcceso!H781</f>
        <v>84.125</v>
      </c>
      <c r="I780" s="10">
        <f>+BDPromAcceso!J781</f>
        <v>21.25</v>
      </c>
      <c r="J780" s="10">
        <f>+BDPromAcceso!K781+BDPromAcceso!L781</f>
        <v>88.25</v>
      </c>
      <c r="K780" s="10">
        <f>+BDPromAcceso!M781</f>
        <v>3.375</v>
      </c>
      <c r="L780" s="10">
        <f>+BDPromAcceso!N781+BDPromAcceso!O781+BDPromAcceso!P781</f>
        <v>0.125</v>
      </c>
      <c r="M780" s="10">
        <f>+BDPromAcceso!Q781</f>
        <v>0</v>
      </c>
      <c r="N780" s="10">
        <f>+BDPromAcceso!R781</f>
        <v>32.5</v>
      </c>
      <c r="O780" s="10">
        <f>+BDPromAcceso!S781</f>
        <v>30.5</v>
      </c>
      <c r="P780" s="10">
        <f>+BDPromAcceso!T781</f>
        <v>43.375</v>
      </c>
      <c r="Q780" s="10">
        <f>+BDPromAcceso!U781</f>
        <v>17</v>
      </c>
      <c r="R780" s="10">
        <f>+BDPromAcceso!V781+BDPromAcceso!W781</f>
        <v>15.375</v>
      </c>
      <c r="S780" s="10">
        <f>+BDPromAcceso!X781</f>
        <v>5</v>
      </c>
      <c r="T780" s="10">
        <f>+BDPromAcceso!Y781</f>
        <v>4.875</v>
      </c>
      <c r="U780" s="10">
        <f>+BDPromAcceso!Z781</f>
        <v>167.375</v>
      </c>
      <c r="V780" s="10">
        <f t="shared" si="12"/>
        <v>912.875</v>
      </c>
    </row>
    <row r="781" spans="1:22">
      <c r="A781" s="10" t="str">
        <f>+BDPromAcceso!A782</f>
        <v>AC_68_S_X_AK_51</v>
      </c>
      <c r="B781" s="45">
        <f>+BDPromAcceso!B782</f>
        <v>52129</v>
      </c>
      <c r="C781" s="45">
        <f>+BDPromAcceso!C782</f>
        <v>30</v>
      </c>
      <c r="D781" s="10" t="str">
        <f>+BDPromAcceso!D782</f>
        <v>Hábil</v>
      </c>
      <c r="E781" s="10" t="str">
        <f>+BDPromAcceso!E782</f>
        <v>24h</v>
      </c>
      <c r="F781" s="9">
        <v>1300</v>
      </c>
      <c r="G781" s="10">
        <f>+BDPromAcceso!G782</f>
        <v>421.25</v>
      </c>
      <c r="H781" s="10">
        <f>+BDPromAcceso!I782+BDPromAcceso!H782</f>
        <v>88.25</v>
      </c>
      <c r="I781" s="10">
        <f>+BDPromAcceso!J782</f>
        <v>16.25</v>
      </c>
      <c r="J781" s="10">
        <f>+BDPromAcceso!K782+BDPromAcceso!L782</f>
        <v>88</v>
      </c>
      <c r="K781" s="10">
        <f>+BDPromAcceso!M782</f>
        <v>3.875</v>
      </c>
      <c r="L781" s="10">
        <f>+BDPromAcceso!N782+BDPromAcceso!O782+BDPromAcceso!P782</f>
        <v>0.25</v>
      </c>
      <c r="M781" s="10">
        <f>+BDPromAcceso!Q782</f>
        <v>0</v>
      </c>
      <c r="N781" s="10">
        <f>+BDPromAcceso!R782</f>
        <v>35.375</v>
      </c>
      <c r="O781" s="10">
        <f>+BDPromAcceso!S782</f>
        <v>29.125</v>
      </c>
      <c r="P781" s="10">
        <f>+BDPromAcceso!T782</f>
        <v>42.25</v>
      </c>
      <c r="Q781" s="10">
        <f>+BDPromAcceso!U782</f>
        <v>20.625</v>
      </c>
      <c r="R781" s="10">
        <f>+BDPromAcceso!V782+BDPromAcceso!W782</f>
        <v>16</v>
      </c>
      <c r="S781" s="10">
        <f>+BDPromAcceso!X782</f>
        <v>3.625</v>
      </c>
      <c r="T781" s="10">
        <f>+BDPromAcceso!Y782</f>
        <v>2.875</v>
      </c>
      <c r="U781" s="10">
        <f>+BDPromAcceso!Z782</f>
        <v>194.75</v>
      </c>
      <c r="V781" s="10">
        <f t="shared" si="12"/>
        <v>962.5</v>
      </c>
    </row>
    <row r="782" spans="1:22">
      <c r="A782" s="10" t="str">
        <f>+BDPromAcceso!A783</f>
        <v>AC_68_S_X_AK_51</v>
      </c>
      <c r="B782" s="45">
        <f>+BDPromAcceso!B783</f>
        <v>52129</v>
      </c>
      <c r="C782" s="45">
        <f>+BDPromAcceso!C783</f>
        <v>30</v>
      </c>
      <c r="D782" s="10" t="str">
        <f>+BDPromAcceso!D783</f>
        <v>Hábil</v>
      </c>
      <c r="E782" s="10" t="str">
        <f>+BDPromAcceso!E783</f>
        <v>24h</v>
      </c>
      <c r="F782" s="9">
        <v>1400</v>
      </c>
      <c r="G782" s="10">
        <f>+BDPromAcceso!G783</f>
        <v>401.25</v>
      </c>
      <c r="H782" s="10">
        <f>+BDPromAcceso!I783+BDPromAcceso!H783</f>
        <v>85.25</v>
      </c>
      <c r="I782" s="10">
        <f>+BDPromAcceso!J783</f>
        <v>17.5</v>
      </c>
      <c r="J782" s="10">
        <f>+BDPromAcceso!K783+BDPromAcceso!L783</f>
        <v>89.375</v>
      </c>
      <c r="K782" s="10">
        <f>+BDPromAcceso!M783</f>
        <v>4</v>
      </c>
      <c r="L782" s="10">
        <f>+BDPromAcceso!N783+BDPromAcceso!O783+BDPromAcceso!P783</f>
        <v>0.375</v>
      </c>
      <c r="M782" s="10">
        <f>+BDPromAcceso!Q783</f>
        <v>0</v>
      </c>
      <c r="N782" s="10">
        <f>+BDPromAcceso!R783</f>
        <v>24.25</v>
      </c>
      <c r="O782" s="10">
        <f>+BDPromAcceso!S783</f>
        <v>28.5</v>
      </c>
      <c r="P782" s="10">
        <f>+BDPromAcceso!T783</f>
        <v>42.25</v>
      </c>
      <c r="Q782" s="10">
        <f>+BDPromAcceso!U783</f>
        <v>23.875</v>
      </c>
      <c r="R782" s="10">
        <f>+BDPromAcceso!V783+BDPromAcceso!W783</f>
        <v>20</v>
      </c>
      <c r="S782" s="10">
        <f>+BDPromAcceso!X783</f>
        <v>3.625</v>
      </c>
      <c r="T782" s="10">
        <f>+BDPromAcceso!Y783</f>
        <v>3.25</v>
      </c>
      <c r="U782" s="10">
        <f>+BDPromAcceso!Z783</f>
        <v>174.5</v>
      </c>
      <c r="V782" s="10">
        <f t="shared" si="12"/>
        <v>918</v>
      </c>
    </row>
    <row r="783" spans="1:22">
      <c r="A783" s="10" t="str">
        <f>+BDPromAcceso!A784</f>
        <v>AC_68_S_X_AK_51</v>
      </c>
      <c r="B783" s="45">
        <f>+BDPromAcceso!B784</f>
        <v>52129</v>
      </c>
      <c r="C783" s="45">
        <f>+BDPromAcceso!C784</f>
        <v>30</v>
      </c>
      <c r="D783" s="10" t="str">
        <f>+BDPromAcceso!D784</f>
        <v>Hábil</v>
      </c>
      <c r="E783" s="10" t="str">
        <f>+BDPromAcceso!E784</f>
        <v>24h</v>
      </c>
      <c r="F783" s="9">
        <v>1500</v>
      </c>
      <c r="G783" s="10">
        <f>+BDPromAcceso!G784</f>
        <v>451.75</v>
      </c>
      <c r="H783" s="10">
        <f>+BDPromAcceso!I784+BDPromAcceso!H784</f>
        <v>86.75</v>
      </c>
      <c r="I783" s="10">
        <f>+BDPromAcceso!J784</f>
        <v>20.375</v>
      </c>
      <c r="J783" s="10">
        <f>+BDPromAcceso!K784+BDPromAcceso!L784</f>
        <v>80.625</v>
      </c>
      <c r="K783" s="10">
        <f>+BDPromAcceso!M784</f>
        <v>3.375</v>
      </c>
      <c r="L783" s="10">
        <f>+BDPromAcceso!N784+BDPromAcceso!O784+BDPromAcceso!P784</f>
        <v>0.75</v>
      </c>
      <c r="M783" s="10">
        <f>+BDPromAcceso!Q784</f>
        <v>0</v>
      </c>
      <c r="N783" s="10">
        <f>+BDPromAcceso!R784</f>
        <v>30.375</v>
      </c>
      <c r="O783" s="10">
        <f>+BDPromAcceso!S784</f>
        <v>24.75</v>
      </c>
      <c r="P783" s="10">
        <f>+BDPromAcceso!T784</f>
        <v>40.375</v>
      </c>
      <c r="Q783" s="10">
        <f>+BDPromAcceso!U784</f>
        <v>28.125</v>
      </c>
      <c r="R783" s="10">
        <f>+BDPromAcceso!V784+BDPromAcceso!W784</f>
        <v>18.875</v>
      </c>
      <c r="S783" s="10">
        <f>+BDPromAcceso!X784</f>
        <v>4.875</v>
      </c>
      <c r="T783" s="10">
        <f>+BDPromAcceso!Y784</f>
        <v>5.875</v>
      </c>
      <c r="U783" s="10">
        <f>+BDPromAcceso!Z784</f>
        <v>177.875</v>
      </c>
      <c r="V783" s="10">
        <f t="shared" si="12"/>
        <v>974.75</v>
      </c>
    </row>
    <row r="784" spans="1:22">
      <c r="A784" s="10" t="str">
        <f>+BDPromAcceso!A785</f>
        <v>AC_68_S_X_AK_51</v>
      </c>
      <c r="B784" s="45">
        <f>+BDPromAcceso!B785</f>
        <v>52129</v>
      </c>
      <c r="C784" s="45">
        <f>+BDPromAcceso!C785</f>
        <v>30</v>
      </c>
      <c r="D784" s="10" t="str">
        <f>+BDPromAcceso!D785</f>
        <v>Hábil</v>
      </c>
      <c r="E784" s="10" t="str">
        <f>+BDPromAcceso!E785</f>
        <v>24h</v>
      </c>
      <c r="F784" s="9">
        <v>1600</v>
      </c>
      <c r="G784" s="10">
        <f>+BDPromAcceso!G785</f>
        <v>478.125</v>
      </c>
      <c r="H784" s="10">
        <f>+BDPromAcceso!I785+BDPromAcceso!H785</f>
        <v>85.625</v>
      </c>
      <c r="I784" s="10">
        <f>+BDPromAcceso!J785</f>
        <v>20.375</v>
      </c>
      <c r="J784" s="10">
        <f>+BDPromAcceso!K785+BDPromAcceso!L785</f>
        <v>76.875</v>
      </c>
      <c r="K784" s="10">
        <f>+BDPromAcceso!M785</f>
        <v>5.5</v>
      </c>
      <c r="L784" s="10">
        <f>+BDPromAcceso!N785+BDPromAcceso!O785+BDPromAcceso!P785</f>
        <v>3.875</v>
      </c>
      <c r="M784" s="10">
        <f>+BDPromAcceso!Q785</f>
        <v>0</v>
      </c>
      <c r="N784" s="10">
        <f>+BDPromAcceso!R785</f>
        <v>26</v>
      </c>
      <c r="O784" s="10">
        <f>+BDPromAcceso!S785</f>
        <v>27.25</v>
      </c>
      <c r="P784" s="10">
        <f>+BDPromAcceso!T785</f>
        <v>33.25</v>
      </c>
      <c r="Q784" s="10">
        <f>+BDPromAcceso!U785</f>
        <v>34</v>
      </c>
      <c r="R784" s="10">
        <f>+BDPromAcceso!V785+BDPromAcceso!W785</f>
        <v>17.125</v>
      </c>
      <c r="S784" s="10">
        <f>+BDPromAcceso!X785</f>
        <v>2.625</v>
      </c>
      <c r="T784" s="10">
        <f>+BDPromAcceso!Y785</f>
        <v>5.375</v>
      </c>
      <c r="U784" s="10">
        <f>+BDPromAcceso!Z785</f>
        <v>227</v>
      </c>
      <c r="V784" s="10">
        <f t="shared" si="12"/>
        <v>1043</v>
      </c>
    </row>
    <row r="785" spans="1:22">
      <c r="A785" s="10" t="str">
        <f>+BDPromAcceso!A786</f>
        <v>AC_68_S_X_AK_51</v>
      </c>
      <c r="B785" s="45">
        <f>+BDPromAcceso!B786</f>
        <v>52129</v>
      </c>
      <c r="C785" s="45">
        <f>+BDPromAcceso!C786</f>
        <v>30</v>
      </c>
      <c r="D785" s="10" t="str">
        <f>+BDPromAcceso!D786</f>
        <v>Hábil</v>
      </c>
      <c r="E785" s="10" t="str">
        <f>+BDPromAcceso!E786</f>
        <v>24h</v>
      </c>
      <c r="F785" s="9">
        <v>1700</v>
      </c>
      <c r="G785" s="10">
        <f>+BDPromAcceso!G786</f>
        <v>518.25</v>
      </c>
      <c r="H785" s="10">
        <f>+BDPromAcceso!I786+BDPromAcceso!H786</f>
        <v>85.125</v>
      </c>
      <c r="I785" s="10">
        <f>+BDPromAcceso!J786</f>
        <v>18</v>
      </c>
      <c r="J785" s="10">
        <f>+BDPromAcceso!K786+BDPromAcceso!L786</f>
        <v>78.125</v>
      </c>
      <c r="K785" s="10">
        <f>+BDPromAcceso!M786</f>
        <v>5.5</v>
      </c>
      <c r="L785" s="10">
        <f>+BDPromAcceso!N786+BDPromAcceso!O786+BDPromAcceso!P786</f>
        <v>5.75</v>
      </c>
      <c r="M785" s="10">
        <f>+BDPromAcceso!Q786</f>
        <v>0.625</v>
      </c>
      <c r="N785" s="10">
        <f>+BDPromAcceso!R786</f>
        <v>20.75</v>
      </c>
      <c r="O785" s="10">
        <f>+BDPromAcceso!S786</f>
        <v>28.5</v>
      </c>
      <c r="P785" s="10">
        <f>+BDPromAcceso!T786</f>
        <v>36.625</v>
      </c>
      <c r="Q785" s="10">
        <f>+BDPromAcceso!U786</f>
        <v>26.375</v>
      </c>
      <c r="R785" s="10">
        <f>+BDPromAcceso!V786+BDPromAcceso!W786</f>
        <v>17.875</v>
      </c>
      <c r="S785" s="10">
        <f>+BDPromAcceso!X786</f>
        <v>1.375</v>
      </c>
      <c r="T785" s="10">
        <f>+BDPromAcceso!Y786</f>
        <v>4.125</v>
      </c>
      <c r="U785" s="10">
        <f>+BDPromAcceso!Z786</f>
        <v>356.375</v>
      </c>
      <c r="V785" s="10">
        <f t="shared" si="12"/>
        <v>1203.375</v>
      </c>
    </row>
    <row r="786" spans="1:22">
      <c r="A786" s="10" t="str">
        <f>+BDPromAcceso!A787</f>
        <v>AC_68_S_X_AK_51</v>
      </c>
      <c r="B786" s="45">
        <f>+BDPromAcceso!B787</f>
        <v>52129</v>
      </c>
      <c r="C786" s="45">
        <f>+BDPromAcceso!C787</f>
        <v>30</v>
      </c>
      <c r="D786" s="10" t="str">
        <f>+BDPromAcceso!D787</f>
        <v>Hábil</v>
      </c>
      <c r="E786" s="10" t="str">
        <f>+BDPromAcceso!E787</f>
        <v>24h</v>
      </c>
      <c r="F786" s="9">
        <v>1800</v>
      </c>
      <c r="G786" s="10">
        <f>+BDPromAcceso!G787</f>
        <v>491.25</v>
      </c>
      <c r="H786" s="10">
        <f>+BDPromAcceso!I787+BDPromAcceso!H787</f>
        <v>81.25</v>
      </c>
      <c r="I786" s="10">
        <f>+BDPromAcceso!J787</f>
        <v>19.875</v>
      </c>
      <c r="J786" s="10">
        <f>+BDPromAcceso!K787+BDPromAcceso!L787</f>
        <v>84.375</v>
      </c>
      <c r="K786" s="10">
        <f>+BDPromAcceso!M787</f>
        <v>4.625</v>
      </c>
      <c r="L786" s="10">
        <f>+BDPromAcceso!N787+BDPromAcceso!O787+BDPromAcceso!P787</f>
        <v>7</v>
      </c>
      <c r="M786" s="10">
        <f>+BDPromAcceso!Q787</f>
        <v>0</v>
      </c>
      <c r="N786" s="10">
        <f>+BDPromAcceso!R787</f>
        <v>30</v>
      </c>
      <c r="O786" s="10">
        <f>+BDPromAcceso!S787</f>
        <v>25</v>
      </c>
      <c r="P786" s="10">
        <f>+BDPromAcceso!T787</f>
        <v>32.25</v>
      </c>
      <c r="Q786" s="10">
        <f>+BDPromAcceso!U787</f>
        <v>16.375</v>
      </c>
      <c r="R786" s="10">
        <f>+BDPromAcceso!V787+BDPromAcceso!W787</f>
        <v>9</v>
      </c>
      <c r="S786" s="10">
        <f>+BDPromAcceso!X787</f>
        <v>1.875</v>
      </c>
      <c r="T786" s="10">
        <f>+BDPromAcceso!Y787</f>
        <v>3.125</v>
      </c>
      <c r="U786" s="10">
        <f>+BDPromAcceso!Z787</f>
        <v>365.27087499999999</v>
      </c>
      <c r="V786" s="10">
        <f t="shared" si="12"/>
        <v>1171.2708749999999</v>
      </c>
    </row>
    <row r="787" spans="1:22">
      <c r="A787" s="10" t="str">
        <f>+BDPromAcceso!A788</f>
        <v>AC_68_S_X_AK_51</v>
      </c>
      <c r="B787" s="45">
        <f>+BDPromAcceso!B788</f>
        <v>52129</v>
      </c>
      <c r="C787" s="45">
        <f>+BDPromAcceso!C788</f>
        <v>30</v>
      </c>
      <c r="D787" s="10" t="str">
        <f>+BDPromAcceso!D788</f>
        <v>Hábil</v>
      </c>
      <c r="E787" s="10" t="str">
        <f>+BDPromAcceso!E788</f>
        <v>24h</v>
      </c>
      <c r="F787" s="9">
        <v>1900</v>
      </c>
      <c r="G787" s="10">
        <f>+BDPromAcceso!G788</f>
        <v>470.75</v>
      </c>
      <c r="H787" s="10">
        <f>+BDPromAcceso!I788+BDPromAcceso!H788</f>
        <v>86.625</v>
      </c>
      <c r="I787" s="10">
        <f>+BDPromAcceso!J788</f>
        <v>19</v>
      </c>
      <c r="J787" s="10">
        <f>+BDPromAcceso!K788+BDPromAcceso!L788</f>
        <v>100.125</v>
      </c>
      <c r="K787" s="10">
        <f>+BDPromAcceso!M788</f>
        <v>4.5</v>
      </c>
      <c r="L787" s="10">
        <f>+BDPromAcceso!N788+BDPromAcceso!O788+BDPromAcceso!P788</f>
        <v>9.375</v>
      </c>
      <c r="M787" s="10">
        <f>+BDPromAcceso!Q788</f>
        <v>0</v>
      </c>
      <c r="N787" s="10">
        <f>+BDPromAcceso!R788</f>
        <v>28.5</v>
      </c>
      <c r="O787" s="10">
        <f>+BDPromAcceso!S788</f>
        <v>29.5</v>
      </c>
      <c r="P787" s="10">
        <f>+BDPromAcceso!T788</f>
        <v>27.125</v>
      </c>
      <c r="Q787" s="10">
        <f>+BDPromAcceso!U788</f>
        <v>11.625</v>
      </c>
      <c r="R787" s="10">
        <f>+BDPromAcceso!V788+BDPromAcceso!W788</f>
        <v>10.375</v>
      </c>
      <c r="S787" s="10">
        <f>+BDPromAcceso!X788</f>
        <v>2.25</v>
      </c>
      <c r="T787" s="10">
        <f>+BDPromAcceso!Y788</f>
        <v>2.625</v>
      </c>
      <c r="U787" s="10">
        <f>+BDPromAcceso!Z788</f>
        <v>339.875</v>
      </c>
      <c r="V787" s="10">
        <f t="shared" si="12"/>
        <v>1142.25</v>
      </c>
    </row>
    <row r="788" spans="1:22">
      <c r="A788" s="10" t="str">
        <f>+BDPromAcceso!A789</f>
        <v>AC_68_S_X_AK_51</v>
      </c>
      <c r="B788" s="45">
        <f>+BDPromAcceso!B789</f>
        <v>52129</v>
      </c>
      <c r="C788" s="45">
        <f>+BDPromAcceso!C789</f>
        <v>30</v>
      </c>
      <c r="D788" s="10" t="str">
        <f>+BDPromAcceso!D789</f>
        <v>Hábil</v>
      </c>
      <c r="E788" s="10" t="str">
        <f>+BDPromAcceso!E789</f>
        <v>24h</v>
      </c>
      <c r="F788" s="9">
        <v>2000</v>
      </c>
      <c r="G788" s="10">
        <f>+BDPromAcceso!G789</f>
        <v>490.375</v>
      </c>
      <c r="H788" s="10">
        <f>+BDPromAcceso!I789+BDPromAcceso!H789</f>
        <v>91.625</v>
      </c>
      <c r="I788" s="10">
        <f>+BDPromAcceso!J789</f>
        <v>17.75</v>
      </c>
      <c r="J788" s="10">
        <f>+BDPromAcceso!K789+BDPromAcceso!L789</f>
        <v>95.5</v>
      </c>
      <c r="K788" s="10">
        <f>+BDPromAcceso!M789</f>
        <v>7.125</v>
      </c>
      <c r="L788" s="10">
        <f>+BDPromAcceso!N789+BDPromAcceso!O789+BDPromAcceso!P789</f>
        <v>6.75</v>
      </c>
      <c r="M788" s="10">
        <f>+BDPromAcceso!Q789</f>
        <v>0</v>
      </c>
      <c r="N788" s="10">
        <f>+BDPromAcceso!R789</f>
        <v>10.25</v>
      </c>
      <c r="O788" s="10">
        <f>+BDPromAcceso!S789</f>
        <v>23.75</v>
      </c>
      <c r="P788" s="10">
        <f>+BDPromAcceso!T789</f>
        <v>19.75</v>
      </c>
      <c r="Q788" s="10">
        <f>+BDPromAcceso!U789</f>
        <v>10.875</v>
      </c>
      <c r="R788" s="10">
        <f>+BDPromAcceso!V789+BDPromAcceso!W789</f>
        <v>7.125</v>
      </c>
      <c r="S788" s="10">
        <f>+BDPromAcceso!X789</f>
        <v>3.75</v>
      </c>
      <c r="T788" s="10">
        <f>+BDPromAcceso!Y789</f>
        <v>4.375</v>
      </c>
      <c r="U788" s="10">
        <f>+BDPromAcceso!Z789</f>
        <v>253.875</v>
      </c>
      <c r="V788" s="10">
        <f t="shared" si="12"/>
        <v>1042.875</v>
      </c>
    </row>
    <row r="789" spans="1:22">
      <c r="A789" s="10" t="str">
        <f>+BDPromAcceso!A790</f>
        <v>AC_68_S_X_AK_51</v>
      </c>
      <c r="B789" s="45">
        <f>+BDPromAcceso!B790</f>
        <v>52129</v>
      </c>
      <c r="C789" s="45">
        <f>+BDPromAcceso!C790</f>
        <v>30</v>
      </c>
      <c r="D789" s="10" t="str">
        <f>+BDPromAcceso!D790</f>
        <v>Hábil</v>
      </c>
      <c r="E789" s="10" t="str">
        <f>+BDPromAcceso!E790</f>
        <v>24h</v>
      </c>
      <c r="F789" s="9">
        <v>2100</v>
      </c>
      <c r="G789" s="10">
        <f>+BDPromAcceso!G790</f>
        <v>474.75</v>
      </c>
      <c r="H789" s="10">
        <f>+BDPromAcceso!I790+BDPromAcceso!H790</f>
        <v>80.625</v>
      </c>
      <c r="I789" s="10">
        <f>+BDPromAcceso!J790</f>
        <v>17.5</v>
      </c>
      <c r="J789" s="10">
        <f>+BDPromAcceso!K790+BDPromAcceso!L790</f>
        <v>79.125</v>
      </c>
      <c r="K789" s="10">
        <f>+BDPromAcceso!M790</f>
        <v>6.375</v>
      </c>
      <c r="L789" s="10">
        <f>+BDPromAcceso!N790+BDPromAcceso!O790+BDPromAcceso!P790</f>
        <v>3.5</v>
      </c>
      <c r="M789" s="10">
        <f>+BDPromAcceso!Q790</f>
        <v>0.5</v>
      </c>
      <c r="N789" s="10">
        <f>+BDPromAcceso!R790</f>
        <v>7.125</v>
      </c>
      <c r="O789" s="10">
        <f>+BDPromAcceso!S790</f>
        <v>22.625</v>
      </c>
      <c r="P789" s="10">
        <f>+BDPromAcceso!T790</f>
        <v>16</v>
      </c>
      <c r="Q789" s="10">
        <f>+BDPromAcceso!U790</f>
        <v>9.25</v>
      </c>
      <c r="R789" s="10">
        <f>+BDPromAcceso!V790+BDPromAcceso!W790</f>
        <v>4.625</v>
      </c>
      <c r="S789" s="10">
        <f>+BDPromAcceso!X790</f>
        <v>1.375</v>
      </c>
      <c r="T789" s="10">
        <f>+BDPromAcceso!Y790</f>
        <v>4</v>
      </c>
      <c r="U789" s="10">
        <f>+BDPromAcceso!Z790</f>
        <v>213.625</v>
      </c>
      <c r="V789" s="10">
        <f t="shared" si="12"/>
        <v>941</v>
      </c>
    </row>
    <row r="790" spans="1:22">
      <c r="A790" s="10" t="str">
        <f>+BDPromAcceso!A791</f>
        <v>AC_68_S_X_AK_51</v>
      </c>
      <c r="B790" s="45">
        <f>+BDPromAcceso!B791</f>
        <v>52129</v>
      </c>
      <c r="C790" s="45">
        <f>+BDPromAcceso!C791</f>
        <v>30</v>
      </c>
      <c r="D790" s="10" t="str">
        <f>+BDPromAcceso!D791</f>
        <v>Hábil</v>
      </c>
      <c r="E790" s="10" t="str">
        <f>+BDPromAcceso!E791</f>
        <v>24h</v>
      </c>
      <c r="F790" s="9">
        <v>2200</v>
      </c>
      <c r="G790" s="10">
        <f>+BDPromAcceso!G791</f>
        <v>348.75</v>
      </c>
      <c r="H790" s="10">
        <f>+BDPromAcceso!I791+BDPromAcceso!H791</f>
        <v>57.75</v>
      </c>
      <c r="I790" s="10">
        <f>+BDPromAcceso!J791</f>
        <v>11.375</v>
      </c>
      <c r="J790" s="10">
        <f>+BDPromAcceso!K791+BDPromAcceso!L791</f>
        <v>42.25</v>
      </c>
      <c r="K790" s="10">
        <f>+BDPromAcceso!M791</f>
        <v>6</v>
      </c>
      <c r="L790" s="10">
        <f>+BDPromAcceso!N791+BDPromAcceso!O791+BDPromAcceso!P791</f>
        <v>2.875</v>
      </c>
      <c r="M790" s="10">
        <f>+BDPromAcceso!Q791</f>
        <v>1</v>
      </c>
      <c r="N790" s="10">
        <f>+BDPromAcceso!R791</f>
        <v>7.5</v>
      </c>
      <c r="O790" s="10">
        <f>+BDPromAcceso!S791</f>
        <v>16.375</v>
      </c>
      <c r="P790" s="10">
        <f>+BDPromAcceso!T791</f>
        <v>9.375</v>
      </c>
      <c r="Q790" s="10">
        <f>+BDPromAcceso!U791</f>
        <v>6.375</v>
      </c>
      <c r="R790" s="10">
        <f>+BDPromAcceso!V791+BDPromAcceso!W791</f>
        <v>5.375</v>
      </c>
      <c r="S790" s="10">
        <f>+BDPromAcceso!X791</f>
        <v>0.5</v>
      </c>
      <c r="T790" s="10">
        <f>+BDPromAcceso!Y791</f>
        <v>3.125</v>
      </c>
      <c r="U790" s="10">
        <f>+BDPromAcceso!Z791</f>
        <v>163.5</v>
      </c>
      <c r="V790" s="10">
        <f t="shared" si="12"/>
        <v>682.125</v>
      </c>
    </row>
    <row r="791" spans="1:22">
      <c r="A791" s="10" t="str">
        <f>+BDPromAcceso!A792</f>
        <v>AC_68_S_X_AK_51</v>
      </c>
      <c r="B791" s="45">
        <f>+BDPromAcceso!B792</f>
        <v>52129</v>
      </c>
      <c r="C791" s="45">
        <f>+BDPromAcceso!C792</f>
        <v>30</v>
      </c>
      <c r="D791" s="10" t="str">
        <f>+BDPromAcceso!D792</f>
        <v>Hábil</v>
      </c>
      <c r="E791" s="10" t="str">
        <f>+BDPromAcceso!E792</f>
        <v>24h</v>
      </c>
      <c r="F791">
        <f>+F767</f>
        <v>2300</v>
      </c>
      <c r="G791" s="10">
        <f>+BDPromAcceso!G792</f>
        <v>225.914285714285</v>
      </c>
      <c r="H791" s="10">
        <f>+BDPromAcceso!I792+BDPromAcceso!H792</f>
        <v>4.8142857142857141</v>
      </c>
      <c r="I791" s="10">
        <f>+BDPromAcceso!J792</f>
        <v>1.25714285714285</v>
      </c>
      <c r="J791" s="10">
        <f>+BDPromAcceso!K792+BDPromAcceso!L792</f>
        <v>4.6999999999999931</v>
      </c>
      <c r="K791" s="10">
        <f>+BDPromAcceso!M792</f>
        <v>0.41428571428571398</v>
      </c>
      <c r="L791" s="10">
        <f>+BDPromAcceso!N792+BDPromAcceso!O792+BDPromAcceso!P792</f>
        <v>5.4857142857142698</v>
      </c>
      <c r="M791" s="10">
        <f>+BDPromAcceso!Q792</f>
        <v>8.5714285714285701E-2</v>
      </c>
      <c r="N791" s="10">
        <f>+BDPromAcceso!R792</f>
        <v>4.54285714285714</v>
      </c>
      <c r="O791" s="10">
        <f>+BDPromAcceso!S792</f>
        <v>6.1571428571428504</v>
      </c>
      <c r="P791" s="10">
        <f>+BDPromAcceso!T792</f>
        <v>5.3857142857142799</v>
      </c>
      <c r="Q791" s="10">
        <f>+BDPromAcceso!U792</f>
        <v>4.1142857142857103</v>
      </c>
      <c r="R791" s="10">
        <f>+BDPromAcceso!V792+BDPromAcceso!W792</f>
        <v>1.7142857142857122</v>
      </c>
      <c r="S791" s="10">
        <f>+BDPromAcceso!X792</f>
        <v>1.01428571428571</v>
      </c>
      <c r="T791" s="10">
        <f>+BDPromAcceso!Y792</f>
        <v>3.4285714285714199</v>
      </c>
      <c r="U791" s="10">
        <f>+BDPromAcceso!Z792</f>
        <v>45.6142857142857</v>
      </c>
      <c r="V791" s="10">
        <f t="shared" si="12"/>
        <v>314.64285714285637</v>
      </c>
    </row>
    <row r="792" spans="1:22">
      <c r="A792" s="10" t="str">
        <f>+BDPromAcceso!A793</f>
        <v>AK_10_X_AC_20_S</v>
      </c>
      <c r="B792" s="45">
        <f>+BDPromAcceso!B793</f>
        <v>53939</v>
      </c>
      <c r="C792" s="45">
        <f>+BDPromAcceso!C793</f>
        <v>31</v>
      </c>
      <c r="D792" s="10" t="str">
        <f>+BDPromAcceso!D793</f>
        <v>Hábil</v>
      </c>
      <c r="E792" s="10" t="str">
        <f>+BDPromAcceso!E793</f>
        <v>24h</v>
      </c>
      <c r="F792" s="9">
        <v>0</v>
      </c>
      <c r="G792" s="10">
        <f>+BDPromAcceso!G793</f>
        <v>155.85714285714201</v>
      </c>
      <c r="H792" s="10">
        <f>+BDPromAcceso!I793+BDPromAcceso!H793</f>
        <v>5.2857142857142794</v>
      </c>
      <c r="I792" s="10">
        <f>+BDPromAcceso!J793</f>
        <v>1.3571428571428501</v>
      </c>
      <c r="J792" s="10">
        <f>+BDPromAcceso!K793+BDPromAcceso!L793</f>
        <v>5.2142857142857135</v>
      </c>
      <c r="K792" s="10">
        <f>+BDPromAcceso!M793</f>
        <v>0</v>
      </c>
      <c r="L792" s="10">
        <f>+BDPromAcceso!N793+BDPromAcceso!O793+BDPromAcceso!P793</f>
        <v>0.49999999999999922</v>
      </c>
      <c r="M792" s="10">
        <f>+BDPromAcceso!Q793</f>
        <v>0.16666666666666599</v>
      </c>
      <c r="N792" s="10">
        <f>+BDPromAcceso!R793</f>
        <v>3.38095238095238</v>
      </c>
      <c r="O792" s="10">
        <f>+BDPromAcceso!S793</f>
        <v>3.8095238095238</v>
      </c>
      <c r="P792" s="10">
        <f>+BDPromAcceso!T793</f>
        <v>1.3333333333333299</v>
      </c>
      <c r="Q792" s="10">
        <f>+BDPromAcceso!U793</f>
        <v>0.73809523809523803</v>
      </c>
      <c r="R792" s="10">
        <f>+BDPromAcceso!V793+BDPromAcceso!W793</f>
        <v>0.26190476190476097</v>
      </c>
      <c r="S792" s="10">
        <f>+BDPromAcceso!X793</f>
        <v>2.3809523809523801E-2</v>
      </c>
      <c r="T792" s="10">
        <f>+BDPromAcceso!Y793</f>
        <v>2.3809523809523801E-2</v>
      </c>
      <c r="U792" s="10">
        <f>+BDPromAcceso!Z793</f>
        <v>20.761904761904699</v>
      </c>
      <c r="V792" s="10">
        <f t="shared" si="12"/>
        <v>198.71428571428478</v>
      </c>
    </row>
    <row r="793" spans="1:22">
      <c r="A793" s="10" t="str">
        <f>+BDPromAcceso!A794</f>
        <v>AK_10_X_AC_20_S</v>
      </c>
      <c r="B793" s="45">
        <f>+BDPromAcceso!B794</f>
        <v>53939</v>
      </c>
      <c r="C793" s="45">
        <f>+BDPromAcceso!C794</f>
        <v>31</v>
      </c>
      <c r="D793" s="10" t="str">
        <f>+BDPromAcceso!D794</f>
        <v>Hábil</v>
      </c>
      <c r="E793" s="10" t="str">
        <f>+BDPromAcceso!E794</f>
        <v>24h</v>
      </c>
      <c r="F793" s="9">
        <v>100</v>
      </c>
      <c r="G793" s="10">
        <f>+BDPromAcceso!G794</f>
        <v>115.69047619047601</v>
      </c>
      <c r="H793" s="10">
        <f>+BDPromAcceso!I794+BDPromAcceso!H794</f>
        <v>2.0714285714285712</v>
      </c>
      <c r="I793" s="10">
        <f>+BDPromAcceso!J794</f>
        <v>0.238095238095238</v>
      </c>
      <c r="J793" s="10">
        <f>+BDPromAcceso!K794+BDPromAcceso!L794</f>
        <v>0.88095238095238004</v>
      </c>
      <c r="K793" s="10">
        <f>+BDPromAcceso!M794</f>
        <v>7.1428571428571397E-2</v>
      </c>
      <c r="L793" s="10">
        <f>+BDPromAcceso!N794+BDPromAcceso!O794+BDPromAcceso!P794</f>
        <v>4.7619047619047603E-2</v>
      </c>
      <c r="M793" s="10">
        <f>+BDPromAcceso!Q794</f>
        <v>0</v>
      </c>
      <c r="N793" s="10">
        <f>+BDPromAcceso!R794</f>
        <v>3.38095238095238</v>
      </c>
      <c r="O793" s="10">
        <f>+BDPromAcceso!S794</f>
        <v>1.8095238095238</v>
      </c>
      <c r="P793" s="10">
        <f>+BDPromAcceso!T794</f>
        <v>1.3095238095238</v>
      </c>
      <c r="Q793" s="10">
        <f>+BDPromAcceso!U794</f>
        <v>0.52380952380952295</v>
      </c>
      <c r="R793" s="10">
        <f>+BDPromAcceso!V794+BDPromAcceso!W794</f>
        <v>0.19047619047618999</v>
      </c>
      <c r="S793" s="10">
        <f>+BDPromAcceso!X794</f>
        <v>0</v>
      </c>
      <c r="T793" s="10">
        <f>+BDPromAcceso!Y794</f>
        <v>7.1428571428571397E-2</v>
      </c>
      <c r="U793" s="10">
        <f>+BDPromAcceso!Z794</f>
        <v>10</v>
      </c>
      <c r="V793" s="10">
        <f t="shared" si="12"/>
        <v>136.28571428571405</v>
      </c>
    </row>
    <row r="794" spans="1:22">
      <c r="A794" s="10" t="str">
        <f>+BDPromAcceso!A795</f>
        <v>AK_10_X_AC_20_S</v>
      </c>
      <c r="B794" s="45">
        <f>+BDPromAcceso!B795</f>
        <v>53939</v>
      </c>
      <c r="C794" s="45">
        <f>+BDPromAcceso!C795</f>
        <v>31</v>
      </c>
      <c r="D794" s="10" t="str">
        <f>+BDPromAcceso!D795</f>
        <v>Hábil</v>
      </c>
      <c r="E794" s="10" t="str">
        <f>+BDPromAcceso!E795</f>
        <v>24h</v>
      </c>
      <c r="F794" s="9">
        <v>200</v>
      </c>
      <c r="G794" s="10">
        <f>+BDPromAcceso!G795</f>
        <v>109.54761904761899</v>
      </c>
      <c r="H794" s="10">
        <f>+BDPromAcceso!I795+BDPromAcceso!H795</f>
        <v>1.6190476190476191</v>
      </c>
      <c r="I794" s="10">
        <f>+BDPromAcceso!J795</f>
        <v>0.14285714285714199</v>
      </c>
      <c r="J794" s="10">
        <f>+BDPromAcceso!K795+BDPromAcceso!L795</f>
        <v>0.71428571428571386</v>
      </c>
      <c r="K794" s="10">
        <f>+BDPromAcceso!M795</f>
        <v>0</v>
      </c>
      <c r="L794" s="10">
        <f>+BDPromAcceso!N795+BDPromAcceso!O795+BDPromAcceso!P795</f>
        <v>0</v>
      </c>
      <c r="M794" s="10">
        <f>+BDPromAcceso!Q795</f>
        <v>0</v>
      </c>
      <c r="N794" s="10">
        <f>+BDPromAcceso!R795</f>
        <v>2.6666666666666599</v>
      </c>
      <c r="O794" s="10">
        <f>+BDPromAcceso!S795</f>
        <v>1.52380952380952</v>
      </c>
      <c r="P794" s="10">
        <f>+BDPromAcceso!T795</f>
        <v>1.4761904761904701</v>
      </c>
      <c r="Q794" s="10">
        <f>+BDPromAcceso!U795</f>
        <v>0.66666666666666596</v>
      </c>
      <c r="R794" s="10">
        <f>+BDPromAcceso!V795+BDPromAcceso!W795</f>
        <v>7.1428571428571397E-2</v>
      </c>
      <c r="S794" s="10">
        <f>+BDPromAcceso!X795</f>
        <v>4.7619047619047603E-2</v>
      </c>
      <c r="T794" s="10">
        <f>+BDPromAcceso!Y795</f>
        <v>2.3809523809523801E-2</v>
      </c>
      <c r="U794" s="10">
        <f>+BDPromAcceso!Z795</f>
        <v>7.0476190476190403</v>
      </c>
      <c r="V794" s="10">
        <f t="shared" si="12"/>
        <v>125.54761904761895</v>
      </c>
    </row>
    <row r="795" spans="1:22">
      <c r="A795" s="10" t="str">
        <f>+BDPromAcceso!A796</f>
        <v>AK_10_X_AC_20_S</v>
      </c>
      <c r="B795" s="45">
        <f>+BDPromAcceso!B796</f>
        <v>53939</v>
      </c>
      <c r="C795" s="45">
        <f>+BDPromAcceso!C796</f>
        <v>31</v>
      </c>
      <c r="D795" s="10" t="str">
        <f>+BDPromAcceso!D796</f>
        <v>Hábil</v>
      </c>
      <c r="E795" s="10" t="str">
        <f>+BDPromAcceso!E796</f>
        <v>24h</v>
      </c>
      <c r="F795" s="9">
        <v>300</v>
      </c>
      <c r="G795" s="10">
        <f>+BDPromAcceso!G796</f>
        <v>143.21428571428501</v>
      </c>
      <c r="H795" s="10">
        <f>+BDPromAcceso!I796+BDPromAcceso!H796</f>
        <v>6.7857142857142758</v>
      </c>
      <c r="I795" s="10">
        <f>+BDPromAcceso!J796</f>
        <v>1.3333333333333299</v>
      </c>
      <c r="J795" s="10">
        <f>+BDPromAcceso!K796+BDPromAcceso!L796</f>
        <v>4.7380952380952301</v>
      </c>
      <c r="K795" s="10">
        <f>+BDPromAcceso!M796</f>
        <v>0</v>
      </c>
      <c r="L795" s="10">
        <f>+BDPromAcceso!N796+BDPromAcceso!O796+BDPromAcceso!P796</f>
        <v>0</v>
      </c>
      <c r="M795" s="10">
        <f>+BDPromAcceso!Q796</f>
        <v>2.3809523809523801E-2</v>
      </c>
      <c r="N795" s="10">
        <f>+BDPromAcceso!R796</f>
        <v>2.0476190476190399</v>
      </c>
      <c r="O795" s="10">
        <f>+BDPromAcceso!S796</f>
        <v>1.8333333333333299</v>
      </c>
      <c r="P795" s="10">
        <f>+BDPromAcceso!T796</f>
        <v>3.1904761904761898</v>
      </c>
      <c r="Q795" s="10">
        <f>+BDPromAcceso!U796</f>
        <v>0.57142857142857095</v>
      </c>
      <c r="R795" s="10">
        <f>+BDPromAcceso!V796+BDPromAcceso!W796</f>
        <v>0.4285714285714276</v>
      </c>
      <c r="S795" s="10">
        <f>+BDPromAcceso!X796</f>
        <v>2.3809523809523801E-2</v>
      </c>
      <c r="T795" s="10">
        <f>+BDPromAcceso!Y796</f>
        <v>9.5238095238095205E-2</v>
      </c>
      <c r="U795" s="10">
        <f>+BDPromAcceso!Z796</f>
        <v>10.690476190476099</v>
      </c>
      <c r="V795" s="10">
        <f t="shared" si="12"/>
        <v>174.97619047618966</v>
      </c>
    </row>
    <row r="796" spans="1:22">
      <c r="A796" s="10" t="str">
        <f>+BDPromAcceso!A797</f>
        <v>AK_10_X_AC_20_S</v>
      </c>
      <c r="B796" s="45">
        <f>+BDPromAcceso!B797</f>
        <v>53939</v>
      </c>
      <c r="C796" s="45">
        <f>+BDPromAcceso!C797</f>
        <v>31</v>
      </c>
      <c r="D796" s="10" t="str">
        <f>+BDPromAcceso!D797</f>
        <v>Hábil</v>
      </c>
      <c r="E796" s="10" t="str">
        <f>+BDPromAcceso!E797</f>
        <v>24h</v>
      </c>
      <c r="F796" s="9">
        <v>400</v>
      </c>
      <c r="G796" s="10">
        <f>+BDPromAcceso!G797</f>
        <v>175.619047619047</v>
      </c>
      <c r="H796" s="10">
        <f>+BDPromAcceso!I797+BDPromAcceso!H797</f>
        <v>34.071428571428569</v>
      </c>
      <c r="I796" s="10">
        <f>+BDPromAcceso!J797</f>
        <v>11.1666666666666</v>
      </c>
      <c r="J796" s="10">
        <f>+BDPromAcceso!K797+BDPromAcceso!L797</f>
        <v>36.690476190476161</v>
      </c>
      <c r="K796" s="10">
        <f>+BDPromAcceso!M797</f>
        <v>0</v>
      </c>
      <c r="L796" s="10">
        <f>+BDPromAcceso!N797+BDPromAcceso!O797+BDPromAcceso!P797</f>
        <v>0.57142857142857084</v>
      </c>
      <c r="M796" s="10">
        <f>+BDPromAcceso!Q797</f>
        <v>0.42857142857142799</v>
      </c>
      <c r="N796" s="10">
        <f>+BDPromAcceso!R797</f>
        <v>10.690476190476099</v>
      </c>
      <c r="O796" s="10">
        <f>+BDPromAcceso!S797</f>
        <v>6.9761904761904701</v>
      </c>
      <c r="P796" s="10">
        <f>+BDPromAcceso!T797</f>
        <v>4.9761904761904701</v>
      </c>
      <c r="Q796" s="10">
        <f>+BDPromAcceso!U797</f>
        <v>1.69047619047619</v>
      </c>
      <c r="R796" s="10">
        <f>+BDPromAcceso!V797+BDPromAcceso!W797</f>
        <v>0.92857142857142783</v>
      </c>
      <c r="S796" s="10">
        <f>+BDPromAcceso!X797</f>
        <v>9.5238095238095205E-2</v>
      </c>
      <c r="T796" s="10">
        <f>+BDPromAcceso!Y797</f>
        <v>7.1428571428571397E-2</v>
      </c>
      <c r="U796" s="10">
        <f>+BDPromAcceso!Z797</f>
        <v>28.095238095237999</v>
      </c>
      <c r="V796" s="10">
        <f t="shared" si="12"/>
        <v>312.0714285714277</v>
      </c>
    </row>
    <row r="797" spans="1:22">
      <c r="A797" s="10" t="str">
        <f>+BDPromAcceso!A798</f>
        <v>AK_10_X_AC_20_S</v>
      </c>
      <c r="B797" s="45">
        <f>+BDPromAcceso!B798</f>
        <v>53939</v>
      </c>
      <c r="C797" s="45">
        <f>+BDPromAcceso!C798</f>
        <v>31</v>
      </c>
      <c r="D797" s="10" t="str">
        <f>+BDPromAcceso!D798</f>
        <v>Hábil</v>
      </c>
      <c r="E797" s="10" t="str">
        <f>+BDPromAcceso!E798</f>
        <v>24h</v>
      </c>
      <c r="F797" s="9">
        <v>500</v>
      </c>
      <c r="G797" s="10">
        <f>+BDPromAcceso!G798</f>
        <v>240.166666666666</v>
      </c>
      <c r="H797" s="10">
        <f>+BDPromAcceso!I798+BDPromAcceso!H798</f>
        <v>61.880952380952309</v>
      </c>
      <c r="I797" s="10">
        <f>+BDPromAcceso!J798</f>
        <v>26.023809523809501</v>
      </c>
      <c r="J797" s="10">
        <f>+BDPromAcceso!K798+BDPromAcceso!L798</f>
        <v>113.40476190476109</v>
      </c>
      <c r="K797" s="10">
        <f>+BDPromAcceso!M798</f>
        <v>0</v>
      </c>
      <c r="L797" s="10">
        <f>+BDPromAcceso!N798+BDPromAcceso!O798+BDPromAcceso!P798</f>
        <v>2.095238095238094</v>
      </c>
      <c r="M797" s="10">
        <f>+BDPromAcceso!Q798</f>
        <v>1.02380952380952</v>
      </c>
      <c r="N797" s="10">
        <f>+BDPromAcceso!R798</f>
        <v>28.785714285714199</v>
      </c>
      <c r="O797" s="10">
        <f>+BDPromAcceso!S798</f>
        <v>26.928571428571399</v>
      </c>
      <c r="P797" s="10">
        <f>+BDPromAcceso!T798</f>
        <v>8.0238095238095202</v>
      </c>
      <c r="Q797" s="10">
        <f>+BDPromAcceso!U798</f>
        <v>3.8571428571428501</v>
      </c>
      <c r="R797" s="10">
        <f>+BDPromAcceso!V798+BDPromAcceso!W798</f>
        <v>1.1190476190476137</v>
      </c>
      <c r="S797" s="10">
        <f>+BDPromAcceso!X798</f>
        <v>4.7619047619047603E-2</v>
      </c>
      <c r="T797" s="10">
        <f>+BDPromAcceso!Y798</f>
        <v>7.1428571428571397E-2</v>
      </c>
      <c r="U797" s="10">
        <f>+BDPromAcceso!Z798</f>
        <v>142.19047619047601</v>
      </c>
      <c r="V797" s="10">
        <f t="shared" si="12"/>
        <v>655.61904761904566</v>
      </c>
    </row>
    <row r="798" spans="1:22">
      <c r="A798" s="10" t="str">
        <f>+BDPromAcceso!A799</f>
        <v>AK_10_X_AC_20_S</v>
      </c>
      <c r="B798" s="45">
        <f>+BDPromAcceso!B799</f>
        <v>53939</v>
      </c>
      <c r="C798" s="45">
        <f>+BDPromAcceso!C799</f>
        <v>31</v>
      </c>
      <c r="D798" s="10" t="str">
        <f>+BDPromAcceso!D799</f>
        <v>Hábil</v>
      </c>
      <c r="E798" s="10" t="str">
        <f>+BDPromAcceso!E799</f>
        <v>24h</v>
      </c>
      <c r="F798" s="9">
        <v>600</v>
      </c>
      <c r="G798" s="10">
        <f>+BDPromAcceso!G799</f>
        <v>367.47619047619003</v>
      </c>
      <c r="H798" s="10">
        <f>+BDPromAcceso!I799+BDPromAcceso!H799</f>
        <v>67.21428571428568</v>
      </c>
      <c r="I798" s="10">
        <f>+BDPromAcceso!J799</f>
        <v>44.238095238095198</v>
      </c>
      <c r="J798" s="10">
        <f>+BDPromAcceso!K799+BDPromAcceso!L799</f>
        <v>158.92857142857127</v>
      </c>
      <c r="K798" s="10">
        <f>+BDPromAcceso!M799</f>
        <v>0</v>
      </c>
      <c r="L798" s="10">
        <f>+BDPromAcceso!N799+BDPromAcceso!O799+BDPromAcceso!P799</f>
        <v>2.071428571428569</v>
      </c>
      <c r="M798" s="10">
        <f>+BDPromAcceso!Q799</f>
        <v>1.09523809523809</v>
      </c>
      <c r="N798" s="10">
        <f>+BDPromAcceso!R799</f>
        <v>26.3333333333333</v>
      </c>
      <c r="O798" s="10">
        <f>+BDPromAcceso!S799</f>
        <v>41.142857142857103</v>
      </c>
      <c r="P798" s="10">
        <f>+BDPromAcceso!T799</f>
        <v>11.0714285714285</v>
      </c>
      <c r="Q798" s="10">
        <f>+BDPromAcceso!U799</f>
        <v>5.1666666666666599</v>
      </c>
      <c r="R798" s="10">
        <f>+BDPromAcceso!V799+BDPromAcceso!W799</f>
        <v>1.047619047619047</v>
      </c>
      <c r="S798" s="10">
        <f>+BDPromAcceso!X799</f>
        <v>7.1428571428571397E-2</v>
      </c>
      <c r="T798" s="10">
        <f>+BDPromAcceso!Y799</f>
        <v>0.16666666666666599</v>
      </c>
      <c r="U798" s="10">
        <f>+BDPromAcceso!Z799</f>
        <v>243.309523809523</v>
      </c>
      <c r="V798" s="10">
        <f t="shared" si="12"/>
        <v>969.33333333333167</v>
      </c>
    </row>
    <row r="799" spans="1:22">
      <c r="A799" s="10" t="str">
        <f>+BDPromAcceso!A800</f>
        <v>AK_10_X_AC_20_S</v>
      </c>
      <c r="B799" s="45">
        <f>+BDPromAcceso!B800</f>
        <v>53939</v>
      </c>
      <c r="C799" s="45">
        <f>+BDPromAcceso!C800</f>
        <v>31</v>
      </c>
      <c r="D799" s="10" t="str">
        <f>+BDPromAcceso!D800</f>
        <v>Hábil</v>
      </c>
      <c r="E799" s="10" t="str">
        <f>+BDPromAcceso!E800</f>
        <v>24h</v>
      </c>
      <c r="F799" s="9">
        <v>700</v>
      </c>
      <c r="G799" s="10">
        <f>+BDPromAcceso!G800</f>
        <v>346.809523809523</v>
      </c>
      <c r="H799" s="10">
        <f>+BDPromAcceso!I800+BDPromAcceso!H800</f>
        <v>67.119047619047535</v>
      </c>
      <c r="I799" s="10">
        <f>+BDPromAcceso!J800</f>
        <v>46.285714285714199</v>
      </c>
      <c r="J799" s="10">
        <f>+BDPromAcceso!K800+BDPromAcceso!L800</f>
        <v>167.92857142857113</v>
      </c>
      <c r="K799" s="10">
        <f>+BDPromAcceso!M800</f>
        <v>0</v>
      </c>
      <c r="L799" s="10">
        <f>+BDPromAcceso!N800+BDPromAcceso!O800+BDPromAcceso!P800</f>
        <v>2.2142857142857131</v>
      </c>
      <c r="M799" s="10">
        <f>+BDPromAcceso!Q800</f>
        <v>1.0714285714285701</v>
      </c>
      <c r="N799" s="10">
        <f>+BDPromAcceso!R800</f>
        <v>15.714285714285699</v>
      </c>
      <c r="O799" s="10">
        <f>+BDPromAcceso!S800</f>
        <v>45.5</v>
      </c>
      <c r="P799" s="10">
        <f>+BDPromAcceso!T800</f>
        <v>15.0714285714285</v>
      </c>
      <c r="Q799" s="10">
        <f>+BDPromAcceso!U800</f>
        <v>5.1904761904761898</v>
      </c>
      <c r="R799" s="10">
        <f>+BDPromAcceso!V800+BDPromAcceso!W800</f>
        <v>1.1904761904761814</v>
      </c>
      <c r="S799" s="10">
        <f>+BDPromAcceso!X800</f>
        <v>0</v>
      </c>
      <c r="T799" s="10">
        <f>+BDPromAcceso!Y800</f>
        <v>4.7619047619047603E-2</v>
      </c>
      <c r="U799" s="10">
        <f>+BDPromAcceso!Z800</f>
        <v>248.42857142857099</v>
      </c>
      <c r="V799" s="10">
        <f t="shared" si="12"/>
        <v>962.57142857142662</v>
      </c>
    </row>
    <row r="800" spans="1:22">
      <c r="A800" s="10" t="str">
        <f>+BDPromAcceso!A801</f>
        <v>AK_10_X_AC_20_S</v>
      </c>
      <c r="B800" s="45">
        <f>+BDPromAcceso!B801</f>
        <v>53939</v>
      </c>
      <c r="C800" s="45">
        <f>+BDPromAcceso!C801</f>
        <v>31</v>
      </c>
      <c r="D800" s="10" t="str">
        <f>+BDPromAcceso!D801</f>
        <v>Hábil</v>
      </c>
      <c r="E800" s="10" t="str">
        <f>+BDPromAcceso!E801</f>
        <v>24h</v>
      </c>
      <c r="F800" s="9">
        <v>800</v>
      </c>
      <c r="G800" s="10">
        <f>+BDPromAcceso!G801</f>
        <v>344.21428571428498</v>
      </c>
      <c r="H800" s="10">
        <f>+BDPromAcceso!I801+BDPromAcceso!H801</f>
        <v>61.880952380952337</v>
      </c>
      <c r="I800" s="10">
        <f>+BDPromAcceso!J801</f>
        <v>39.1666666666666</v>
      </c>
      <c r="J800" s="10">
        <f>+BDPromAcceso!K801+BDPromAcceso!L801</f>
        <v>157.92857142857051</v>
      </c>
      <c r="K800" s="10">
        <f>+BDPromAcceso!M801</f>
        <v>2.3809523809523801E-2</v>
      </c>
      <c r="L800" s="10">
        <f>+BDPromAcceso!N801+BDPromAcceso!O801+BDPromAcceso!P801</f>
        <v>2.9047619047619029</v>
      </c>
      <c r="M800" s="10">
        <f>+BDPromAcceso!Q801</f>
        <v>0.88095238095238004</v>
      </c>
      <c r="N800" s="10">
        <f>+BDPromAcceso!R801</f>
        <v>11.023809523809501</v>
      </c>
      <c r="O800" s="10">
        <f>+BDPromAcceso!S801</f>
        <v>43.285714285714199</v>
      </c>
      <c r="P800" s="10">
        <f>+BDPromAcceso!T801</f>
        <v>17.047619047619001</v>
      </c>
      <c r="Q800" s="10">
        <f>+BDPromAcceso!U801</f>
        <v>3.7857142857142798</v>
      </c>
      <c r="R800" s="10">
        <f>+BDPromAcceso!V801+BDPromAcceso!W801</f>
        <v>1.2380952380952379</v>
      </c>
      <c r="S800" s="10">
        <f>+BDPromAcceso!X801</f>
        <v>9.5238095238095205E-2</v>
      </c>
      <c r="T800" s="10">
        <f>+BDPromAcceso!Y801</f>
        <v>2.3809523809523801E-2</v>
      </c>
      <c r="U800" s="10">
        <f>+BDPromAcceso!Z801</f>
        <v>169.59523809523799</v>
      </c>
      <c r="V800" s="10">
        <f t="shared" si="12"/>
        <v>853.09523809523614</v>
      </c>
    </row>
    <row r="801" spans="1:22">
      <c r="A801" s="10" t="str">
        <f>+BDPromAcceso!A802</f>
        <v>AK_10_X_AC_20_S</v>
      </c>
      <c r="B801" s="45">
        <f>+BDPromAcceso!B802</f>
        <v>53939</v>
      </c>
      <c r="C801" s="45">
        <f>+BDPromAcceso!C802</f>
        <v>31</v>
      </c>
      <c r="D801" s="10" t="str">
        <f>+BDPromAcceso!D802</f>
        <v>Hábil</v>
      </c>
      <c r="E801" s="10" t="str">
        <f>+BDPromAcceso!E802</f>
        <v>24h</v>
      </c>
      <c r="F801" s="9">
        <v>900</v>
      </c>
      <c r="G801" s="10">
        <f>+BDPromAcceso!G802</f>
        <v>343.45238095238</v>
      </c>
      <c r="H801" s="10">
        <f>+BDPromAcceso!I802+BDPromAcceso!H802</f>
        <v>58.714285714285701</v>
      </c>
      <c r="I801" s="10">
        <f>+BDPromAcceso!J802</f>
        <v>37.785714285714199</v>
      </c>
      <c r="J801" s="10">
        <f>+BDPromAcceso!K802+BDPromAcceso!L802</f>
        <v>153.57142857142841</v>
      </c>
      <c r="K801" s="10">
        <f>+BDPromAcceso!M802</f>
        <v>4.7619047619047603E-2</v>
      </c>
      <c r="L801" s="10">
        <f>+BDPromAcceso!N802+BDPromAcceso!O802+BDPromAcceso!P802</f>
        <v>2.2619047619047552</v>
      </c>
      <c r="M801" s="10">
        <f>+BDPromAcceso!Q802</f>
        <v>1.1666666666666601</v>
      </c>
      <c r="N801" s="10">
        <f>+BDPromAcceso!R802</f>
        <v>7.3333333333333304</v>
      </c>
      <c r="O801" s="10">
        <f>+BDPromAcceso!S802</f>
        <v>41.523809523809497</v>
      </c>
      <c r="P801" s="10">
        <f>+BDPromAcceso!T802</f>
        <v>19.8095238095238</v>
      </c>
      <c r="Q801" s="10">
        <f>+BDPromAcceso!U802</f>
        <v>3.21428571428571</v>
      </c>
      <c r="R801" s="10">
        <f>+BDPromAcceso!V802+BDPromAcceso!W802</f>
        <v>0.54761904761904756</v>
      </c>
      <c r="S801" s="10">
        <f>+BDPromAcceso!X802</f>
        <v>2.3809523809523801E-2</v>
      </c>
      <c r="T801" s="10">
        <f>+BDPromAcceso!Y802</f>
        <v>0</v>
      </c>
      <c r="U801" s="10">
        <f>+BDPromAcceso!Z802</f>
        <v>142.92857142857099</v>
      </c>
      <c r="V801" s="10">
        <f t="shared" si="12"/>
        <v>812.3809523809507</v>
      </c>
    </row>
    <row r="802" spans="1:22">
      <c r="A802" s="10" t="str">
        <f>+BDPromAcceso!A803</f>
        <v>AK_10_X_AC_20_S</v>
      </c>
      <c r="B802" s="45">
        <f>+BDPromAcceso!B803</f>
        <v>53939</v>
      </c>
      <c r="C802" s="45">
        <f>+BDPromAcceso!C803</f>
        <v>31</v>
      </c>
      <c r="D802" s="10" t="str">
        <f>+BDPromAcceso!D803</f>
        <v>Hábil</v>
      </c>
      <c r="E802" s="10" t="str">
        <f>+BDPromAcceso!E803</f>
        <v>24h</v>
      </c>
      <c r="F802" s="9">
        <v>1000</v>
      </c>
      <c r="G802" s="10">
        <f>+BDPromAcceso!G803</f>
        <v>335</v>
      </c>
      <c r="H802" s="10">
        <f>+BDPromAcceso!I803+BDPromAcceso!H803</f>
        <v>54.261904761904695</v>
      </c>
      <c r="I802" s="10">
        <f>+BDPromAcceso!J803</f>
        <v>37.547619047619001</v>
      </c>
      <c r="J802" s="10">
        <f>+BDPromAcceso!K803+BDPromAcceso!L803</f>
        <v>144.5476190476181</v>
      </c>
      <c r="K802" s="10">
        <f>+BDPromAcceso!M803</f>
        <v>4.7619047619047603E-2</v>
      </c>
      <c r="L802" s="10">
        <f>+BDPromAcceso!N803+BDPromAcceso!O803+BDPromAcceso!P803</f>
        <v>2.1428571428571379</v>
      </c>
      <c r="M802" s="10">
        <f>+BDPromAcceso!Q803</f>
        <v>1.02380952380952</v>
      </c>
      <c r="N802" s="10">
        <f>+BDPromAcceso!R803</f>
        <v>6.2380952380952301</v>
      </c>
      <c r="O802" s="10">
        <f>+BDPromAcceso!S803</f>
        <v>39.476190476190403</v>
      </c>
      <c r="P802" s="10">
        <f>+BDPromAcceso!T803</f>
        <v>19.095238095237999</v>
      </c>
      <c r="Q802" s="10">
        <f>+BDPromAcceso!U803</f>
        <v>4.3809523809523796</v>
      </c>
      <c r="R802" s="10">
        <f>+BDPromAcceso!V803+BDPromAcceso!W803</f>
        <v>1.9047619047619038</v>
      </c>
      <c r="S802" s="10">
        <f>+BDPromAcceso!X803</f>
        <v>0.214285714285714</v>
      </c>
      <c r="T802" s="10">
        <f>+BDPromAcceso!Y803</f>
        <v>0.214285714285714</v>
      </c>
      <c r="U802" s="10">
        <f>+BDPromAcceso!Z803</f>
        <v>131.54761904761901</v>
      </c>
      <c r="V802" s="10">
        <f t="shared" si="12"/>
        <v>777.64285714285563</v>
      </c>
    </row>
    <row r="803" spans="1:22">
      <c r="A803" s="10" t="str">
        <f>+BDPromAcceso!A804</f>
        <v>AK_10_X_AC_20_S</v>
      </c>
      <c r="B803" s="45">
        <f>+BDPromAcceso!B804</f>
        <v>53939</v>
      </c>
      <c r="C803" s="45">
        <f>+BDPromAcceso!C804</f>
        <v>31</v>
      </c>
      <c r="D803" s="10" t="str">
        <f>+BDPromAcceso!D804</f>
        <v>Hábil</v>
      </c>
      <c r="E803" s="10" t="str">
        <f>+BDPromAcceso!E804</f>
        <v>24h</v>
      </c>
      <c r="F803" s="9">
        <v>1100</v>
      </c>
      <c r="G803" s="10">
        <f>+BDPromAcceso!G804</f>
        <v>340.59523809523802</v>
      </c>
      <c r="H803" s="10">
        <f>+BDPromAcceso!I804+BDPromAcceso!H804</f>
        <v>53.785714285714221</v>
      </c>
      <c r="I803" s="10">
        <f>+BDPromAcceso!J804</f>
        <v>36.523809523809497</v>
      </c>
      <c r="J803" s="10">
        <f>+BDPromAcceso!K804+BDPromAcceso!L804</f>
        <v>140.6428571428562</v>
      </c>
      <c r="K803" s="10">
        <f>+BDPromAcceso!M804</f>
        <v>0</v>
      </c>
      <c r="L803" s="10">
        <f>+BDPromAcceso!N804+BDPromAcceso!O804+BDPromAcceso!P804</f>
        <v>2.0714285714285698</v>
      </c>
      <c r="M803" s="10">
        <f>+BDPromAcceso!Q804</f>
        <v>0.83333333333333304</v>
      </c>
      <c r="N803" s="10">
        <f>+BDPromAcceso!R804</f>
        <v>9.7857142857142794</v>
      </c>
      <c r="O803" s="10">
        <f>+BDPromAcceso!S804</f>
        <v>35.619047619047599</v>
      </c>
      <c r="P803" s="10">
        <f>+BDPromAcceso!T804</f>
        <v>19.5</v>
      </c>
      <c r="Q803" s="10">
        <f>+BDPromAcceso!U804</f>
        <v>4.4285714285714199</v>
      </c>
      <c r="R803" s="10">
        <f>+BDPromAcceso!V804+BDPromAcceso!W804</f>
        <v>1.357142857142849</v>
      </c>
      <c r="S803" s="10">
        <f>+BDPromAcceso!X804</f>
        <v>4.7619047619047603E-2</v>
      </c>
      <c r="T803" s="10">
        <f>+BDPromAcceso!Y804</f>
        <v>0.119047619047619</v>
      </c>
      <c r="U803" s="10">
        <f>+BDPromAcceso!Z804</f>
        <v>136.619047619047</v>
      </c>
      <c r="V803" s="10">
        <f t="shared" si="12"/>
        <v>781.92857142856974</v>
      </c>
    </row>
    <row r="804" spans="1:22">
      <c r="A804" s="10" t="str">
        <f>+BDPromAcceso!A805</f>
        <v>AK_10_X_AC_20_S</v>
      </c>
      <c r="B804" s="45">
        <f>+BDPromAcceso!B805</f>
        <v>53939</v>
      </c>
      <c r="C804" s="45">
        <f>+BDPromAcceso!C805</f>
        <v>31</v>
      </c>
      <c r="D804" s="10" t="str">
        <f>+BDPromAcceso!D805</f>
        <v>Hábil</v>
      </c>
      <c r="E804" s="10" t="str">
        <f>+BDPromAcceso!E805</f>
        <v>24h</v>
      </c>
      <c r="F804" s="9">
        <v>1200</v>
      </c>
      <c r="G804" s="10">
        <f>+BDPromAcceso!G805</f>
        <v>353.88095238095201</v>
      </c>
      <c r="H804" s="10">
        <f>+BDPromAcceso!I805+BDPromAcceso!H805</f>
        <v>52.023809523809483</v>
      </c>
      <c r="I804" s="10">
        <f>+BDPromAcceso!J805</f>
        <v>36.095238095238003</v>
      </c>
      <c r="J804" s="10">
        <f>+BDPromAcceso!K805+BDPromAcceso!L805</f>
        <v>140.47619047618966</v>
      </c>
      <c r="K804" s="10">
        <f>+BDPromAcceso!M805</f>
        <v>0</v>
      </c>
      <c r="L804" s="10">
        <f>+BDPromAcceso!N805+BDPromAcceso!O805+BDPromAcceso!P805</f>
        <v>2.3095238095238031</v>
      </c>
      <c r="M804" s="10">
        <f>+BDPromAcceso!Q805</f>
        <v>0.97619047619047605</v>
      </c>
      <c r="N804" s="10">
        <f>+BDPromAcceso!R805</f>
        <v>12.5714285714285</v>
      </c>
      <c r="O804" s="10">
        <f>+BDPromAcceso!S805</f>
        <v>37.6666666666666</v>
      </c>
      <c r="P804" s="10">
        <f>+BDPromAcceso!T805</f>
        <v>20.3095238095238</v>
      </c>
      <c r="Q804" s="10">
        <f>+BDPromAcceso!U805</f>
        <v>5.4285714285714199</v>
      </c>
      <c r="R804" s="10">
        <f>+BDPromAcceso!V805+BDPromAcceso!W805</f>
        <v>1.1666666666666576</v>
      </c>
      <c r="S804" s="10">
        <f>+BDPromAcceso!X805</f>
        <v>0.119047619047619</v>
      </c>
      <c r="T804" s="10">
        <f>+BDPromAcceso!Y805</f>
        <v>7.1428571428571397E-2</v>
      </c>
      <c r="U804" s="10">
        <f>+BDPromAcceso!Z805</f>
        <v>135.833333333333</v>
      </c>
      <c r="V804" s="10">
        <f t="shared" si="12"/>
        <v>798.92857142856974</v>
      </c>
    </row>
    <row r="805" spans="1:22">
      <c r="A805" s="10" t="str">
        <f>+BDPromAcceso!A806</f>
        <v>AK_10_X_AC_20_S</v>
      </c>
      <c r="B805" s="45">
        <f>+BDPromAcceso!B806</f>
        <v>53939</v>
      </c>
      <c r="C805" s="45">
        <f>+BDPromAcceso!C806</f>
        <v>31</v>
      </c>
      <c r="D805" s="10" t="str">
        <f>+BDPromAcceso!D806</f>
        <v>Hábil</v>
      </c>
      <c r="E805" s="10" t="str">
        <f>+BDPromAcceso!E806</f>
        <v>24h</v>
      </c>
      <c r="F805" s="9">
        <v>1300</v>
      </c>
      <c r="G805" s="10">
        <f>+BDPromAcceso!G806</f>
        <v>345</v>
      </c>
      <c r="H805" s="10">
        <f>+BDPromAcceso!I806+BDPromAcceso!H806</f>
        <v>52.999999999999929</v>
      </c>
      <c r="I805" s="10">
        <f>+BDPromAcceso!J806</f>
        <v>35.309523809523803</v>
      </c>
      <c r="J805" s="10">
        <f>+BDPromAcceso!K806+BDPromAcceso!L806</f>
        <v>145.73809523809462</v>
      </c>
      <c r="K805" s="10">
        <f>+BDPromAcceso!M806</f>
        <v>0</v>
      </c>
      <c r="L805" s="10">
        <f>+BDPromAcceso!N806+BDPromAcceso!O806+BDPromAcceso!P806</f>
        <v>1.7857142857142847</v>
      </c>
      <c r="M805" s="10">
        <f>+BDPromAcceso!Q806</f>
        <v>1</v>
      </c>
      <c r="N805" s="10">
        <f>+BDPromAcceso!R806</f>
        <v>14.9285714285714</v>
      </c>
      <c r="O805" s="10">
        <f>+BDPromAcceso!S806</f>
        <v>34.3333333333333</v>
      </c>
      <c r="P805" s="10">
        <f>+BDPromAcceso!T806</f>
        <v>16.904761904761902</v>
      </c>
      <c r="Q805" s="10">
        <f>+BDPromAcceso!U806</f>
        <v>3.38095238095238</v>
      </c>
      <c r="R805" s="10">
        <f>+BDPromAcceso!V806+BDPromAcceso!W806</f>
        <v>1.142857142857141</v>
      </c>
      <c r="S805" s="10">
        <f>+BDPromAcceso!X806</f>
        <v>0.14285714285714199</v>
      </c>
      <c r="T805" s="10">
        <f>+BDPromAcceso!Y806</f>
        <v>0.14285714285714199</v>
      </c>
      <c r="U805" s="10">
        <f>+BDPromAcceso!Z806</f>
        <v>131.85714285714201</v>
      </c>
      <c r="V805" s="10">
        <f t="shared" si="12"/>
        <v>784.66666666666504</v>
      </c>
    </row>
    <row r="806" spans="1:22">
      <c r="A806" s="10" t="str">
        <f>+BDPromAcceso!A807</f>
        <v>AK_10_X_AC_20_S</v>
      </c>
      <c r="B806" s="45">
        <f>+BDPromAcceso!B807</f>
        <v>53939</v>
      </c>
      <c r="C806" s="45">
        <f>+BDPromAcceso!C807</f>
        <v>31</v>
      </c>
      <c r="D806" s="10" t="str">
        <f>+BDPromAcceso!D807</f>
        <v>Hábil</v>
      </c>
      <c r="E806" s="10" t="str">
        <f>+BDPromAcceso!E807</f>
        <v>24h</v>
      </c>
      <c r="F806" s="9">
        <v>1400</v>
      </c>
      <c r="G806" s="10">
        <f>+BDPromAcceso!G807</f>
        <v>337.83333333333297</v>
      </c>
      <c r="H806" s="10">
        <f>+BDPromAcceso!I807+BDPromAcceso!H807</f>
        <v>54.261904761904738</v>
      </c>
      <c r="I806" s="10">
        <f>+BDPromAcceso!J807</f>
        <v>34.095238095238003</v>
      </c>
      <c r="J806" s="10">
        <f>+BDPromAcceso!K807+BDPromAcceso!L807</f>
        <v>133.23809523809504</v>
      </c>
      <c r="K806" s="10">
        <f>+BDPromAcceso!M807</f>
        <v>0</v>
      </c>
      <c r="L806" s="10">
        <f>+BDPromAcceso!N807+BDPromAcceso!O807+BDPromAcceso!P807</f>
        <v>2.1428571428571308</v>
      </c>
      <c r="M806" s="10">
        <f>+BDPromAcceso!Q807</f>
        <v>0.83333333333333304</v>
      </c>
      <c r="N806" s="10">
        <f>+BDPromAcceso!R807</f>
        <v>15.119047619047601</v>
      </c>
      <c r="O806" s="10">
        <f>+BDPromAcceso!S807</f>
        <v>37.190476190476097</v>
      </c>
      <c r="P806" s="10">
        <f>+BDPromAcceso!T807</f>
        <v>17.571428571428498</v>
      </c>
      <c r="Q806" s="10">
        <f>+BDPromAcceso!U807</f>
        <v>5.3809523809523796</v>
      </c>
      <c r="R806" s="10">
        <f>+BDPromAcceso!V807+BDPromAcceso!W807</f>
        <v>1.2142857142857137</v>
      </c>
      <c r="S806" s="10">
        <f>+BDPromAcceso!X807</f>
        <v>0.119047619047619</v>
      </c>
      <c r="T806" s="10">
        <f>+BDPromAcceso!Y807</f>
        <v>0.119047619047619</v>
      </c>
      <c r="U806" s="10">
        <f>+BDPromAcceso!Z807</f>
        <v>133.666666666666</v>
      </c>
      <c r="V806" s="10">
        <f t="shared" si="12"/>
        <v>772.78571428571286</v>
      </c>
    </row>
    <row r="807" spans="1:22">
      <c r="A807" s="10" t="str">
        <f>+BDPromAcceso!A808</f>
        <v>AK_10_X_AC_20_S</v>
      </c>
      <c r="B807" s="45">
        <f>+BDPromAcceso!B808</f>
        <v>53939</v>
      </c>
      <c r="C807" s="45">
        <f>+BDPromAcceso!C808</f>
        <v>31</v>
      </c>
      <c r="D807" s="10" t="str">
        <f>+BDPromAcceso!D808</f>
        <v>Hábil</v>
      </c>
      <c r="E807" s="10" t="str">
        <f>+BDPromAcceso!E808</f>
        <v>24h</v>
      </c>
      <c r="F807" s="9">
        <v>1500</v>
      </c>
      <c r="G807" s="10">
        <f>+BDPromAcceso!G808</f>
        <v>326.85714285714198</v>
      </c>
      <c r="H807" s="10">
        <f>+BDPromAcceso!I808+BDPromAcceso!H808</f>
        <v>57.761904761904717</v>
      </c>
      <c r="I807" s="10">
        <f>+BDPromAcceso!J808</f>
        <v>36.619047619047599</v>
      </c>
      <c r="J807" s="10">
        <f>+BDPromAcceso!K808+BDPromAcceso!L808</f>
        <v>136.4761904761898</v>
      </c>
      <c r="K807" s="10">
        <f>+BDPromAcceso!M808</f>
        <v>0</v>
      </c>
      <c r="L807" s="10">
        <f>+BDPromAcceso!N808+BDPromAcceso!O808+BDPromAcceso!P808</f>
        <v>2.0714285714285712</v>
      </c>
      <c r="M807" s="10">
        <f>+BDPromAcceso!Q808</f>
        <v>0.88095238095238004</v>
      </c>
      <c r="N807" s="10">
        <f>+BDPromAcceso!R808</f>
        <v>15.452380952380899</v>
      </c>
      <c r="O807" s="10">
        <f>+BDPromAcceso!S808</f>
        <v>41.5</v>
      </c>
      <c r="P807" s="10">
        <f>+BDPromAcceso!T808</f>
        <v>18.928571428571399</v>
      </c>
      <c r="Q807" s="10">
        <f>+BDPromAcceso!U808</f>
        <v>5.1190476190476097</v>
      </c>
      <c r="R807" s="10">
        <f>+BDPromAcceso!V808+BDPromAcceso!W808</f>
        <v>1.2857142857142814</v>
      </c>
      <c r="S807" s="10">
        <f>+BDPromAcceso!X808</f>
        <v>4.7619047619047603E-2</v>
      </c>
      <c r="T807" s="10">
        <f>+BDPromAcceso!Y808</f>
        <v>0.19047619047618999</v>
      </c>
      <c r="U807" s="10">
        <f>+BDPromAcceso!Z808</f>
        <v>147.119047619047</v>
      </c>
      <c r="V807" s="10">
        <f t="shared" si="12"/>
        <v>790.30952380952147</v>
      </c>
    </row>
    <row r="808" spans="1:22">
      <c r="A808" s="10" t="str">
        <f>+BDPromAcceso!A809</f>
        <v>AK_10_X_AC_20_S</v>
      </c>
      <c r="B808" s="45">
        <f>+BDPromAcceso!B809</f>
        <v>53939</v>
      </c>
      <c r="C808" s="45">
        <f>+BDPromAcceso!C809</f>
        <v>31</v>
      </c>
      <c r="D808" s="10" t="str">
        <f>+BDPromAcceso!D809</f>
        <v>Hábil</v>
      </c>
      <c r="E808" s="10" t="str">
        <f>+BDPromAcceso!E809</f>
        <v>24h</v>
      </c>
      <c r="F808" s="9">
        <v>1600</v>
      </c>
      <c r="G808" s="10">
        <f>+BDPromAcceso!G809</f>
        <v>329.92857142857099</v>
      </c>
      <c r="H808" s="10">
        <f>+BDPromAcceso!I809+BDPromAcceso!H809</f>
        <v>58.595238095238031</v>
      </c>
      <c r="I808" s="10">
        <f>+BDPromAcceso!J809</f>
        <v>35.595238095238102</v>
      </c>
      <c r="J808" s="10">
        <f>+BDPromAcceso!K809+BDPromAcceso!L809</f>
        <v>133.23809523809518</v>
      </c>
      <c r="K808" s="10">
        <f>+BDPromAcceso!M809</f>
        <v>0</v>
      </c>
      <c r="L808" s="10">
        <f>+BDPromAcceso!N809+BDPromAcceso!O809+BDPromAcceso!P809</f>
        <v>2.1904761904761862</v>
      </c>
      <c r="M808" s="10">
        <f>+BDPromAcceso!Q809</f>
        <v>1.11904761904761</v>
      </c>
      <c r="N808" s="10">
        <f>+BDPromAcceso!R809</f>
        <v>15.023809523809501</v>
      </c>
      <c r="O808" s="10">
        <f>+BDPromAcceso!S809</f>
        <v>39.8333333333333</v>
      </c>
      <c r="P808" s="10">
        <f>+BDPromAcceso!T809</f>
        <v>18.357142857142801</v>
      </c>
      <c r="Q808" s="10">
        <f>+BDPromAcceso!U809</f>
        <v>5.7857142857142803</v>
      </c>
      <c r="R808" s="10">
        <f>+BDPromAcceso!V809+BDPromAcceso!W809</f>
        <v>0.66666666666666596</v>
      </c>
      <c r="S808" s="10">
        <f>+BDPromAcceso!X809</f>
        <v>0.238095238095238</v>
      </c>
      <c r="T808" s="10">
        <f>+BDPromAcceso!Y809</f>
        <v>0.119047619047619</v>
      </c>
      <c r="U808" s="10">
        <f>+BDPromAcceso!Z809</f>
        <v>166.19047619047601</v>
      </c>
      <c r="V808" s="10">
        <f t="shared" si="12"/>
        <v>806.88095238095138</v>
      </c>
    </row>
    <row r="809" spans="1:22">
      <c r="A809" s="10" t="str">
        <f>+BDPromAcceso!A810</f>
        <v>AK_10_X_AC_20_S</v>
      </c>
      <c r="B809" s="45">
        <f>+BDPromAcceso!B810</f>
        <v>53939</v>
      </c>
      <c r="C809" s="45">
        <f>+BDPromAcceso!C810</f>
        <v>31</v>
      </c>
      <c r="D809" s="10" t="str">
        <f>+BDPromAcceso!D810</f>
        <v>Hábil</v>
      </c>
      <c r="E809" s="10" t="str">
        <f>+BDPromAcceso!E810</f>
        <v>24h</v>
      </c>
      <c r="F809" s="9">
        <v>1700</v>
      </c>
      <c r="G809" s="10">
        <f>+BDPromAcceso!G810</f>
        <v>363.57142857142799</v>
      </c>
      <c r="H809" s="10">
        <f>+BDPromAcceso!I810+BDPromAcceso!H810</f>
        <v>59.071428571428527</v>
      </c>
      <c r="I809" s="10">
        <f>+BDPromAcceso!J810</f>
        <v>37.523809523809497</v>
      </c>
      <c r="J809" s="10">
        <f>+BDPromAcceso!K810+BDPromAcceso!L810</f>
        <v>136.45238095238091</v>
      </c>
      <c r="K809" s="10">
        <f>+BDPromAcceso!M810</f>
        <v>0</v>
      </c>
      <c r="L809" s="10">
        <f>+BDPromAcceso!N810+BDPromAcceso!O810+BDPromAcceso!P810</f>
        <v>2.2142857142857131</v>
      </c>
      <c r="M809" s="10">
        <f>+BDPromAcceso!Q810</f>
        <v>0.85714285714285698</v>
      </c>
      <c r="N809" s="10">
        <f>+BDPromAcceso!R810</f>
        <v>13.047619047618999</v>
      </c>
      <c r="O809" s="10">
        <f>+BDPromAcceso!S810</f>
        <v>36.809523809523803</v>
      </c>
      <c r="P809" s="10">
        <f>+BDPromAcceso!T810</f>
        <v>15.1428571428571</v>
      </c>
      <c r="Q809" s="10">
        <f>+BDPromAcceso!U810</f>
        <v>5.2380952380952301</v>
      </c>
      <c r="R809" s="10">
        <f>+BDPromAcceso!V810+BDPromAcceso!W810</f>
        <v>1.1904761904761838</v>
      </c>
      <c r="S809" s="10">
        <f>+BDPromAcceso!X810</f>
        <v>7.1428571428571397E-2</v>
      </c>
      <c r="T809" s="10">
        <f>+BDPromAcceso!Y810</f>
        <v>7.1428571428571397E-2</v>
      </c>
      <c r="U809" s="10">
        <f>+BDPromAcceso!Z810</f>
        <v>220.88095238095201</v>
      </c>
      <c r="V809" s="10">
        <f t="shared" si="12"/>
        <v>892.14285714285597</v>
      </c>
    </row>
    <row r="810" spans="1:22">
      <c r="A810" s="10" t="str">
        <f>+BDPromAcceso!A811</f>
        <v>AK_10_X_AC_20_S</v>
      </c>
      <c r="B810" s="45">
        <f>+BDPromAcceso!B811</f>
        <v>53939</v>
      </c>
      <c r="C810" s="45">
        <f>+BDPromAcceso!C811</f>
        <v>31</v>
      </c>
      <c r="D810" s="10" t="str">
        <f>+BDPromAcceso!D811</f>
        <v>Hábil</v>
      </c>
      <c r="E810" s="10" t="str">
        <f>+BDPromAcceso!E811</f>
        <v>24h</v>
      </c>
      <c r="F810" s="9">
        <v>1800</v>
      </c>
      <c r="G810" s="10">
        <f>+BDPromAcceso!G811</f>
        <v>355.52380952380901</v>
      </c>
      <c r="H810" s="10">
        <f>+BDPromAcceso!I811+BDPromAcceso!H811</f>
        <v>58.261904761904745</v>
      </c>
      <c r="I810" s="10">
        <f>+BDPromAcceso!J811</f>
        <v>36.8333333333333</v>
      </c>
      <c r="J810" s="10">
        <f>+BDPromAcceso!K811+BDPromAcceso!L811</f>
        <v>128.69047619047532</v>
      </c>
      <c r="K810" s="10">
        <f>+BDPromAcceso!M811</f>
        <v>0.119047619047619</v>
      </c>
      <c r="L810" s="10">
        <f>+BDPromAcceso!N811+BDPromAcceso!O811+BDPromAcceso!P811</f>
        <v>2.523809523809518</v>
      </c>
      <c r="M810" s="10">
        <f>+BDPromAcceso!Q811</f>
        <v>0.92857142857142805</v>
      </c>
      <c r="N810" s="10">
        <f>+BDPromAcceso!R811</f>
        <v>12.595238095238001</v>
      </c>
      <c r="O810" s="10">
        <f>+BDPromAcceso!S811</f>
        <v>33.404761904761898</v>
      </c>
      <c r="P810" s="10">
        <f>+BDPromAcceso!T811</f>
        <v>12.6428571428571</v>
      </c>
      <c r="Q810" s="10">
        <f>+BDPromAcceso!U811</f>
        <v>3.7857142857142798</v>
      </c>
      <c r="R810" s="10">
        <f>+BDPromAcceso!V811+BDPromAcceso!W811</f>
        <v>0.78571428571428481</v>
      </c>
      <c r="S810" s="10">
        <f>+BDPromAcceso!X811</f>
        <v>4.7619047619047603E-2</v>
      </c>
      <c r="T810" s="10">
        <f>+BDPromAcceso!Y811</f>
        <v>0.119047619047619</v>
      </c>
      <c r="U810" s="10">
        <f>+BDPromAcceso!Z811</f>
        <v>240.5</v>
      </c>
      <c r="V810" s="10">
        <f t="shared" si="12"/>
        <v>886.76190476190322</v>
      </c>
    </row>
    <row r="811" spans="1:22">
      <c r="A811" s="10" t="str">
        <f>+BDPromAcceso!A812</f>
        <v>AK_10_X_AC_20_S</v>
      </c>
      <c r="B811" s="45">
        <f>+BDPromAcceso!B812</f>
        <v>53939</v>
      </c>
      <c r="C811" s="45">
        <f>+BDPromAcceso!C812</f>
        <v>31</v>
      </c>
      <c r="D811" s="10" t="str">
        <f>+BDPromAcceso!D812</f>
        <v>Hábil</v>
      </c>
      <c r="E811" s="10" t="str">
        <f>+BDPromAcceso!E812</f>
        <v>24h</v>
      </c>
      <c r="F811" s="9">
        <v>1900</v>
      </c>
      <c r="G811" s="10">
        <f>+BDPromAcceso!G812</f>
        <v>341.33333333333297</v>
      </c>
      <c r="H811" s="10">
        <f>+BDPromAcceso!I812+BDPromAcceso!H812</f>
        <v>60.428571428571431</v>
      </c>
      <c r="I811" s="10">
        <f>+BDPromAcceso!J812</f>
        <v>33.952380952380899</v>
      </c>
      <c r="J811" s="10">
        <f>+BDPromAcceso!K812+BDPromAcceso!L812</f>
        <v>127.35714285714185</v>
      </c>
      <c r="K811" s="10">
        <f>+BDPromAcceso!M812</f>
        <v>0</v>
      </c>
      <c r="L811" s="10">
        <f>+BDPromAcceso!N812+BDPromAcceso!O812+BDPromAcceso!P812</f>
        <v>2.6190476190476022</v>
      </c>
      <c r="M811" s="10">
        <f>+BDPromAcceso!Q812</f>
        <v>1.3095238095238</v>
      </c>
      <c r="N811" s="10">
        <f>+BDPromAcceso!R812</f>
        <v>8.8333333333333304</v>
      </c>
      <c r="O811" s="10">
        <f>+BDPromAcceso!S812</f>
        <v>30.6666666666666</v>
      </c>
      <c r="P811" s="10">
        <f>+BDPromAcceso!T812</f>
        <v>8.9285714285714199</v>
      </c>
      <c r="Q811" s="10">
        <f>+BDPromAcceso!U812</f>
        <v>2.5</v>
      </c>
      <c r="R811" s="10">
        <f>+BDPromAcceso!V812+BDPromAcceso!W812</f>
        <v>0.35714285714285621</v>
      </c>
      <c r="S811" s="10">
        <f>+BDPromAcceso!X812</f>
        <v>0.119047619047619</v>
      </c>
      <c r="T811" s="10">
        <f>+BDPromAcceso!Y812</f>
        <v>9.5238095238095205E-2</v>
      </c>
      <c r="U811" s="10">
        <f>+BDPromAcceso!Z812</f>
        <v>189.78571428571399</v>
      </c>
      <c r="V811" s="10">
        <f t="shared" si="12"/>
        <v>808.28571428571263</v>
      </c>
    </row>
    <row r="812" spans="1:22">
      <c r="A812" s="10" t="str">
        <f>+BDPromAcceso!A813</f>
        <v>AK_10_X_AC_20_S</v>
      </c>
      <c r="B812" s="45">
        <f>+BDPromAcceso!B813</f>
        <v>53939</v>
      </c>
      <c r="C812" s="45">
        <f>+BDPromAcceso!C813</f>
        <v>31</v>
      </c>
      <c r="D812" s="10" t="str">
        <f>+BDPromAcceso!D813</f>
        <v>Hábil</v>
      </c>
      <c r="E812" s="10" t="str">
        <f>+BDPromAcceso!E813</f>
        <v>24h</v>
      </c>
      <c r="F812" s="9">
        <v>2000</v>
      </c>
      <c r="G812" s="10">
        <f>+BDPromAcceso!G813</f>
        <v>346.47619047619003</v>
      </c>
      <c r="H812" s="10">
        <f>+BDPromAcceso!I813+BDPromAcceso!H813</f>
        <v>58.452380952380892</v>
      </c>
      <c r="I812" s="10">
        <f>+BDPromAcceso!J813</f>
        <v>28.547619047619001</v>
      </c>
      <c r="J812" s="10">
        <f>+BDPromAcceso!K813+BDPromAcceso!L813</f>
        <v>106.09523809523785</v>
      </c>
      <c r="K812" s="10">
        <f>+BDPromAcceso!M813</f>
        <v>0</v>
      </c>
      <c r="L812" s="10">
        <f>+BDPromAcceso!N813+BDPromAcceso!O813+BDPromAcceso!P813</f>
        <v>2.9047619047618998</v>
      </c>
      <c r="M812" s="10">
        <f>+BDPromAcceso!Q813</f>
        <v>1.2380952380952299</v>
      </c>
      <c r="N812" s="10">
        <f>+BDPromAcceso!R813</f>
        <v>6.3809523809523796</v>
      </c>
      <c r="O812" s="10">
        <f>+BDPromAcceso!S813</f>
        <v>24.857142857142801</v>
      </c>
      <c r="P812" s="10">
        <f>+BDPromAcceso!T813</f>
        <v>7.1666666666666599</v>
      </c>
      <c r="Q812" s="10">
        <f>+BDPromAcceso!U813</f>
        <v>2.2619047619047601</v>
      </c>
      <c r="R812" s="10">
        <f>+BDPromAcceso!V813+BDPromAcceso!W813</f>
        <v>0.42857142857142838</v>
      </c>
      <c r="S812" s="10">
        <f>+BDPromAcceso!X813</f>
        <v>2.3809523809523801E-2</v>
      </c>
      <c r="T812" s="10">
        <f>+BDPromAcceso!Y813</f>
        <v>0.19047619047618999</v>
      </c>
      <c r="U812" s="10">
        <f>+BDPromAcceso!Z813</f>
        <v>149.45238095238</v>
      </c>
      <c r="V812" s="10">
        <f t="shared" si="12"/>
        <v>734.47619047618855</v>
      </c>
    </row>
    <row r="813" spans="1:22">
      <c r="A813" s="10" t="str">
        <f>+BDPromAcceso!A814</f>
        <v>AK_10_X_AC_20_S</v>
      </c>
      <c r="B813" s="45">
        <f>+BDPromAcceso!B814</f>
        <v>53939</v>
      </c>
      <c r="C813" s="45">
        <f>+BDPromAcceso!C814</f>
        <v>31</v>
      </c>
      <c r="D813" s="10" t="str">
        <f>+BDPromAcceso!D814</f>
        <v>Hábil</v>
      </c>
      <c r="E813" s="10" t="str">
        <f>+BDPromAcceso!E814</f>
        <v>24h</v>
      </c>
      <c r="F813" s="9">
        <v>2100</v>
      </c>
      <c r="G813" s="10">
        <f>+BDPromAcceso!G814</f>
        <v>324.85714285714198</v>
      </c>
      <c r="H813" s="10">
        <f>+BDPromAcceso!I814+BDPromAcceso!H814</f>
        <v>51.880952380952323</v>
      </c>
      <c r="I813" s="10">
        <f>+BDPromAcceso!J814</f>
        <v>23.761904761904699</v>
      </c>
      <c r="J813" s="10">
        <f>+BDPromAcceso!K814+BDPromAcceso!L814</f>
        <v>74.190476190476133</v>
      </c>
      <c r="K813" s="10">
        <f>+BDPromAcceso!M814</f>
        <v>0</v>
      </c>
      <c r="L813" s="10">
        <f>+BDPromAcceso!N814+BDPromAcceso!O814+BDPromAcceso!P814</f>
        <v>2.8095238095238049</v>
      </c>
      <c r="M813" s="10">
        <f>+BDPromAcceso!Q814</f>
        <v>1.0476190476190399</v>
      </c>
      <c r="N813" s="10">
        <f>+BDPromAcceso!R814</f>
        <v>4.5476190476190403</v>
      </c>
      <c r="O813" s="10">
        <f>+BDPromAcceso!S814</f>
        <v>22.285714285714199</v>
      </c>
      <c r="P813" s="10">
        <f>+BDPromAcceso!T814</f>
        <v>4.5</v>
      </c>
      <c r="Q813" s="10">
        <f>+BDPromAcceso!U814</f>
        <v>1.6428571428571399</v>
      </c>
      <c r="R813" s="10">
        <f>+BDPromAcceso!V814+BDPromAcceso!W814</f>
        <v>0.14285714285714279</v>
      </c>
      <c r="S813" s="10">
        <f>+BDPromAcceso!X814</f>
        <v>2.3809523809523801E-2</v>
      </c>
      <c r="T813" s="10">
        <f>+BDPromAcceso!Y814</f>
        <v>4.7619047619047603E-2</v>
      </c>
      <c r="U813" s="10">
        <f>+BDPromAcceso!Z814</f>
        <v>130.309523809523</v>
      </c>
      <c r="V813" s="10">
        <f t="shared" si="12"/>
        <v>642.0476190476171</v>
      </c>
    </row>
    <row r="814" spans="1:22">
      <c r="A814" s="10" t="str">
        <f>+BDPromAcceso!A815</f>
        <v>AK_10_X_AC_20_S</v>
      </c>
      <c r="B814" s="45">
        <f>+BDPromAcceso!B815</f>
        <v>53939</v>
      </c>
      <c r="C814" s="45">
        <f>+BDPromAcceso!C815</f>
        <v>31</v>
      </c>
      <c r="D814" s="10" t="str">
        <f>+BDPromAcceso!D815</f>
        <v>Hábil</v>
      </c>
      <c r="E814" s="10" t="str">
        <f>+BDPromAcceso!E815</f>
        <v>24h</v>
      </c>
      <c r="F814" s="9">
        <v>2200</v>
      </c>
      <c r="G814" s="10">
        <f>+BDPromAcceso!G815</f>
        <v>281.42857142857099</v>
      </c>
      <c r="H814" s="10">
        <f>+BDPromAcceso!I815+BDPromAcceso!H815</f>
        <v>39.428571428571331</v>
      </c>
      <c r="I814" s="10">
        <f>+BDPromAcceso!J815</f>
        <v>16</v>
      </c>
      <c r="J814" s="10">
        <f>+BDPromAcceso!K815+BDPromAcceso!L815</f>
        <v>42.71428571428563</v>
      </c>
      <c r="K814" s="10">
        <f>+BDPromAcceso!M815</f>
        <v>0.238095238095238</v>
      </c>
      <c r="L814" s="10">
        <f>+BDPromAcceso!N815+BDPromAcceso!O815+BDPromAcceso!P815</f>
        <v>2.142857142857141</v>
      </c>
      <c r="M814" s="10">
        <f>+BDPromAcceso!Q815</f>
        <v>0.66666666666666596</v>
      </c>
      <c r="N814" s="10">
        <f>+BDPromAcceso!R815</f>
        <v>7.8333333333333304</v>
      </c>
      <c r="O814" s="10">
        <f>+BDPromAcceso!S815</f>
        <v>16.9761904761904</v>
      </c>
      <c r="P814" s="10">
        <f>+BDPromAcceso!T815</f>
        <v>3.1428571428571401</v>
      </c>
      <c r="Q814" s="10">
        <f>+BDPromAcceso!U815</f>
        <v>1.2619047619047601</v>
      </c>
      <c r="R814" s="10">
        <f>+BDPromAcceso!V815+BDPromAcceso!W815</f>
        <v>0.28571428571428475</v>
      </c>
      <c r="S814" s="10">
        <f>+BDPromAcceso!X815</f>
        <v>7.1428571428571397E-2</v>
      </c>
      <c r="T814" s="10">
        <f>+BDPromAcceso!Y815</f>
        <v>9.5238095238095205E-2</v>
      </c>
      <c r="U814" s="10">
        <f>+BDPromAcceso!Z815</f>
        <v>119</v>
      </c>
      <c r="V814" s="10">
        <f t="shared" si="12"/>
        <v>531.28571428571354</v>
      </c>
    </row>
    <row r="815" spans="1:22">
      <c r="A815" s="10" t="str">
        <f>+BDPromAcceso!A816</f>
        <v>AK_10_X_AC_20_S</v>
      </c>
      <c r="B815" s="45">
        <f>+BDPromAcceso!B816</f>
        <v>53939</v>
      </c>
      <c r="C815" s="45">
        <f>+BDPromAcceso!C816</f>
        <v>31</v>
      </c>
      <c r="D815" s="10" t="str">
        <f>+BDPromAcceso!D816</f>
        <v>Hábil</v>
      </c>
      <c r="E815" s="10" t="str">
        <f>+BDPromAcceso!E816</f>
        <v>24h</v>
      </c>
      <c r="F815" s="9">
        <v>2300</v>
      </c>
      <c r="G815" s="10">
        <f>+BDPromAcceso!G816</f>
        <v>217.71428571428501</v>
      </c>
      <c r="H815" s="10">
        <f>+BDPromAcceso!I816+BDPromAcceso!H816</f>
        <v>19.380952380952326</v>
      </c>
      <c r="I815" s="10">
        <f>+BDPromAcceso!J816</f>
        <v>6.4523809523809499</v>
      </c>
      <c r="J815" s="10">
        <f>+BDPromAcceso!K816+BDPromAcceso!L816</f>
        <v>17.809523809523743</v>
      </c>
      <c r="K815" s="10">
        <f>+BDPromAcceso!M816</f>
        <v>0</v>
      </c>
      <c r="L815" s="10">
        <f>+BDPromAcceso!N816+BDPromAcceso!O816+BDPromAcceso!P816</f>
        <v>0.90476190476190288</v>
      </c>
      <c r="M815" s="10">
        <f>+BDPromAcceso!Q816</f>
        <v>0.59523809523809501</v>
      </c>
      <c r="N815" s="10">
        <f>+BDPromAcceso!R816</f>
        <v>5.9285714285714199</v>
      </c>
      <c r="O815" s="10">
        <f>+BDPromAcceso!S816</f>
        <v>7.2857142857142803</v>
      </c>
      <c r="P815" s="10">
        <f>+BDPromAcceso!T816</f>
        <v>1.6666666666666601</v>
      </c>
      <c r="Q815" s="10">
        <f>+BDPromAcceso!U816</f>
        <v>1.4047619047619</v>
      </c>
      <c r="R815" s="10">
        <f>+BDPromAcceso!V816+BDPromAcceso!W816</f>
        <v>0.33333333333333259</v>
      </c>
      <c r="S815" s="10">
        <f>+BDPromAcceso!X816</f>
        <v>0</v>
      </c>
      <c r="T815" s="10">
        <f>+BDPromAcceso!Y816</f>
        <v>0</v>
      </c>
      <c r="U815" s="10">
        <f>+BDPromAcceso!Z816</f>
        <v>45.952380952380899</v>
      </c>
      <c r="V815" s="10">
        <f t="shared" si="12"/>
        <v>325.42857142857059</v>
      </c>
    </row>
    <row r="816" spans="1:22">
      <c r="A816" s="10" t="str">
        <f>+BDPromAcceso!A817</f>
        <v>AC_20_S_X_KR_3_E</v>
      </c>
      <c r="B816" s="45">
        <f>+BDPromAcceso!B817</f>
        <v>56123</v>
      </c>
      <c r="C816" s="45">
        <f>+BDPromAcceso!C817</f>
        <v>32</v>
      </c>
      <c r="D816" s="10" t="str">
        <f>+BDPromAcceso!D817</f>
        <v>Hábil</v>
      </c>
      <c r="E816" s="10" t="str">
        <f>+BDPromAcceso!E817</f>
        <v>24h</v>
      </c>
      <c r="F816" s="9">
        <v>0</v>
      </c>
      <c r="G816" s="10">
        <f>+BDPromAcceso!G817</f>
        <v>155.85714285714201</v>
      </c>
      <c r="H816" s="10">
        <f>+BDPromAcceso!I817+BDPromAcceso!H817</f>
        <v>5.2857142857142794</v>
      </c>
      <c r="I816" s="10">
        <f>+BDPromAcceso!J817</f>
        <v>1.3571428571428501</v>
      </c>
      <c r="J816" s="10">
        <f>+BDPromAcceso!K817+BDPromAcceso!L817</f>
        <v>5.2142857142857135</v>
      </c>
      <c r="K816" s="10">
        <f>+BDPromAcceso!M817</f>
        <v>0</v>
      </c>
      <c r="L816" s="10">
        <f>+BDPromAcceso!N817+BDPromAcceso!O817+BDPromAcceso!P817</f>
        <v>0</v>
      </c>
      <c r="M816" s="10">
        <f>+BDPromAcceso!Q817</f>
        <v>0</v>
      </c>
      <c r="N816" s="10">
        <f>+BDPromAcceso!R817</f>
        <v>3.38095238095238</v>
      </c>
      <c r="O816" s="10">
        <f>+BDPromAcceso!S817</f>
        <v>3.8095238095238</v>
      </c>
      <c r="P816" s="10">
        <f>+BDPromAcceso!T817</f>
        <v>1.3333333333333299</v>
      </c>
      <c r="Q816" s="10">
        <f>+BDPromAcceso!U817</f>
        <v>0.73809523809523803</v>
      </c>
      <c r="R816" s="10">
        <f>+BDPromAcceso!V817+BDPromAcceso!W817</f>
        <v>0.26190476190476097</v>
      </c>
      <c r="S816" s="10">
        <f>+BDPromAcceso!X817</f>
        <v>2.3809523809523801E-2</v>
      </c>
      <c r="T816" s="10">
        <f>+BDPromAcceso!Y817</f>
        <v>2.3809523809523801E-2</v>
      </c>
      <c r="U816" s="10">
        <f>+BDPromAcceso!Z817</f>
        <v>20.761904761904699</v>
      </c>
      <c r="V816" s="10">
        <f t="shared" si="12"/>
        <v>198.04761904761813</v>
      </c>
    </row>
    <row r="817" spans="1:22">
      <c r="A817" s="10" t="str">
        <f>+BDPromAcceso!A818</f>
        <v>AC_20_S_X_KR_3_E</v>
      </c>
      <c r="B817" s="45">
        <f>+BDPromAcceso!B818</f>
        <v>56123</v>
      </c>
      <c r="C817" s="45">
        <f>+BDPromAcceso!C818</f>
        <v>32</v>
      </c>
      <c r="D817" s="10" t="str">
        <f>+BDPromAcceso!D818</f>
        <v>Hábil</v>
      </c>
      <c r="E817" s="10" t="str">
        <f>+BDPromAcceso!E818</f>
        <v>24h</v>
      </c>
      <c r="F817" s="9">
        <v>100</v>
      </c>
      <c r="G817" s="10">
        <f>+BDPromAcceso!G818</f>
        <v>115.69047619047601</v>
      </c>
      <c r="H817" s="10">
        <f>+BDPromAcceso!I818+BDPromAcceso!H818</f>
        <v>2.0714285714285712</v>
      </c>
      <c r="I817" s="10">
        <f>+BDPromAcceso!J818</f>
        <v>0.238095238095238</v>
      </c>
      <c r="J817" s="10">
        <f>+BDPromAcceso!K818+BDPromAcceso!L818</f>
        <v>0.88095238095238004</v>
      </c>
      <c r="K817" s="10">
        <f>+BDPromAcceso!M818</f>
        <v>0</v>
      </c>
      <c r="L817" s="10">
        <f>+BDPromAcceso!N818+BDPromAcceso!O818+BDPromAcceso!P818</f>
        <v>0</v>
      </c>
      <c r="M817" s="10">
        <f>+BDPromAcceso!Q818</f>
        <v>0</v>
      </c>
      <c r="N817" s="10">
        <f>+BDPromAcceso!R818</f>
        <v>3.38095238095238</v>
      </c>
      <c r="O817" s="10">
        <f>+BDPromAcceso!S818</f>
        <v>1.8095238095238</v>
      </c>
      <c r="P817" s="10">
        <f>+BDPromAcceso!T818</f>
        <v>1.3095238095238</v>
      </c>
      <c r="Q817" s="10">
        <f>+BDPromAcceso!U818</f>
        <v>0.52380952380952295</v>
      </c>
      <c r="R817" s="10">
        <f>+BDPromAcceso!V818+BDPromAcceso!W818</f>
        <v>0.19047619047618999</v>
      </c>
      <c r="S817" s="10">
        <f>+BDPromAcceso!X818</f>
        <v>0</v>
      </c>
      <c r="T817" s="10">
        <f>+BDPromAcceso!Y818</f>
        <v>7.1428571428571397E-2</v>
      </c>
      <c r="U817" s="10">
        <f>+BDPromAcceso!Z818</f>
        <v>10</v>
      </c>
      <c r="V817" s="10">
        <f t="shared" si="12"/>
        <v>136.16666666666646</v>
      </c>
    </row>
    <row r="818" spans="1:22">
      <c r="A818" s="10" t="str">
        <f>+BDPromAcceso!A819</f>
        <v>AC_20_S_X_KR_3_E</v>
      </c>
      <c r="B818" s="45">
        <f>+BDPromAcceso!B819</f>
        <v>56123</v>
      </c>
      <c r="C818" s="45">
        <f>+BDPromAcceso!C819</f>
        <v>32</v>
      </c>
      <c r="D818" s="10" t="str">
        <f>+BDPromAcceso!D819</f>
        <v>Hábil</v>
      </c>
      <c r="E818" s="10" t="str">
        <f>+BDPromAcceso!E819</f>
        <v>24h</v>
      </c>
      <c r="F818" s="9">
        <v>200</v>
      </c>
      <c r="G818" s="10">
        <f>+BDPromAcceso!G819</f>
        <v>109.54761904761899</v>
      </c>
      <c r="H818" s="10">
        <f>+BDPromAcceso!I819+BDPromAcceso!H819</f>
        <v>1.6190476190476191</v>
      </c>
      <c r="I818" s="10">
        <f>+BDPromAcceso!J819</f>
        <v>0.14285714285714199</v>
      </c>
      <c r="J818" s="10">
        <f>+BDPromAcceso!K819+BDPromAcceso!L819</f>
        <v>0.71428571428571386</v>
      </c>
      <c r="K818" s="10">
        <f>+BDPromAcceso!M819</f>
        <v>0</v>
      </c>
      <c r="L818" s="10">
        <f>+BDPromAcceso!N819+BDPromAcceso!O819+BDPromAcceso!P819</f>
        <v>0</v>
      </c>
      <c r="M818" s="10">
        <f>+BDPromAcceso!Q819</f>
        <v>0</v>
      </c>
      <c r="N818" s="10">
        <f>+BDPromAcceso!R819</f>
        <v>2.6666666666666599</v>
      </c>
      <c r="O818" s="10">
        <f>+BDPromAcceso!S819</f>
        <v>1.52380952380952</v>
      </c>
      <c r="P818" s="10">
        <f>+BDPromAcceso!T819</f>
        <v>1.4761904761904701</v>
      </c>
      <c r="Q818" s="10">
        <f>+BDPromAcceso!U819</f>
        <v>0.66666666666666596</v>
      </c>
      <c r="R818" s="10">
        <f>+BDPromAcceso!V819+BDPromAcceso!W819</f>
        <v>7.1428571428571397E-2</v>
      </c>
      <c r="S818" s="10">
        <f>+BDPromAcceso!X819</f>
        <v>4.7619047619047603E-2</v>
      </c>
      <c r="T818" s="10">
        <f>+BDPromAcceso!Y819</f>
        <v>2.3809523809523801E-2</v>
      </c>
      <c r="U818" s="10">
        <f>+BDPromAcceso!Z819</f>
        <v>7.0476190476190403</v>
      </c>
      <c r="V818" s="10">
        <f t="shared" si="12"/>
        <v>125.54761904761895</v>
      </c>
    </row>
    <row r="819" spans="1:22">
      <c r="A819" s="10" t="str">
        <f>+BDPromAcceso!A820</f>
        <v>AC_20_S_X_KR_3_E</v>
      </c>
      <c r="B819" s="45">
        <f>+BDPromAcceso!B820</f>
        <v>56123</v>
      </c>
      <c r="C819" s="45">
        <f>+BDPromAcceso!C820</f>
        <v>32</v>
      </c>
      <c r="D819" s="10" t="str">
        <f>+BDPromAcceso!D820</f>
        <v>Hábil</v>
      </c>
      <c r="E819" s="10" t="str">
        <f>+BDPromAcceso!E820</f>
        <v>24h</v>
      </c>
      <c r="F819" s="9">
        <v>300</v>
      </c>
      <c r="G819" s="10">
        <f>+BDPromAcceso!G820</f>
        <v>143.21428571428501</v>
      </c>
      <c r="H819" s="10">
        <f>+BDPromAcceso!I820+BDPromAcceso!H820</f>
        <v>6.7857142857142758</v>
      </c>
      <c r="I819" s="10">
        <f>+BDPromAcceso!J820</f>
        <v>1.3333333333333299</v>
      </c>
      <c r="J819" s="10">
        <f>+BDPromAcceso!K820+BDPromAcceso!L820</f>
        <v>4.7380952380952301</v>
      </c>
      <c r="K819" s="10">
        <f>+BDPromAcceso!M820</f>
        <v>0</v>
      </c>
      <c r="L819" s="10">
        <f>+BDPromAcceso!N820+BDPromAcceso!O820+BDPromAcceso!P820</f>
        <v>0</v>
      </c>
      <c r="M819" s="10">
        <f>+BDPromAcceso!Q820</f>
        <v>0</v>
      </c>
      <c r="N819" s="10">
        <f>+BDPromAcceso!R820</f>
        <v>2.0476190476190399</v>
      </c>
      <c r="O819" s="10">
        <f>+BDPromAcceso!S820</f>
        <v>1.8333333333333299</v>
      </c>
      <c r="P819" s="10">
        <f>+BDPromAcceso!T820</f>
        <v>3.1904761904761898</v>
      </c>
      <c r="Q819" s="10">
        <f>+BDPromAcceso!U820</f>
        <v>0.57142857142857095</v>
      </c>
      <c r="R819" s="10">
        <f>+BDPromAcceso!V820+BDPromAcceso!W820</f>
        <v>0.4285714285714276</v>
      </c>
      <c r="S819" s="10">
        <f>+BDPromAcceso!X820</f>
        <v>2.3809523809523801E-2</v>
      </c>
      <c r="T819" s="10">
        <f>+BDPromAcceso!Y820</f>
        <v>9.5238095238095205E-2</v>
      </c>
      <c r="U819" s="10">
        <f>+BDPromAcceso!Z820</f>
        <v>10.690476190476099</v>
      </c>
      <c r="V819" s="10">
        <f t="shared" si="12"/>
        <v>174.95238095238014</v>
      </c>
    </row>
    <row r="820" spans="1:22">
      <c r="A820" s="10" t="str">
        <f>+BDPromAcceso!A821</f>
        <v>AC_20_S_X_KR_3_E</v>
      </c>
      <c r="B820" s="45">
        <f>+BDPromAcceso!B821</f>
        <v>56123</v>
      </c>
      <c r="C820" s="45">
        <f>+BDPromAcceso!C821</f>
        <v>32</v>
      </c>
      <c r="D820" s="10" t="str">
        <f>+BDPromAcceso!D821</f>
        <v>Hábil</v>
      </c>
      <c r="E820" s="10" t="str">
        <f>+BDPromAcceso!E821</f>
        <v>24h</v>
      </c>
      <c r="F820" s="9">
        <v>400</v>
      </c>
      <c r="G820" s="10">
        <f>+BDPromAcceso!G821</f>
        <v>175.619047619047</v>
      </c>
      <c r="H820" s="10">
        <f>+BDPromAcceso!I821+BDPromAcceso!H821</f>
        <v>34.071428571428569</v>
      </c>
      <c r="I820" s="10">
        <f>+BDPromAcceso!J821</f>
        <v>11.1666666666666</v>
      </c>
      <c r="J820" s="10">
        <f>+BDPromAcceso!K821+BDPromAcceso!L821</f>
        <v>36.690476190476161</v>
      </c>
      <c r="K820" s="10">
        <f>+BDPromAcceso!M821</f>
        <v>0</v>
      </c>
      <c r="L820" s="10">
        <f>+BDPromAcceso!N821+BDPromAcceso!O821+BDPromAcceso!P821</f>
        <v>0</v>
      </c>
      <c r="M820" s="10">
        <f>+BDPromAcceso!Q821</f>
        <v>0</v>
      </c>
      <c r="N820" s="10">
        <f>+BDPromAcceso!R821</f>
        <v>10.690476190476099</v>
      </c>
      <c r="O820" s="10">
        <f>+BDPromAcceso!S821</f>
        <v>6.9761904761904701</v>
      </c>
      <c r="P820" s="10">
        <f>+BDPromAcceso!T821</f>
        <v>4.9761904761904701</v>
      </c>
      <c r="Q820" s="10">
        <f>+BDPromAcceso!U821</f>
        <v>1.69047619047619</v>
      </c>
      <c r="R820" s="10">
        <f>+BDPromAcceso!V821+BDPromAcceso!W821</f>
        <v>0.92857142857142783</v>
      </c>
      <c r="S820" s="10">
        <f>+BDPromAcceso!X821</f>
        <v>9.5238095238095205E-2</v>
      </c>
      <c r="T820" s="10">
        <f>+BDPromAcceso!Y821</f>
        <v>7.1428571428571397E-2</v>
      </c>
      <c r="U820" s="10">
        <f>+BDPromAcceso!Z821</f>
        <v>28.095238095237999</v>
      </c>
      <c r="V820" s="10">
        <f t="shared" si="12"/>
        <v>311.0714285714277</v>
      </c>
    </row>
    <row r="821" spans="1:22">
      <c r="A821" s="10" t="str">
        <f>+BDPromAcceso!A822</f>
        <v>AC_20_S_X_KR_3_E</v>
      </c>
      <c r="B821" s="45">
        <f>+BDPromAcceso!B822</f>
        <v>56123</v>
      </c>
      <c r="C821" s="45">
        <f>+BDPromAcceso!C822</f>
        <v>32</v>
      </c>
      <c r="D821" s="10" t="str">
        <f>+BDPromAcceso!D822</f>
        <v>Hábil</v>
      </c>
      <c r="E821" s="10" t="str">
        <f>+BDPromAcceso!E822</f>
        <v>24h</v>
      </c>
      <c r="F821" s="9">
        <v>500</v>
      </c>
      <c r="G821" s="10">
        <f>+BDPromAcceso!G822</f>
        <v>169</v>
      </c>
      <c r="H821" s="10">
        <f>+BDPromAcceso!I822+BDPromAcceso!H822</f>
        <v>29.75</v>
      </c>
      <c r="I821" s="10">
        <f>+BDPromAcceso!J822</f>
        <v>14.75</v>
      </c>
      <c r="J821" s="10">
        <f>+BDPromAcceso!K822+BDPromAcceso!L822</f>
        <v>35.25</v>
      </c>
      <c r="K821" s="10">
        <f>+BDPromAcceso!M822</f>
        <v>0</v>
      </c>
      <c r="L821" s="10">
        <f>+BDPromAcceso!N822+BDPromAcceso!O822+BDPromAcceso!P822</f>
        <v>0</v>
      </c>
      <c r="M821" s="10">
        <f>+BDPromAcceso!Q822</f>
        <v>0</v>
      </c>
      <c r="N821" s="10">
        <f>+BDPromAcceso!R822</f>
        <v>25.5</v>
      </c>
      <c r="O821" s="10">
        <f>+BDPromAcceso!S822</f>
        <v>0.625</v>
      </c>
      <c r="P821" s="10">
        <f>+BDPromAcceso!T822</f>
        <v>6.875</v>
      </c>
      <c r="Q821" s="10">
        <f>+BDPromAcceso!U822</f>
        <v>2.375</v>
      </c>
      <c r="R821" s="10">
        <f>+BDPromAcceso!V822+BDPromAcceso!W822</f>
        <v>0.75</v>
      </c>
      <c r="S821" s="10">
        <f>+BDPromAcceso!X822</f>
        <v>0</v>
      </c>
      <c r="T821" s="10">
        <f>+BDPromAcceso!Y822</f>
        <v>0.125</v>
      </c>
      <c r="U821" s="10">
        <f>+BDPromAcceso!Z822</f>
        <v>140.75</v>
      </c>
      <c r="V821" s="10">
        <f t="shared" si="12"/>
        <v>425.75</v>
      </c>
    </row>
    <row r="822" spans="1:22">
      <c r="A822" s="10" t="str">
        <f>+BDPromAcceso!A823</f>
        <v>AC_20_S_X_KR_3_E</v>
      </c>
      <c r="B822" s="45">
        <f>+BDPromAcceso!B823</f>
        <v>56123</v>
      </c>
      <c r="C822" s="45">
        <f>+BDPromAcceso!C823</f>
        <v>32</v>
      </c>
      <c r="D822" s="10" t="str">
        <f>+BDPromAcceso!D823</f>
        <v>Hábil</v>
      </c>
      <c r="E822" s="10" t="str">
        <f>+BDPromAcceso!E823</f>
        <v>24h</v>
      </c>
      <c r="F822" s="9">
        <v>600</v>
      </c>
      <c r="G822" s="10">
        <f>+BDPromAcceso!G823</f>
        <v>312.625</v>
      </c>
      <c r="H822" s="10">
        <f>+BDPromAcceso!I823+BDPromAcceso!H823</f>
        <v>24.625</v>
      </c>
      <c r="I822" s="10">
        <f>+BDPromAcceso!J823</f>
        <v>23.875</v>
      </c>
      <c r="J822" s="10">
        <f>+BDPromAcceso!K823+BDPromAcceso!L823</f>
        <v>41.875</v>
      </c>
      <c r="K822" s="10">
        <f>+BDPromAcceso!M823</f>
        <v>0</v>
      </c>
      <c r="L822" s="10">
        <f>+BDPromAcceso!N823+BDPromAcceso!O823+BDPromAcceso!P823</f>
        <v>0</v>
      </c>
      <c r="M822" s="10">
        <f>+BDPromAcceso!Q823</f>
        <v>0</v>
      </c>
      <c r="N822" s="10">
        <f>+BDPromAcceso!R823</f>
        <v>17.875</v>
      </c>
      <c r="O822" s="10">
        <f>+BDPromAcceso!S823</f>
        <v>0.375</v>
      </c>
      <c r="P822" s="10">
        <f>+BDPromAcceso!T823</f>
        <v>11.375</v>
      </c>
      <c r="Q822" s="10">
        <f>+BDPromAcceso!U823</f>
        <v>3.125</v>
      </c>
      <c r="R822" s="10">
        <f>+BDPromAcceso!V823+BDPromAcceso!W823</f>
        <v>1.125</v>
      </c>
      <c r="S822" s="10">
        <f>+BDPromAcceso!X823</f>
        <v>0</v>
      </c>
      <c r="T822" s="10">
        <f>+BDPromAcceso!Y823</f>
        <v>0</v>
      </c>
      <c r="U822" s="10">
        <f>+BDPromAcceso!Z823</f>
        <v>298</v>
      </c>
      <c r="V822" s="10">
        <f t="shared" si="12"/>
        <v>734.875</v>
      </c>
    </row>
    <row r="823" spans="1:22">
      <c r="A823" s="10" t="str">
        <f>+BDPromAcceso!A824</f>
        <v>AC_20_S_X_KR_3_E</v>
      </c>
      <c r="B823" s="45">
        <f>+BDPromAcceso!B824</f>
        <v>56123</v>
      </c>
      <c r="C823" s="45">
        <f>+BDPromAcceso!C824</f>
        <v>32</v>
      </c>
      <c r="D823" s="10" t="str">
        <f>+BDPromAcceso!D824</f>
        <v>Hábil</v>
      </c>
      <c r="E823" s="10" t="str">
        <f>+BDPromAcceso!E824</f>
        <v>24h</v>
      </c>
      <c r="F823" s="9">
        <v>700</v>
      </c>
      <c r="G823" s="10">
        <f>+BDPromAcceso!G824</f>
        <v>271.375</v>
      </c>
      <c r="H823" s="10">
        <f>+BDPromAcceso!I824+BDPromAcceso!H824</f>
        <v>28.25</v>
      </c>
      <c r="I823" s="10">
        <f>+BDPromAcceso!J824</f>
        <v>26.875</v>
      </c>
      <c r="J823" s="10">
        <f>+BDPromAcceso!K824+BDPromAcceso!L824</f>
        <v>39.75</v>
      </c>
      <c r="K823" s="10">
        <f>+BDPromAcceso!M824</f>
        <v>0</v>
      </c>
      <c r="L823" s="10">
        <f>+BDPromAcceso!N824+BDPromAcceso!O824+BDPromAcceso!P824</f>
        <v>0</v>
      </c>
      <c r="M823" s="10">
        <f>+BDPromAcceso!Q824</f>
        <v>0</v>
      </c>
      <c r="N823" s="10">
        <f>+BDPromAcceso!R824</f>
        <v>15.25</v>
      </c>
      <c r="O823" s="10">
        <f>+BDPromAcceso!S824</f>
        <v>0.25</v>
      </c>
      <c r="P823" s="10">
        <f>+BDPromAcceso!T824</f>
        <v>10.875</v>
      </c>
      <c r="Q823" s="10">
        <f>+BDPromAcceso!U824</f>
        <v>5</v>
      </c>
      <c r="R823" s="10">
        <f>+BDPromAcceso!V824+BDPromAcceso!W824</f>
        <v>2.25</v>
      </c>
      <c r="S823" s="10">
        <f>+BDPromAcceso!X824</f>
        <v>0</v>
      </c>
      <c r="T823" s="10">
        <f>+BDPromAcceso!Y824</f>
        <v>0</v>
      </c>
      <c r="U823" s="10">
        <f>+BDPromAcceso!Z824</f>
        <v>281.25</v>
      </c>
      <c r="V823" s="10">
        <f t="shared" si="12"/>
        <v>681.125</v>
      </c>
    </row>
    <row r="824" spans="1:22">
      <c r="A824" s="10" t="str">
        <f>+BDPromAcceso!A825</f>
        <v>AC_20_S_X_KR_3_E</v>
      </c>
      <c r="B824" s="45">
        <f>+BDPromAcceso!B825</f>
        <v>56123</v>
      </c>
      <c r="C824" s="45">
        <f>+BDPromAcceso!C825</f>
        <v>32</v>
      </c>
      <c r="D824" s="10" t="str">
        <f>+BDPromAcceso!D825</f>
        <v>Hábil</v>
      </c>
      <c r="E824" s="10" t="str">
        <f>+BDPromAcceso!E825</f>
        <v>24h</v>
      </c>
      <c r="F824" s="9">
        <v>800</v>
      </c>
      <c r="G824" s="10">
        <f>+BDPromAcceso!G825</f>
        <v>217.125</v>
      </c>
      <c r="H824" s="10">
        <f>+BDPromAcceso!I825+BDPromAcceso!H825</f>
        <v>26.625</v>
      </c>
      <c r="I824" s="10">
        <f>+BDPromAcceso!J825</f>
        <v>23.25</v>
      </c>
      <c r="J824" s="10">
        <f>+BDPromAcceso!K825+BDPromAcceso!L825</f>
        <v>40</v>
      </c>
      <c r="K824" s="10">
        <f>+BDPromAcceso!M825</f>
        <v>0</v>
      </c>
      <c r="L824" s="10">
        <f>+BDPromAcceso!N825+BDPromAcceso!O825+BDPromAcceso!P825</f>
        <v>0</v>
      </c>
      <c r="M824" s="10">
        <f>+BDPromAcceso!Q825</f>
        <v>0</v>
      </c>
      <c r="N824" s="10">
        <f>+BDPromAcceso!R825</f>
        <v>8.625</v>
      </c>
      <c r="O824" s="10">
        <f>+BDPromAcceso!S825</f>
        <v>0.875</v>
      </c>
      <c r="P824" s="10">
        <f>+BDPromAcceso!T825</f>
        <v>12.875</v>
      </c>
      <c r="Q824" s="10">
        <f>+BDPromAcceso!U825</f>
        <v>3.25</v>
      </c>
      <c r="R824" s="10">
        <f>+BDPromAcceso!V825+BDPromAcceso!W825</f>
        <v>1.125</v>
      </c>
      <c r="S824" s="10">
        <f>+BDPromAcceso!X825</f>
        <v>0</v>
      </c>
      <c r="T824" s="10">
        <f>+BDPromAcceso!Y825</f>
        <v>0</v>
      </c>
      <c r="U824" s="10">
        <f>+BDPromAcceso!Z825</f>
        <v>145.25</v>
      </c>
      <c r="V824" s="10">
        <f t="shared" si="12"/>
        <v>479</v>
      </c>
    </row>
    <row r="825" spans="1:22">
      <c r="A825" s="10" t="str">
        <f>+BDPromAcceso!A826</f>
        <v>AC_20_S_X_KR_3_E</v>
      </c>
      <c r="B825" s="45">
        <f>+BDPromAcceso!B826</f>
        <v>56123</v>
      </c>
      <c r="C825" s="45">
        <f>+BDPromAcceso!C826</f>
        <v>32</v>
      </c>
      <c r="D825" s="10" t="str">
        <f>+BDPromAcceso!D826</f>
        <v>Hábil</v>
      </c>
      <c r="E825" s="10" t="str">
        <f>+BDPromAcceso!E826</f>
        <v>24h</v>
      </c>
      <c r="F825" s="9">
        <v>900</v>
      </c>
      <c r="G825" s="10">
        <f>+BDPromAcceso!G826</f>
        <v>213.125</v>
      </c>
      <c r="H825" s="10">
        <f>+BDPromAcceso!I826+BDPromAcceso!H826</f>
        <v>22.75</v>
      </c>
      <c r="I825" s="10">
        <f>+BDPromAcceso!J826</f>
        <v>22.875</v>
      </c>
      <c r="J825" s="10">
        <f>+BDPromAcceso!K826+BDPromAcceso!L826</f>
        <v>38.5</v>
      </c>
      <c r="K825" s="10">
        <f>+BDPromAcceso!M826</f>
        <v>0</v>
      </c>
      <c r="L825" s="10">
        <f>+BDPromAcceso!N826+BDPromAcceso!O826+BDPromAcceso!P826</f>
        <v>0</v>
      </c>
      <c r="M825" s="10">
        <f>+BDPromAcceso!Q826</f>
        <v>0</v>
      </c>
      <c r="N825" s="10">
        <f>+BDPromAcceso!R826</f>
        <v>8.125</v>
      </c>
      <c r="O825" s="10">
        <f>+BDPromAcceso!S826</f>
        <v>0</v>
      </c>
      <c r="P825" s="10">
        <f>+BDPromAcceso!T826</f>
        <v>14.875</v>
      </c>
      <c r="Q825" s="10">
        <f>+BDPromAcceso!U826</f>
        <v>3</v>
      </c>
      <c r="R825" s="10">
        <f>+BDPromAcceso!V826+BDPromAcceso!W826</f>
        <v>1.625</v>
      </c>
      <c r="S825" s="10">
        <f>+BDPromAcceso!X826</f>
        <v>0</v>
      </c>
      <c r="T825" s="10">
        <f>+BDPromAcceso!Y826</f>
        <v>0.125</v>
      </c>
      <c r="U825" s="10">
        <f>+BDPromAcceso!Z826</f>
        <v>96.125</v>
      </c>
      <c r="V825" s="10">
        <f t="shared" si="12"/>
        <v>421.125</v>
      </c>
    </row>
    <row r="826" spans="1:22">
      <c r="A826" s="10" t="str">
        <f>+BDPromAcceso!A827</f>
        <v>AC_20_S_X_KR_3_E</v>
      </c>
      <c r="B826" s="45">
        <f>+BDPromAcceso!B827</f>
        <v>56123</v>
      </c>
      <c r="C826" s="45">
        <f>+BDPromAcceso!C827</f>
        <v>32</v>
      </c>
      <c r="D826" s="10" t="str">
        <f>+BDPromAcceso!D827</f>
        <v>Hábil</v>
      </c>
      <c r="E826" s="10" t="str">
        <f>+BDPromAcceso!E827</f>
        <v>24h</v>
      </c>
      <c r="F826" s="9">
        <v>1000</v>
      </c>
      <c r="G826" s="10">
        <f>+BDPromAcceso!G827</f>
        <v>220.125</v>
      </c>
      <c r="H826" s="10">
        <f>+BDPromAcceso!I827+BDPromAcceso!H827</f>
        <v>22</v>
      </c>
      <c r="I826" s="10">
        <f>+BDPromAcceso!J827</f>
        <v>24.625</v>
      </c>
      <c r="J826" s="10">
        <f>+BDPromAcceso!K827+BDPromAcceso!L827</f>
        <v>35.625</v>
      </c>
      <c r="K826" s="10">
        <f>+BDPromAcceso!M827</f>
        <v>0</v>
      </c>
      <c r="L826" s="10">
        <f>+BDPromAcceso!N827+BDPromAcceso!O827+BDPromAcceso!P827</f>
        <v>0</v>
      </c>
      <c r="M826" s="10">
        <f>+BDPromAcceso!Q827</f>
        <v>0</v>
      </c>
      <c r="N826" s="10">
        <f>+BDPromAcceso!R827</f>
        <v>6.5</v>
      </c>
      <c r="O826" s="10">
        <f>+BDPromAcceso!S827</f>
        <v>0.5</v>
      </c>
      <c r="P826" s="10">
        <f>+BDPromAcceso!T827</f>
        <v>15</v>
      </c>
      <c r="Q826" s="10">
        <f>+BDPromAcceso!U827</f>
        <v>3.625</v>
      </c>
      <c r="R826" s="10">
        <f>+BDPromAcceso!V827+BDPromAcceso!W827</f>
        <v>0.75</v>
      </c>
      <c r="S826" s="10">
        <f>+BDPromAcceso!X827</f>
        <v>0</v>
      </c>
      <c r="T826" s="10">
        <f>+BDPromAcceso!Y827</f>
        <v>0.125</v>
      </c>
      <c r="U826" s="10">
        <f>+BDPromAcceso!Z827</f>
        <v>104</v>
      </c>
      <c r="V826" s="10">
        <f t="shared" si="12"/>
        <v>432.875</v>
      </c>
    </row>
    <row r="827" spans="1:22">
      <c r="A827" s="10" t="str">
        <f>+BDPromAcceso!A828</f>
        <v>AC_20_S_X_KR_3_E</v>
      </c>
      <c r="B827" s="45">
        <f>+BDPromAcceso!B828</f>
        <v>56123</v>
      </c>
      <c r="C827" s="45">
        <f>+BDPromAcceso!C828</f>
        <v>32</v>
      </c>
      <c r="D827" s="10" t="str">
        <f>+BDPromAcceso!D828</f>
        <v>Hábil</v>
      </c>
      <c r="E827" s="10" t="str">
        <f>+BDPromAcceso!E828</f>
        <v>24h</v>
      </c>
      <c r="F827" s="9">
        <v>1100</v>
      </c>
      <c r="G827" s="10">
        <f>+BDPromAcceso!G828</f>
        <v>222.75</v>
      </c>
      <c r="H827" s="10">
        <f>+BDPromAcceso!I828+BDPromAcceso!H828</f>
        <v>25.125</v>
      </c>
      <c r="I827" s="10">
        <f>+BDPromAcceso!J828</f>
        <v>22.375</v>
      </c>
      <c r="J827" s="10">
        <f>+BDPromAcceso!K828+BDPromAcceso!L828</f>
        <v>33.5</v>
      </c>
      <c r="K827" s="10">
        <f>+BDPromAcceso!M828</f>
        <v>0</v>
      </c>
      <c r="L827" s="10">
        <f>+BDPromAcceso!N828+BDPromAcceso!O828+BDPromAcceso!P828</f>
        <v>0</v>
      </c>
      <c r="M827" s="10">
        <f>+BDPromAcceso!Q828</f>
        <v>0</v>
      </c>
      <c r="N827" s="10">
        <f>+BDPromAcceso!R828</f>
        <v>14</v>
      </c>
      <c r="O827" s="10">
        <f>+BDPromAcceso!S828</f>
        <v>0.375</v>
      </c>
      <c r="P827" s="10">
        <f>+BDPromAcceso!T828</f>
        <v>14.25</v>
      </c>
      <c r="Q827" s="10">
        <f>+BDPromAcceso!U828</f>
        <v>3.875</v>
      </c>
      <c r="R827" s="10">
        <f>+BDPromAcceso!V828+BDPromAcceso!W828</f>
        <v>1</v>
      </c>
      <c r="S827" s="10">
        <f>+BDPromAcceso!X828</f>
        <v>0</v>
      </c>
      <c r="T827" s="10">
        <f>+BDPromAcceso!Y828</f>
        <v>0.125</v>
      </c>
      <c r="U827" s="10">
        <f>+BDPromAcceso!Z828</f>
        <v>99.875</v>
      </c>
      <c r="V827" s="10">
        <f t="shared" si="12"/>
        <v>437.25</v>
      </c>
    </row>
    <row r="828" spans="1:22">
      <c r="A828" s="10" t="str">
        <f>+BDPromAcceso!A829</f>
        <v>AC_20_S_X_KR_3_E</v>
      </c>
      <c r="B828" s="45">
        <f>+BDPromAcceso!B829</f>
        <v>56123</v>
      </c>
      <c r="C828" s="45">
        <f>+BDPromAcceso!C829</f>
        <v>32</v>
      </c>
      <c r="D828" s="10" t="str">
        <f>+BDPromAcceso!D829</f>
        <v>Hábil</v>
      </c>
      <c r="E828" s="10" t="str">
        <f>+BDPromAcceso!E829</f>
        <v>24h</v>
      </c>
      <c r="F828" s="9">
        <v>1200</v>
      </c>
      <c r="G828" s="10">
        <f>+BDPromAcceso!G829</f>
        <v>234.875</v>
      </c>
      <c r="H828" s="10">
        <f>+BDPromAcceso!I829+BDPromAcceso!H829</f>
        <v>22.375</v>
      </c>
      <c r="I828" s="10">
        <f>+BDPromAcceso!J829</f>
        <v>21.25</v>
      </c>
      <c r="J828" s="10">
        <f>+BDPromAcceso!K829+BDPromAcceso!L829</f>
        <v>32.875</v>
      </c>
      <c r="K828" s="10">
        <f>+BDPromAcceso!M829</f>
        <v>0</v>
      </c>
      <c r="L828" s="10">
        <f>+BDPromAcceso!N829+BDPromAcceso!O829+BDPromAcceso!P829</f>
        <v>0</v>
      </c>
      <c r="M828" s="10">
        <f>+BDPromAcceso!Q829</f>
        <v>0</v>
      </c>
      <c r="N828" s="10">
        <f>+BDPromAcceso!R829</f>
        <v>12.5</v>
      </c>
      <c r="O828" s="10">
        <f>+BDPromAcceso!S829</f>
        <v>0.125</v>
      </c>
      <c r="P828" s="10">
        <f>+BDPromAcceso!T829</f>
        <v>13.5</v>
      </c>
      <c r="Q828" s="10">
        <f>+BDPromAcceso!U829</f>
        <v>4.25</v>
      </c>
      <c r="R828" s="10">
        <f>+BDPromAcceso!V829+BDPromAcceso!W829</f>
        <v>0.375</v>
      </c>
      <c r="S828" s="10">
        <f>+BDPromAcceso!X829</f>
        <v>0</v>
      </c>
      <c r="T828" s="10">
        <f>+BDPromAcceso!Y829</f>
        <v>0</v>
      </c>
      <c r="U828" s="10">
        <f>+BDPromAcceso!Z829</f>
        <v>119.125</v>
      </c>
      <c r="V828" s="10">
        <f t="shared" si="12"/>
        <v>461.25</v>
      </c>
    </row>
    <row r="829" spans="1:22">
      <c r="A829" s="10" t="str">
        <f>+BDPromAcceso!A830</f>
        <v>AC_20_S_X_KR_3_E</v>
      </c>
      <c r="B829" s="45">
        <f>+BDPromAcceso!B830</f>
        <v>56123</v>
      </c>
      <c r="C829" s="45">
        <f>+BDPromAcceso!C830</f>
        <v>32</v>
      </c>
      <c r="D829" s="10" t="str">
        <f>+BDPromAcceso!D830</f>
        <v>Hábil</v>
      </c>
      <c r="E829" s="10" t="str">
        <f>+BDPromAcceso!E830</f>
        <v>24h</v>
      </c>
      <c r="F829" s="9">
        <v>1300</v>
      </c>
      <c r="G829" s="10">
        <f>+BDPromAcceso!G830</f>
        <v>223</v>
      </c>
      <c r="H829" s="10">
        <f>+BDPromAcceso!I830+BDPromAcceso!H830</f>
        <v>21.625</v>
      </c>
      <c r="I829" s="10">
        <f>+BDPromAcceso!J830</f>
        <v>25.625</v>
      </c>
      <c r="J829" s="10">
        <f>+BDPromAcceso!K830+BDPromAcceso!L830</f>
        <v>33.125</v>
      </c>
      <c r="K829" s="10">
        <f>+BDPromAcceso!M830</f>
        <v>0</v>
      </c>
      <c r="L829" s="10">
        <f>+BDPromAcceso!N830+BDPromAcceso!O830+BDPromAcceso!P830</f>
        <v>0</v>
      </c>
      <c r="M829" s="10">
        <f>+BDPromAcceso!Q830</f>
        <v>0</v>
      </c>
      <c r="N829" s="10">
        <f>+BDPromAcceso!R830</f>
        <v>14.875</v>
      </c>
      <c r="O829" s="10">
        <f>+BDPromAcceso!S830</f>
        <v>0.625</v>
      </c>
      <c r="P829" s="10">
        <f>+BDPromAcceso!T830</f>
        <v>13.875</v>
      </c>
      <c r="Q829" s="10">
        <f>+BDPromAcceso!U830</f>
        <v>2.875</v>
      </c>
      <c r="R829" s="10">
        <f>+BDPromAcceso!V830+BDPromAcceso!W830</f>
        <v>0.375</v>
      </c>
      <c r="S829" s="10">
        <f>+BDPromAcceso!X830</f>
        <v>0</v>
      </c>
      <c r="T829" s="10">
        <f>+BDPromAcceso!Y830</f>
        <v>0</v>
      </c>
      <c r="U829" s="10">
        <f>+BDPromAcceso!Z830</f>
        <v>111.125</v>
      </c>
      <c r="V829" s="10">
        <f t="shared" si="12"/>
        <v>447.125</v>
      </c>
    </row>
    <row r="830" spans="1:22">
      <c r="A830" s="10" t="str">
        <f>+BDPromAcceso!A831</f>
        <v>AC_20_S_X_KR_3_E</v>
      </c>
      <c r="B830" s="45">
        <f>+BDPromAcceso!B831</f>
        <v>56123</v>
      </c>
      <c r="C830" s="45">
        <f>+BDPromAcceso!C831</f>
        <v>32</v>
      </c>
      <c r="D830" s="10" t="str">
        <f>+BDPromAcceso!D831</f>
        <v>Hábil</v>
      </c>
      <c r="E830" s="10" t="str">
        <f>+BDPromAcceso!E831</f>
        <v>24h</v>
      </c>
      <c r="F830" s="9">
        <v>1400</v>
      </c>
      <c r="G830" s="10">
        <f>+BDPromAcceso!G831</f>
        <v>232</v>
      </c>
      <c r="H830" s="10">
        <f>+BDPromAcceso!I831+BDPromAcceso!H831</f>
        <v>24.75</v>
      </c>
      <c r="I830" s="10">
        <f>+BDPromAcceso!J831</f>
        <v>19.125</v>
      </c>
      <c r="J830" s="10">
        <f>+BDPromAcceso!K831+BDPromAcceso!L831</f>
        <v>34.375</v>
      </c>
      <c r="K830" s="10">
        <f>+BDPromAcceso!M831</f>
        <v>0</v>
      </c>
      <c r="L830" s="10">
        <f>+BDPromAcceso!N831+BDPromAcceso!O831+BDPromAcceso!P831</f>
        <v>0</v>
      </c>
      <c r="M830" s="10">
        <f>+BDPromAcceso!Q831</f>
        <v>0</v>
      </c>
      <c r="N830" s="10">
        <f>+BDPromAcceso!R831</f>
        <v>17.125</v>
      </c>
      <c r="O830" s="10">
        <f>+BDPromAcceso!S831</f>
        <v>0.375</v>
      </c>
      <c r="P830" s="10">
        <f>+BDPromAcceso!T831</f>
        <v>13.125</v>
      </c>
      <c r="Q830" s="10">
        <f>+BDPromAcceso!U831</f>
        <v>4.875</v>
      </c>
      <c r="R830" s="10">
        <f>+BDPromAcceso!V831+BDPromAcceso!W831</f>
        <v>0.25</v>
      </c>
      <c r="S830" s="10">
        <f>+BDPromAcceso!X831</f>
        <v>0</v>
      </c>
      <c r="T830" s="10">
        <f>+BDPromAcceso!Y831</f>
        <v>0</v>
      </c>
      <c r="U830" s="10">
        <f>+BDPromAcceso!Z831</f>
        <v>115.75</v>
      </c>
      <c r="V830" s="10">
        <f t="shared" si="12"/>
        <v>461.75</v>
      </c>
    </row>
    <row r="831" spans="1:22">
      <c r="A831" s="10" t="str">
        <f>+BDPromAcceso!A832</f>
        <v>AC_20_S_X_KR_3_E</v>
      </c>
      <c r="B831" s="45">
        <f>+BDPromAcceso!B832</f>
        <v>56123</v>
      </c>
      <c r="C831" s="45">
        <f>+BDPromAcceso!C832</f>
        <v>32</v>
      </c>
      <c r="D831" s="10" t="str">
        <f>+BDPromAcceso!D832</f>
        <v>Hábil</v>
      </c>
      <c r="E831" s="10" t="str">
        <f>+BDPromAcceso!E832</f>
        <v>24h</v>
      </c>
      <c r="F831" s="9">
        <v>1500</v>
      </c>
      <c r="G831" s="10">
        <f>+BDPromAcceso!G832</f>
        <v>231.5</v>
      </c>
      <c r="H831" s="10">
        <f>+BDPromAcceso!I832+BDPromAcceso!H832</f>
        <v>20.75</v>
      </c>
      <c r="I831" s="10">
        <f>+BDPromAcceso!J832</f>
        <v>19.25</v>
      </c>
      <c r="J831" s="10">
        <f>+BDPromAcceso!K832+BDPromAcceso!L832</f>
        <v>35.625</v>
      </c>
      <c r="K831" s="10">
        <f>+BDPromAcceso!M832</f>
        <v>0</v>
      </c>
      <c r="L831" s="10">
        <f>+BDPromAcceso!N832+BDPromAcceso!O832+BDPromAcceso!P832</f>
        <v>0</v>
      </c>
      <c r="M831" s="10">
        <f>+BDPromAcceso!Q832</f>
        <v>0</v>
      </c>
      <c r="N831" s="10">
        <f>+BDPromAcceso!R832</f>
        <v>11.5</v>
      </c>
      <c r="O831" s="10">
        <f>+BDPromAcceso!S832</f>
        <v>0.125</v>
      </c>
      <c r="P831" s="10">
        <f>+BDPromAcceso!T832</f>
        <v>12.875</v>
      </c>
      <c r="Q831" s="10">
        <f>+BDPromAcceso!U832</f>
        <v>6.125</v>
      </c>
      <c r="R831" s="10">
        <f>+BDPromAcceso!V832+BDPromAcceso!W832</f>
        <v>0.5</v>
      </c>
      <c r="S831" s="10">
        <f>+BDPromAcceso!X832</f>
        <v>0</v>
      </c>
      <c r="T831" s="10">
        <f>+BDPromAcceso!Y832</f>
        <v>0</v>
      </c>
      <c r="U831" s="10">
        <f>+BDPromAcceso!Z832</f>
        <v>89</v>
      </c>
      <c r="V831" s="10">
        <f t="shared" si="12"/>
        <v>427.25</v>
      </c>
    </row>
    <row r="832" spans="1:22">
      <c r="A832" s="10" t="str">
        <f>+BDPromAcceso!A833</f>
        <v>AC_20_S_X_KR_3_E</v>
      </c>
      <c r="B832" s="45">
        <f>+BDPromAcceso!B833</f>
        <v>56123</v>
      </c>
      <c r="C832" s="45">
        <f>+BDPromAcceso!C833</f>
        <v>32</v>
      </c>
      <c r="D832" s="10" t="str">
        <f>+BDPromAcceso!D833</f>
        <v>Hábil</v>
      </c>
      <c r="E832" s="10" t="str">
        <f>+BDPromAcceso!E833</f>
        <v>24h</v>
      </c>
      <c r="F832" s="9">
        <v>1600</v>
      </c>
      <c r="G832" s="10">
        <f>+BDPromAcceso!G833</f>
        <v>242.25</v>
      </c>
      <c r="H832" s="10">
        <f>+BDPromAcceso!I833+BDPromAcceso!H833</f>
        <v>22.25</v>
      </c>
      <c r="I832" s="10">
        <f>+BDPromAcceso!J833</f>
        <v>19</v>
      </c>
      <c r="J832" s="10">
        <f>+BDPromAcceso!K833+BDPromAcceso!L833</f>
        <v>36.375</v>
      </c>
      <c r="K832" s="10">
        <f>+BDPromAcceso!M833</f>
        <v>0</v>
      </c>
      <c r="L832" s="10">
        <f>+BDPromAcceso!N833+BDPromAcceso!O833+BDPromAcceso!P833</f>
        <v>0</v>
      </c>
      <c r="M832" s="10">
        <f>+BDPromAcceso!Q833</f>
        <v>0</v>
      </c>
      <c r="N832" s="10">
        <f>+BDPromAcceso!R833</f>
        <v>17.375</v>
      </c>
      <c r="O832" s="10">
        <f>+BDPromAcceso!S833</f>
        <v>0</v>
      </c>
      <c r="P832" s="10">
        <f>+BDPromAcceso!T833</f>
        <v>15.75</v>
      </c>
      <c r="Q832" s="10">
        <f>+BDPromAcceso!U833</f>
        <v>3.25</v>
      </c>
      <c r="R832" s="10">
        <f>+BDPromAcceso!V833+BDPromAcceso!W833</f>
        <v>1.25</v>
      </c>
      <c r="S832" s="10">
        <f>+BDPromAcceso!X833</f>
        <v>0.125</v>
      </c>
      <c r="T832" s="10">
        <f>+BDPromAcceso!Y833</f>
        <v>0.25</v>
      </c>
      <c r="U832" s="10">
        <f>+BDPromAcceso!Z833</f>
        <v>123.25</v>
      </c>
      <c r="V832" s="10">
        <f t="shared" si="12"/>
        <v>481.125</v>
      </c>
    </row>
    <row r="833" spans="1:22">
      <c r="A833" s="10" t="str">
        <f>+BDPromAcceso!A834</f>
        <v>AC_20_S_X_KR_3_E</v>
      </c>
      <c r="B833" s="45">
        <f>+BDPromAcceso!B834</f>
        <v>56123</v>
      </c>
      <c r="C833" s="45">
        <f>+BDPromAcceso!C834</f>
        <v>32</v>
      </c>
      <c r="D833" s="10" t="str">
        <f>+BDPromAcceso!D834</f>
        <v>Hábil</v>
      </c>
      <c r="E833" s="10" t="str">
        <f>+BDPromAcceso!E834</f>
        <v>24h</v>
      </c>
      <c r="F833" s="9">
        <v>1700</v>
      </c>
      <c r="G833" s="10">
        <f>+BDPromAcceso!G834</f>
        <v>281.375</v>
      </c>
      <c r="H833" s="10">
        <f>+BDPromAcceso!I834+BDPromAcceso!H834</f>
        <v>21.25</v>
      </c>
      <c r="I833" s="10">
        <f>+BDPromAcceso!J834</f>
        <v>19.75</v>
      </c>
      <c r="J833" s="10">
        <f>+BDPromAcceso!K834+BDPromAcceso!L834</f>
        <v>38.125</v>
      </c>
      <c r="K833" s="10">
        <f>+BDPromAcceso!M834</f>
        <v>0</v>
      </c>
      <c r="L833" s="10">
        <f>+BDPromAcceso!N834+BDPromAcceso!O834+BDPromAcceso!P834</f>
        <v>0</v>
      </c>
      <c r="M833" s="10">
        <f>+BDPromAcceso!Q834</f>
        <v>0</v>
      </c>
      <c r="N833" s="10">
        <f>+BDPromAcceso!R834</f>
        <v>13.125</v>
      </c>
      <c r="O833" s="10">
        <f>+BDPromAcceso!S834</f>
        <v>0.5</v>
      </c>
      <c r="P833" s="10">
        <f>+BDPromAcceso!T834</f>
        <v>13.25</v>
      </c>
      <c r="Q833" s="10">
        <f>+BDPromAcceso!U834</f>
        <v>4.125</v>
      </c>
      <c r="R833" s="10">
        <f>+BDPromAcceso!V834+BDPromAcceso!W834</f>
        <v>0.875</v>
      </c>
      <c r="S833" s="10">
        <f>+BDPromAcceso!X834</f>
        <v>0</v>
      </c>
      <c r="T833" s="10">
        <f>+BDPromAcceso!Y834</f>
        <v>0</v>
      </c>
      <c r="U833" s="10">
        <f>+BDPromAcceso!Z834</f>
        <v>196.125</v>
      </c>
      <c r="V833" s="10">
        <f t="shared" si="12"/>
        <v>588.5</v>
      </c>
    </row>
    <row r="834" spans="1:22">
      <c r="A834" s="10" t="str">
        <f>+BDPromAcceso!A835</f>
        <v>AC_20_S_X_KR_3_E</v>
      </c>
      <c r="B834" s="45">
        <f>+BDPromAcceso!B835</f>
        <v>56123</v>
      </c>
      <c r="C834" s="45">
        <f>+BDPromAcceso!C835</f>
        <v>32</v>
      </c>
      <c r="D834" s="10" t="str">
        <f>+BDPromAcceso!D835</f>
        <v>Hábil</v>
      </c>
      <c r="E834" s="10" t="str">
        <f>+BDPromAcceso!E835</f>
        <v>24h</v>
      </c>
      <c r="F834" s="9">
        <v>1800</v>
      </c>
      <c r="G834" s="10">
        <f>+BDPromAcceso!G835</f>
        <v>320.5</v>
      </c>
      <c r="H834" s="10">
        <f>+BDPromAcceso!I835+BDPromAcceso!H835</f>
        <v>24</v>
      </c>
      <c r="I834" s="10">
        <f>+BDPromAcceso!J835</f>
        <v>18.125</v>
      </c>
      <c r="J834" s="10">
        <f>+BDPromAcceso!K835+BDPromAcceso!L835</f>
        <v>38.75</v>
      </c>
      <c r="K834" s="10">
        <f>+BDPromAcceso!M835</f>
        <v>0</v>
      </c>
      <c r="L834" s="10">
        <f>+BDPromAcceso!N835+BDPromAcceso!O835+BDPromAcceso!P835</f>
        <v>0</v>
      </c>
      <c r="M834" s="10">
        <f>+BDPromAcceso!Q835</f>
        <v>0</v>
      </c>
      <c r="N834" s="10">
        <f>+BDPromAcceso!R835</f>
        <v>14.375</v>
      </c>
      <c r="O834" s="10">
        <f>+BDPromAcceso!S835</f>
        <v>0.625</v>
      </c>
      <c r="P834" s="10">
        <f>+BDPromAcceso!T835</f>
        <v>9.375</v>
      </c>
      <c r="Q834" s="10">
        <f>+BDPromAcceso!U835</f>
        <v>3.125</v>
      </c>
      <c r="R834" s="10">
        <f>+BDPromAcceso!V835+BDPromAcceso!W835</f>
        <v>0.375</v>
      </c>
      <c r="S834" s="10">
        <f>+BDPromAcceso!X835</f>
        <v>0</v>
      </c>
      <c r="T834" s="10">
        <f>+BDPromAcceso!Y835</f>
        <v>0</v>
      </c>
      <c r="U834" s="10">
        <f>+BDPromAcceso!Z835</f>
        <v>249.25</v>
      </c>
      <c r="V834" s="10">
        <f t="shared" si="12"/>
        <v>678.5</v>
      </c>
    </row>
    <row r="835" spans="1:22">
      <c r="A835" s="10" t="str">
        <f>+BDPromAcceso!A836</f>
        <v>AC_20_S_X_KR_3_E</v>
      </c>
      <c r="B835" s="45">
        <f>+BDPromAcceso!B836</f>
        <v>56123</v>
      </c>
      <c r="C835" s="45">
        <f>+BDPromAcceso!C836</f>
        <v>32</v>
      </c>
      <c r="D835" s="10" t="str">
        <f>+BDPromAcceso!D836</f>
        <v>Hábil</v>
      </c>
      <c r="E835" s="10" t="str">
        <f>+BDPromAcceso!E836</f>
        <v>24h</v>
      </c>
      <c r="F835" s="9">
        <v>1900</v>
      </c>
      <c r="G835" s="10">
        <f>+BDPromAcceso!G836</f>
        <v>352.375</v>
      </c>
      <c r="H835" s="10">
        <f>+BDPromAcceso!I836+BDPromAcceso!H836</f>
        <v>26.875</v>
      </c>
      <c r="I835" s="10">
        <f>+BDPromAcceso!J836</f>
        <v>16.875</v>
      </c>
      <c r="J835" s="10">
        <f>+BDPromAcceso!K836+BDPromAcceso!L836</f>
        <v>42.375</v>
      </c>
      <c r="K835" s="10">
        <f>+BDPromAcceso!M836</f>
        <v>0</v>
      </c>
      <c r="L835" s="10">
        <f>+BDPromAcceso!N836+BDPromAcceso!O836+BDPromAcceso!P836</f>
        <v>0</v>
      </c>
      <c r="M835" s="10">
        <f>+BDPromAcceso!Q836</f>
        <v>0</v>
      </c>
      <c r="N835" s="10">
        <f>+BDPromAcceso!R836</f>
        <v>14.375</v>
      </c>
      <c r="O835" s="10">
        <f>+BDPromAcceso!S836</f>
        <v>0.25</v>
      </c>
      <c r="P835" s="10">
        <f>+BDPromAcceso!T836</f>
        <v>8.125</v>
      </c>
      <c r="Q835" s="10">
        <f>+BDPromAcceso!U836</f>
        <v>2.375</v>
      </c>
      <c r="R835" s="10">
        <f>+BDPromAcceso!V836+BDPromAcceso!W836</f>
        <v>0.625</v>
      </c>
      <c r="S835" s="10">
        <f>+BDPromAcceso!X836</f>
        <v>0</v>
      </c>
      <c r="T835" s="10">
        <f>+BDPromAcceso!Y836</f>
        <v>0</v>
      </c>
      <c r="U835" s="10">
        <f>+BDPromAcceso!Z836</f>
        <v>222.75</v>
      </c>
      <c r="V835" s="10">
        <f t="shared" ref="V835:V898" si="13">+SUM(G835:U835)</f>
        <v>687</v>
      </c>
    </row>
    <row r="836" spans="1:22">
      <c r="A836" s="10" t="str">
        <f>+BDPromAcceso!A837</f>
        <v>AC_20_S_X_KR_3_E</v>
      </c>
      <c r="B836" s="45">
        <f>+BDPromAcceso!B837</f>
        <v>56123</v>
      </c>
      <c r="C836" s="45">
        <f>+BDPromAcceso!C837</f>
        <v>32</v>
      </c>
      <c r="D836" s="10" t="str">
        <f>+BDPromAcceso!D837</f>
        <v>Hábil</v>
      </c>
      <c r="E836" s="10" t="str">
        <f>+BDPromAcceso!E837</f>
        <v>24h</v>
      </c>
      <c r="F836" s="9">
        <v>2000</v>
      </c>
      <c r="G836" s="10">
        <f>+BDPromAcceso!G837</f>
        <v>322.75</v>
      </c>
      <c r="H836" s="10">
        <f>+BDPromAcceso!I837+BDPromAcceso!H837</f>
        <v>26.75</v>
      </c>
      <c r="I836" s="10">
        <f>+BDPromAcceso!J837</f>
        <v>17.125</v>
      </c>
      <c r="J836" s="10">
        <f>+BDPromAcceso!K837+BDPromAcceso!L837</f>
        <v>32.125</v>
      </c>
      <c r="K836" s="10">
        <f>+BDPromAcceso!M837</f>
        <v>0</v>
      </c>
      <c r="L836" s="10">
        <f>+BDPromAcceso!N837+BDPromAcceso!O837+BDPromAcceso!P837</f>
        <v>0</v>
      </c>
      <c r="M836" s="10">
        <f>+BDPromAcceso!Q837</f>
        <v>0</v>
      </c>
      <c r="N836" s="10">
        <f>+BDPromAcceso!R837</f>
        <v>6.125</v>
      </c>
      <c r="O836" s="10">
        <f>+BDPromAcceso!S837</f>
        <v>0.75</v>
      </c>
      <c r="P836" s="10">
        <f>+BDPromAcceso!T837</f>
        <v>5.625</v>
      </c>
      <c r="Q836" s="10">
        <f>+BDPromAcceso!U837</f>
        <v>1.875</v>
      </c>
      <c r="R836" s="10">
        <f>+BDPromAcceso!V837+BDPromAcceso!W837</f>
        <v>0.125</v>
      </c>
      <c r="S836" s="10">
        <f>+BDPromAcceso!X837</f>
        <v>0</v>
      </c>
      <c r="T836" s="10">
        <f>+BDPromAcceso!Y837</f>
        <v>0</v>
      </c>
      <c r="U836" s="10">
        <f>+BDPromAcceso!Z837</f>
        <v>161.625</v>
      </c>
      <c r="V836" s="10">
        <f t="shared" si="13"/>
        <v>574.875</v>
      </c>
    </row>
    <row r="837" spans="1:22">
      <c r="A837" s="10" t="str">
        <f>+BDPromAcceso!A838</f>
        <v>AC_20_S_X_KR_3_E</v>
      </c>
      <c r="B837" s="45">
        <f>+BDPromAcceso!B838</f>
        <v>56123</v>
      </c>
      <c r="C837" s="45">
        <f>+BDPromAcceso!C838</f>
        <v>32</v>
      </c>
      <c r="D837" s="10" t="str">
        <f>+BDPromAcceso!D838</f>
        <v>Hábil</v>
      </c>
      <c r="E837" s="10" t="str">
        <f>+BDPromAcceso!E838</f>
        <v>24h</v>
      </c>
      <c r="F837" s="9">
        <v>2100</v>
      </c>
      <c r="G837" s="10">
        <f>+BDPromAcceso!G838</f>
        <v>240</v>
      </c>
      <c r="H837" s="10">
        <f>+BDPromAcceso!I838+BDPromAcceso!H838</f>
        <v>26.625</v>
      </c>
      <c r="I837" s="10">
        <f>+BDPromAcceso!J838</f>
        <v>11.625</v>
      </c>
      <c r="J837" s="10">
        <f>+BDPromAcceso!K838+BDPromAcceso!L838</f>
        <v>26.25</v>
      </c>
      <c r="K837" s="10">
        <f>+BDPromAcceso!M838</f>
        <v>0</v>
      </c>
      <c r="L837" s="10">
        <f>+BDPromAcceso!N838+BDPromAcceso!O838+BDPromAcceso!P838</f>
        <v>0</v>
      </c>
      <c r="M837" s="10">
        <f>+BDPromAcceso!Q838</f>
        <v>0</v>
      </c>
      <c r="N837" s="10">
        <f>+BDPromAcceso!R838</f>
        <v>3.5</v>
      </c>
      <c r="O837" s="10">
        <f>+BDPromAcceso!S838</f>
        <v>0.125</v>
      </c>
      <c r="P837" s="10">
        <f>+BDPromAcceso!T838</f>
        <v>3.375</v>
      </c>
      <c r="Q837" s="10">
        <f>+BDPromAcceso!U838</f>
        <v>1.125</v>
      </c>
      <c r="R837" s="10">
        <f>+BDPromAcceso!V838+BDPromAcceso!W838</f>
        <v>0.25</v>
      </c>
      <c r="S837" s="10">
        <f>+BDPromAcceso!X838</f>
        <v>0</v>
      </c>
      <c r="T837" s="10">
        <f>+BDPromAcceso!Y838</f>
        <v>0</v>
      </c>
      <c r="U837" s="10">
        <f>+BDPromAcceso!Z838</f>
        <v>129.75</v>
      </c>
      <c r="V837" s="10">
        <f t="shared" si="13"/>
        <v>442.625</v>
      </c>
    </row>
    <row r="838" spans="1:22">
      <c r="A838" s="10" t="str">
        <f>+BDPromAcceso!A839</f>
        <v>AC_20_S_X_KR_3_E</v>
      </c>
      <c r="B838" s="45">
        <f>+BDPromAcceso!B839</f>
        <v>56123</v>
      </c>
      <c r="C838" s="45">
        <f>+BDPromAcceso!C839</f>
        <v>32</v>
      </c>
      <c r="D838" s="10" t="str">
        <f>+BDPromAcceso!D839</f>
        <v>Hábil</v>
      </c>
      <c r="E838" s="10" t="str">
        <f>+BDPromAcceso!E839</f>
        <v>24h</v>
      </c>
      <c r="F838" s="9">
        <v>2200</v>
      </c>
      <c r="G838" s="10">
        <f>+BDPromAcceso!G839</f>
        <v>214.5</v>
      </c>
      <c r="H838" s="10">
        <f>+BDPromAcceso!I839+BDPromAcceso!H839</f>
        <v>23.875</v>
      </c>
      <c r="I838" s="10">
        <f>+BDPromAcceso!J839</f>
        <v>8.75</v>
      </c>
      <c r="J838" s="10">
        <f>+BDPromAcceso!K839+BDPromAcceso!L839</f>
        <v>14.375</v>
      </c>
      <c r="K838" s="10">
        <f>+BDPromAcceso!M839</f>
        <v>0</v>
      </c>
      <c r="L838" s="10">
        <f>+BDPromAcceso!N839+BDPromAcceso!O839+BDPromAcceso!P839</f>
        <v>0</v>
      </c>
      <c r="M838" s="10">
        <f>+BDPromAcceso!Q839</f>
        <v>0</v>
      </c>
      <c r="N838" s="10">
        <f>+BDPromAcceso!R839</f>
        <v>5.875</v>
      </c>
      <c r="O838" s="10">
        <f>+BDPromAcceso!S839</f>
        <v>0.625</v>
      </c>
      <c r="P838" s="10">
        <f>+BDPromAcceso!T839</f>
        <v>2.25</v>
      </c>
      <c r="Q838" s="10">
        <f>+BDPromAcceso!U839</f>
        <v>0.125</v>
      </c>
      <c r="R838" s="10">
        <f>+BDPromAcceso!V839+BDPromAcceso!W839</f>
        <v>0.125</v>
      </c>
      <c r="S838" s="10">
        <f>+BDPromAcceso!X839</f>
        <v>0</v>
      </c>
      <c r="T838" s="10">
        <f>+BDPromAcceso!Y839</f>
        <v>0</v>
      </c>
      <c r="U838" s="10">
        <f>+BDPromAcceso!Z839</f>
        <v>122.5</v>
      </c>
      <c r="V838" s="10">
        <f t="shared" si="13"/>
        <v>393</v>
      </c>
    </row>
    <row r="839" spans="1:22">
      <c r="A839" s="10" t="str">
        <f>+BDPromAcceso!A840</f>
        <v>AC_20_S_X_KR_3_E</v>
      </c>
      <c r="B839" s="45">
        <f>+BDPromAcceso!B840</f>
        <v>56123</v>
      </c>
      <c r="C839" s="45">
        <f>+BDPromAcceso!C840</f>
        <v>32</v>
      </c>
      <c r="D839" s="10" t="str">
        <f>+BDPromAcceso!D840</f>
        <v>Hábil</v>
      </c>
      <c r="E839" s="10" t="str">
        <f>+BDPromAcceso!E840</f>
        <v>24h</v>
      </c>
      <c r="F839" s="9">
        <f>+F815</f>
        <v>2300</v>
      </c>
      <c r="G839" s="10">
        <f>+BDPromAcceso!G840</f>
        <v>217.71428571428501</v>
      </c>
      <c r="H839" s="10">
        <f>+BDPromAcceso!I840+BDPromAcceso!H840</f>
        <v>19.380952380952326</v>
      </c>
      <c r="I839" s="10">
        <f>+BDPromAcceso!J840</f>
        <v>6.4523809523809499</v>
      </c>
      <c r="J839" s="10">
        <f>+BDPromAcceso!K840+BDPromAcceso!L840</f>
        <v>17.809523809523743</v>
      </c>
      <c r="K839" s="10">
        <f>+BDPromAcceso!M840</f>
        <v>0</v>
      </c>
      <c r="L839" s="10">
        <f>+BDPromAcceso!N840+BDPromAcceso!O840+BDPromAcceso!P840</f>
        <v>0.90476190476190288</v>
      </c>
      <c r="M839" s="10">
        <f>+BDPromAcceso!Q840</f>
        <v>0.59523809523809501</v>
      </c>
      <c r="N839" s="10">
        <f>+BDPromAcceso!R840</f>
        <v>5.9285714285714199</v>
      </c>
      <c r="O839" s="10">
        <f>+BDPromAcceso!S840</f>
        <v>7.2857142857142803</v>
      </c>
      <c r="P839" s="10">
        <f>+BDPromAcceso!T840</f>
        <v>1.6666666666666601</v>
      </c>
      <c r="Q839" s="10">
        <f>+BDPromAcceso!U840</f>
        <v>1.4047619047619</v>
      </c>
      <c r="R839" s="10">
        <f>+BDPromAcceso!V840+BDPromAcceso!W840</f>
        <v>0.33333333333333259</v>
      </c>
      <c r="S839" s="10">
        <f>+BDPromAcceso!X840</f>
        <v>0</v>
      </c>
      <c r="T839" s="10">
        <f>+BDPromAcceso!Y840</f>
        <v>0</v>
      </c>
      <c r="U839" s="10">
        <f>+BDPromAcceso!Z840</f>
        <v>45.952380952380899</v>
      </c>
      <c r="V839" s="10">
        <f t="shared" si="13"/>
        <v>325.42857142857059</v>
      </c>
    </row>
    <row r="840" spans="1:22">
      <c r="A840" s="10" t="str">
        <f>+BDPromAcceso!A841</f>
        <v>AC_60A_S_X_KR_19C</v>
      </c>
      <c r="B840" s="45">
        <f>+BDPromAcceso!B841</f>
        <v>57083</v>
      </c>
      <c r="C840" s="45">
        <f>+BDPromAcceso!C841</f>
        <v>33</v>
      </c>
      <c r="D840" s="10" t="str">
        <f>+BDPromAcceso!D841</f>
        <v>Hábil</v>
      </c>
      <c r="E840" s="10" t="str">
        <f>+BDPromAcceso!E841</f>
        <v>24h</v>
      </c>
      <c r="F840" s="9">
        <v>0</v>
      </c>
      <c r="G840" s="10">
        <f>+BDPromAcceso!G841</f>
        <v>155.85714285714201</v>
      </c>
      <c r="H840" s="10">
        <f>+BDPromAcceso!I841+BDPromAcceso!H841</f>
        <v>5.2857142857142794</v>
      </c>
      <c r="I840" s="10">
        <f>+BDPromAcceso!J841</f>
        <v>1.3571428571428501</v>
      </c>
      <c r="J840" s="10">
        <f>+BDPromAcceso!K841+BDPromAcceso!L841</f>
        <v>5.2142857142857135</v>
      </c>
      <c r="K840" s="10">
        <f>+BDPromAcceso!M841</f>
        <v>0</v>
      </c>
      <c r="L840" s="10">
        <f>+BDPromAcceso!N841+BDPromAcceso!O841+BDPromAcceso!P841</f>
        <v>0.55714285714285616</v>
      </c>
      <c r="M840" s="10">
        <f>+BDPromAcceso!Q841</f>
        <v>0</v>
      </c>
      <c r="N840" s="10">
        <f>+BDPromAcceso!R841</f>
        <v>3.38095238095238</v>
      </c>
      <c r="O840" s="10">
        <f>+BDPromAcceso!S841</f>
        <v>3.8095238095238</v>
      </c>
      <c r="P840" s="10">
        <f>+BDPromAcceso!T841</f>
        <v>1.3333333333333299</v>
      </c>
      <c r="Q840" s="10">
        <f>+BDPromAcceso!U841</f>
        <v>0.73809523809523803</v>
      </c>
      <c r="R840" s="10">
        <f>+BDPromAcceso!V841+BDPromAcceso!W841</f>
        <v>0.26190476190476097</v>
      </c>
      <c r="S840" s="10">
        <f>+BDPromAcceso!X841</f>
        <v>2.3809523809523801E-2</v>
      </c>
      <c r="T840" s="10">
        <f>+BDPromAcceso!Y841</f>
        <v>2.3809523809523801E-2</v>
      </c>
      <c r="U840" s="10">
        <f>+BDPromAcceso!Z841</f>
        <v>20.761904761904699</v>
      </c>
      <c r="V840" s="10">
        <f t="shared" si="13"/>
        <v>198.60476190476098</v>
      </c>
    </row>
    <row r="841" spans="1:22">
      <c r="A841" s="10" t="str">
        <f>+BDPromAcceso!A842</f>
        <v>AC_60A_S_X_KR_19C</v>
      </c>
      <c r="B841" s="45">
        <f>+BDPromAcceso!B842</f>
        <v>57083</v>
      </c>
      <c r="C841" s="45">
        <f>+BDPromAcceso!C842</f>
        <v>33</v>
      </c>
      <c r="D841" s="10" t="str">
        <f>+BDPromAcceso!D842</f>
        <v>Hábil</v>
      </c>
      <c r="E841" s="10" t="str">
        <f>+BDPromAcceso!E842</f>
        <v>24h</v>
      </c>
      <c r="F841" s="9">
        <v>100</v>
      </c>
      <c r="G841" s="10">
        <f>+BDPromAcceso!G842</f>
        <v>115.69047619047601</v>
      </c>
      <c r="H841" s="10">
        <f>+BDPromAcceso!I842+BDPromAcceso!H842</f>
        <v>2.0714285714285712</v>
      </c>
      <c r="I841" s="10">
        <f>+BDPromAcceso!J842</f>
        <v>0.238095238095238</v>
      </c>
      <c r="J841" s="10">
        <f>+BDPromAcceso!K842+BDPromAcceso!L842</f>
        <v>0.88095238095238004</v>
      </c>
      <c r="K841" s="10">
        <f>+BDPromAcceso!M842</f>
        <v>7.1428571428571397E-2</v>
      </c>
      <c r="L841" s="10">
        <f>+BDPromAcceso!N842+BDPromAcceso!O842+BDPromAcceso!P842</f>
        <v>9.9999999999999895E-2</v>
      </c>
      <c r="M841" s="10">
        <f>+BDPromAcceso!Q842</f>
        <v>0</v>
      </c>
      <c r="N841" s="10">
        <f>+BDPromAcceso!R842</f>
        <v>3.38095238095238</v>
      </c>
      <c r="O841" s="10">
        <f>+BDPromAcceso!S842</f>
        <v>1.8095238095238</v>
      </c>
      <c r="P841" s="10">
        <f>+BDPromAcceso!T842</f>
        <v>1.3095238095238</v>
      </c>
      <c r="Q841" s="10">
        <f>+BDPromAcceso!U842</f>
        <v>0.52380952380952295</v>
      </c>
      <c r="R841" s="10">
        <f>+BDPromAcceso!V842+BDPromAcceso!W842</f>
        <v>0.19047619047618999</v>
      </c>
      <c r="S841" s="10">
        <f>+BDPromAcceso!X842</f>
        <v>0</v>
      </c>
      <c r="T841" s="10">
        <f>+BDPromAcceso!Y842</f>
        <v>7.1428571428571397E-2</v>
      </c>
      <c r="U841" s="10">
        <f>+BDPromAcceso!Z842</f>
        <v>10</v>
      </c>
      <c r="V841" s="10">
        <f t="shared" si="13"/>
        <v>136.33809523809501</v>
      </c>
    </row>
    <row r="842" spans="1:22">
      <c r="A842" s="10" t="str">
        <f>+BDPromAcceso!A843</f>
        <v>AC_60A_S_X_KR_19C</v>
      </c>
      <c r="B842" s="45">
        <f>+BDPromAcceso!B843</f>
        <v>57083</v>
      </c>
      <c r="C842" s="45">
        <f>+BDPromAcceso!C843</f>
        <v>33</v>
      </c>
      <c r="D842" s="10" t="str">
        <f>+BDPromAcceso!D843</f>
        <v>Hábil</v>
      </c>
      <c r="E842" s="10" t="str">
        <f>+BDPromAcceso!E843</f>
        <v>24h</v>
      </c>
      <c r="F842" s="9">
        <v>200</v>
      </c>
      <c r="G842" s="10">
        <f>+BDPromAcceso!G843</f>
        <v>109.54761904761899</v>
      </c>
      <c r="H842" s="10">
        <f>+BDPromAcceso!I843+BDPromAcceso!H843</f>
        <v>1.6190476190476191</v>
      </c>
      <c r="I842" s="10">
        <f>+BDPromAcceso!J843</f>
        <v>0.14285714285714199</v>
      </c>
      <c r="J842" s="10">
        <f>+BDPromAcceso!K843+BDPromAcceso!L843</f>
        <v>0.71428571428571386</v>
      </c>
      <c r="K842" s="10">
        <f>+BDPromAcceso!M843</f>
        <v>0</v>
      </c>
      <c r="L842" s="10">
        <f>+BDPromAcceso!N843+BDPromAcceso!O843+BDPromAcceso!P843</f>
        <v>1.42857142857142E-2</v>
      </c>
      <c r="M842" s="10">
        <f>+BDPromAcceso!Q843</f>
        <v>0</v>
      </c>
      <c r="N842" s="10">
        <f>+BDPromAcceso!R843</f>
        <v>2.6666666666666599</v>
      </c>
      <c r="O842" s="10">
        <f>+BDPromAcceso!S843</f>
        <v>1.52380952380952</v>
      </c>
      <c r="P842" s="10">
        <f>+BDPromAcceso!T843</f>
        <v>1.4761904761904701</v>
      </c>
      <c r="Q842" s="10">
        <f>+BDPromAcceso!U843</f>
        <v>0.66666666666666596</v>
      </c>
      <c r="R842" s="10">
        <f>+BDPromAcceso!V843+BDPromAcceso!W843</f>
        <v>7.1428571428571397E-2</v>
      </c>
      <c r="S842" s="10">
        <f>+BDPromAcceso!X843</f>
        <v>4.7619047619047603E-2</v>
      </c>
      <c r="T842" s="10">
        <f>+BDPromAcceso!Y843</f>
        <v>2.3809523809523801E-2</v>
      </c>
      <c r="U842" s="10">
        <f>+BDPromAcceso!Z843</f>
        <v>7.0476190476190403</v>
      </c>
      <c r="V842" s="10">
        <f t="shared" si="13"/>
        <v>125.56190476190467</v>
      </c>
    </row>
    <row r="843" spans="1:22">
      <c r="A843" s="10" t="str">
        <f>+BDPromAcceso!A844</f>
        <v>AC_60A_S_X_KR_19C</v>
      </c>
      <c r="B843" s="45">
        <f>+BDPromAcceso!B844</f>
        <v>57083</v>
      </c>
      <c r="C843" s="45">
        <f>+BDPromAcceso!C844</f>
        <v>33</v>
      </c>
      <c r="D843" s="10" t="str">
        <f>+BDPromAcceso!D844</f>
        <v>Hábil</v>
      </c>
      <c r="E843" s="10" t="str">
        <f>+BDPromAcceso!E844</f>
        <v>24h</v>
      </c>
      <c r="F843" s="9">
        <v>300</v>
      </c>
      <c r="G843" s="10">
        <f>+BDPromAcceso!G844</f>
        <v>143.21428571428501</v>
      </c>
      <c r="H843" s="10">
        <f>+BDPromAcceso!I844+BDPromAcceso!H844</f>
        <v>6.7857142857142758</v>
      </c>
      <c r="I843" s="10">
        <f>+BDPromAcceso!J844</f>
        <v>1.3333333333333299</v>
      </c>
      <c r="J843" s="10">
        <f>+BDPromAcceso!K844+BDPromAcceso!L844</f>
        <v>4.7380952380952301</v>
      </c>
      <c r="K843" s="10">
        <f>+BDPromAcceso!M844</f>
        <v>0</v>
      </c>
      <c r="L843" s="10">
        <f>+BDPromAcceso!N844+BDPromAcceso!O844+BDPromAcceso!P844</f>
        <v>0.114285714285714</v>
      </c>
      <c r="M843" s="10">
        <f>+BDPromAcceso!Q844</f>
        <v>0</v>
      </c>
      <c r="N843" s="10">
        <f>+BDPromAcceso!R844</f>
        <v>2.0476190476190399</v>
      </c>
      <c r="O843" s="10">
        <f>+BDPromAcceso!S844</f>
        <v>1.8333333333333299</v>
      </c>
      <c r="P843" s="10">
        <f>+BDPromAcceso!T844</f>
        <v>3.1904761904761898</v>
      </c>
      <c r="Q843" s="10">
        <f>+BDPromAcceso!U844</f>
        <v>0.57142857142857095</v>
      </c>
      <c r="R843" s="10">
        <f>+BDPromAcceso!V844+BDPromAcceso!W844</f>
        <v>0.4285714285714276</v>
      </c>
      <c r="S843" s="10">
        <f>+BDPromAcceso!X844</f>
        <v>2.3809523809523801E-2</v>
      </c>
      <c r="T843" s="10">
        <f>+BDPromAcceso!Y844</f>
        <v>9.5238095238095205E-2</v>
      </c>
      <c r="U843" s="10">
        <f>+BDPromAcceso!Z844</f>
        <v>10.690476190476099</v>
      </c>
      <c r="V843" s="10">
        <f t="shared" si="13"/>
        <v>175.0666666666659</v>
      </c>
    </row>
    <row r="844" spans="1:22">
      <c r="A844" s="10" t="str">
        <f>+BDPromAcceso!A845</f>
        <v>AC_60A_S_X_KR_19C</v>
      </c>
      <c r="B844" s="45">
        <f>+BDPromAcceso!B845</f>
        <v>57083</v>
      </c>
      <c r="C844" s="45">
        <f>+BDPromAcceso!C845</f>
        <v>33</v>
      </c>
      <c r="D844" s="10" t="str">
        <f>+BDPromAcceso!D845</f>
        <v>Hábil</v>
      </c>
      <c r="E844" s="10" t="str">
        <f>+BDPromAcceso!E845</f>
        <v>24h</v>
      </c>
      <c r="F844" s="9">
        <v>400</v>
      </c>
      <c r="G844" s="10">
        <f>+BDPromAcceso!G845</f>
        <v>175.619047619047</v>
      </c>
      <c r="H844" s="10">
        <f>+BDPromAcceso!I845+BDPromAcceso!H845</f>
        <v>34.071428571428569</v>
      </c>
      <c r="I844" s="10">
        <f>+BDPromAcceso!J845</f>
        <v>11.1666666666666</v>
      </c>
      <c r="J844" s="10">
        <f>+BDPromAcceso!K845+BDPromAcceso!L845</f>
        <v>36.690476190476161</v>
      </c>
      <c r="K844" s="10">
        <f>+BDPromAcceso!M845</f>
        <v>0</v>
      </c>
      <c r="L844" s="10">
        <f>+BDPromAcceso!N845+BDPromAcceso!O845+BDPromAcceso!P845</f>
        <v>2.6428571428571428</v>
      </c>
      <c r="M844" s="10">
        <f>+BDPromAcceso!Q845</f>
        <v>0.128571428571428</v>
      </c>
      <c r="N844" s="10">
        <f>+BDPromAcceso!R845</f>
        <v>10.690476190476099</v>
      </c>
      <c r="O844" s="10">
        <f>+BDPromAcceso!S845</f>
        <v>6.9761904761904701</v>
      </c>
      <c r="P844" s="10">
        <f>+BDPromAcceso!T845</f>
        <v>4.9761904761904701</v>
      </c>
      <c r="Q844" s="10">
        <f>+BDPromAcceso!U845</f>
        <v>1.69047619047619</v>
      </c>
      <c r="R844" s="10">
        <f>+BDPromAcceso!V845+BDPromAcceso!W845</f>
        <v>0.92857142857142783</v>
      </c>
      <c r="S844" s="10">
        <f>+BDPromAcceso!X845</f>
        <v>9.5238095238095205E-2</v>
      </c>
      <c r="T844" s="10">
        <f>+BDPromAcceso!Y845</f>
        <v>7.1428571428571397E-2</v>
      </c>
      <c r="U844" s="10">
        <f>+BDPromAcceso!Z845</f>
        <v>28.095238095237999</v>
      </c>
      <c r="V844" s="10">
        <f t="shared" si="13"/>
        <v>313.8428571428563</v>
      </c>
    </row>
    <row r="845" spans="1:22">
      <c r="A845" s="10" t="str">
        <f>+BDPromAcceso!A846</f>
        <v>AC_60A_S_X_KR_19C</v>
      </c>
      <c r="B845" s="45">
        <f>+BDPromAcceso!B846</f>
        <v>57083</v>
      </c>
      <c r="C845" s="45">
        <f>+BDPromAcceso!C846</f>
        <v>33</v>
      </c>
      <c r="D845" s="10" t="str">
        <f>+BDPromAcceso!D846</f>
        <v>Hábil</v>
      </c>
      <c r="E845" s="10" t="str">
        <f>+BDPromAcceso!E846</f>
        <v>24h</v>
      </c>
      <c r="F845" s="9">
        <v>500</v>
      </c>
      <c r="G845" s="10">
        <f>+BDPromAcceso!G846</f>
        <v>427.33333333333297</v>
      </c>
      <c r="H845" s="10">
        <f>+BDPromAcceso!I846+BDPromAcceso!H846</f>
        <v>23.388888888888854</v>
      </c>
      <c r="I845" s="10">
        <f>+BDPromAcceso!J846</f>
        <v>5</v>
      </c>
      <c r="J845" s="10">
        <f>+BDPromAcceso!K846+BDPromAcceso!L846</f>
        <v>60.722222222222221</v>
      </c>
      <c r="K845" s="10">
        <f>+BDPromAcceso!M846</f>
        <v>19.9444444444444</v>
      </c>
      <c r="L845" s="10">
        <f>+BDPromAcceso!N846+BDPromAcceso!O846+BDPromAcceso!P846</f>
        <v>17.833333333333321</v>
      </c>
      <c r="M845" s="10">
        <f>+BDPromAcceso!Q846</f>
        <v>2.1111111111111098</v>
      </c>
      <c r="N845" s="10">
        <f>+BDPromAcceso!R846</f>
        <v>41.1111111111111</v>
      </c>
      <c r="O845" s="10">
        <f>+BDPromAcceso!S846</f>
        <v>7.8333333333333304</v>
      </c>
      <c r="P845" s="10">
        <f>+BDPromAcceso!T846</f>
        <v>26.8333333333333</v>
      </c>
      <c r="Q845" s="10">
        <f>+BDPromAcceso!U846</f>
        <v>21.4444444444444</v>
      </c>
      <c r="R845" s="10">
        <f>+BDPromAcceso!V846+BDPromAcceso!W846</f>
        <v>17.777777777777711</v>
      </c>
      <c r="S845" s="10">
        <f>+BDPromAcceso!X846</f>
        <v>6.8333333333333304</v>
      </c>
      <c r="T845" s="10">
        <f>+BDPromAcceso!Y846</f>
        <v>8.4444444444444393</v>
      </c>
      <c r="U845" s="10">
        <f>+BDPromAcceso!Z846</f>
        <v>254.944444444444</v>
      </c>
      <c r="V845" s="10">
        <f t="shared" si="13"/>
        <v>941.55555555555452</v>
      </c>
    </row>
    <row r="846" spans="1:22">
      <c r="A846" s="10" t="str">
        <f>+BDPromAcceso!A847</f>
        <v>AC_60A_S_X_KR_19C</v>
      </c>
      <c r="B846" s="45">
        <f>+BDPromAcceso!B847</f>
        <v>57083</v>
      </c>
      <c r="C846" s="45">
        <f>+BDPromAcceso!C847</f>
        <v>33</v>
      </c>
      <c r="D846" s="10" t="str">
        <f>+BDPromAcceso!D847</f>
        <v>Hábil</v>
      </c>
      <c r="E846" s="10" t="str">
        <f>+BDPromAcceso!E847</f>
        <v>24h</v>
      </c>
      <c r="F846" s="9">
        <v>600</v>
      </c>
      <c r="G846" s="10">
        <f>+BDPromAcceso!G847</f>
        <v>540.33333333333303</v>
      </c>
      <c r="H846" s="10">
        <f>+BDPromAcceso!I847+BDPromAcceso!H847</f>
        <v>25.444444444444365</v>
      </c>
      <c r="I846" s="10">
        <f>+BDPromAcceso!J847</f>
        <v>3.4444444444444402</v>
      </c>
      <c r="J846" s="10">
        <f>+BDPromAcceso!K847+BDPromAcceso!L847</f>
        <v>50.722222222222221</v>
      </c>
      <c r="K846" s="10">
        <f>+BDPromAcceso!M847</f>
        <v>22.0555555555555</v>
      </c>
      <c r="L846" s="10">
        <f>+BDPromAcceso!N847+BDPromAcceso!O847+BDPromAcceso!P847</f>
        <v>29.666666666666611</v>
      </c>
      <c r="M846" s="10">
        <f>+BDPromAcceso!Q847</f>
        <v>2.05555555555555</v>
      </c>
      <c r="N846" s="10">
        <f>+BDPromAcceso!R847</f>
        <v>33</v>
      </c>
      <c r="O846" s="10">
        <f>+BDPromAcceso!S847</f>
        <v>7.1111111111111098</v>
      </c>
      <c r="P846" s="10">
        <f>+BDPromAcceso!T847</f>
        <v>32.3888888888888</v>
      </c>
      <c r="Q846" s="10">
        <f>+BDPromAcceso!U847</f>
        <v>22.2777777777777</v>
      </c>
      <c r="R846" s="10">
        <f>+BDPromAcceso!V847+BDPromAcceso!W847</f>
        <v>14.555555555555545</v>
      </c>
      <c r="S846" s="10">
        <f>+BDPromAcceso!X847</f>
        <v>8.2777777777777697</v>
      </c>
      <c r="T846" s="10">
        <f>+BDPromAcceso!Y847</f>
        <v>5.9444444444444402</v>
      </c>
      <c r="U846" s="10">
        <f>+BDPromAcceso!Z847</f>
        <v>526.72222222222194</v>
      </c>
      <c r="V846" s="10">
        <f t="shared" si="13"/>
        <v>1323.9999999999991</v>
      </c>
    </row>
    <row r="847" spans="1:22">
      <c r="A847" s="10" t="str">
        <f>+BDPromAcceso!A848</f>
        <v>AC_60A_S_X_KR_19C</v>
      </c>
      <c r="B847" s="45">
        <f>+BDPromAcceso!B848</f>
        <v>57083</v>
      </c>
      <c r="C847" s="45">
        <f>+BDPromAcceso!C848</f>
        <v>33</v>
      </c>
      <c r="D847" s="10" t="str">
        <f>+BDPromAcceso!D848</f>
        <v>Hábil</v>
      </c>
      <c r="E847" s="10" t="str">
        <f>+BDPromAcceso!E848</f>
        <v>24h</v>
      </c>
      <c r="F847" s="9">
        <v>700</v>
      </c>
      <c r="G847" s="10">
        <f>+BDPromAcceso!G848</f>
        <v>472.388888888888</v>
      </c>
      <c r="H847" s="10">
        <f>+BDPromAcceso!I848+BDPromAcceso!H848</f>
        <v>22.111111111111089</v>
      </c>
      <c r="I847" s="10">
        <f>+BDPromAcceso!J848</f>
        <v>2.38888888888888</v>
      </c>
      <c r="J847" s="10">
        <f>+BDPromAcceso!K848+BDPromAcceso!L848</f>
        <v>41.277777777777736</v>
      </c>
      <c r="K847" s="10">
        <f>+BDPromAcceso!M848</f>
        <v>22.7222222222222</v>
      </c>
      <c r="L847" s="10">
        <f>+BDPromAcceso!N848+BDPromAcceso!O848+BDPromAcceso!P848</f>
        <v>31.555555555555472</v>
      </c>
      <c r="M847" s="10">
        <f>+BDPromAcceso!Q848</f>
        <v>2.8333333333333299</v>
      </c>
      <c r="N847" s="10">
        <f>+BDPromAcceso!R848</f>
        <v>23.4444444444444</v>
      </c>
      <c r="O847" s="10">
        <f>+BDPromAcceso!S848</f>
        <v>9.8888888888888893</v>
      </c>
      <c r="P847" s="10">
        <f>+BDPromAcceso!T848</f>
        <v>33</v>
      </c>
      <c r="Q847" s="10">
        <f>+BDPromAcceso!U848</f>
        <v>27.5</v>
      </c>
      <c r="R847" s="10">
        <f>+BDPromAcceso!V848+BDPromAcceso!W848</f>
        <v>14.499999999999911</v>
      </c>
      <c r="S847" s="10">
        <f>+BDPromAcceso!X848</f>
        <v>8.05555555555555</v>
      </c>
      <c r="T847" s="10">
        <f>+BDPromAcceso!Y848</f>
        <v>6</v>
      </c>
      <c r="U847" s="10">
        <f>+BDPromAcceso!Z848</f>
        <v>458.944444444444</v>
      </c>
      <c r="V847" s="10">
        <f t="shared" si="13"/>
        <v>1176.6111111111095</v>
      </c>
    </row>
    <row r="848" spans="1:22">
      <c r="A848" s="10" t="str">
        <f>+BDPromAcceso!A849</f>
        <v>AC_60A_S_X_KR_19C</v>
      </c>
      <c r="B848" s="45">
        <f>+BDPromAcceso!B849</f>
        <v>57083</v>
      </c>
      <c r="C848" s="45">
        <f>+BDPromAcceso!C849</f>
        <v>33</v>
      </c>
      <c r="D848" s="10" t="str">
        <f>+BDPromAcceso!D849</f>
        <v>Hábil</v>
      </c>
      <c r="E848" s="10" t="str">
        <f>+BDPromAcceso!E849</f>
        <v>24h</v>
      </c>
      <c r="F848" s="9">
        <v>800</v>
      </c>
      <c r="G848" s="10">
        <f>+BDPromAcceso!G849</f>
        <v>409.33333333333297</v>
      </c>
      <c r="H848" s="10">
        <f>+BDPromAcceso!I849+BDPromAcceso!H849</f>
        <v>20.388888888888864</v>
      </c>
      <c r="I848" s="10">
        <f>+BDPromAcceso!J849</f>
        <v>2.3333333333333299</v>
      </c>
      <c r="J848" s="10">
        <f>+BDPromAcceso!K849+BDPromAcceso!L849</f>
        <v>39.666666666666643</v>
      </c>
      <c r="K848" s="10">
        <f>+BDPromAcceso!M849</f>
        <v>20.7222222222222</v>
      </c>
      <c r="L848" s="10">
        <f>+BDPromAcceso!N849+BDPromAcceso!O849+BDPromAcceso!P849</f>
        <v>35.88888888888885</v>
      </c>
      <c r="M848" s="10">
        <f>+BDPromAcceso!Q849</f>
        <v>1.38888888888888</v>
      </c>
      <c r="N848" s="10">
        <f>+BDPromAcceso!R849</f>
        <v>15.4444444444444</v>
      </c>
      <c r="O848" s="10">
        <f>+BDPromAcceso!S849</f>
        <v>9.3333333333333304</v>
      </c>
      <c r="P848" s="10">
        <f>+BDPromAcceso!T849</f>
        <v>32.3888888888888</v>
      </c>
      <c r="Q848" s="10">
        <f>+BDPromAcceso!U849</f>
        <v>29.3333333333333</v>
      </c>
      <c r="R848" s="10">
        <f>+BDPromAcceso!V849+BDPromAcceso!W849</f>
        <v>16.611111111111065</v>
      </c>
      <c r="S848" s="10">
        <f>+BDPromAcceso!X849</f>
        <v>6.3333333333333304</v>
      </c>
      <c r="T848" s="10">
        <f>+BDPromAcceso!Y849</f>
        <v>4.8333333333333304</v>
      </c>
      <c r="U848" s="10">
        <f>+BDPromAcceso!Z849</f>
        <v>248.666666666666</v>
      </c>
      <c r="V848" s="10">
        <f t="shared" si="13"/>
        <v>892.66666666666538</v>
      </c>
    </row>
    <row r="849" spans="1:22">
      <c r="A849" s="10" t="str">
        <f>+BDPromAcceso!A850</f>
        <v>AC_60A_S_X_KR_19C</v>
      </c>
      <c r="B849" s="45">
        <f>+BDPromAcceso!B850</f>
        <v>57083</v>
      </c>
      <c r="C849" s="45">
        <f>+BDPromAcceso!C850</f>
        <v>33</v>
      </c>
      <c r="D849" s="10" t="str">
        <f>+BDPromAcceso!D850</f>
        <v>Hábil</v>
      </c>
      <c r="E849" s="10" t="str">
        <f>+BDPromAcceso!E850</f>
        <v>24h</v>
      </c>
      <c r="F849" s="9">
        <v>900</v>
      </c>
      <c r="G849" s="10">
        <f>+BDPromAcceso!G850</f>
        <v>369.61111111111097</v>
      </c>
      <c r="H849" s="10">
        <f>+BDPromAcceso!I850+BDPromAcceso!H850</f>
        <v>19.833333333333279</v>
      </c>
      <c r="I849" s="10">
        <f>+BDPromAcceso!J850</f>
        <v>2.2777777777777701</v>
      </c>
      <c r="J849" s="10">
        <f>+BDPromAcceso!K850+BDPromAcceso!L850</f>
        <v>42.277777777777722</v>
      </c>
      <c r="K849" s="10">
        <f>+BDPromAcceso!M850</f>
        <v>11.1111111111111</v>
      </c>
      <c r="L849" s="10">
        <f>+BDPromAcceso!N850+BDPromAcceso!O850+BDPromAcceso!P850</f>
        <v>31.499999999999829</v>
      </c>
      <c r="M849" s="10">
        <f>+BDPromAcceso!Q850</f>
        <v>0.83333333333333304</v>
      </c>
      <c r="N849" s="10">
        <f>+BDPromAcceso!R850</f>
        <v>10.5</v>
      </c>
      <c r="O849" s="10">
        <f>+BDPromAcceso!S850</f>
        <v>9</v>
      </c>
      <c r="P849" s="10">
        <f>+BDPromAcceso!T850</f>
        <v>35.6111111111111</v>
      </c>
      <c r="Q849" s="10">
        <f>+BDPromAcceso!U850</f>
        <v>22.2222222222222</v>
      </c>
      <c r="R849" s="10">
        <f>+BDPromAcceso!V850+BDPromAcceso!W850</f>
        <v>10.444444444444422</v>
      </c>
      <c r="S849" s="10">
        <f>+BDPromAcceso!X850</f>
        <v>2.2777777777777701</v>
      </c>
      <c r="T849" s="10">
        <f>+BDPromAcceso!Y850</f>
        <v>1.1111111111111101</v>
      </c>
      <c r="U849" s="10">
        <f>+BDPromAcceso!Z850</f>
        <v>180.777777777777</v>
      </c>
      <c r="V849" s="10">
        <f t="shared" si="13"/>
        <v>749.38888888888755</v>
      </c>
    </row>
    <row r="850" spans="1:22">
      <c r="A850" s="10" t="str">
        <f>+BDPromAcceso!A851</f>
        <v>AC_60A_S_X_KR_19C</v>
      </c>
      <c r="B850" s="45">
        <f>+BDPromAcceso!B851</f>
        <v>57083</v>
      </c>
      <c r="C850" s="45">
        <f>+BDPromAcceso!C851</f>
        <v>33</v>
      </c>
      <c r="D850" s="10" t="str">
        <f>+BDPromAcceso!D851</f>
        <v>Hábil</v>
      </c>
      <c r="E850" s="10" t="str">
        <f>+BDPromAcceso!E851</f>
        <v>24h</v>
      </c>
      <c r="F850" s="9">
        <v>1000</v>
      </c>
      <c r="G850" s="10">
        <f>+BDPromAcceso!G851</f>
        <v>377.77777777777698</v>
      </c>
      <c r="H850" s="10">
        <f>+BDPromAcceso!I851+BDPromAcceso!H851</f>
        <v>17.666666666666632</v>
      </c>
      <c r="I850" s="10">
        <f>+BDPromAcceso!J851</f>
        <v>3</v>
      </c>
      <c r="J850" s="10">
        <f>+BDPromAcceso!K851+BDPromAcceso!L851</f>
        <v>42.833333333333314</v>
      </c>
      <c r="K850" s="10">
        <f>+BDPromAcceso!M851</f>
        <v>8.6111111111111107</v>
      </c>
      <c r="L850" s="10">
        <f>+BDPromAcceso!N851+BDPromAcceso!O851+BDPromAcceso!P851</f>
        <v>21.944444444444439</v>
      </c>
      <c r="M850" s="10">
        <f>+BDPromAcceso!Q851</f>
        <v>0</v>
      </c>
      <c r="N850" s="10">
        <f>+BDPromAcceso!R851</f>
        <v>13.0555555555555</v>
      </c>
      <c r="O850" s="10">
        <f>+BDPromAcceso!S851</f>
        <v>8.5</v>
      </c>
      <c r="P850" s="10">
        <f>+BDPromAcceso!T851</f>
        <v>34.8333333333333</v>
      </c>
      <c r="Q850" s="10">
        <f>+BDPromAcceso!U851</f>
        <v>32.8888888888888</v>
      </c>
      <c r="R850" s="10">
        <f>+BDPromAcceso!V851+BDPromAcceso!W851</f>
        <v>27.333333333333329</v>
      </c>
      <c r="S850" s="10">
        <f>+BDPromAcceso!X851</f>
        <v>11.2222222222222</v>
      </c>
      <c r="T850" s="10">
        <f>+BDPromAcceso!Y851</f>
        <v>9.1666666666666607</v>
      </c>
      <c r="U850" s="10">
        <f>+BDPromAcceso!Z851</f>
        <v>156.777777777777</v>
      </c>
      <c r="V850" s="10">
        <f t="shared" si="13"/>
        <v>765.61111111110927</v>
      </c>
    </row>
    <row r="851" spans="1:22">
      <c r="A851" s="10" t="str">
        <f>+BDPromAcceso!A852</f>
        <v>AC_60A_S_X_KR_19C</v>
      </c>
      <c r="B851" s="45">
        <f>+BDPromAcceso!B852</f>
        <v>57083</v>
      </c>
      <c r="C851" s="45">
        <f>+BDPromAcceso!C852</f>
        <v>33</v>
      </c>
      <c r="D851" s="10" t="str">
        <f>+BDPromAcceso!D852</f>
        <v>Hábil</v>
      </c>
      <c r="E851" s="10" t="str">
        <f>+BDPromAcceso!E852</f>
        <v>24h</v>
      </c>
      <c r="F851" s="9">
        <v>1100</v>
      </c>
      <c r="G851" s="10">
        <f>+BDPromAcceso!G852</f>
        <v>403.444444444444</v>
      </c>
      <c r="H851" s="10">
        <f>+BDPromAcceso!I852+BDPromAcceso!H852</f>
        <v>18.55555555555549</v>
      </c>
      <c r="I851" s="10">
        <f>+BDPromAcceso!J852</f>
        <v>2.7222222222222201</v>
      </c>
      <c r="J851" s="10">
        <f>+BDPromAcceso!K852+BDPromAcceso!L852</f>
        <v>38.777777777777715</v>
      </c>
      <c r="K851" s="10">
        <f>+BDPromAcceso!M852</f>
        <v>7.2222222222222197</v>
      </c>
      <c r="L851" s="10">
        <f>+BDPromAcceso!N852+BDPromAcceso!O852+BDPromAcceso!P852</f>
        <v>20.166666666666639</v>
      </c>
      <c r="M851" s="10">
        <f>+BDPromAcceso!Q852</f>
        <v>0</v>
      </c>
      <c r="N851" s="10">
        <f>+BDPromAcceso!R852</f>
        <v>23.8333333333333</v>
      </c>
      <c r="O851" s="10">
        <f>+BDPromAcceso!S852</f>
        <v>8.2222222222222197</v>
      </c>
      <c r="P851" s="10">
        <f>+BDPromAcceso!T852</f>
        <v>41.7777777777777</v>
      </c>
      <c r="Q851" s="10">
        <f>+BDPromAcceso!U852</f>
        <v>30.2222222222222</v>
      </c>
      <c r="R851" s="10">
        <f>+BDPromAcceso!V852+BDPromAcceso!W852</f>
        <v>28.277777777777722</v>
      </c>
      <c r="S851" s="10">
        <f>+BDPromAcceso!X852</f>
        <v>10.6111111111111</v>
      </c>
      <c r="T851" s="10">
        <f>+BDPromAcceso!Y852</f>
        <v>8.8888888888888893</v>
      </c>
      <c r="U851" s="10">
        <f>+BDPromAcceso!Z852</f>
        <v>155.333333333333</v>
      </c>
      <c r="V851" s="10">
        <f t="shared" si="13"/>
        <v>798.05555555555441</v>
      </c>
    </row>
    <row r="852" spans="1:22">
      <c r="A852" s="10" t="str">
        <f>+BDPromAcceso!A853</f>
        <v>AC_60A_S_X_KR_19C</v>
      </c>
      <c r="B852" s="45">
        <f>+BDPromAcceso!B853</f>
        <v>57083</v>
      </c>
      <c r="C852" s="45">
        <f>+BDPromAcceso!C853</f>
        <v>33</v>
      </c>
      <c r="D852" s="10" t="str">
        <f>+BDPromAcceso!D853</f>
        <v>Hábil</v>
      </c>
      <c r="E852" s="10" t="str">
        <f>+BDPromAcceso!E853</f>
        <v>24h</v>
      </c>
      <c r="F852" s="9">
        <v>1200</v>
      </c>
      <c r="G852" s="10">
        <f>+BDPromAcceso!G853</f>
        <v>423.5</v>
      </c>
      <c r="H852" s="10">
        <f>+BDPromAcceso!I853+BDPromAcceso!H853</f>
        <v>18.999999999999932</v>
      </c>
      <c r="I852" s="10">
        <f>+BDPromAcceso!J853</f>
        <v>2.05555555555555</v>
      </c>
      <c r="J852" s="10">
        <f>+BDPromAcceso!K853+BDPromAcceso!L853</f>
        <v>41.777777777777757</v>
      </c>
      <c r="K852" s="10">
        <f>+BDPromAcceso!M853</f>
        <v>7.5</v>
      </c>
      <c r="L852" s="10">
        <f>+BDPromAcceso!N853+BDPromAcceso!O853+BDPromAcceso!P853</f>
        <v>18.49999999999995</v>
      </c>
      <c r="M852" s="10">
        <f>+BDPromAcceso!Q853</f>
        <v>0</v>
      </c>
      <c r="N852" s="10">
        <f>+BDPromAcceso!R853</f>
        <v>28.3333333333333</v>
      </c>
      <c r="O852" s="10">
        <f>+BDPromAcceso!S853</f>
        <v>8.1111111111111107</v>
      </c>
      <c r="P852" s="10">
        <f>+BDPromAcceso!T853</f>
        <v>43.2777777777777</v>
      </c>
      <c r="Q852" s="10">
        <f>+BDPromAcceso!U853</f>
        <v>33</v>
      </c>
      <c r="R852" s="10">
        <f>+BDPromAcceso!V853+BDPromAcceso!W853</f>
        <v>25.722222222222211</v>
      </c>
      <c r="S852" s="10">
        <f>+BDPromAcceso!X853</f>
        <v>9.1111111111111107</v>
      </c>
      <c r="T852" s="10">
        <f>+BDPromAcceso!Y853</f>
        <v>8.2222222222222197</v>
      </c>
      <c r="U852" s="10">
        <f>+BDPromAcceso!Z853</f>
        <v>171.222222222222</v>
      </c>
      <c r="V852" s="10">
        <f t="shared" si="13"/>
        <v>839.3333333333328</v>
      </c>
    </row>
    <row r="853" spans="1:22">
      <c r="A853" s="10" t="str">
        <f>+BDPromAcceso!A854</f>
        <v>AC_60A_S_X_KR_19C</v>
      </c>
      <c r="B853" s="45">
        <f>+BDPromAcceso!B854</f>
        <v>57083</v>
      </c>
      <c r="C853" s="45">
        <f>+BDPromAcceso!C854</f>
        <v>33</v>
      </c>
      <c r="D853" s="10" t="str">
        <f>+BDPromAcceso!D854</f>
        <v>Hábil</v>
      </c>
      <c r="E853" s="10" t="str">
        <f>+BDPromAcceso!E854</f>
        <v>24h</v>
      </c>
      <c r="F853" s="9">
        <v>1300</v>
      </c>
      <c r="G853" s="10">
        <f>+BDPromAcceso!G854</f>
        <v>387.666666666666</v>
      </c>
      <c r="H853" s="10">
        <f>+BDPromAcceso!I854+BDPromAcceso!H854</f>
        <v>17.66666666666665</v>
      </c>
      <c r="I853" s="10">
        <f>+BDPromAcceso!J854</f>
        <v>2.1111111111111098</v>
      </c>
      <c r="J853" s="10">
        <f>+BDPromAcceso!K854+BDPromAcceso!L854</f>
        <v>39.166666666666579</v>
      </c>
      <c r="K853" s="10">
        <f>+BDPromAcceso!M854</f>
        <v>7.2222222222222197</v>
      </c>
      <c r="L853" s="10">
        <f>+BDPromAcceso!N854+BDPromAcceso!O854+BDPromAcceso!P854</f>
        <v>18.611111111111089</v>
      </c>
      <c r="M853" s="10">
        <f>+BDPromAcceso!Q854</f>
        <v>0</v>
      </c>
      <c r="N853" s="10">
        <f>+BDPromAcceso!R854</f>
        <v>20.2777777777777</v>
      </c>
      <c r="O853" s="10">
        <f>+BDPromAcceso!S854</f>
        <v>7.8333333333333304</v>
      </c>
      <c r="P853" s="10">
        <f>+BDPromAcceso!T854</f>
        <v>37.3333333333333</v>
      </c>
      <c r="Q853" s="10">
        <f>+BDPromAcceso!U854</f>
        <v>28.7777777777777</v>
      </c>
      <c r="R853" s="10">
        <f>+BDPromAcceso!V854+BDPromAcceso!W854</f>
        <v>25.55555555555555</v>
      </c>
      <c r="S853" s="10">
        <f>+BDPromAcceso!X854</f>
        <v>8.2777777777777697</v>
      </c>
      <c r="T853" s="10">
        <f>+BDPromAcceso!Y854</f>
        <v>6.2777777777777697</v>
      </c>
      <c r="U853" s="10">
        <f>+BDPromAcceso!Z854</f>
        <v>178.944444444444</v>
      </c>
      <c r="V853" s="10">
        <f t="shared" si="13"/>
        <v>785.72222222222058</v>
      </c>
    </row>
    <row r="854" spans="1:22">
      <c r="A854" s="10" t="str">
        <f>+BDPromAcceso!A855</f>
        <v>AC_60A_S_X_KR_19C</v>
      </c>
      <c r="B854" s="45">
        <f>+BDPromAcceso!B855</f>
        <v>57083</v>
      </c>
      <c r="C854" s="45">
        <f>+BDPromAcceso!C855</f>
        <v>33</v>
      </c>
      <c r="D854" s="10" t="str">
        <f>+BDPromAcceso!D855</f>
        <v>Hábil</v>
      </c>
      <c r="E854" s="10" t="str">
        <f>+BDPromAcceso!E855</f>
        <v>24h</v>
      </c>
      <c r="F854" s="9">
        <v>1400</v>
      </c>
      <c r="G854" s="10">
        <f>+BDPromAcceso!G855</f>
        <v>406</v>
      </c>
      <c r="H854" s="10">
        <f>+BDPromAcceso!I855+BDPromAcceso!H855</f>
        <v>18.055555555555465</v>
      </c>
      <c r="I854" s="10">
        <f>+BDPromAcceso!J855</f>
        <v>2.2777777777777701</v>
      </c>
      <c r="J854" s="10">
        <f>+BDPromAcceso!K855+BDPromAcceso!L855</f>
        <v>38.722222222222165</v>
      </c>
      <c r="K854" s="10">
        <f>+BDPromAcceso!M855</f>
        <v>7.1666666666666599</v>
      </c>
      <c r="L854" s="10">
        <f>+BDPromAcceso!N855+BDPromAcceso!O855+BDPromAcceso!P855</f>
        <v>18.111111111111072</v>
      </c>
      <c r="M854" s="10">
        <f>+BDPromAcceso!Q855</f>
        <v>0</v>
      </c>
      <c r="N854" s="10">
        <f>+BDPromAcceso!R855</f>
        <v>14.2222222222222</v>
      </c>
      <c r="O854" s="10">
        <f>+BDPromAcceso!S855</f>
        <v>7.05555555555555</v>
      </c>
      <c r="P854" s="10">
        <f>+BDPromAcceso!T855</f>
        <v>36.3888888888888</v>
      </c>
      <c r="Q854" s="10">
        <f>+BDPromAcceso!U855</f>
        <v>35.2222222222222</v>
      </c>
      <c r="R854" s="10">
        <f>+BDPromAcceso!V855+BDPromAcceso!W855</f>
        <v>24.111111111111072</v>
      </c>
      <c r="S854" s="10">
        <f>+BDPromAcceso!X855</f>
        <v>8.8888888888888893</v>
      </c>
      <c r="T854" s="10">
        <f>+BDPromAcceso!Y855</f>
        <v>8.1111111111111107</v>
      </c>
      <c r="U854" s="10">
        <f>+BDPromAcceso!Z855</f>
        <v>164.277777777777</v>
      </c>
      <c r="V854" s="10">
        <f t="shared" si="13"/>
        <v>788.61111111111006</v>
      </c>
    </row>
    <row r="855" spans="1:22">
      <c r="A855" s="10" t="str">
        <f>+BDPromAcceso!A856</f>
        <v>AC_60A_S_X_KR_19C</v>
      </c>
      <c r="B855" s="45">
        <f>+BDPromAcceso!B856</f>
        <v>57083</v>
      </c>
      <c r="C855" s="45">
        <f>+BDPromAcceso!C856</f>
        <v>33</v>
      </c>
      <c r="D855" s="10" t="str">
        <f>+BDPromAcceso!D856</f>
        <v>Hábil</v>
      </c>
      <c r="E855" s="10" t="str">
        <f>+BDPromAcceso!E856</f>
        <v>24h</v>
      </c>
      <c r="F855" s="9">
        <v>1500</v>
      </c>
      <c r="G855" s="10">
        <f>+BDPromAcceso!G856</f>
        <v>411.666666666666</v>
      </c>
      <c r="H855" s="10">
        <f>+BDPromAcceso!I856+BDPromAcceso!H856</f>
        <v>18.4444444444444</v>
      </c>
      <c r="I855" s="10">
        <f>+BDPromAcceso!J856</f>
        <v>1.7777777777777699</v>
      </c>
      <c r="J855" s="10">
        <f>+BDPromAcceso!K856+BDPromAcceso!L856</f>
        <v>38.833333333333243</v>
      </c>
      <c r="K855" s="10">
        <f>+BDPromAcceso!M856</f>
        <v>8.1666666666666607</v>
      </c>
      <c r="L855" s="10">
        <f>+BDPromAcceso!N856+BDPromAcceso!O856+BDPromAcceso!P856</f>
        <v>20.888888888888861</v>
      </c>
      <c r="M855" s="10">
        <f>+BDPromAcceso!Q856</f>
        <v>0</v>
      </c>
      <c r="N855" s="10">
        <f>+BDPromAcceso!R856</f>
        <v>20.6666666666666</v>
      </c>
      <c r="O855" s="10">
        <f>+BDPromAcceso!S856</f>
        <v>7</v>
      </c>
      <c r="P855" s="10">
        <f>+BDPromAcceso!T856</f>
        <v>37.6111111111111</v>
      </c>
      <c r="Q855" s="10">
        <f>+BDPromAcceso!U856</f>
        <v>36.7222222222222</v>
      </c>
      <c r="R855" s="10">
        <f>+BDPromAcceso!V856+BDPromAcceso!W856</f>
        <v>22.055555555555539</v>
      </c>
      <c r="S855" s="10">
        <f>+BDPromAcceso!X856</f>
        <v>10.4444444444444</v>
      </c>
      <c r="T855" s="10">
        <f>+BDPromAcceso!Y856</f>
        <v>8.6666666666666607</v>
      </c>
      <c r="U855" s="10">
        <f>+BDPromAcceso!Z856</f>
        <v>179.055555555555</v>
      </c>
      <c r="V855" s="10">
        <f t="shared" si="13"/>
        <v>821.99999999999829</v>
      </c>
    </row>
    <row r="856" spans="1:22">
      <c r="A856" s="10" t="str">
        <f>+BDPromAcceso!A857</f>
        <v>AC_60A_S_X_KR_19C</v>
      </c>
      <c r="B856" s="45">
        <f>+BDPromAcceso!B857</f>
        <v>57083</v>
      </c>
      <c r="C856" s="45">
        <f>+BDPromAcceso!C857</f>
        <v>33</v>
      </c>
      <c r="D856" s="10" t="str">
        <f>+BDPromAcceso!D857</f>
        <v>Hábil</v>
      </c>
      <c r="E856" s="10" t="str">
        <f>+BDPromAcceso!E857</f>
        <v>24h</v>
      </c>
      <c r="F856" s="9">
        <v>1600</v>
      </c>
      <c r="G856" s="10">
        <f>+BDPromAcceso!G857</f>
        <v>443.888888888888</v>
      </c>
      <c r="H856" s="10">
        <f>+BDPromAcceso!I857+BDPromAcceso!H857</f>
        <v>18.055555555555465</v>
      </c>
      <c r="I856" s="10">
        <f>+BDPromAcceso!J857</f>
        <v>2.1666666666666599</v>
      </c>
      <c r="J856" s="10">
        <f>+BDPromAcceso!K857+BDPromAcceso!L857</f>
        <v>37.388888888888886</v>
      </c>
      <c r="K856" s="10">
        <f>+BDPromAcceso!M857</f>
        <v>9.55555555555555</v>
      </c>
      <c r="L856" s="10">
        <f>+BDPromAcceso!N857+BDPromAcceso!O857+BDPromAcceso!P857</f>
        <v>21.999999999999929</v>
      </c>
      <c r="M856" s="10">
        <f>+BDPromAcceso!Q857</f>
        <v>1.05555555555555</v>
      </c>
      <c r="N856" s="10">
        <f>+BDPromAcceso!R857</f>
        <v>19.1111111111111</v>
      </c>
      <c r="O856" s="10">
        <f>+BDPromAcceso!S857</f>
        <v>9.1111111111111107</v>
      </c>
      <c r="P856" s="10">
        <f>+BDPromAcceso!T857</f>
        <v>36.7222222222222</v>
      </c>
      <c r="Q856" s="10">
        <f>+BDPromAcceso!U857</f>
        <v>34.5</v>
      </c>
      <c r="R856" s="10">
        <f>+BDPromAcceso!V857+BDPromAcceso!W857</f>
        <v>22.72222222222215</v>
      </c>
      <c r="S856" s="10">
        <f>+BDPromAcceso!X857</f>
        <v>11.5</v>
      </c>
      <c r="T856" s="10">
        <f>+BDPromAcceso!Y857</f>
        <v>7.3333333333333304</v>
      </c>
      <c r="U856" s="10">
        <f>+BDPromAcceso!Z857</f>
        <v>228.722222222222</v>
      </c>
      <c r="V856" s="10">
        <f t="shared" si="13"/>
        <v>903.83333333333189</v>
      </c>
    </row>
    <row r="857" spans="1:22">
      <c r="A857" s="10" t="str">
        <f>+BDPromAcceso!A858</f>
        <v>AC_60A_S_X_KR_19C</v>
      </c>
      <c r="B857" s="45">
        <f>+BDPromAcceso!B858</f>
        <v>57083</v>
      </c>
      <c r="C857" s="45">
        <f>+BDPromAcceso!C858</f>
        <v>33</v>
      </c>
      <c r="D857" s="10" t="str">
        <f>+BDPromAcceso!D858</f>
        <v>Hábil</v>
      </c>
      <c r="E857" s="10" t="str">
        <f>+BDPromAcceso!E858</f>
        <v>24h</v>
      </c>
      <c r="F857" s="9">
        <v>1700</v>
      </c>
      <c r="G857" s="10">
        <f>+BDPromAcceso!G858</f>
        <v>467.722222222222</v>
      </c>
      <c r="H857" s="10">
        <f>+BDPromAcceso!I858+BDPromAcceso!H858</f>
        <v>18.555555555555522</v>
      </c>
      <c r="I857" s="10">
        <f>+BDPromAcceso!J858</f>
        <v>1.2777777777777699</v>
      </c>
      <c r="J857" s="10">
        <f>+BDPromAcceso!K858+BDPromAcceso!L858</f>
        <v>42.444444444444422</v>
      </c>
      <c r="K857" s="10">
        <f>+BDPromAcceso!M858</f>
        <v>13.8333333333333</v>
      </c>
      <c r="L857" s="10">
        <f>+BDPromAcceso!N858+BDPromAcceso!O858+BDPromAcceso!P858</f>
        <v>29.833333333333318</v>
      </c>
      <c r="M857" s="10">
        <f>+BDPromAcceso!Q858</f>
        <v>1.7777777777777699</v>
      </c>
      <c r="N857" s="10">
        <f>+BDPromAcceso!R858</f>
        <v>19.5555555555555</v>
      </c>
      <c r="O857" s="10">
        <f>+BDPromAcceso!S858</f>
        <v>9.55555555555555</v>
      </c>
      <c r="P857" s="10">
        <f>+BDPromAcceso!T858</f>
        <v>38.9444444444444</v>
      </c>
      <c r="Q857" s="10">
        <f>+BDPromAcceso!U858</f>
        <v>30.5555555555555</v>
      </c>
      <c r="R857" s="10">
        <f>+BDPromAcceso!V858+BDPromAcceso!W858</f>
        <v>21.833333333333329</v>
      </c>
      <c r="S857" s="10">
        <f>+BDPromAcceso!X858</f>
        <v>9.6666666666666607</v>
      </c>
      <c r="T857" s="10">
        <f>+BDPromAcceso!Y858</f>
        <v>7.3888888888888804</v>
      </c>
      <c r="U857" s="10">
        <f>+BDPromAcceso!Z858</f>
        <v>337.33333333333297</v>
      </c>
      <c r="V857" s="10">
        <f t="shared" si="13"/>
        <v>1050.2777777777769</v>
      </c>
    </row>
    <row r="858" spans="1:22">
      <c r="A858" s="10" t="str">
        <f>+BDPromAcceso!A859</f>
        <v>AC_60A_S_X_KR_19C</v>
      </c>
      <c r="B858" s="45">
        <f>+BDPromAcceso!B859</f>
        <v>57083</v>
      </c>
      <c r="C858" s="45">
        <f>+BDPromAcceso!C859</f>
        <v>33</v>
      </c>
      <c r="D858" s="10" t="str">
        <f>+BDPromAcceso!D859</f>
        <v>Hábil</v>
      </c>
      <c r="E858" s="10" t="str">
        <f>+BDPromAcceso!E859</f>
        <v>24h</v>
      </c>
      <c r="F858" s="9">
        <v>1800</v>
      </c>
      <c r="G858" s="10">
        <f>+BDPromAcceso!G859</f>
        <v>484.944444444444</v>
      </c>
      <c r="H858" s="10">
        <f>+BDPromAcceso!I859+BDPromAcceso!H859</f>
        <v>19.0555555555555</v>
      </c>
      <c r="I858" s="10">
        <f>+BDPromAcceso!J859</f>
        <v>2.38888888888888</v>
      </c>
      <c r="J858" s="10">
        <f>+BDPromAcceso!K859+BDPromAcceso!L859</f>
        <v>45.111111111111043</v>
      </c>
      <c r="K858" s="10">
        <f>+BDPromAcceso!M859</f>
        <v>13.0555555555555</v>
      </c>
      <c r="L858" s="10">
        <f>+BDPromAcceso!N859+BDPromAcceso!O859+BDPromAcceso!P859</f>
        <v>29.944444444444407</v>
      </c>
      <c r="M858" s="10">
        <f>+BDPromAcceso!Q859</f>
        <v>2.2222222222222201</v>
      </c>
      <c r="N858" s="10">
        <f>+BDPromAcceso!R859</f>
        <v>34.0555555555555</v>
      </c>
      <c r="O858" s="10">
        <f>+BDPromAcceso!S859</f>
        <v>8.1666666666666607</v>
      </c>
      <c r="P858" s="10">
        <f>+BDPromAcceso!T859</f>
        <v>33</v>
      </c>
      <c r="Q858" s="10">
        <f>+BDPromAcceso!U859</f>
        <v>19</v>
      </c>
      <c r="R858" s="10">
        <f>+BDPromAcceso!V859+BDPromAcceso!W859</f>
        <v>12.222222222222181</v>
      </c>
      <c r="S858" s="10">
        <f>+BDPromAcceso!X859</f>
        <v>7.3888888888888804</v>
      </c>
      <c r="T858" s="10">
        <f>+BDPromAcceso!Y859</f>
        <v>7</v>
      </c>
      <c r="U858" s="10">
        <f>+BDPromAcceso!Z859</f>
        <v>393</v>
      </c>
      <c r="V858" s="10">
        <f t="shared" si="13"/>
        <v>1110.5555555555547</v>
      </c>
    </row>
    <row r="859" spans="1:22">
      <c r="A859" s="10" t="str">
        <f>+BDPromAcceso!A860</f>
        <v>AC_60A_S_X_KR_19C</v>
      </c>
      <c r="B859" s="45">
        <f>+BDPromAcceso!B860</f>
        <v>57083</v>
      </c>
      <c r="C859" s="45">
        <f>+BDPromAcceso!C860</f>
        <v>33</v>
      </c>
      <c r="D859" s="10" t="str">
        <f>+BDPromAcceso!D860</f>
        <v>Hábil</v>
      </c>
      <c r="E859" s="10" t="str">
        <f>+BDPromAcceso!E860</f>
        <v>24h</v>
      </c>
      <c r="F859" s="9">
        <v>1900</v>
      </c>
      <c r="G859" s="10">
        <f>+BDPromAcceso!G860</f>
        <v>501</v>
      </c>
      <c r="H859" s="10">
        <f>+BDPromAcceso!I860+BDPromAcceso!H860</f>
        <v>20.111111111111022</v>
      </c>
      <c r="I859" s="10">
        <f>+BDPromAcceso!J860</f>
        <v>3.1111111111111098</v>
      </c>
      <c r="J859" s="10">
        <f>+BDPromAcceso!K860+BDPromAcceso!L860</f>
        <v>55.333333333333307</v>
      </c>
      <c r="K859" s="10">
        <f>+BDPromAcceso!M860</f>
        <v>14.7777777777777</v>
      </c>
      <c r="L859" s="10">
        <f>+BDPromAcceso!N860+BDPromAcceso!O860+BDPromAcceso!P860</f>
        <v>33.333333333333201</v>
      </c>
      <c r="M859" s="10">
        <f>+BDPromAcceso!Q860</f>
        <v>2.4444444444444402</v>
      </c>
      <c r="N859" s="10">
        <f>+BDPromAcceso!R860</f>
        <v>16.5</v>
      </c>
      <c r="O859" s="10">
        <f>+BDPromAcceso!S860</f>
        <v>8.2777777777777697</v>
      </c>
      <c r="P859" s="10">
        <f>+BDPromAcceso!T860</f>
        <v>31.3888888888888</v>
      </c>
      <c r="Q859" s="10">
        <f>+BDPromAcceso!U860</f>
        <v>15.1111111111111</v>
      </c>
      <c r="R859" s="10">
        <f>+BDPromAcceso!V860+BDPromAcceso!W860</f>
        <v>8.8888888888888804</v>
      </c>
      <c r="S859" s="10">
        <f>+BDPromAcceso!X860</f>
        <v>7.3888888888888804</v>
      </c>
      <c r="T859" s="10">
        <f>+BDPromAcceso!Y860</f>
        <v>7.1666666666666599</v>
      </c>
      <c r="U859" s="10">
        <f>+BDPromAcceso!Z860</f>
        <v>316</v>
      </c>
      <c r="V859" s="10">
        <f t="shared" si="13"/>
        <v>1040.8333333333328</v>
      </c>
    </row>
    <row r="860" spans="1:22">
      <c r="A860" s="10" t="str">
        <f>+BDPromAcceso!A861</f>
        <v>AC_60A_S_X_KR_19C</v>
      </c>
      <c r="B860" s="45">
        <f>+BDPromAcceso!B861</f>
        <v>57083</v>
      </c>
      <c r="C860" s="45">
        <f>+BDPromAcceso!C861</f>
        <v>33</v>
      </c>
      <c r="D860" s="10" t="str">
        <f>+BDPromAcceso!D861</f>
        <v>Hábil</v>
      </c>
      <c r="E860" s="10" t="str">
        <f>+BDPromAcceso!E861</f>
        <v>24h</v>
      </c>
      <c r="F860" s="9">
        <v>2000</v>
      </c>
      <c r="G860" s="10">
        <f>+BDPromAcceso!G861</f>
        <v>489.444444444444</v>
      </c>
      <c r="H860" s="10">
        <f>+BDPromAcceso!I861+BDPromAcceso!H861</f>
        <v>19.722222222222179</v>
      </c>
      <c r="I860" s="10">
        <f>+BDPromAcceso!J861</f>
        <v>2.7777777777777701</v>
      </c>
      <c r="J860" s="10">
        <f>+BDPromAcceso!K861+BDPromAcceso!L861</f>
        <v>58.611111111111079</v>
      </c>
      <c r="K860" s="10">
        <f>+BDPromAcceso!M861</f>
        <v>16.5</v>
      </c>
      <c r="L860" s="10">
        <f>+BDPromAcceso!N861+BDPromAcceso!O861+BDPromAcceso!P861</f>
        <v>32.388888888888815</v>
      </c>
      <c r="M860" s="10">
        <f>+BDPromAcceso!Q861</f>
        <v>2.8333333333333299</v>
      </c>
      <c r="N860" s="10">
        <f>+BDPromAcceso!R861</f>
        <v>7.05555555555555</v>
      </c>
      <c r="O860" s="10">
        <f>+BDPromAcceso!S861</f>
        <v>6.2222222222222197</v>
      </c>
      <c r="P860" s="10">
        <f>+BDPromAcceso!T861</f>
        <v>22.6666666666666</v>
      </c>
      <c r="Q860" s="10">
        <f>+BDPromAcceso!U861</f>
        <v>15</v>
      </c>
      <c r="R860" s="10">
        <f>+BDPromAcceso!V861+BDPromAcceso!W861</f>
        <v>7.2222222222222099</v>
      </c>
      <c r="S860" s="10">
        <f>+BDPromAcceso!X861</f>
        <v>8.9444444444444393</v>
      </c>
      <c r="T860" s="10">
        <f>+BDPromAcceso!Y861</f>
        <v>7.5</v>
      </c>
      <c r="U860" s="10">
        <f>+BDPromAcceso!Z861</f>
        <v>217.055555555555</v>
      </c>
      <c r="V860" s="10">
        <f t="shared" si="13"/>
        <v>913.94444444444309</v>
      </c>
    </row>
    <row r="861" spans="1:22">
      <c r="A861" s="10" t="str">
        <f>+BDPromAcceso!A862</f>
        <v>AC_60A_S_X_KR_19C</v>
      </c>
      <c r="B861" s="45">
        <f>+BDPromAcceso!B862</f>
        <v>57083</v>
      </c>
      <c r="C861" s="45">
        <f>+BDPromAcceso!C862</f>
        <v>33</v>
      </c>
      <c r="D861" s="10" t="str">
        <f>+BDPromAcceso!D862</f>
        <v>Hábil</v>
      </c>
      <c r="E861" s="10" t="str">
        <f>+BDPromAcceso!E862</f>
        <v>24h</v>
      </c>
      <c r="F861" s="9">
        <v>2100</v>
      </c>
      <c r="G861" s="10">
        <f>+BDPromAcceso!G862</f>
        <v>327.27777777777698</v>
      </c>
      <c r="H861" s="10">
        <f>+BDPromAcceso!I862+BDPromAcceso!H862</f>
        <v>14.499999999999988</v>
      </c>
      <c r="I861" s="10">
        <f>+BDPromAcceso!J862</f>
        <v>2.2222222222222201</v>
      </c>
      <c r="J861" s="10">
        <f>+BDPromAcceso!K862+BDPromAcceso!L862</f>
        <v>37.555555555555486</v>
      </c>
      <c r="K861" s="10">
        <f>+BDPromAcceso!M862</f>
        <v>12.1666666666666</v>
      </c>
      <c r="L861" s="10">
        <f>+BDPromAcceso!N862+BDPromAcceso!O862+BDPromAcceso!P862</f>
        <v>19.8333333333333</v>
      </c>
      <c r="M861" s="10">
        <f>+BDPromAcceso!Q862</f>
        <v>2</v>
      </c>
      <c r="N861" s="10">
        <f>+BDPromAcceso!R862</f>
        <v>4.2222222222222197</v>
      </c>
      <c r="O861" s="10">
        <f>+BDPromAcceso!S862</f>
        <v>3.9444444444444402</v>
      </c>
      <c r="P861" s="10">
        <f>+BDPromAcceso!T862</f>
        <v>13.2222222222222</v>
      </c>
      <c r="Q861" s="10">
        <f>+BDPromAcceso!U862</f>
        <v>6.2222222222222197</v>
      </c>
      <c r="R861" s="10">
        <f>+BDPromAcceso!V862+BDPromAcceso!W862</f>
        <v>3.277777777777771</v>
      </c>
      <c r="S861" s="10">
        <f>+BDPromAcceso!X862</f>
        <v>3.55555555555555</v>
      </c>
      <c r="T861" s="10">
        <f>+BDPromAcceso!Y862</f>
        <v>4.4444444444444402</v>
      </c>
      <c r="U861" s="10">
        <f>+BDPromAcceso!Z862</f>
        <v>149</v>
      </c>
      <c r="V861" s="10">
        <f t="shared" si="13"/>
        <v>603.44444444444343</v>
      </c>
    </row>
    <row r="862" spans="1:22">
      <c r="A862" s="10" t="str">
        <f>+BDPromAcceso!A863</f>
        <v>AC_60A_S_X_KR_19C</v>
      </c>
      <c r="B862" s="45">
        <f>+BDPromAcceso!B863</f>
        <v>57083</v>
      </c>
      <c r="C862" s="45">
        <f>+BDPromAcceso!C863</f>
        <v>33</v>
      </c>
      <c r="D862" s="10" t="str">
        <f>+BDPromAcceso!D863</f>
        <v>Hábil</v>
      </c>
      <c r="E862" s="10" t="str">
        <f>+BDPromAcceso!E863</f>
        <v>24h</v>
      </c>
      <c r="F862" s="9">
        <v>2200</v>
      </c>
      <c r="G862" s="10">
        <f>+BDPromAcceso!G863</f>
        <v>149.166666666666</v>
      </c>
      <c r="H862" s="10">
        <f>+BDPromAcceso!I863+BDPromAcceso!H863</f>
        <v>5.9166666666666661</v>
      </c>
      <c r="I862" s="10">
        <f>+BDPromAcceso!J863</f>
        <v>1.1666666666666601</v>
      </c>
      <c r="J862" s="10">
        <f>+BDPromAcceso!K863+BDPromAcceso!L863</f>
        <v>11.5833333333333</v>
      </c>
      <c r="K862" s="10">
        <f>+BDPromAcceso!M863</f>
        <v>6.9166666666666599</v>
      </c>
      <c r="L862" s="10">
        <f>+BDPromAcceso!N863+BDPromAcceso!O863+BDPromAcceso!P863</f>
        <v>9.4999999999999787</v>
      </c>
      <c r="M862" s="10">
        <f>+BDPromAcceso!Q863</f>
        <v>0.41666666666666602</v>
      </c>
      <c r="N862" s="10">
        <f>+BDPromAcceso!R863</f>
        <v>1.99999999999999</v>
      </c>
      <c r="O862" s="10">
        <f>+BDPromAcceso!S863</f>
        <v>2.1666666666666599</v>
      </c>
      <c r="P862" s="10">
        <f>+BDPromAcceso!T863</f>
        <v>7.5833333333333304</v>
      </c>
      <c r="Q862" s="10">
        <f>+BDPromAcceso!U863</f>
        <v>4.75</v>
      </c>
      <c r="R862" s="10">
        <f>+BDPromAcceso!V863+BDPromAcceso!W863</f>
        <v>4.7499999999999929</v>
      </c>
      <c r="S862" s="10">
        <f>+BDPromAcceso!X863</f>
        <v>2.25</v>
      </c>
      <c r="T862" s="10">
        <f>+BDPromAcceso!Y863</f>
        <v>2.6666666666666599</v>
      </c>
      <c r="U862" s="10">
        <f>+BDPromAcceso!Z863</f>
        <v>79.3333333333333</v>
      </c>
      <c r="V862" s="10">
        <f t="shared" si="13"/>
        <v>290.16666666666589</v>
      </c>
    </row>
    <row r="863" spans="1:22">
      <c r="A863" s="10" t="str">
        <f>+BDPromAcceso!A864</f>
        <v>AC_60A_S_X_KR_19C</v>
      </c>
      <c r="B863" s="45">
        <f>+BDPromAcceso!B864</f>
        <v>57083</v>
      </c>
      <c r="C863" s="45">
        <f>+BDPromAcceso!C864</f>
        <v>33</v>
      </c>
      <c r="D863" s="10" t="str">
        <f>+BDPromAcceso!D864</f>
        <v>Hábil</v>
      </c>
      <c r="E863" s="10" t="str">
        <f>+BDPromAcceso!E864</f>
        <v>24h</v>
      </c>
      <c r="F863" s="9">
        <f>+F815</f>
        <v>2300</v>
      </c>
      <c r="G863" s="10">
        <f>+BDPromAcceso!G864</f>
        <v>217.71428571428501</v>
      </c>
      <c r="H863" s="10">
        <f>+BDPromAcceso!I864+BDPromAcceso!H864</f>
        <v>19.380952380952326</v>
      </c>
      <c r="I863" s="10">
        <f>+BDPromAcceso!J864</f>
        <v>6.4523809523809499</v>
      </c>
      <c r="J863" s="10">
        <f>+BDPromAcceso!K864+BDPromAcceso!L864</f>
        <v>17.809523809523743</v>
      </c>
      <c r="K863" s="10">
        <f>+BDPromAcceso!M864</f>
        <v>0</v>
      </c>
      <c r="L863" s="10">
        <f>+BDPromAcceso!N864+BDPromAcceso!O864+BDPromAcceso!P864</f>
        <v>5.4857142857142698</v>
      </c>
      <c r="M863" s="10">
        <f>+BDPromAcceso!Q864</f>
        <v>8.5714285714285701E-2</v>
      </c>
      <c r="N863" s="10">
        <f>+BDPromAcceso!R864</f>
        <v>5.9285714285714199</v>
      </c>
      <c r="O863" s="10">
        <f>+BDPromAcceso!S864</f>
        <v>7.2857142857142803</v>
      </c>
      <c r="P863" s="10">
        <f>+BDPromAcceso!T864</f>
        <v>1.6666666666666601</v>
      </c>
      <c r="Q863" s="10">
        <f>+BDPromAcceso!U864</f>
        <v>1.4047619047619</v>
      </c>
      <c r="R863" s="10">
        <f>+BDPromAcceso!V864+BDPromAcceso!W864</f>
        <v>0.33333333333333259</v>
      </c>
      <c r="S863" s="10">
        <f>+BDPromAcceso!X864</f>
        <v>0</v>
      </c>
      <c r="T863" s="10">
        <f>+BDPromAcceso!Y864</f>
        <v>0</v>
      </c>
      <c r="U863" s="10">
        <f>+BDPromAcceso!Z864</f>
        <v>45.952380952380899</v>
      </c>
      <c r="V863" s="10">
        <f t="shared" si="13"/>
        <v>329.49999999999915</v>
      </c>
    </row>
    <row r="864" spans="1:22">
      <c r="A864" s="10" t="str">
        <f>+BDPromAcceso!A865</f>
        <v>DG_78BIS_S_X_AK_1</v>
      </c>
      <c r="B864" s="45">
        <f>+BDPromAcceso!B865</f>
        <v>71518</v>
      </c>
      <c r="C864" s="45">
        <f>+BDPromAcceso!C865</f>
        <v>34</v>
      </c>
      <c r="D864" s="10" t="str">
        <f>+BDPromAcceso!D865</f>
        <v>Hábil</v>
      </c>
      <c r="E864" s="10" t="str">
        <f>+BDPromAcceso!E865</f>
        <v>24h</v>
      </c>
      <c r="F864" s="9">
        <v>0</v>
      </c>
      <c r="G864" s="10">
        <f>+BDPromAcceso!G865</f>
        <v>115.10714285714199</v>
      </c>
      <c r="H864" s="10">
        <f>+BDPromAcceso!I865+BDPromAcceso!H865</f>
        <v>2.4999999999999911</v>
      </c>
      <c r="I864" s="10">
        <f>+BDPromAcceso!J865</f>
        <v>1.1071428571428501</v>
      </c>
      <c r="J864" s="10">
        <f>+BDPromAcceso!K865+BDPromAcceso!L865</f>
        <v>4.4999999999999911</v>
      </c>
      <c r="K864" s="10">
        <f>+BDPromAcceso!M865</f>
        <v>7.9285714285714199</v>
      </c>
      <c r="L864" s="10">
        <f>+BDPromAcceso!N865+BDPromAcceso!O865+BDPromAcceso!P865</f>
        <v>0</v>
      </c>
      <c r="M864" s="10">
        <f>+BDPromAcceso!Q865</f>
        <v>0</v>
      </c>
      <c r="N864" s="10">
        <f>+BDPromAcceso!R865</f>
        <v>2.71428571428571</v>
      </c>
      <c r="O864" s="10">
        <f>+BDPromAcceso!S865</f>
        <v>3.0357142857142798</v>
      </c>
      <c r="P864" s="10">
        <f>+BDPromAcceso!T865</f>
        <v>11.857142857142801</v>
      </c>
      <c r="Q864" s="10">
        <f>+BDPromAcceso!U865</f>
        <v>5.3571428571428497</v>
      </c>
      <c r="R864" s="10">
        <f>+BDPromAcceso!V865+BDPromAcceso!W865</f>
        <v>1.4285714285714279</v>
      </c>
      <c r="S864" s="10">
        <f>+BDPromAcceso!X865</f>
        <v>2.8214285714285698</v>
      </c>
      <c r="T864" s="10">
        <f>+BDPromAcceso!Y865</f>
        <v>4.3214285714285703</v>
      </c>
      <c r="U864" s="10">
        <f>+BDPromAcceso!Z865</f>
        <v>13.535714285714199</v>
      </c>
      <c r="V864" s="10">
        <f t="shared" si="13"/>
        <v>176.21428571428467</v>
      </c>
    </row>
    <row r="865" spans="1:22">
      <c r="A865" s="10" t="str">
        <f>+BDPromAcceso!A866</f>
        <v>DG_78BIS_S_X_AK_1</v>
      </c>
      <c r="B865" s="45">
        <f>+BDPromAcceso!B866</f>
        <v>71518</v>
      </c>
      <c r="C865" s="45">
        <f>+BDPromAcceso!C866</f>
        <v>34</v>
      </c>
      <c r="D865" s="10" t="str">
        <f>+BDPromAcceso!D866</f>
        <v>Hábil</v>
      </c>
      <c r="E865" s="10" t="str">
        <f>+BDPromAcceso!E866</f>
        <v>24h</v>
      </c>
      <c r="F865" s="9">
        <v>100</v>
      </c>
      <c r="G865" s="10">
        <f>+BDPromAcceso!G866</f>
        <v>81.714285714285694</v>
      </c>
      <c r="H865" s="10">
        <f>+BDPromAcceso!I866+BDPromAcceso!H866</f>
        <v>1.0714285714285701</v>
      </c>
      <c r="I865" s="10">
        <f>+BDPromAcceso!J866</f>
        <v>0.46428571428571402</v>
      </c>
      <c r="J865" s="10">
        <f>+BDPromAcceso!K866+BDPromAcceso!L866</f>
        <v>1.71428571428571</v>
      </c>
      <c r="K865" s="10">
        <f>+BDPromAcceso!M866</f>
        <v>3.5714285714285698E-2</v>
      </c>
      <c r="L865" s="10">
        <f>+BDPromAcceso!N866+BDPromAcceso!O866+BDPromAcceso!P866</f>
        <v>0</v>
      </c>
      <c r="M865" s="10">
        <f>+BDPromAcceso!Q866</f>
        <v>0</v>
      </c>
      <c r="N865" s="10">
        <f>+BDPromAcceso!R866</f>
        <v>2.2499999999999898</v>
      </c>
      <c r="O865" s="10">
        <f>+BDPromAcceso!S866</f>
        <v>2.6071428571428501</v>
      </c>
      <c r="P865" s="10">
        <f>+BDPromAcceso!T866</f>
        <v>10.214285714285699</v>
      </c>
      <c r="Q865" s="10">
        <f>+BDPromAcceso!U866</f>
        <v>3.0357142857142798</v>
      </c>
      <c r="R865" s="10">
        <f>+BDPromAcceso!V866+BDPromAcceso!W866</f>
        <v>1.321428571428565</v>
      </c>
      <c r="S865" s="10">
        <f>+BDPromAcceso!X866</f>
        <v>3.1785714285714199</v>
      </c>
      <c r="T865" s="10">
        <f>+BDPromAcceso!Y866</f>
        <v>4.9285714285714199</v>
      </c>
      <c r="U865" s="10">
        <f>+BDPromAcceso!Z866</f>
        <v>8.5</v>
      </c>
      <c r="V865" s="10">
        <f t="shared" si="13"/>
        <v>121.03571428571418</v>
      </c>
    </row>
    <row r="866" spans="1:22">
      <c r="A866" s="10" t="str">
        <f>+BDPromAcceso!A867</f>
        <v>DG_78BIS_S_X_AK_1</v>
      </c>
      <c r="B866" s="45">
        <f>+BDPromAcceso!B867</f>
        <v>71518</v>
      </c>
      <c r="C866" s="45">
        <f>+BDPromAcceso!C867</f>
        <v>34</v>
      </c>
      <c r="D866" s="10" t="str">
        <f>+BDPromAcceso!D867</f>
        <v>Hábil</v>
      </c>
      <c r="E866" s="10" t="str">
        <f>+BDPromAcceso!E867</f>
        <v>24h</v>
      </c>
      <c r="F866" s="9">
        <v>200</v>
      </c>
      <c r="G866" s="10">
        <f>+BDPromAcceso!G867</f>
        <v>72.535714285714207</v>
      </c>
      <c r="H866" s="10">
        <f>+BDPromAcceso!I867+BDPromAcceso!H867</f>
        <v>1.96428571428571</v>
      </c>
      <c r="I866" s="10">
        <f>+BDPromAcceso!J867</f>
        <v>7.1428571428571397E-2</v>
      </c>
      <c r="J866" s="10">
        <f>+BDPromAcceso!K867+BDPromAcceso!L867</f>
        <v>1</v>
      </c>
      <c r="K866" s="10">
        <f>+BDPromAcceso!M867</f>
        <v>7.1428571428571397E-2</v>
      </c>
      <c r="L866" s="10">
        <f>+BDPromAcceso!N867+BDPromAcceso!O867+BDPromAcceso!P867</f>
        <v>0</v>
      </c>
      <c r="M866" s="10">
        <f>+BDPromAcceso!Q867</f>
        <v>0</v>
      </c>
      <c r="N866" s="10">
        <f>+BDPromAcceso!R867</f>
        <v>1.6428571428571399</v>
      </c>
      <c r="O866" s="10">
        <f>+BDPromAcceso!S867</f>
        <v>2.21428571428571</v>
      </c>
      <c r="P866" s="10">
        <f>+BDPromAcceso!T867</f>
        <v>10.714285714285699</v>
      </c>
      <c r="Q866" s="10">
        <f>+BDPromAcceso!U867</f>
        <v>4.46428571428571</v>
      </c>
      <c r="R866" s="10">
        <f>+BDPromAcceso!V867+BDPromAcceso!W867</f>
        <v>2.0357142857142838</v>
      </c>
      <c r="S866" s="10">
        <f>+BDPromAcceso!X867</f>
        <v>2.5</v>
      </c>
      <c r="T866" s="10">
        <f>+BDPromAcceso!Y867</f>
        <v>4.1785714285714199</v>
      </c>
      <c r="U866" s="10">
        <f>+BDPromAcceso!Z867</f>
        <v>5.8571428571428497</v>
      </c>
      <c r="V866" s="10">
        <f t="shared" si="13"/>
        <v>109.24999999999984</v>
      </c>
    </row>
    <row r="867" spans="1:22">
      <c r="A867" s="10" t="str">
        <f>+BDPromAcceso!A868</f>
        <v>DG_78BIS_S_X_AK_1</v>
      </c>
      <c r="B867" s="45">
        <f>+BDPromAcceso!B868</f>
        <v>71518</v>
      </c>
      <c r="C867" s="45">
        <f>+BDPromAcceso!C868</f>
        <v>34</v>
      </c>
      <c r="D867" s="10" t="str">
        <f>+BDPromAcceso!D868</f>
        <v>Hábil</v>
      </c>
      <c r="E867" s="10" t="str">
        <f>+BDPromAcceso!E868</f>
        <v>24h</v>
      </c>
      <c r="F867" s="9">
        <v>300</v>
      </c>
      <c r="G867" s="10">
        <f>+BDPromAcceso!G868</f>
        <v>83.214285714285694</v>
      </c>
      <c r="H867" s="10">
        <f>+BDPromAcceso!I868+BDPromAcceso!H868</f>
        <v>10.821428571428571</v>
      </c>
      <c r="I867" s="10">
        <f>+BDPromAcceso!J868</f>
        <v>2.1785714285714199</v>
      </c>
      <c r="J867" s="10">
        <f>+BDPromAcceso!K868+BDPromAcceso!L868</f>
        <v>20.28571428571427</v>
      </c>
      <c r="K867" s="10">
        <f>+BDPromAcceso!M868</f>
        <v>0.32142857142857101</v>
      </c>
      <c r="L867" s="10">
        <f>+BDPromAcceso!N868+BDPromAcceso!O868+BDPromAcceso!P868</f>
        <v>3.5714285714285698E-2</v>
      </c>
      <c r="M867" s="10">
        <f>+BDPromAcceso!Q868</f>
        <v>0</v>
      </c>
      <c r="N867" s="10">
        <f>+BDPromAcceso!R868</f>
        <v>1.75</v>
      </c>
      <c r="O867" s="10">
        <f>+BDPromAcceso!S868</f>
        <v>1.9285714285714199</v>
      </c>
      <c r="P867" s="10">
        <f>+BDPromAcceso!T868</f>
        <v>15</v>
      </c>
      <c r="Q867" s="10">
        <f>+BDPromAcceso!U868</f>
        <v>6.5357142857142803</v>
      </c>
      <c r="R867" s="10">
        <f>+BDPromAcceso!V868+BDPromAcceso!W868</f>
        <v>3.0714285714285618</v>
      </c>
      <c r="S867" s="10">
        <f>+BDPromAcceso!X868</f>
        <v>4.2857142857142803</v>
      </c>
      <c r="T867" s="10">
        <f>+BDPromAcceso!Y868</f>
        <v>6.8928571428571397</v>
      </c>
      <c r="U867" s="10">
        <f>+BDPromAcceso!Z868</f>
        <v>6.8928571428571397</v>
      </c>
      <c r="V867" s="10">
        <f t="shared" si="13"/>
        <v>163.21428571428561</v>
      </c>
    </row>
    <row r="868" spans="1:22">
      <c r="A868" s="10" t="str">
        <f>+BDPromAcceso!A869</f>
        <v>DG_78BIS_S_X_AK_1</v>
      </c>
      <c r="B868" s="45">
        <f>+BDPromAcceso!B869</f>
        <v>71518</v>
      </c>
      <c r="C868" s="45">
        <f>+BDPromAcceso!C869</f>
        <v>34</v>
      </c>
      <c r="D868" s="10" t="str">
        <f>+BDPromAcceso!D869</f>
        <v>Hábil</v>
      </c>
      <c r="E868" s="10" t="str">
        <f>+BDPromAcceso!E869</f>
        <v>24h</v>
      </c>
      <c r="F868" s="9">
        <v>400</v>
      </c>
      <c r="G868" s="10">
        <f>+BDPromAcceso!G869</f>
        <v>129.71428571428501</v>
      </c>
      <c r="H868" s="10">
        <f>+BDPromAcceso!I869+BDPromAcceso!H869</f>
        <v>19.178571428571399</v>
      </c>
      <c r="I868" s="10">
        <f>+BDPromAcceso!J869</f>
        <v>5.6071428571428497</v>
      </c>
      <c r="J868" s="10">
        <f>+BDPromAcceso!K869+BDPromAcceso!L869</f>
        <v>52.107142857142776</v>
      </c>
      <c r="K868" s="10">
        <f>+BDPromAcceso!M869</f>
        <v>16.25</v>
      </c>
      <c r="L868" s="10">
        <f>+BDPromAcceso!N869+BDPromAcceso!O869+BDPromAcceso!P869</f>
        <v>0</v>
      </c>
      <c r="M868" s="10">
        <f>+BDPromAcceso!Q869</f>
        <v>0</v>
      </c>
      <c r="N868" s="10">
        <f>+BDPromAcceso!R869</f>
        <v>12.714285714285699</v>
      </c>
      <c r="O868" s="10">
        <f>+BDPromAcceso!S869</f>
        <v>4.8571428571428497</v>
      </c>
      <c r="P868" s="10">
        <f>+BDPromAcceso!T869</f>
        <v>20.535714285714199</v>
      </c>
      <c r="Q868" s="10">
        <f>+BDPromAcceso!U869</f>
        <v>11.035714285714199</v>
      </c>
      <c r="R868" s="10">
        <f>+BDPromAcceso!V869+BDPromAcceso!W869</f>
        <v>5.7857142857142803</v>
      </c>
      <c r="S868" s="10">
        <f>+BDPromAcceso!X869</f>
        <v>9.3928571428571406</v>
      </c>
      <c r="T868" s="10">
        <f>+BDPromAcceso!Y869</f>
        <v>10.5</v>
      </c>
      <c r="U868" s="10">
        <f>+BDPromAcceso!Z869</f>
        <v>25.535714285714199</v>
      </c>
      <c r="V868" s="10">
        <f t="shared" si="13"/>
        <v>323.2142857142847</v>
      </c>
    </row>
    <row r="869" spans="1:22">
      <c r="A869" s="10" t="str">
        <f>+BDPromAcceso!A870</f>
        <v>DG_78BIS_S_X_AK_1</v>
      </c>
      <c r="B869" s="45">
        <f>+BDPromAcceso!B870</f>
        <v>71518</v>
      </c>
      <c r="C869" s="45">
        <f>+BDPromAcceso!C870</f>
        <v>34</v>
      </c>
      <c r="D869" s="10" t="str">
        <f>+BDPromAcceso!D870</f>
        <v>Hábil</v>
      </c>
      <c r="E869" s="10" t="str">
        <f>+BDPromAcceso!E870</f>
        <v>24h</v>
      </c>
      <c r="F869" s="9">
        <v>500</v>
      </c>
      <c r="G869" s="10">
        <f>+BDPromAcceso!G870</f>
        <v>227.43181818181799</v>
      </c>
      <c r="H869" s="10">
        <f>+BDPromAcceso!I870+BDPromAcceso!H870</f>
        <v>21.409090909090835</v>
      </c>
      <c r="I869" s="10">
        <f>+BDPromAcceso!J870</f>
        <v>7.2272727272727204</v>
      </c>
      <c r="J869" s="10">
        <f>+BDPromAcceso!K870+BDPromAcceso!L870</f>
        <v>71.204545454545425</v>
      </c>
      <c r="K869" s="10">
        <f>+BDPromAcceso!M870</f>
        <v>30.068181818181799</v>
      </c>
      <c r="L869" s="10">
        <f>+BDPromAcceso!N870+BDPromAcceso!O870+BDPromAcceso!P870</f>
        <v>0</v>
      </c>
      <c r="M869" s="10">
        <f>+BDPromAcceso!Q870</f>
        <v>0</v>
      </c>
      <c r="N869" s="10">
        <f>+BDPromAcceso!R870</f>
        <v>12.659090909090899</v>
      </c>
      <c r="O869" s="10">
        <f>+BDPromAcceso!S870</f>
        <v>9.2727272727272698</v>
      </c>
      <c r="P869" s="10">
        <f>+BDPromAcceso!T870</f>
        <v>24.272727272727199</v>
      </c>
      <c r="Q869" s="10">
        <f>+BDPromAcceso!U870</f>
        <v>13.2045454545454</v>
      </c>
      <c r="R869" s="10">
        <f>+BDPromAcceso!V870+BDPromAcceso!W870</f>
        <v>7.5909090909090899</v>
      </c>
      <c r="S869" s="10">
        <f>+BDPromAcceso!X870</f>
        <v>10.113636363636299</v>
      </c>
      <c r="T869" s="10">
        <f>+BDPromAcceso!Y870</f>
        <v>12.295454545454501</v>
      </c>
      <c r="U869" s="10">
        <f>+BDPromAcceso!Z870</f>
        <v>108.318181818181</v>
      </c>
      <c r="V869" s="10">
        <f t="shared" si="13"/>
        <v>555.06818181818039</v>
      </c>
    </row>
    <row r="870" spans="1:22">
      <c r="A870" s="10" t="str">
        <f>+BDPromAcceso!A871</f>
        <v>DG_78BIS_S_X_AK_1</v>
      </c>
      <c r="B870" s="45">
        <f>+BDPromAcceso!B871</f>
        <v>71518</v>
      </c>
      <c r="C870" s="45">
        <f>+BDPromAcceso!C871</f>
        <v>34</v>
      </c>
      <c r="D870" s="10" t="str">
        <f>+BDPromAcceso!D871</f>
        <v>Hábil</v>
      </c>
      <c r="E870" s="10" t="str">
        <f>+BDPromAcceso!E871</f>
        <v>24h</v>
      </c>
      <c r="F870" s="9">
        <v>600</v>
      </c>
      <c r="G870" s="10">
        <f>+BDPromAcceso!G871</f>
        <v>267.20454545454498</v>
      </c>
      <c r="H870" s="10">
        <f>+BDPromAcceso!I871+BDPromAcceso!H871</f>
        <v>22.386363636363548</v>
      </c>
      <c r="I870" s="10">
        <f>+BDPromAcceso!J871</f>
        <v>5.9090909090909003</v>
      </c>
      <c r="J870" s="10">
        <f>+BDPromAcceso!K871+BDPromAcceso!L871</f>
        <v>58.136363636363541</v>
      </c>
      <c r="K870" s="10">
        <f>+BDPromAcceso!M871</f>
        <v>30.386363636363601</v>
      </c>
      <c r="L870" s="10">
        <f>+BDPromAcceso!N871+BDPromAcceso!O871+BDPromAcceso!P871</f>
        <v>0</v>
      </c>
      <c r="M870" s="10">
        <f>+BDPromAcceso!Q871</f>
        <v>0</v>
      </c>
      <c r="N870" s="10">
        <f>+BDPromAcceso!R871</f>
        <v>11.4545454545454</v>
      </c>
      <c r="O870" s="10">
        <f>+BDPromAcceso!S871</f>
        <v>11.863636363636299</v>
      </c>
      <c r="P870" s="10">
        <f>+BDPromAcceso!T871</f>
        <v>23.636363636363601</v>
      </c>
      <c r="Q870" s="10">
        <f>+BDPromAcceso!U871</f>
        <v>15.2045454545454</v>
      </c>
      <c r="R870" s="10">
        <f>+BDPromAcceso!V871+BDPromAcceso!W871</f>
        <v>8.1363636363636296</v>
      </c>
      <c r="S870" s="10">
        <f>+BDPromAcceso!X871</f>
        <v>11.840909090908999</v>
      </c>
      <c r="T870" s="10">
        <f>+BDPromAcceso!Y871</f>
        <v>10.9318181818181</v>
      </c>
      <c r="U870" s="10">
        <f>+BDPromAcceso!Z871</f>
        <v>181.68181818181799</v>
      </c>
      <c r="V870" s="10">
        <f t="shared" si="13"/>
        <v>658.772727272726</v>
      </c>
    </row>
    <row r="871" spans="1:22">
      <c r="A871" s="10" t="str">
        <f>+BDPromAcceso!A872</f>
        <v>DG_78BIS_S_X_AK_1</v>
      </c>
      <c r="B871" s="45">
        <f>+BDPromAcceso!B872</f>
        <v>71518</v>
      </c>
      <c r="C871" s="45">
        <f>+BDPromAcceso!C872</f>
        <v>34</v>
      </c>
      <c r="D871" s="10" t="str">
        <f>+BDPromAcceso!D872</f>
        <v>Hábil</v>
      </c>
      <c r="E871" s="10" t="str">
        <f>+BDPromAcceso!E872</f>
        <v>24h</v>
      </c>
      <c r="F871" s="9">
        <v>700</v>
      </c>
      <c r="G871" s="10">
        <f>+BDPromAcceso!G872</f>
        <v>242.97727272727201</v>
      </c>
      <c r="H871" s="10">
        <f>+BDPromAcceso!I872+BDPromAcceso!H872</f>
        <v>22.022727272727181</v>
      </c>
      <c r="I871" s="10">
        <f>+BDPromAcceso!J872</f>
        <v>6.4090909090909003</v>
      </c>
      <c r="J871" s="10">
        <f>+BDPromAcceso!K872+BDPromAcceso!L872</f>
        <v>52.409090909090878</v>
      </c>
      <c r="K871" s="10">
        <f>+BDPromAcceso!M872</f>
        <v>30.136363636363601</v>
      </c>
      <c r="L871" s="10">
        <f>+BDPromAcceso!N872+BDPromAcceso!O872+BDPromAcceso!P872</f>
        <v>0</v>
      </c>
      <c r="M871" s="10">
        <f>+BDPromAcceso!Q872</f>
        <v>0</v>
      </c>
      <c r="N871" s="10">
        <f>+BDPromAcceso!R872</f>
        <v>10.499999999999901</v>
      </c>
      <c r="O871" s="10">
        <f>+BDPromAcceso!S872</f>
        <v>13.318181818181801</v>
      </c>
      <c r="P871" s="10">
        <f>+BDPromAcceso!T872</f>
        <v>24.022727272727199</v>
      </c>
      <c r="Q871" s="10">
        <f>+BDPromAcceso!U872</f>
        <v>17.568181818181799</v>
      </c>
      <c r="R871" s="10">
        <f>+BDPromAcceso!V872+BDPromAcceso!W872</f>
        <v>7.1590909090908994</v>
      </c>
      <c r="S871" s="10">
        <f>+BDPromAcceso!X872</f>
        <v>9.8409090909090899</v>
      </c>
      <c r="T871" s="10">
        <f>+BDPromAcceso!Y872</f>
        <v>7.8636363636363598</v>
      </c>
      <c r="U871" s="10">
        <f>+BDPromAcceso!Z872</f>
        <v>148.886363636363</v>
      </c>
      <c r="V871" s="10">
        <f t="shared" si="13"/>
        <v>593.11363636363467</v>
      </c>
    </row>
    <row r="872" spans="1:22">
      <c r="A872" s="10" t="str">
        <f>+BDPromAcceso!A873</f>
        <v>DG_78BIS_S_X_AK_1</v>
      </c>
      <c r="B872" s="45">
        <f>+BDPromAcceso!B873</f>
        <v>71518</v>
      </c>
      <c r="C872" s="45">
        <f>+BDPromAcceso!C873</f>
        <v>34</v>
      </c>
      <c r="D872" s="10" t="str">
        <f>+BDPromAcceso!D873</f>
        <v>Hábil</v>
      </c>
      <c r="E872" s="10" t="str">
        <f>+BDPromAcceso!E873</f>
        <v>24h</v>
      </c>
      <c r="F872" s="9">
        <v>800</v>
      </c>
      <c r="G872" s="10">
        <f>+BDPromAcceso!G873</f>
        <v>224.34090909090901</v>
      </c>
      <c r="H872" s="10">
        <f>+BDPromAcceso!I873+BDPromAcceso!H873</f>
        <v>21.181818181818102</v>
      </c>
      <c r="I872" s="10">
        <f>+BDPromAcceso!J873</f>
        <v>5.3409090909090899</v>
      </c>
      <c r="J872" s="10">
        <f>+BDPromAcceso!K873+BDPromAcceso!L873</f>
        <v>53.181818181818123</v>
      </c>
      <c r="K872" s="10">
        <f>+BDPromAcceso!M873</f>
        <v>27.363636363636299</v>
      </c>
      <c r="L872" s="10">
        <f>+BDPromAcceso!N873+BDPromAcceso!O873+BDPromAcceso!P873</f>
        <v>0</v>
      </c>
      <c r="M872" s="10">
        <f>+BDPromAcceso!Q873</f>
        <v>0</v>
      </c>
      <c r="N872" s="10">
        <f>+BDPromAcceso!R873</f>
        <v>8.5681818181818095</v>
      </c>
      <c r="O872" s="10">
        <f>+BDPromAcceso!S873</f>
        <v>12.909090909090899</v>
      </c>
      <c r="P872" s="10">
        <f>+BDPromAcceso!T873</f>
        <v>25.272727272727199</v>
      </c>
      <c r="Q872" s="10">
        <f>+BDPromAcceso!U873</f>
        <v>19.113636363636299</v>
      </c>
      <c r="R872" s="10">
        <f>+BDPromAcceso!V873+BDPromAcceso!W873</f>
        <v>10.931818181818169</v>
      </c>
      <c r="S872" s="10">
        <f>+BDPromAcceso!X873</f>
        <v>10</v>
      </c>
      <c r="T872" s="10">
        <f>+BDPromAcceso!Y873</f>
        <v>6.3409090909090899</v>
      </c>
      <c r="U872" s="10">
        <f>+BDPromAcceso!Z873</f>
        <v>98.340909090909093</v>
      </c>
      <c r="V872" s="10">
        <f t="shared" si="13"/>
        <v>522.88636363636317</v>
      </c>
    </row>
    <row r="873" spans="1:22">
      <c r="A873" s="10" t="str">
        <f>+BDPromAcceso!A874</f>
        <v>DG_78BIS_S_X_AK_1</v>
      </c>
      <c r="B873" s="45">
        <f>+BDPromAcceso!B874</f>
        <v>71518</v>
      </c>
      <c r="C873" s="45">
        <f>+BDPromAcceso!C874</f>
        <v>34</v>
      </c>
      <c r="D873" s="10" t="str">
        <f>+BDPromAcceso!D874</f>
        <v>Hábil</v>
      </c>
      <c r="E873" s="10" t="str">
        <f>+BDPromAcceso!E874</f>
        <v>24h</v>
      </c>
      <c r="F873" s="9">
        <v>900</v>
      </c>
      <c r="G873" s="10">
        <f>+BDPromAcceso!G874</f>
        <v>231.34090909090901</v>
      </c>
      <c r="H873" s="10">
        <f>+BDPromAcceso!I874+BDPromAcceso!H874</f>
        <v>19.113636363636353</v>
      </c>
      <c r="I873" s="10">
        <f>+BDPromAcceso!J874</f>
        <v>5.4545454545454497</v>
      </c>
      <c r="J873" s="10">
        <f>+BDPromAcceso!K874+BDPromAcceso!L874</f>
        <v>53.977272727272641</v>
      </c>
      <c r="K873" s="10">
        <f>+BDPromAcceso!M874</f>
        <v>16.681818181818102</v>
      </c>
      <c r="L873" s="10">
        <f>+BDPromAcceso!N874+BDPromAcceso!O874+BDPromAcceso!P874</f>
        <v>0</v>
      </c>
      <c r="M873" s="10">
        <f>+BDPromAcceso!Q874</f>
        <v>0</v>
      </c>
      <c r="N873" s="10">
        <f>+BDPromAcceso!R874</f>
        <v>5.5909090909090899</v>
      </c>
      <c r="O873" s="10">
        <f>+BDPromAcceso!S874</f>
        <v>11.363636363636299</v>
      </c>
      <c r="P873" s="10">
        <f>+BDPromAcceso!T874</f>
        <v>28.068181818181799</v>
      </c>
      <c r="Q873" s="10">
        <f>+BDPromAcceso!U874</f>
        <v>13.068181818181801</v>
      </c>
      <c r="R873" s="10">
        <f>+BDPromAcceso!V874+BDPromAcceso!W874</f>
        <v>5.1363636363636269</v>
      </c>
      <c r="S873" s="10">
        <f>+BDPromAcceso!X874</f>
        <v>3.6590909090908998</v>
      </c>
      <c r="T873" s="10">
        <f>+BDPromAcceso!Y874</f>
        <v>2.3181818181818099</v>
      </c>
      <c r="U873" s="10">
        <f>+BDPromAcceso!Z874</f>
        <v>89.795454545454504</v>
      </c>
      <c r="V873" s="10">
        <f t="shared" si="13"/>
        <v>485.56818181818136</v>
      </c>
    </row>
    <row r="874" spans="1:22">
      <c r="A874" s="10" t="str">
        <f>+BDPromAcceso!A875</f>
        <v>DG_78BIS_S_X_AK_1</v>
      </c>
      <c r="B874" s="45">
        <f>+BDPromAcceso!B875</f>
        <v>71518</v>
      </c>
      <c r="C874" s="45">
        <f>+BDPromAcceso!C875</f>
        <v>34</v>
      </c>
      <c r="D874" s="10" t="str">
        <f>+BDPromAcceso!D875</f>
        <v>Hábil</v>
      </c>
      <c r="E874" s="10" t="str">
        <f>+BDPromAcceso!E875</f>
        <v>24h</v>
      </c>
      <c r="F874" s="9">
        <v>1000</v>
      </c>
      <c r="G874" s="10">
        <f>+BDPromAcceso!G875</f>
        <v>239.65909090909</v>
      </c>
      <c r="H874" s="10">
        <f>+BDPromAcceso!I875+BDPromAcceso!H875</f>
        <v>18.727272727272691</v>
      </c>
      <c r="I874" s="10">
        <f>+BDPromAcceso!J875</f>
        <v>5.1818181818181799</v>
      </c>
      <c r="J874" s="10">
        <f>+BDPromAcceso!K875+BDPromAcceso!L875</f>
        <v>51.840909090909001</v>
      </c>
      <c r="K874" s="10">
        <f>+BDPromAcceso!M875</f>
        <v>14.4318181818181</v>
      </c>
      <c r="L874" s="10">
        <f>+BDPromAcceso!N875+BDPromAcceso!O875+BDPromAcceso!P875</f>
        <v>0</v>
      </c>
      <c r="M874" s="10">
        <f>+BDPromAcceso!Q875</f>
        <v>0</v>
      </c>
      <c r="N874" s="10">
        <f>+BDPromAcceso!R875</f>
        <v>6.2045454545454497</v>
      </c>
      <c r="O874" s="10">
        <f>+BDPromAcceso!S875</f>
        <v>13.090909090908999</v>
      </c>
      <c r="P874" s="10">
        <f>+BDPromAcceso!T875</f>
        <v>30.545454545454501</v>
      </c>
      <c r="Q874" s="10">
        <f>+BDPromAcceso!U875</f>
        <v>20.795454545454501</v>
      </c>
      <c r="R874" s="10">
        <f>+BDPromAcceso!V875+BDPromAcceso!W875</f>
        <v>12.45454545454538</v>
      </c>
      <c r="S874" s="10">
        <f>+BDPromAcceso!X875</f>
        <v>12.022727272727201</v>
      </c>
      <c r="T874" s="10">
        <f>+BDPromAcceso!Y875</f>
        <v>11.4545454545454</v>
      </c>
      <c r="U874" s="10">
        <f>+BDPromAcceso!Z875</f>
        <v>82.25</v>
      </c>
      <c r="V874" s="10">
        <f t="shared" si="13"/>
        <v>518.6590909090894</v>
      </c>
    </row>
    <row r="875" spans="1:22">
      <c r="A875" s="10" t="str">
        <f>+BDPromAcceso!A876</f>
        <v>DG_78BIS_S_X_AK_1</v>
      </c>
      <c r="B875" s="45">
        <f>+BDPromAcceso!B876</f>
        <v>71518</v>
      </c>
      <c r="C875" s="45">
        <f>+BDPromAcceso!C876</f>
        <v>34</v>
      </c>
      <c r="D875" s="10" t="str">
        <f>+BDPromAcceso!D876</f>
        <v>Hábil</v>
      </c>
      <c r="E875" s="10" t="str">
        <f>+BDPromAcceso!E876</f>
        <v>24h</v>
      </c>
      <c r="F875" s="9">
        <v>1100</v>
      </c>
      <c r="G875" s="10">
        <f>+BDPromAcceso!G876</f>
        <v>243.09090909090901</v>
      </c>
      <c r="H875" s="10">
        <f>+BDPromAcceso!I876+BDPromAcceso!H876</f>
        <v>17.022727272727199</v>
      </c>
      <c r="I875" s="10">
        <f>+BDPromAcceso!J876</f>
        <v>4.9545454545454497</v>
      </c>
      <c r="J875" s="10">
        <f>+BDPromAcceso!K876+BDPromAcceso!L876</f>
        <v>51.863636363636303</v>
      </c>
      <c r="K875" s="10">
        <f>+BDPromAcceso!M876</f>
        <v>14.7045454545454</v>
      </c>
      <c r="L875" s="10">
        <f>+BDPromAcceso!N876+BDPromAcceso!O876+BDPromAcceso!P876</f>
        <v>0</v>
      </c>
      <c r="M875" s="10">
        <f>+BDPromAcceso!Q876</f>
        <v>0</v>
      </c>
      <c r="N875" s="10">
        <f>+BDPromAcceso!R876</f>
        <v>7.4318181818181799</v>
      </c>
      <c r="O875" s="10">
        <f>+BDPromAcceso!S876</f>
        <v>11.568181818181801</v>
      </c>
      <c r="P875" s="10">
        <f>+BDPromAcceso!T876</f>
        <v>31.840909090909001</v>
      </c>
      <c r="Q875" s="10">
        <f>+BDPromAcceso!U876</f>
        <v>22.818181818181799</v>
      </c>
      <c r="R875" s="10">
        <f>+BDPromAcceso!V876+BDPromAcceso!W876</f>
        <v>10.818181818181809</v>
      </c>
      <c r="S875" s="10">
        <f>+BDPromAcceso!X876</f>
        <v>12.613636363636299</v>
      </c>
      <c r="T875" s="10">
        <f>+BDPromAcceso!Y876</f>
        <v>12.1818181818181</v>
      </c>
      <c r="U875" s="10">
        <f>+BDPromAcceso!Z876</f>
        <v>78.954545454545396</v>
      </c>
      <c r="V875" s="10">
        <f t="shared" si="13"/>
        <v>519.86363636363581</v>
      </c>
    </row>
    <row r="876" spans="1:22">
      <c r="A876" s="10" t="str">
        <f>+BDPromAcceso!A877</f>
        <v>DG_78BIS_S_X_AK_1</v>
      </c>
      <c r="B876" s="45">
        <f>+BDPromAcceso!B877</f>
        <v>71518</v>
      </c>
      <c r="C876" s="45">
        <f>+BDPromAcceso!C877</f>
        <v>34</v>
      </c>
      <c r="D876" s="10" t="str">
        <f>+BDPromAcceso!D877</f>
        <v>Hábil</v>
      </c>
      <c r="E876" s="10" t="str">
        <f>+BDPromAcceso!E877</f>
        <v>24h</v>
      </c>
      <c r="F876" s="9">
        <v>1200</v>
      </c>
      <c r="G876" s="10">
        <f>+BDPromAcceso!G877</f>
        <v>251.93181818181799</v>
      </c>
      <c r="H876" s="10">
        <f>+BDPromAcceso!I877+BDPromAcceso!H877</f>
        <v>19.022727272727263</v>
      </c>
      <c r="I876" s="10">
        <f>+BDPromAcceso!J877</f>
        <v>4.75</v>
      </c>
      <c r="J876" s="10">
        <f>+BDPromAcceso!K877+BDPromAcceso!L877</f>
        <v>50.386363636363541</v>
      </c>
      <c r="K876" s="10">
        <f>+BDPromAcceso!M877</f>
        <v>13.568181818181801</v>
      </c>
      <c r="L876" s="10">
        <f>+BDPromAcceso!N877+BDPromAcceso!O877+BDPromAcceso!P877</f>
        <v>0</v>
      </c>
      <c r="M876" s="10">
        <f>+BDPromAcceso!Q877</f>
        <v>0</v>
      </c>
      <c r="N876" s="10">
        <f>+BDPromAcceso!R877</f>
        <v>7.8409090909090899</v>
      </c>
      <c r="O876" s="10">
        <f>+BDPromAcceso!S877</f>
        <v>11.6818181818181</v>
      </c>
      <c r="P876" s="10">
        <f>+BDPromAcceso!T877</f>
        <v>34.25</v>
      </c>
      <c r="Q876" s="10">
        <f>+BDPromAcceso!U877</f>
        <v>19.659090909090899</v>
      </c>
      <c r="R876" s="10">
        <f>+BDPromAcceso!V877+BDPromAcceso!W877</f>
        <v>10.54545454545454</v>
      </c>
      <c r="S876" s="10">
        <f>+BDPromAcceso!X877</f>
        <v>12.4772727272727</v>
      </c>
      <c r="T876" s="10">
        <f>+BDPromAcceso!Y877</f>
        <v>12</v>
      </c>
      <c r="U876" s="10">
        <f>+BDPromAcceso!Z877</f>
        <v>85.545454545454504</v>
      </c>
      <c r="V876" s="10">
        <f t="shared" si="13"/>
        <v>533.65909090909031</v>
      </c>
    </row>
    <row r="877" spans="1:22">
      <c r="A877" s="10" t="str">
        <f>+BDPromAcceso!A878</f>
        <v>DG_78BIS_S_X_AK_1</v>
      </c>
      <c r="B877" s="45">
        <f>+BDPromAcceso!B878</f>
        <v>71518</v>
      </c>
      <c r="C877" s="45">
        <f>+BDPromAcceso!C878</f>
        <v>34</v>
      </c>
      <c r="D877" s="10" t="str">
        <f>+BDPromAcceso!D878</f>
        <v>Hábil</v>
      </c>
      <c r="E877" s="10" t="str">
        <f>+BDPromAcceso!E878</f>
        <v>24h</v>
      </c>
      <c r="F877" s="9">
        <v>1300</v>
      </c>
      <c r="G877" s="10">
        <f>+BDPromAcceso!G878</f>
        <v>252.84090909090901</v>
      </c>
      <c r="H877" s="10">
        <f>+BDPromAcceso!I878+BDPromAcceso!H878</f>
        <v>18.499999999999936</v>
      </c>
      <c r="I877" s="10">
        <f>+BDPromAcceso!J878</f>
        <v>4.3863636363636296</v>
      </c>
      <c r="J877" s="10">
        <f>+BDPromAcceso!K878+BDPromAcceso!L878</f>
        <v>52.04545454545454</v>
      </c>
      <c r="K877" s="10">
        <f>+BDPromAcceso!M878</f>
        <v>14.318181818181801</v>
      </c>
      <c r="L877" s="10">
        <f>+BDPromAcceso!N878+BDPromAcceso!O878+BDPromAcceso!P878</f>
        <v>0</v>
      </c>
      <c r="M877" s="10">
        <f>+BDPromAcceso!Q878</f>
        <v>0</v>
      </c>
      <c r="N877" s="10">
        <f>+BDPromAcceso!R878</f>
        <v>7.1818181818181799</v>
      </c>
      <c r="O877" s="10">
        <f>+BDPromAcceso!S878</f>
        <v>11.295454545454501</v>
      </c>
      <c r="P877" s="10">
        <f>+BDPromAcceso!T878</f>
        <v>33.772727272727202</v>
      </c>
      <c r="Q877" s="10">
        <f>+BDPromAcceso!U878</f>
        <v>21.068181818181799</v>
      </c>
      <c r="R877" s="10">
        <f>+BDPromAcceso!V878+BDPromAcceso!W878</f>
        <v>10.681818181818169</v>
      </c>
      <c r="S877" s="10">
        <f>+BDPromAcceso!X878</f>
        <v>13.1818181818181</v>
      </c>
      <c r="T877" s="10">
        <f>+BDPromAcceso!Y878</f>
        <v>10.022727272727201</v>
      </c>
      <c r="U877" s="10">
        <f>+BDPromAcceso!Z878</f>
        <v>81.590909090908994</v>
      </c>
      <c r="V877" s="10">
        <f t="shared" si="13"/>
        <v>530.88636363636306</v>
      </c>
    </row>
    <row r="878" spans="1:22">
      <c r="A878" s="10" t="str">
        <f>+BDPromAcceso!A879</f>
        <v>DG_78BIS_S_X_AK_1</v>
      </c>
      <c r="B878" s="45">
        <f>+BDPromAcceso!B879</f>
        <v>71518</v>
      </c>
      <c r="C878" s="45">
        <f>+BDPromAcceso!C879</f>
        <v>34</v>
      </c>
      <c r="D878" s="10" t="str">
        <f>+BDPromAcceso!D879</f>
        <v>Hábil</v>
      </c>
      <c r="E878" s="10" t="str">
        <f>+BDPromAcceso!E879</f>
        <v>24h</v>
      </c>
      <c r="F878" s="9">
        <v>1400</v>
      </c>
      <c r="G878" s="10">
        <f>+BDPromAcceso!G879</f>
        <v>262.54545454545399</v>
      </c>
      <c r="H878" s="10">
        <f>+BDPromAcceso!I879+BDPromAcceso!H879</f>
        <v>18.863636363636328</v>
      </c>
      <c r="I878" s="10">
        <f>+BDPromAcceso!J879</f>
        <v>4.6363636363636296</v>
      </c>
      <c r="J878" s="10">
        <f>+BDPromAcceso!K879+BDPromAcceso!L879</f>
        <v>50.068181818181785</v>
      </c>
      <c r="K878" s="10">
        <f>+BDPromAcceso!M879</f>
        <v>14.522727272727201</v>
      </c>
      <c r="L878" s="10">
        <f>+BDPromAcceso!N879+BDPromAcceso!O879+BDPromAcceso!P879</f>
        <v>0</v>
      </c>
      <c r="M878" s="10">
        <f>+BDPromAcceso!Q879</f>
        <v>0</v>
      </c>
      <c r="N878" s="10">
        <f>+BDPromAcceso!R879</f>
        <v>7.6136363636363598</v>
      </c>
      <c r="O878" s="10">
        <f>+BDPromAcceso!S879</f>
        <v>14</v>
      </c>
      <c r="P878" s="10">
        <f>+BDPromAcceso!T879</f>
        <v>33.227272727272698</v>
      </c>
      <c r="Q878" s="10">
        <f>+BDPromAcceso!U879</f>
        <v>20.431818181818102</v>
      </c>
      <c r="R878" s="10">
        <f>+BDPromAcceso!V879+BDPromAcceso!W879</f>
        <v>10.409090909090899</v>
      </c>
      <c r="S878" s="10">
        <f>+BDPromAcceso!X879</f>
        <v>13.636363636363599</v>
      </c>
      <c r="T878" s="10">
        <f>+BDPromAcceso!Y879</f>
        <v>11.318181818181801</v>
      </c>
      <c r="U878" s="10">
        <f>+BDPromAcceso!Z879</f>
        <v>86.227272727272705</v>
      </c>
      <c r="V878" s="10">
        <f t="shared" si="13"/>
        <v>547.49999999999909</v>
      </c>
    </row>
    <row r="879" spans="1:22">
      <c r="A879" s="10" t="str">
        <f>+BDPromAcceso!A880</f>
        <v>DG_78BIS_S_X_AK_1</v>
      </c>
      <c r="B879" s="45">
        <f>+BDPromAcceso!B880</f>
        <v>71518</v>
      </c>
      <c r="C879" s="45">
        <f>+BDPromAcceso!C880</f>
        <v>34</v>
      </c>
      <c r="D879" s="10" t="str">
        <f>+BDPromAcceso!D880</f>
        <v>Hábil</v>
      </c>
      <c r="E879" s="10" t="str">
        <f>+BDPromAcceso!E880</f>
        <v>24h</v>
      </c>
      <c r="F879" s="9">
        <v>1500</v>
      </c>
      <c r="G879" s="10">
        <f>+BDPromAcceso!G880</f>
        <v>267.54545454545399</v>
      </c>
      <c r="H879" s="10">
        <f>+BDPromAcceso!I880+BDPromAcceso!H880</f>
        <v>18.977272727272702</v>
      </c>
      <c r="I879" s="10">
        <f>+BDPromAcceso!J880</f>
        <v>5.6136363636363598</v>
      </c>
      <c r="J879" s="10">
        <f>+BDPromAcceso!K880+BDPromAcceso!L880</f>
        <v>51.81818181818177</v>
      </c>
      <c r="K879" s="10">
        <f>+BDPromAcceso!M880</f>
        <v>14.045454545454501</v>
      </c>
      <c r="L879" s="10">
        <f>+BDPromAcceso!N880+BDPromAcceso!O880+BDPromAcceso!P880</f>
        <v>0</v>
      </c>
      <c r="M879" s="10">
        <f>+BDPromAcceso!Q880</f>
        <v>0</v>
      </c>
      <c r="N879" s="10">
        <f>+BDPromAcceso!R880</f>
        <v>9.2727272727272698</v>
      </c>
      <c r="O879" s="10">
        <f>+BDPromAcceso!S880</f>
        <v>12.2272727272727</v>
      </c>
      <c r="P879" s="10">
        <f>+BDPromAcceso!T880</f>
        <v>31.4545454545454</v>
      </c>
      <c r="Q879" s="10">
        <f>+BDPromAcceso!U880</f>
        <v>20.613636363636299</v>
      </c>
      <c r="R879" s="10">
        <f>+BDPromAcceso!V880+BDPromAcceso!W880</f>
        <v>10.409090909090899</v>
      </c>
      <c r="S879" s="10">
        <f>+BDPromAcceso!X880</f>
        <v>13.409090909090899</v>
      </c>
      <c r="T879" s="10">
        <f>+BDPromAcceso!Y880</f>
        <v>11.113636363636299</v>
      </c>
      <c r="U879" s="10">
        <f>+BDPromAcceso!Z880</f>
        <v>93.113636363636303</v>
      </c>
      <c r="V879" s="10">
        <f t="shared" si="13"/>
        <v>559.61363636363535</v>
      </c>
    </row>
    <row r="880" spans="1:22">
      <c r="A880" s="10" t="str">
        <f>+BDPromAcceso!A881</f>
        <v>DG_78BIS_S_X_AK_1</v>
      </c>
      <c r="B880" s="45">
        <f>+BDPromAcceso!B881</f>
        <v>71518</v>
      </c>
      <c r="C880" s="45">
        <f>+BDPromAcceso!C881</f>
        <v>34</v>
      </c>
      <c r="D880" s="10" t="str">
        <f>+BDPromAcceso!D881</f>
        <v>Hábil</v>
      </c>
      <c r="E880" s="10" t="str">
        <f>+BDPromAcceso!E881</f>
        <v>24h</v>
      </c>
      <c r="F880" s="9">
        <v>1600</v>
      </c>
      <c r="G880" s="10">
        <f>+BDPromAcceso!G881</f>
        <v>276.95454545454498</v>
      </c>
      <c r="H880" s="10">
        <f>+BDPromAcceso!I881+BDPromAcceso!H881</f>
        <v>18.840909090909037</v>
      </c>
      <c r="I880" s="10">
        <f>+BDPromAcceso!J881</f>
        <v>5.1136363636363598</v>
      </c>
      <c r="J880" s="10">
        <f>+BDPromAcceso!K881+BDPromAcceso!L881</f>
        <v>50.499999999999957</v>
      </c>
      <c r="K880" s="10">
        <f>+BDPromAcceso!M881</f>
        <v>14.2045454545454</v>
      </c>
      <c r="L880" s="10">
        <f>+BDPromAcceso!N881+BDPromAcceso!O881+BDPromAcceso!P881</f>
        <v>0</v>
      </c>
      <c r="M880" s="10">
        <f>+BDPromAcceso!Q881</f>
        <v>0</v>
      </c>
      <c r="N880" s="10">
        <f>+BDPromAcceso!R881</f>
        <v>9.2954545454545396</v>
      </c>
      <c r="O880" s="10">
        <f>+BDPromAcceso!S881</f>
        <v>13.5</v>
      </c>
      <c r="P880" s="10">
        <f>+BDPromAcceso!T881</f>
        <v>32.5</v>
      </c>
      <c r="Q880" s="10">
        <f>+BDPromAcceso!U881</f>
        <v>20.136363636363601</v>
      </c>
      <c r="R880" s="10">
        <f>+BDPromAcceso!V881+BDPromAcceso!W881</f>
        <v>9.7499999999999893</v>
      </c>
      <c r="S880" s="10">
        <f>+BDPromAcceso!X881</f>
        <v>13</v>
      </c>
      <c r="T880" s="10">
        <f>+BDPromAcceso!Y881</f>
        <v>10.795454545454501</v>
      </c>
      <c r="U880" s="10">
        <f>+BDPromAcceso!Z881</f>
        <v>100.113636363636</v>
      </c>
      <c r="V880" s="10">
        <f t="shared" si="13"/>
        <v>574.70454545454447</v>
      </c>
    </row>
    <row r="881" spans="1:22">
      <c r="A881" s="10" t="str">
        <f>+BDPromAcceso!A882</f>
        <v>DG_78BIS_S_X_AK_1</v>
      </c>
      <c r="B881" s="45">
        <f>+BDPromAcceso!B882</f>
        <v>71518</v>
      </c>
      <c r="C881" s="45">
        <f>+BDPromAcceso!C882</f>
        <v>34</v>
      </c>
      <c r="D881" s="10" t="str">
        <f>+BDPromAcceso!D882</f>
        <v>Hábil</v>
      </c>
      <c r="E881" s="10" t="str">
        <f>+BDPromAcceso!E882</f>
        <v>24h</v>
      </c>
      <c r="F881" s="9">
        <v>1700</v>
      </c>
      <c r="G881" s="10">
        <f>+BDPromAcceso!G882</f>
        <v>284.47727272727201</v>
      </c>
      <c r="H881" s="10">
        <f>+BDPromAcceso!I882+BDPromAcceso!H882</f>
        <v>19.090909090909079</v>
      </c>
      <c r="I881" s="10">
        <f>+BDPromAcceso!J882</f>
        <v>4.8181818181818103</v>
      </c>
      <c r="J881" s="10">
        <f>+BDPromAcceso!K882+BDPromAcceso!L882</f>
        <v>51.477272727272698</v>
      </c>
      <c r="K881" s="10">
        <f>+BDPromAcceso!M882</f>
        <v>18.113636363636299</v>
      </c>
      <c r="L881" s="10">
        <f>+BDPromAcceso!N882+BDPromAcceso!O882+BDPromAcceso!P882</f>
        <v>0</v>
      </c>
      <c r="M881" s="10">
        <f>+BDPromAcceso!Q882</f>
        <v>0</v>
      </c>
      <c r="N881" s="10">
        <f>+BDPromAcceso!R882</f>
        <v>8.9772727272727195</v>
      </c>
      <c r="O881" s="10">
        <f>+BDPromAcceso!S882</f>
        <v>13.590909090908999</v>
      </c>
      <c r="P881" s="10">
        <f>+BDPromAcceso!T882</f>
        <v>31.477272727272702</v>
      </c>
      <c r="Q881" s="10">
        <f>+BDPromAcceso!U882</f>
        <v>17.7045454545454</v>
      </c>
      <c r="R881" s="10">
        <f>+BDPromAcceso!V882+BDPromAcceso!W882</f>
        <v>8.8181818181818095</v>
      </c>
      <c r="S881" s="10">
        <f>+BDPromAcceso!X882</f>
        <v>11.636363636363599</v>
      </c>
      <c r="T881" s="10">
        <f>+BDPromAcceso!Y882</f>
        <v>11.772727272727201</v>
      </c>
      <c r="U881" s="10">
        <f>+BDPromAcceso!Z882</f>
        <v>128.45454545454501</v>
      </c>
      <c r="V881" s="10">
        <f t="shared" si="13"/>
        <v>610.40909090908929</v>
      </c>
    </row>
    <row r="882" spans="1:22">
      <c r="A882" s="10" t="str">
        <f>+BDPromAcceso!A883</f>
        <v>DG_78BIS_S_X_AK_1</v>
      </c>
      <c r="B882" s="45">
        <f>+BDPromAcceso!B883</f>
        <v>71518</v>
      </c>
      <c r="C882" s="45">
        <f>+BDPromAcceso!C883</f>
        <v>34</v>
      </c>
      <c r="D882" s="10" t="str">
        <f>+BDPromAcceso!D883</f>
        <v>Hábil</v>
      </c>
      <c r="E882" s="10" t="str">
        <f>+BDPromAcceso!E883</f>
        <v>24h</v>
      </c>
      <c r="F882" s="9">
        <v>1800</v>
      </c>
      <c r="G882" s="10">
        <f>+BDPromAcceso!G883</f>
        <v>274.20454545454498</v>
      </c>
      <c r="H882" s="10">
        <f>+BDPromAcceso!I883+BDPromAcceso!H883</f>
        <v>18.772727272727263</v>
      </c>
      <c r="I882" s="10">
        <f>+BDPromAcceso!J883</f>
        <v>4.4090909090909003</v>
      </c>
      <c r="J882" s="10">
        <f>+BDPromAcceso!K883+BDPromAcceso!L883</f>
        <v>53.409090909090878</v>
      </c>
      <c r="K882" s="10">
        <f>+BDPromAcceso!M883</f>
        <v>22.977272727272702</v>
      </c>
      <c r="L882" s="10">
        <f>+BDPromAcceso!N883+BDPromAcceso!O883+BDPromAcceso!P883</f>
        <v>0</v>
      </c>
      <c r="M882" s="10">
        <f>+BDPromAcceso!Q883</f>
        <v>0</v>
      </c>
      <c r="N882" s="10">
        <f>+BDPromAcceso!R883</f>
        <v>10.272727272727201</v>
      </c>
      <c r="O882" s="10">
        <f>+BDPromAcceso!S883</f>
        <v>12.568181818181801</v>
      </c>
      <c r="P882" s="10">
        <f>+BDPromAcceso!T883</f>
        <v>28.636363636363601</v>
      </c>
      <c r="Q882" s="10">
        <f>+BDPromAcceso!U883</f>
        <v>14.886363636363599</v>
      </c>
      <c r="R882" s="10">
        <f>+BDPromAcceso!V883+BDPromAcceso!W883</f>
        <v>5.9318181818181701</v>
      </c>
      <c r="S882" s="10">
        <f>+BDPromAcceso!X883</f>
        <v>9.5</v>
      </c>
      <c r="T882" s="10">
        <f>+BDPromAcceso!Y883</f>
        <v>9.4090909090908994</v>
      </c>
      <c r="U882" s="10">
        <f>+BDPromAcceso!Z883</f>
        <v>140.75</v>
      </c>
      <c r="V882" s="10">
        <f t="shared" si="13"/>
        <v>605.72727272727207</v>
      </c>
    </row>
    <row r="883" spans="1:22">
      <c r="A883" s="10" t="str">
        <f>+BDPromAcceso!A884</f>
        <v>DG_78BIS_S_X_AK_1</v>
      </c>
      <c r="B883" s="45">
        <f>+BDPromAcceso!B884</f>
        <v>71518</v>
      </c>
      <c r="C883" s="45">
        <f>+BDPromAcceso!C884</f>
        <v>34</v>
      </c>
      <c r="D883" s="10" t="str">
        <f>+BDPromAcceso!D884</f>
        <v>Hábil</v>
      </c>
      <c r="E883" s="10" t="str">
        <f>+BDPromAcceso!E884</f>
        <v>24h</v>
      </c>
      <c r="F883" s="9">
        <v>1900</v>
      </c>
      <c r="G883" s="10">
        <f>+BDPromAcceso!G884</f>
        <v>275.65909090909003</v>
      </c>
      <c r="H883" s="10">
        <f>+BDPromAcceso!I884+BDPromAcceso!H884</f>
        <v>18.659090909090875</v>
      </c>
      <c r="I883" s="10">
        <f>+BDPromAcceso!J884</f>
        <v>5.5</v>
      </c>
      <c r="J883" s="10">
        <f>+BDPromAcceso!K884+BDPromAcceso!L884</f>
        <v>57.681818181818116</v>
      </c>
      <c r="K883" s="10">
        <f>+BDPromAcceso!M884</f>
        <v>26.795454545454501</v>
      </c>
      <c r="L883" s="10">
        <f>+BDPromAcceso!N884+BDPromAcceso!O884+BDPromAcceso!P884</f>
        <v>0</v>
      </c>
      <c r="M883" s="10">
        <f>+BDPromAcceso!Q884</f>
        <v>0</v>
      </c>
      <c r="N883" s="10">
        <f>+BDPromAcceso!R884</f>
        <v>9.5909090909090899</v>
      </c>
      <c r="O883" s="10">
        <f>+BDPromAcceso!S884</f>
        <v>11.886363636363599</v>
      </c>
      <c r="P883" s="10">
        <f>+BDPromAcceso!T884</f>
        <v>24.795454545454501</v>
      </c>
      <c r="Q883" s="10">
        <f>+BDPromAcceso!U884</f>
        <v>11.363636363636299</v>
      </c>
      <c r="R883" s="10">
        <f>+BDPromAcceso!V884+BDPromAcceso!W884</f>
        <v>4.2954545454545396</v>
      </c>
      <c r="S883" s="10">
        <f>+BDPromAcceso!X884</f>
        <v>9.3863636363636296</v>
      </c>
      <c r="T883" s="10">
        <f>+BDPromAcceso!Y884</f>
        <v>9.7954545454545396</v>
      </c>
      <c r="U883" s="10">
        <f>+BDPromAcceso!Z884</f>
        <v>131.636363636363</v>
      </c>
      <c r="V883" s="10">
        <f t="shared" si="13"/>
        <v>597.0454545454528</v>
      </c>
    </row>
    <row r="884" spans="1:22">
      <c r="A884" s="10" t="str">
        <f>+BDPromAcceso!A885</f>
        <v>DG_78BIS_S_X_AK_1</v>
      </c>
      <c r="B884" s="45">
        <f>+BDPromAcceso!B885</f>
        <v>71518</v>
      </c>
      <c r="C884" s="45">
        <f>+BDPromAcceso!C885</f>
        <v>34</v>
      </c>
      <c r="D884" s="10" t="str">
        <f>+BDPromAcceso!D885</f>
        <v>Hábil</v>
      </c>
      <c r="E884" s="10" t="str">
        <f>+BDPromAcceso!E885</f>
        <v>24h</v>
      </c>
      <c r="F884" s="9">
        <v>2000</v>
      </c>
      <c r="G884" s="10">
        <f>+BDPromAcceso!G885</f>
        <v>286.59090909090901</v>
      </c>
      <c r="H884" s="10">
        <f>+BDPromAcceso!I885+BDPromAcceso!H885</f>
        <v>18.954545454545389</v>
      </c>
      <c r="I884" s="10">
        <f>+BDPromAcceso!J885</f>
        <v>5.4772727272727204</v>
      </c>
      <c r="J884" s="10">
        <f>+BDPromAcceso!K885+BDPromAcceso!L885</f>
        <v>61.749999999999901</v>
      </c>
      <c r="K884" s="10">
        <f>+BDPromAcceso!M885</f>
        <v>25.818181818181799</v>
      </c>
      <c r="L884" s="10">
        <f>+BDPromAcceso!N885+BDPromAcceso!O885+BDPromAcceso!P885</f>
        <v>9.0909090909090898E-2</v>
      </c>
      <c r="M884" s="10">
        <f>+BDPromAcceso!Q885</f>
        <v>0</v>
      </c>
      <c r="N884" s="10">
        <f>+BDPromAcceso!R885</f>
        <v>6.3409090909090899</v>
      </c>
      <c r="O884" s="10">
        <f>+BDPromAcceso!S885</f>
        <v>10.4318181818181</v>
      </c>
      <c r="P884" s="10">
        <f>+BDPromAcceso!T885</f>
        <v>22.522727272727199</v>
      </c>
      <c r="Q884" s="10">
        <f>+BDPromAcceso!U885</f>
        <v>11</v>
      </c>
      <c r="R884" s="10">
        <f>+BDPromAcceso!V885+BDPromAcceso!W885</f>
        <v>4.6363636363636198</v>
      </c>
      <c r="S884" s="10">
        <f>+BDPromAcceso!X885</f>
        <v>10.749999999999901</v>
      </c>
      <c r="T884" s="10">
        <f>+BDPromAcceso!Y885</f>
        <v>10.340909090908999</v>
      </c>
      <c r="U884" s="10">
        <f>+BDPromAcceso!Z885</f>
        <v>105.54545454545401</v>
      </c>
      <c r="V884" s="10">
        <f t="shared" si="13"/>
        <v>580.24999999999875</v>
      </c>
    </row>
    <row r="885" spans="1:22">
      <c r="A885" s="10" t="str">
        <f>+BDPromAcceso!A886</f>
        <v>DG_78BIS_S_X_AK_1</v>
      </c>
      <c r="B885" s="45">
        <f>+BDPromAcceso!B886</f>
        <v>71518</v>
      </c>
      <c r="C885" s="45">
        <f>+BDPromAcceso!C886</f>
        <v>34</v>
      </c>
      <c r="D885" s="10" t="str">
        <f>+BDPromAcceso!D886</f>
        <v>Hábil</v>
      </c>
      <c r="E885" s="10" t="str">
        <f>+BDPromAcceso!E886</f>
        <v>24h</v>
      </c>
      <c r="F885" s="9">
        <v>2100</v>
      </c>
      <c r="G885" s="10">
        <f>+BDPromAcceso!G886</f>
        <v>278.25</v>
      </c>
      <c r="H885" s="10">
        <f>+BDPromAcceso!I886+BDPromAcceso!H886</f>
        <v>17.499999999999986</v>
      </c>
      <c r="I885" s="10">
        <f>+BDPromAcceso!J886</f>
        <v>5.1071428571428497</v>
      </c>
      <c r="J885" s="10">
        <f>+BDPromAcceso!K886+BDPromAcceso!L886</f>
        <v>48.321428571428477</v>
      </c>
      <c r="K885" s="10">
        <f>+BDPromAcceso!M886</f>
        <v>21.25</v>
      </c>
      <c r="L885" s="10">
        <f>+BDPromAcceso!N886+BDPromAcceso!O886+BDPromAcceso!P886</f>
        <v>0</v>
      </c>
      <c r="M885" s="10">
        <f>+BDPromAcceso!Q886</f>
        <v>0</v>
      </c>
      <c r="N885" s="10">
        <f>+BDPromAcceso!R886</f>
        <v>3.2857142857142798</v>
      </c>
      <c r="O885" s="10">
        <f>+BDPromAcceso!S886</f>
        <v>8.8571428571428505</v>
      </c>
      <c r="P885" s="10">
        <f>+BDPromAcceso!T886</f>
        <v>22.321428571428498</v>
      </c>
      <c r="Q885" s="10">
        <f>+BDPromAcceso!U886</f>
        <v>11</v>
      </c>
      <c r="R885" s="10">
        <f>+BDPromAcceso!V886+BDPromAcceso!W886</f>
        <v>3.4999999999999902</v>
      </c>
      <c r="S885" s="10">
        <f>+BDPromAcceso!X886</f>
        <v>11.035714285714199</v>
      </c>
      <c r="T885" s="10">
        <f>+BDPromAcceso!Y886</f>
        <v>11.25</v>
      </c>
      <c r="U885" s="10">
        <f>+BDPromAcceso!Z886</f>
        <v>87.535714285714207</v>
      </c>
      <c r="V885" s="10">
        <f t="shared" si="13"/>
        <v>529.21428571428532</v>
      </c>
    </row>
    <row r="886" spans="1:22">
      <c r="A886" s="10" t="str">
        <f>+BDPromAcceso!A887</f>
        <v>DG_78BIS_S_X_AK_1</v>
      </c>
      <c r="B886" s="45">
        <f>+BDPromAcceso!B887</f>
        <v>71518</v>
      </c>
      <c r="C886" s="45">
        <f>+BDPromAcceso!C887</f>
        <v>34</v>
      </c>
      <c r="D886" s="10" t="str">
        <f>+BDPromAcceso!D887</f>
        <v>Hábil</v>
      </c>
      <c r="E886" s="10" t="str">
        <f>+BDPromAcceso!E887</f>
        <v>24h</v>
      </c>
      <c r="F886" s="9">
        <v>2200</v>
      </c>
      <c r="G886" s="10">
        <f>+BDPromAcceso!G887</f>
        <v>209.32142857142799</v>
      </c>
      <c r="H886" s="10">
        <f>+BDPromAcceso!I887+BDPromAcceso!H887</f>
        <v>13.964285714285714</v>
      </c>
      <c r="I886" s="10">
        <f>+BDPromAcceso!J887</f>
        <v>4.3214285714285703</v>
      </c>
      <c r="J886" s="10">
        <f>+BDPromAcceso!K887+BDPromAcceso!L887</f>
        <v>31.928571428571409</v>
      </c>
      <c r="K886" s="10">
        <f>+BDPromAcceso!M887</f>
        <v>18.571428571428498</v>
      </c>
      <c r="L886" s="10">
        <f>+BDPromAcceso!N887+BDPromAcceso!O887+BDPromAcceso!P887</f>
        <v>0</v>
      </c>
      <c r="M886" s="10">
        <f>+BDPromAcceso!Q887</f>
        <v>0</v>
      </c>
      <c r="N886" s="10">
        <f>+BDPromAcceso!R887</f>
        <v>5</v>
      </c>
      <c r="O886" s="10">
        <f>+BDPromAcceso!S887</f>
        <v>5.75</v>
      </c>
      <c r="P886" s="10">
        <f>+BDPromAcceso!T887</f>
        <v>17.285714285714199</v>
      </c>
      <c r="Q886" s="10">
        <f>+BDPromAcceso!U887</f>
        <v>9.1785714285714306</v>
      </c>
      <c r="R886" s="10">
        <f>+BDPromAcceso!V887+BDPromAcceso!W887</f>
        <v>2.2499999999999991</v>
      </c>
      <c r="S886" s="10">
        <f>+BDPromAcceso!X887</f>
        <v>6.21428571428571</v>
      </c>
      <c r="T886" s="10">
        <f>+BDPromAcceso!Y887</f>
        <v>7.46428571428571</v>
      </c>
      <c r="U886" s="10">
        <f>+BDPromAcceso!Z887</f>
        <v>82.214285714285694</v>
      </c>
      <c r="V886" s="10">
        <f t="shared" si="13"/>
        <v>413.46428571428498</v>
      </c>
    </row>
    <row r="887" spans="1:22">
      <c r="A887" s="10" t="str">
        <f>+BDPromAcceso!A888</f>
        <v>AK_72_X_AC_138</v>
      </c>
      <c r="B887" s="45">
        <f>+BDPromAcceso!B888</f>
        <v>9047</v>
      </c>
      <c r="C887" s="45">
        <f>+BDPromAcceso!C888</f>
        <v>3</v>
      </c>
      <c r="D887" s="10" t="str">
        <f>+BDPromAcceso!D888</f>
        <v>Hábil</v>
      </c>
      <c r="E887" s="10" t="str">
        <f>+BDPromAcceso!E888</f>
        <v>24h</v>
      </c>
      <c r="F887" s="9">
        <f>+F98</f>
        <v>0</v>
      </c>
      <c r="G887" s="10">
        <f>+BDPromAcceso!G888</f>
        <v>222.92424242424201</v>
      </c>
      <c r="H887" s="10">
        <f>+BDPromAcceso!I888+BDPromAcceso!H888</f>
        <v>1.515151515151506</v>
      </c>
      <c r="I887" s="10">
        <f>+BDPromAcceso!J888</f>
        <v>0.27272727272727199</v>
      </c>
      <c r="J887" s="10">
        <f>+BDPromAcceso!K888+BDPromAcceso!L888</f>
        <v>1.6818181818181803</v>
      </c>
      <c r="K887" s="10">
        <f>+BDPromAcceso!M888</f>
        <v>0</v>
      </c>
      <c r="L887" s="10">
        <f>+BDPromAcceso!N888+BDPromAcceso!O888+BDPromAcceso!P888</f>
        <v>0</v>
      </c>
      <c r="M887" s="10">
        <f>+BDPromAcceso!Q888</f>
        <v>0</v>
      </c>
      <c r="N887" s="10">
        <f>+BDPromAcceso!R888</f>
        <v>6.7272727272727204</v>
      </c>
      <c r="O887" s="10">
        <f>+BDPromAcceso!S888</f>
        <v>3.24242424242424</v>
      </c>
      <c r="P887" s="10">
        <f>+BDPromAcceso!T888</f>
        <v>7.1969696969696901</v>
      </c>
      <c r="Q887" s="10">
        <f>+BDPromAcceso!U888</f>
        <v>3.2575757575757498</v>
      </c>
      <c r="R887" s="10">
        <f>+BDPromAcceso!V888+BDPromAcceso!W888</f>
        <v>1.4848484848484782</v>
      </c>
      <c r="S887" s="10">
        <f>+BDPromAcceso!X888</f>
        <v>0.69696969696969702</v>
      </c>
      <c r="T887" s="10">
        <f>+BDPromAcceso!Y888</f>
        <v>2.37878787878787</v>
      </c>
      <c r="U887" s="10">
        <f>+BDPromAcceso!Z888</f>
        <v>19.015151515151501</v>
      </c>
      <c r="V887" s="10">
        <f t="shared" si="13"/>
        <v>270.39393939393892</v>
      </c>
    </row>
    <row r="888" spans="1:22">
      <c r="A888" s="10" t="str">
        <f>+BDPromAcceso!A889</f>
        <v>AK_72_X_AC_138</v>
      </c>
      <c r="B888" s="45">
        <f>+BDPromAcceso!B889</f>
        <v>9047</v>
      </c>
      <c r="C888" s="45">
        <f>+BDPromAcceso!C889</f>
        <v>3</v>
      </c>
      <c r="D888" s="10" t="str">
        <f>+BDPromAcceso!D889</f>
        <v>Hábil</v>
      </c>
      <c r="E888" s="10" t="str">
        <f>+BDPromAcceso!E889</f>
        <v>24h</v>
      </c>
      <c r="F888" s="9">
        <f>+F99</f>
        <v>100</v>
      </c>
      <c r="G888" s="10">
        <f>+BDPromAcceso!G889</f>
        <v>133.01515151515099</v>
      </c>
      <c r="H888" s="10">
        <f>+BDPromAcceso!I889+BDPromAcceso!H889</f>
        <v>0.53030303030302994</v>
      </c>
      <c r="I888" s="10">
        <f>+BDPromAcceso!J889</f>
        <v>1.51515151515151E-2</v>
      </c>
      <c r="J888" s="10">
        <f>+BDPromAcceso!K889+BDPromAcceso!L889</f>
        <v>0.16666666666666599</v>
      </c>
      <c r="K888" s="10">
        <f>+BDPromAcceso!M889</f>
        <v>0</v>
      </c>
      <c r="L888" s="10">
        <f>+BDPromAcceso!N889+BDPromAcceso!O889+BDPromAcceso!P889</f>
        <v>0</v>
      </c>
      <c r="M888" s="10">
        <f>+BDPromAcceso!Q889</f>
        <v>0</v>
      </c>
      <c r="N888" s="10">
        <f>+BDPromAcceso!R889</f>
        <v>5.2121212121212102</v>
      </c>
      <c r="O888" s="10">
        <f>+BDPromAcceso!S889</f>
        <v>1.9545454545454499</v>
      </c>
      <c r="P888" s="10">
        <f>+BDPromAcceso!T889</f>
        <v>7.0454545454545396</v>
      </c>
      <c r="Q888" s="10">
        <f>+BDPromAcceso!U889</f>
        <v>3.8333333333333299</v>
      </c>
      <c r="R888" s="10">
        <f>+BDPromAcceso!V889+BDPromAcceso!W889</f>
        <v>1.227272727272726</v>
      </c>
      <c r="S888" s="10">
        <f>+BDPromAcceso!X889</f>
        <v>0.48484848484848397</v>
      </c>
      <c r="T888" s="10">
        <f>+BDPromAcceso!Y889</f>
        <v>2.2727272727272698</v>
      </c>
      <c r="U888" s="10">
        <f>+BDPromAcceso!Z889</f>
        <v>10.8939393939393</v>
      </c>
      <c r="V888" s="10">
        <f t="shared" si="13"/>
        <v>166.65151515151447</v>
      </c>
    </row>
    <row r="889" spans="1:22">
      <c r="A889" s="10" t="str">
        <f>+BDPromAcceso!A890</f>
        <v>AK_72_X_AC_138</v>
      </c>
      <c r="B889" s="45">
        <f>+BDPromAcceso!B890</f>
        <v>9047</v>
      </c>
      <c r="C889" s="45">
        <f>+BDPromAcceso!C890</f>
        <v>3</v>
      </c>
      <c r="D889" s="10" t="str">
        <f>+BDPromAcceso!D890</f>
        <v>Hábil</v>
      </c>
      <c r="E889" s="10" t="str">
        <f>+BDPromAcceso!E890</f>
        <v>24h</v>
      </c>
      <c r="F889" s="9">
        <f>+F100</f>
        <v>200</v>
      </c>
      <c r="G889" s="10">
        <f>+BDPromAcceso!G890</f>
        <v>103.287878787878</v>
      </c>
      <c r="H889" s="10">
        <f>+BDPromAcceso!I890+BDPromAcceso!H890</f>
        <v>0.12121212121212109</v>
      </c>
      <c r="I889" s="10">
        <f>+BDPromAcceso!J890</f>
        <v>1.51515151515151E-2</v>
      </c>
      <c r="J889" s="10">
        <f>+BDPromAcceso!K890+BDPromAcceso!L890</f>
        <v>0.19696969696969599</v>
      </c>
      <c r="K889" s="10">
        <f>+BDPromAcceso!M890</f>
        <v>0</v>
      </c>
      <c r="L889" s="10">
        <f>+BDPromAcceso!N890+BDPromAcceso!O890+BDPromAcceso!P890</f>
        <v>0</v>
      </c>
      <c r="M889" s="10">
        <f>+BDPromAcceso!Q890</f>
        <v>0</v>
      </c>
      <c r="N889" s="10">
        <f>+BDPromAcceso!R890</f>
        <v>4.0303030303030303</v>
      </c>
      <c r="O889" s="10">
        <f>+BDPromAcceso!S890</f>
        <v>1.63636363636363</v>
      </c>
      <c r="P889" s="10">
        <f>+BDPromAcceso!T890</f>
        <v>9.87878787878787</v>
      </c>
      <c r="Q889" s="10">
        <f>+BDPromAcceso!U890</f>
        <v>3.6969696969696901</v>
      </c>
      <c r="R889" s="10">
        <f>+BDPromAcceso!V890+BDPromAcceso!W890</f>
        <v>1.2727272727272658</v>
      </c>
      <c r="S889" s="10">
        <f>+BDPromAcceso!X890</f>
        <v>0.53030303030303005</v>
      </c>
      <c r="T889" s="10">
        <f>+BDPromAcceso!Y890</f>
        <v>2.4090909090908998</v>
      </c>
      <c r="U889" s="10">
        <f>+BDPromAcceso!Z890</f>
        <v>7.39393939393939</v>
      </c>
      <c r="V889" s="10">
        <f t="shared" si="13"/>
        <v>134.46969696969614</v>
      </c>
    </row>
    <row r="890" spans="1:22">
      <c r="A890" s="10" t="str">
        <f>+BDPromAcceso!A891</f>
        <v>AK_72_X_AC_138</v>
      </c>
      <c r="B890" s="45">
        <f>+BDPromAcceso!B891</f>
        <v>9047</v>
      </c>
      <c r="C890" s="45">
        <f>+BDPromAcceso!C891</f>
        <v>3</v>
      </c>
      <c r="D890" s="10" t="str">
        <f>+BDPromAcceso!D891</f>
        <v>Hábil</v>
      </c>
      <c r="E890" s="10" t="str">
        <f>+BDPromAcceso!E891</f>
        <v>24h</v>
      </c>
      <c r="F890" s="9">
        <f>+F101</f>
        <v>300</v>
      </c>
      <c r="G890" s="10">
        <f>+BDPromAcceso!G891</f>
        <v>134.54545454545399</v>
      </c>
      <c r="H890" s="10">
        <f>+BDPromAcceso!I891+BDPromAcceso!H891</f>
        <v>0.95454545454545392</v>
      </c>
      <c r="I890" s="10">
        <f>+BDPromAcceso!J891</f>
        <v>0.39393939393939298</v>
      </c>
      <c r="J890" s="10">
        <f>+BDPromAcceso!K891+BDPromAcceso!L891</f>
        <v>2.0303030303030249</v>
      </c>
      <c r="K890" s="10">
        <f>+BDPromAcceso!M891</f>
        <v>0</v>
      </c>
      <c r="L890" s="10">
        <f>+BDPromAcceso!N891+BDPromAcceso!O891+BDPromAcceso!P891</f>
        <v>0</v>
      </c>
      <c r="M890" s="10">
        <f>+BDPromAcceso!Q891</f>
        <v>0</v>
      </c>
      <c r="N890" s="10">
        <f>+BDPromAcceso!R891</f>
        <v>3.8333333333333299</v>
      </c>
      <c r="O890" s="10">
        <f>+BDPromAcceso!S891</f>
        <v>3.8030303030303001</v>
      </c>
      <c r="P890" s="10">
        <f>+BDPromAcceso!T891</f>
        <v>14.1060606060606</v>
      </c>
      <c r="Q890" s="10">
        <f>+BDPromAcceso!U891</f>
        <v>4.5909090909090899</v>
      </c>
      <c r="R890" s="10">
        <f>+BDPromAcceso!V891+BDPromAcceso!W891</f>
        <v>2.0757575757575752</v>
      </c>
      <c r="S890" s="10">
        <f>+BDPromAcceso!X891</f>
        <v>1.24242424242424</v>
      </c>
      <c r="T890" s="10">
        <f>+BDPromAcceso!Y891</f>
        <v>3.7575757575757498</v>
      </c>
      <c r="U890" s="10">
        <f>+BDPromAcceso!Z891</f>
        <v>9.4848484848484809</v>
      </c>
      <c r="V890" s="10">
        <f t="shared" si="13"/>
        <v>180.81818181818127</v>
      </c>
    </row>
    <row r="891" spans="1:22">
      <c r="A891" s="10" t="str">
        <f>+BDPromAcceso!A892</f>
        <v>AK_72_X_AC_138</v>
      </c>
      <c r="B891" s="45">
        <f>+BDPromAcceso!B892</f>
        <v>9047</v>
      </c>
      <c r="C891" s="45">
        <f>+BDPromAcceso!C892</f>
        <v>3</v>
      </c>
      <c r="D891" s="10" t="str">
        <f>+BDPromAcceso!D892</f>
        <v>Hábil</v>
      </c>
      <c r="E891" s="10" t="str">
        <f>+BDPromAcceso!E892</f>
        <v>24h</v>
      </c>
      <c r="F891" s="9">
        <f>+F102</f>
        <v>400</v>
      </c>
      <c r="G891" s="10">
        <f>+BDPromAcceso!G892</f>
        <v>294.45454545454498</v>
      </c>
      <c r="H891" s="10">
        <f>+BDPromAcceso!I892+BDPromAcceso!H892</f>
        <v>6.3939393939393927</v>
      </c>
      <c r="I891" s="10">
        <f>+BDPromAcceso!J892</f>
        <v>1.6060606060606</v>
      </c>
      <c r="J891" s="10">
        <f>+BDPromAcceso!K892+BDPromAcceso!L892</f>
        <v>16.045454545454536</v>
      </c>
      <c r="K891" s="10">
        <f>+BDPromAcceso!M892</f>
        <v>1.51515151515151E-2</v>
      </c>
      <c r="L891" s="10">
        <f>+BDPromAcceso!N892+BDPromAcceso!O892+BDPromAcceso!P892</f>
        <v>0</v>
      </c>
      <c r="M891" s="10">
        <f>+BDPromAcceso!Q892</f>
        <v>0</v>
      </c>
      <c r="N891" s="10">
        <f>+BDPromAcceso!R892</f>
        <v>22.060606060605998</v>
      </c>
      <c r="O891" s="10">
        <f>+BDPromAcceso!S892</f>
        <v>15.6060606060606</v>
      </c>
      <c r="P891" s="10">
        <f>+BDPromAcceso!T892</f>
        <v>16.272727272727199</v>
      </c>
      <c r="Q891" s="10">
        <f>+BDPromAcceso!U892</f>
        <v>7.46969696969696</v>
      </c>
      <c r="R891" s="10">
        <f>+BDPromAcceso!V892+BDPromAcceso!W892</f>
        <v>4.4242424242424185</v>
      </c>
      <c r="S891" s="10">
        <f>+BDPromAcceso!X892</f>
        <v>2.96969696969696</v>
      </c>
      <c r="T891" s="10">
        <f>+BDPromAcceso!Y892</f>
        <v>8.1060606060606002</v>
      </c>
      <c r="U891" s="10">
        <f>+BDPromAcceso!Z892</f>
        <v>23.7878787878787</v>
      </c>
      <c r="V891" s="10">
        <f t="shared" si="13"/>
        <v>419.21212121212051</v>
      </c>
    </row>
    <row r="892" spans="1:22">
      <c r="A892" s="10" t="str">
        <f>+BDPromAcceso!A893</f>
        <v>AK_72_X_AC_138</v>
      </c>
      <c r="B892" s="45">
        <f>+BDPromAcceso!B893</f>
        <v>9047</v>
      </c>
      <c r="C892" s="45">
        <f>+BDPromAcceso!C893</f>
        <v>3</v>
      </c>
      <c r="D892" s="10" t="str">
        <f>+BDPromAcceso!D893</f>
        <v>Hábil</v>
      </c>
      <c r="E892" s="10" t="str">
        <f>+BDPromAcceso!E893</f>
        <v>24h</v>
      </c>
      <c r="F892" s="9">
        <v>500</v>
      </c>
      <c r="G892" s="10">
        <f>+BDPromAcceso!G893</f>
        <v>655.66666666666595</v>
      </c>
      <c r="H892" s="10">
        <f>+BDPromAcceso!I893+BDPromAcceso!H893</f>
        <v>8.4166666666666607</v>
      </c>
      <c r="I892" s="10">
        <f>+BDPromAcceso!J893</f>
        <v>1</v>
      </c>
      <c r="J892" s="10">
        <f>+BDPromAcceso!K893+BDPromAcceso!L893</f>
        <v>29.666666666666629</v>
      </c>
      <c r="K892" s="10">
        <f>+BDPromAcceso!M893</f>
        <v>0</v>
      </c>
      <c r="L892" s="10">
        <f>+BDPromAcceso!N893+BDPromAcceso!O893+BDPromAcceso!P893</f>
        <v>0</v>
      </c>
      <c r="M892" s="10">
        <f>+BDPromAcceso!Q893</f>
        <v>0</v>
      </c>
      <c r="N892" s="10">
        <f>+BDPromAcceso!R893</f>
        <v>132.583333333333</v>
      </c>
      <c r="O892" s="10">
        <f>+BDPromAcceso!S893</f>
        <v>19.4166666666666</v>
      </c>
      <c r="P892" s="10">
        <f>+BDPromAcceso!T893</f>
        <v>12.1666666666666</v>
      </c>
      <c r="Q892" s="10">
        <f>+BDPromAcceso!U893</f>
        <v>6</v>
      </c>
      <c r="R892" s="10">
        <f>+BDPromAcceso!V893+BDPromAcceso!W893</f>
        <v>5.1666666666666607</v>
      </c>
      <c r="S892" s="10">
        <f>+BDPromAcceso!X893</f>
        <v>1.3333333333333299</v>
      </c>
      <c r="T892" s="10">
        <f>+BDPromAcceso!Y893</f>
        <v>3.4166666666666599</v>
      </c>
      <c r="U892" s="10">
        <f>+BDPromAcceso!Z893</f>
        <v>73.25</v>
      </c>
      <c r="V892" s="10">
        <f t="shared" si="13"/>
        <v>948.08333333333212</v>
      </c>
    </row>
    <row r="893" spans="1:22">
      <c r="A893" s="10" t="str">
        <f>+BDPromAcceso!A894</f>
        <v>AK_72_X_AC_138</v>
      </c>
      <c r="B893" s="45">
        <f>+BDPromAcceso!B894</f>
        <v>9047</v>
      </c>
      <c r="C893" s="45">
        <f>+BDPromAcceso!C894</f>
        <v>3</v>
      </c>
      <c r="D893" s="10" t="str">
        <f>+BDPromAcceso!D894</f>
        <v>Hábil</v>
      </c>
      <c r="E893" s="10" t="str">
        <f>+BDPromAcceso!E894</f>
        <v>24h</v>
      </c>
      <c r="F893" s="9">
        <v>600</v>
      </c>
      <c r="G893" s="10">
        <f>+BDPromAcceso!G894</f>
        <v>1305.6666666666599</v>
      </c>
      <c r="H893" s="10">
        <f>+BDPromAcceso!I894+BDPromAcceso!H894</f>
        <v>10.25</v>
      </c>
      <c r="I893" s="10">
        <f>+BDPromAcceso!J894</f>
        <v>1.5833333333333299</v>
      </c>
      <c r="J893" s="10">
        <f>+BDPromAcceso!K894+BDPromAcceso!L894</f>
        <v>39.1666666666666</v>
      </c>
      <c r="K893" s="10">
        <f>+BDPromAcceso!M894</f>
        <v>0</v>
      </c>
      <c r="L893" s="10">
        <f>+BDPromAcceso!N894+BDPromAcceso!O894+BDPromAcceso!P894</f>
        <v>0.91666666666666596</v>
      </c>
      <c r="M893" s="10">
        <f>+BDPromAcceso!Q894</f>
        <v>0</v>
      </c>
      <c r="N893" s="10">
        <f>+BDPromAcceso!R894</f>
        <v>187.25</v>
      </c>
      <c r="O893" s="10">
        <f>+BDPromAcceso!S894</f>
        <v>25.1666666666666</v>
      </c>
      <c r="P893" s="10">
        <f>+BDPromAcceso!T894</f>
        <v>19.5833333333333</v>
      </c>
      <c r="Q893" s="10">
        <f>+BDPromAcceso!U894</f>
        <v>16</v>
      </c>
      <c r="R893" s="10">
        <f>+BDPromAcceso!V894+BDPromAcceso!W894</f>
        <v>9.2499999999999911</v>
      </c>
      <c r="S893" s="10">
        <f>+BDPromAcceso!X894</f>
        <v>3.5</v>
      </c>
      <c r="T893" s="10">
        <f>+BDPromAcceso!Y894</f>
        <v>6.6666666666666599</v>
      </c>
      <c r="U893" s="10">
        <f>+BDPromAcceso!Z894</f>
        <v>203.666666666666</v>
      </c>
      <c r="V893" s="10">
        <f t="shared" si="13"/>
        <v>1828.666666666659</v>
      </c>
    </row>
    <row r="894" spans="1:22">
      <c r="A894" s="10" t="str">
        <f>+BDPromAcceso!A895</f>
        <v>AK_72_X_AC_138</v>
      </c>
      <c r="B894" s="45">
        <f>+BDPromAcceso!B895</f>
        <v>9047</v>
      </c>
      <c r="C894" s="45">
        <f>+BDPromAcceso!C895</f>
        <v>3</v>
      </c>
      <c r="D894" s="10" t="str">
        <f>+BDPromAcceso!D895</f>
        <v>Hábil</v>
      </c>
      <c r="E894" s="10" t="str">
        <f>+BDPromAcceso!E895</f>
        <v>24h</v>
      </c>
      <c r="F894" s="9">
        <v>700</v>
      </c>
      <c r="G894" s="10">
        <f>+BDPromAcceso!G895</f>
        <v>1303.25</v>
      </c>
      <c r="H894" s="10">
        <f>+BDPromAcceso!I895+BDPromAcceso!H895</f>
        <v>14.3333333333333</v>
      </c>
      <c r="I894" s="10">
        <f>+BDPromAcceso!J895</f>
        <v>1.3333333333333299</v>
      </c>
      <c r="J894" s="10">
        <f>+BDPromAcceso!K895+BDPromAcceso!L895</f>
        <v>42.833333333333329</v>
      </c>
      <c r="K894" s="10">
        <f>+BDPromAcceso!M895</f>
        <v>0</v>
      </c>
      <c r="L894" s="10">
        <f>+BDPromAcceso!N895+BDPromAcceso!O895+BDPromAcceso!P895</f>
        <v>0</v>
      </c>
      <c r="M894" s="10">
        <f>+BDPromAcceso!Q895</f>
        <v>0</v>
      </c>
      <c r="N894" s="10">
        <f>+BDPromAcceso!R895</f>
        <v>128.083333333333</v>
      </c>
      <c r="O894" s="10">
        <f>+BDPromAcceso!S895</f>
        <v>29.5</v>
      </c>
      <c r="P894" s="10">
        <f>+BDPromAcceso!T895</f>
        <v>27.0833333333333</v>
      </c>
      <c r="Q894" s="10">
        <f>+BDPromAcceso!U895</f>
        <v>15.9166666666666</v>
      </c>
      <c r="R894" s="10">
        <f>+BDPromAcceso!V895+BDPromAcceso!W895</f>
        <v>11.166666666666632</v>
      </c>
      <c r="S894" s="10">
        <f>+BDPromAcceso!X895</f>
        <v>2.5833333333333299</v>
      </c>
      <c r="T894" s="10">
        <f>+BDPromAcceso!Y895</f>
        <v>7.4166666666666599</v>
      </c>
      <c r="U894" s="10">
        <f>+BDPromAcceso!Z895</f>
        <v>258.666666666666</v>
      </c>
      <c r="V894" s="10">
        <f t="shared" si="13"/>
        <v>1842.1666666666654</v>
      </c>
    </row>
    <row r="895" spans="1:22">
      <c r="A895" s="10" t="str">
        <f>+BDPromAcceso!A896</f>
        <v>AK_72_X_AC_138</v>
      </c>
      <c r="B895" s="45">
        <f>+BDPromAcceso!B896</f>
        <v>9047</v>
      </c>
      <c r="C895" s="45">
        <f>+BDPromAcceso!C896</f>
        <v>3</v>
      </c>
      <c r="D895" s="10" t="str">
        <f>+BDPromAcceso!D896</f>
        <v>Hábil</v>
      </c>
      <c r="E895" s="10" t="str">
        <f>+BDPromAcceso!E896</f>
        <v>24h</v>
      </c>
      <c r="F895" s="9">
        <v>800</v>
      </c>
      <c r="G895" s="10">
        <f>+BDPromAcceso!G896</f>
        <v>1200.5</v>
      </c>
      <c r="H895" s="10">
        <f>+BDPromAcceso!I896+BDPromAcceso!H896</f>
        <v>15.583333333333266</v>
      </c>
      <c r="I895" s="10">
        <f>+BDPromAcceso!J896</f>
        <v>2.3333333333333299</v>
      </c>
      <c r="J895" s="10">
        <f>+BDPromAcceso!K896+BDPromAcceso!L896</f>
        <v>36.499999999999964</v>
      </c>
      <c r="K895" s="10">
        <f>+BDPromAcceso!M896</f>
        <v>0.33333333333333298</v>
      </c>
      <c r="L895" s="10">
        <f>+BDPromAcceso!N896+BDPromAcceso!O896+BDPromAcceso!P896</f>
        <v>0</v>
      </c>
      <c r="M895" s="10">
        <f>+BDPromAcceso!Q896</f>
        <v>0</v>
      </c>
      <c r="N895" s="10">
        <f>+BDPromAcceso!R896</f>
        <v>75.1666666666666</v>
      </c>
      <c r="O895" s="10">
        <f>+BDPromAcceso!S896</f>
        <v>29.8333333333333</v>
      </c>
      <c r="P895" s="10">
        <f>+BDPromAcceso!T896</f>
        <v>32.8333333333333</v>
      </c>
      <c r="Q895" s="10">
        <f>+BDPromAcceso!U896</f>
        <v>19.0833333333333</v>
      </c>
      <c r="R895" s="10">
        <f>+BDPromAcceso!V896+BDPromAcceso!W896</f>
        <v>11.999999999999932</v>
      </c>
      <c r="S895" s="10">
        <f>+BDPromAcceso!X896</f>
        <v>3.0833333333333299</v>
      </c>
      <c r="T895" s="10">
        <f>+BDPromAcceso!Y896</f>
        <v>5</v>
      </c>
      <c r="U895" s="10">
        <f>+BDPromAcceso!Z896</f>
        <v>166.75</v>
      </c>
      <c r="V895" s="10">
        <f t="shared" si="13"/>
        <v>1598.9999999999993</v>
      </c>
    </row>
    <row r="896" spans="1:22">
      <c r="A896" s="10" t="str">
        <f>+BDPromAcceso!A897</f>
        <v>AK_72_X_AC_138</v>
      </c>
      <c r="B896" s="45">
        <f>+BDPromAcceso!B897</f>
        <v>9047</v>
      </c>
      <c r="C896" s="45">
        <f>+BDPromAcceso!C897</f>
        <v>3</v>
      </c>
      <c r="D896" s="10" t="str">
        <f>+BDPromAcceso!D897</f>
        <v>Hábil</v>
      </c>
      <c r="E896" s="10" t="str">
        <f>+BDPromAcceso!E897</f>
        <v>24h</v>
      </c>
      <c r="F896" s="9">
        <v>900</v>
      </c>
      <c r="G896" s="10">
        <f>+BDPromAcceso!G897</f>
        <v>1138</v>
      </c>
      <c r="H896" s="10">
        <f>+BDPromAcceso!I897+BDPromAcceso!H897</f>
        <v>11</v>
      </c>
      <c r="I896" s="10">
        <f>+BDPromAcceso!J897</f>
        <v>1.6666666666666601</v>
      </c>
      <c r="J896" s="10">
        <f>+BDPromAcceso!K897+BDPromAcceso!L897</f>
        <v>33.666666666666636</v>
      </c>
      <c r="K896" s="10">
        <f>+BDPromAcceso!M897</f>
        <v>8.3333333333333301E-2</v>
      </c>
      <c r="L896" s="10">
        <f>+BDPromAcceso!N897+BDPromAcceso!O897+BDPromAcceso!P897</f>
        <v>0</v>
      </c>
      <c r="M896" s="10">
        <f>+BDPromAcceso!Q897</f>
        <v>0</v>
      </c>
      <c r="N896" s="10">
        <f>+BDPromAcceso!R897</f>
        <v>25.4166666666666</v>
      </c>
      <c r="O896" s="10">
        <f>+BDPromAcceso!S897</f>
        <v>28.1666666666666</v>
      </c>
      <c r="P896" s="10">
        <f>+BDPromAcceso!T897</f>
        <v>44.6666666666666</v>
      </c>
      <c r="Q896" s="10">
        <f>+BDPromAcceso!U897</f>
        <v>11.25</v>
      </c>
      <c r="R896" s="10">
        <f>+BDPromAcceso!V897+BDPromAcceso!W897</f>
        <v>5.4999999999999929</v>
      </c>
      <c r="S896" s="10">
        <f>+BDPromAcceso!X897</f>
        <v>0.16666666666666599</v>
      </c>
      <c r="T896" s="10">
        <f>+BDPromAcceso!Y897</f>
        <v>0.41666666666666602</v>
      </c>
      <c r="U896" s="10">
        <f>+BDPromAcceso!Z897</f>
        <v>143.74999999999901</v>
      </c>
      <c r="V896" s="10">
        <f t="shared" si="13"/>
        <v>1443.7499999999989</v>
      </c>
    </row>
    <row r="897" spans="1:22">
      <c r="A897" s="10" t="str">
        <f>+BDPromAcceso!A898</f>
        <v>AK_72_X_AC_138</v>
      </c>
      <c r="B897" s="45">
        <f>+BDPromAcceso!B898</f>
        <v>9047</v>
      </c>
      <c r="C897" s="45">
        <f>+BDPromAcceso!C898</f>
        <v>3</v>
      </c>
      <c r="D897" s="10" t="str">
        <f>+BDPromAcceso!D898</f>
        <v>Hábil</v>
      </c>
      <c r="E897" s="10" t="str">
        <f>+BDPromAcceso!E898</f>
        <v>24h</v>
      </c>
      <c r="F897" s="9">
        <v>1000</v>
      </c>
      <c r="G897" s="10">
        <f>+BDPromAcceso!G898</f>
        <v>981.16666666666595</v>
      </c>
      <c r="H897" s="10">
        <f>+BDPromAcceso!I898+BDPromAcceso!H898</f>
        <v>11.583333333333334</v>
      </c>
      <c r="I897" s="10">
        <f>+BDPromAcceso!J898</f>
        <v>1.9166666666666601</v>
      </c>
      <c r="J897" s="10">
        <f>+BDPromAcceso!K898+BDPromAcceso!L898</f>
        <v>28.916666666666632</v>
      </c>
      <c r="K897" s="10">
        <f>+BDPromAcceso!M898</f>
        <v>0</v>
      </c>
      <c r="L897" s="10">
        <f>+BDPromAcceso!N898+BDPromAcceso!O898+BDPromAcceso!P898</f>
        <v>0.33333333333333298</v>
      </c>
      <c r="M897" s="10">
        <f>+BDPromAcceso!Q898</f>
        <v>0</v>
      </c>
      <c r="N897" s="10">
        <f>+BDPromAcceso!R898</f>
        <v>21.0833333333333</v>
      </c>
      <c r="O897" s="10">
        <f>+BDPromAcceso!S898</f>
        <v>26</v>
      </c>
      <c r="P897" s="10">
        <f>+BDPromAcceso!T898</f>
        <v>43.4166666666666</v>
      </c>
      <c r="Q897" s="10">
        <f>+BDPromAcceso!U898</f>
        <v>19.6666666666666</v>
      </c>
      <c r="R897" s="10">
        <f>+BDPromAcceso!V898+BDPromAcceso!W898</f>
        <v>14.25</v>
      </c>
      <c r="S897" s="10">
        <f>+BDPromAcceso!X898</f>
        <v>2.8333333333333299</v>
      </c>
      <c r="T897" s="10">
        <f>+BDPromAcceso!Y898</f>
        <v>6.4166666666666599</v>
      </c>
      <c r="U897" s="10">
        <f>+BDPromAcceso!Z898</f>
        <v>138.416666666666</v>
      </c>
      <c r="V897" s="10">
        <f t="shared" si="13"/>
        <v>1295.9999999999984</v>
      </c>
    </row>
    <row r="898" spans="1:22">
      <c r="A898" s="10" t="str">
        <f>+BDPromAcceso!A899</f>
        <v>AK_72_X_AC_138</v>
      </c>
      <c r="B898" s="45">
        <f>+BDPromAcceso!B899</f>
        <v>9047</v>
      </c>
      <c r="C898" s="45">
        <f>+BDPromAcceso!C899</f>
        <v>3</v>
      </c>
      <c r="D898" s="10" t="str">
        <f>+BDPromAcceso!D899</f>
        <v>Hábil</v>
      </c>
      <c r="E898" s="10" t="str">
        <f>+BDPromAcceso!E899</f>
        <v>24h</v>
      </c>
      <c r="F898" s="9">
        <v>1100</v>
      </c>
      <c r="G898" s="10">
        <f>+BDPromAcceso!G899</f>
        <v>922.66666666666595</v>
      </c>
      <c r="H898" s="10">
        <f>+BDPromAcceso!I899+BDPromAcceso!H899</f>
        <v>9.6666666666666607</v>
      </c>
      <c r="I898" s="10">
        <f>+BDPromAcceso!J899</f>
        <v>1.25</v>
      </c>
      <c r="J898" s="10">
        <f>+BDPromAcceso!K899+BDPromAcceso!L899</f>
        <v>27.499999999999932</v>
      </c>
      <c r="K898" s="10">
        <f>+BDPromAcceso!M899</f>
        <v>0</v>
      </c>
      <c r="L898" s="10">
        <f>+BDPromAcceso!N899+BDPromAcceso!O899+BDPromAcceso!P899</f>
        <v>0</v>
      </c>
      <c r="M898" s="10">
        <f>+BDPromAcceso!Q899</f>
        <v>0</v>
      </c>
      <c r="N898" s="10">
        <f>+BDPromAcceso!R899</f>
        <v>22</v>
      </c>
      <c r="O898" s="10">
        <f>+BDPromAcceso!S899</f>
        <v>22.4166666666666</v>
      </c>
      <c r="P898" s="10">
        <f>+BDPromAcceso!T899</f>
        <v>38.25</v>
      </c>
      <c r="Q898" s="10">
        <f>+BDPromAcceso!U899</f>
        <v>18.5</v>
      </c>
      <c r="R898" s="10">
        <f>+BDPromAcceso!V899+BDPromAcceso!W899</f>
        <v>13</v>
      </c>
      <c r="S898" s="10">
        <f>+BDPromAcceso!X899</f>
        <v>3.9166666666666599</v>
      </c>
      <c r="T898" s="10">
        <f>+BDPromAcceso!Y899</f>
        <v>5.9166666666666599</v>
      </c>
      <c r="U898" s="10">
        <f>+BDPromAcceso!Z899</f>
        <v>142.833333333333</v>
      </c>
      <c r="V898" s="10">
        <f t="shared" si="13"/>
        <v>1227.9166666666656</v>
      </c>
    </row>
    <row r="899" spans="1:22">
      <c r="A899" s="10" t="str">
        <f>+BDPromAcceso!A900</f>
        <v>AK_72_X_AC_138</v>
      </c>
      <c r="B899" s="45">
        <f>+BDPromAcceso!B900</f>
        <v>9047</v>
      </c>
      <c r="C899" s="45">
        <f>+BDPromAcceso!C900</f>
        <v>3</v>
      </c>
      <c r="D899" s="10" t="str">
        <f>+BDPromAcceso!D900</f>
        <v>Hábil</v>
      </c>
      <c r="E899" s="10" t="str">
        <f>+BDPromAcceso!E900</f>
        <v>24h</v>
      </c>
      <c r="F899" s="9">
        <v>1200</v>
      </c>
      <c r="G899" s="10">
        <f>+BDPromAcceso!G900</f>
        <v>1007.41666666666</v>
      </c>
      <c r="H899" s="10">
        <f>+BDPromAcceso!I900+BDPromAcceso!H900</f>
        <v>11.4166666666666</v>
      </c>
      <c r="I899" s="10">
        <f>+BDPromAcceso!J900</f>
        <v>1.49999999999999</v>
      </c>
      <c r="J899" s="10">
        <f>+BDPromAcceso!K900+BDPromAcceso!L900</f>
        <v>28.416666666666664</v>
      </c>
      <c r="K899" s="10">
        <f>+BDPromAcceso!M900</f>
        <v>0</v>
      </c>
      <c r="L899" s="10">
        <f>+BDPromAcceso!N900+BDPromAcceso!O900+BDPromAcceso!P900</f>
        <v>0</v>
      </c>
      <c r="M899" s="10">
        <f>+BDPromAcceso!Q900</f>
        <v>0</v>
      </c>
      <c r="N899" s="10">
        <f>+BDPromAcceso!R900</f>
        <v>40.75</v>
      </c>
      <c r="O899" s="10">
        <f>+BDPromAcceso!S900</f>
        <v>24.75</v>
      </c>
      <c r="P899" s="10">
        <f>+BDPromAcceso!T900</f>
        <v>37.75</v>
      </c>
      <c r="Q899" s="10">
        <f>+BDPromAcceso!U900</f>
        <v>15.6666666666666</v>
      </c>
      <c r="R899" s="10">
        <f>+BDPromAcceso!V900+BDPromAcceso!W900</f>
        <v>13.333333333333261</v>
      </c>
      <c r="S899" s="10">
        <f>+BDPromAcceso!X900</f>
        <v>1.74999999999999</v>
      </c>
      <c r="T899" s="10">
        <f>+BDPromAcceso!Y900</f>
        <v>5</v>
      </c>
      <c r="U899" s="10">
        <f>+BDPromAcceso!Z900</f>
        <v>136.083333333333</v>
      </c>
      <c r="V899" s="10">
        <f t="shared" ref="V899:V962" si="14">+SUM(G899:U899)</f>
        <v>1323.8333333333262</v>
      </c>
    </row>
    <row r="900" spans="1:22">
      <c r="A900" s="10" t="str">
        <f>+BDPromAcceso!A901</f>
        <v>AK_72_X_AC_138</v>
      </c>
      <c r="B900" s="45">
        <f>+BDPromAcceso!B901</f>
        <v>9047</v>
      </c>
      <c r="C900" s="45">
        <f>+BDPromAcceso!C901</f>
        <v>3</v>
      </c>
      <c r="D900" s="10" t="str">
        <f>+BDPromAcceso!D901</f>
        <v>Hábil</v>
      </c>
      <c r="E900" s="10" t="str">
        <f>+BDPromAcceso!E901</f>
        <v>24h</v>
      </c>
      <c r="F900" s="9">
        <v>1300</v>
      </c>
      <c r="G900" s="10">
        <f>+BDPromAcceso!G901</f>
        <v>1024.5</v>
      </c>
      <c r="H900" s="10">
        <f>+BDPromAcceso!I901+BDPromAcceso!H901</f>
        <v>11.749999999999966</v>
      </c>
      <c r="I900" s="10">
        <f>+BDPromAcceso!J901</f>
        <v>1.1666666666666601</v>
      </c>
      <c r="J900" s="10">
        <f>+BDPromAcceso!K901+BDPromAcceso!L901</f>
        <v>27.749999999999932</v>
      </c>
      <c r="K900" s="10">
        <f>+BDPromAcceso!M901</f>
        <v>0</v>
      </c>
      <c r="L900" s="10">
        <f>+BDPromAcceso!N901+BDPromAcceso!O901+BDPromAcceso!P901</f>
        <v>0</v>
      </c>
      <c r="M900" s="10">
        <f>+BDPromAcceso!Q901</f>
        <v>0</v>
      </c>
      <c r="N900" s="10">
        <f>+BDPromAcceso!R901</f>
        <v>61.8333333333333</v>
      </c>
      <c r="O900" s="10">
        <f>+BDPromAcceso!S901</f>
        <v>27.0833333333333</v>
      </c>
      <c r="P900" s="10">
        <f>+BDPromAcceso!T901</f>
        <v>32.3333333333333</v>
      </c>
      <c r="Q900" s="10">
        <f>+BDPromAcceso!U901</f>
        <v>12.4166666666666</v>
      </c>
      <c r="R900" s="10">
        <f>+BDPromAcceso!V901+BDPromAcceso!W901</f>
        <v>13.166666666666561</v>
      </c>
      <c r="S900" s="10">
        <f>+BDPromAcceso!X901</f>
        <v>2</v>
      </c>
      <c r="T900" s="10">
        <f>+BDPromAcceso!Y901</f>
        <v>4.6666666666666599</v>
      </c>
      <c r="U900" s="10">
        <f>+BDPromAcceso!Z901</f>
        <v>133.083333333333</v>
      </c>
      <c r="V900" s="10">
        <f t="shared" si="14"/>
        <v>1351.7499999999993</v>
      </c>
    </row>
    <row r="901" spans="1:22">
      <c r="A901" s="10" t="str">
        <f>+BDPromAcceso!A902</f>
        <v>AK_72_X_AC_138</v>
      </c>
      <c r="B901" s="45">
        <f>+BDPromAcceso!B902</f>
        <v>9047</v>
      </c>
      <c r="C901" s="45">
        <f>+BDPromAcceso!C902</f>
        <v>3</v>
      </c>
      <c r="D901" s="10" t="str">
        <f>+BDPromAcceso!D902</f>
        <v>Hábil</v>
      </c>
      <c r="E901" s="10" t="str">
        <f>+BDPromAcceso!E902</f>
        <v>24h</v>
      </c>
      <c r="F901" s="9">
        <v>1400</v>
      </c>
      <c r="G901" s="10">
        <f>+BDPromAcceso!G902</f>
        <v>1086.25</v>
      </c>
      <c r="H901" s="10">
        <f>+BDPromAcceso!I902+BDPromAcceso!H902</f>
        <v>11.1666666666666</v>
      </c>
      <c r="I901" s="10">
        <f>+BDPromAcceso!J902</f>
        <v>1.6666666666666601</v>
      </c>
      <c r="J901" s="10">
        <f>+BDPromAcceso!K902+BDPromAcceso!L902</f>
        <v>26.3333333333333</v>
      </c>
      <c r="K901" s="10">
        <f>+BDPromAcceso!M902</f>
        <v>0</v>
      </c>
      <c r="L901" s="10">
        <f>+BDPromAcceso!N902+BDPromAcceso!O902+BDPromAcceso!P902</f>
        <v>0</v>
      </c>
      <c r="M901" s="10">
        <f>+BDPromAcceso!Q902</f>
        <v>0</v>
      </c>
      <c r="N901" s="10">
        <f>+BDPromAcceso!R902</f>
        <v>81.25</v>
      </c>
      <c r="O901" s="10">
        <f>+BDPromAcceso!S902</f>
        <v>24.749999999999901</v>
      </c>
      <c r="P901" s="10">
        <f>+BDPromAcceso!T902</f>
        <v>23.75</v>
      </c>
      <c r="Q901" s="10">
        <f>+BDPromAcceso!U902</f>
        <v>26.5833333333333</v>
      </c>
      <c r="R901" s="10">
        <f>+BDPromAcceso!V902+BDPromAcceso!W902</f>
        <v>16.83333333333329</v>
      </c>
      <c r="S901" s="10">
        <f>+BDPromAcceso!X902</f>
        <v>3.1666666666666599</v>
      </c>
      <c r="T901" s="10">
        <f>+BDPromAcceso!Y902</f>
        <v>5</v>
      </c>
      <c r="U901" s="10">
        <f>+BDPromAcceso!Z902</f>
        <v>138.99999999999901</v>
      </c>
      <c r="V901" s="10">
        <f t="shared" si="14"/>
        <v>1445.7499999999989</v>
      </c>
    </row>
    <row r="902" spans="1:22">
      <c r="A902" s="10" t="str">
        <f>+BDPromAcceso!A903</f>
        <v>AK_72_X_AC_138</v>
      </c>
      <c r="B902" s="45">
        <f>+BDPromAcceso!B903</f>
        <v>9047</v>
      </c>
      <c r="C902" s="45">
        <f>+BDPromAcceso!C903</f>
        <v>3</v>
      </c>
      <c r="D902" s="10" t="str">
        <f>+BDPromAcceso!D903</f>
        <v>Hábil</v>
      </c>
      <c r="E902" s="10" t="str">
        <f>+BDPromAcceso!E903</f>
        <v>24h</v>
      </c>
      <c r="F902" s="9">
        <v>1500</v>
      </c>
      <c r="G902" s="10">
        <f>+BDPromAcceso!G903</f>
        <v>1069.25</v>
      </c>
      <c r="H902" s="10">
        <f>+BDPromAcceso!I903+BDPromAcceso!H903</f>
        <v>10.5833333333333</v>
      </c>
      <c r="I902" s="10">
        <f>+BDPromAcceso!J903</f>
        <v>1.4166666666666601</v>
      </c>
      <c r="J902" s="10">
        <f>+BDPromAcceso!K903+BDPromAcceso!L903</f>
        <v>28.166666666666664</v>
      </c>
      <c r="K902" s="10">
        <f>+BDPromAcceso!M903</f>
        <v>0</v>
      </c>
      <c r="L902" s="10">
        <f>+BDPromAcceso!N903+BDPromAcceso!O903+BDPromAcceso!P903</f>
        <v>0</v>
      </c>
      <c r="M902" s="10">
        <f>+BDPromAcceso!Q903</f>
        <v>0</v>
      </c>
      <c r="N902" s="10">
        <f>+BDPromAcceso!R903</f>
        <v>123.833333333333</v>
      </c>
      <c r="O902" s="10">
        <f>+BDPromAcceso!S903</f>
        <v>28.3333333333333</v>
      </c>
      <c r="P902" s="10">
        <f>+BDPromAcceso!T903</f>
        <v>22.5</v>
      </c>
      <c r="Q902" s="10">
        <f>+BDPromAcceso!U903</f>
        <v>26.5</v>
      </c>
      <c r="R902" s="10">
        <f>+BDPromAcceso!V903+BDPromAcceso!W903</f>
        <v>12.083333333333321</v>
      </c>
      <c r="S902" s="10">
        <f>+BDPromAcceso!X903</f>
        <v>4.5833333333333304</v>
      </c>
      <c r="T902" s="10">
        <f>+BDPromAcceso!Y903</f>
        <v>7</v>
      </c>
      <c r="U902" s="10">
        <f>+BDPromAcceso!Z903</f>
        <v>130.083333333333</v>
      </c>
      <c r="V902" s="10">
        <f t="shared" si="14"/>
        <v>1464.3333333333326</v>
      </c>
    </row>
    <row r="903" spans="1:22">
      <c r="A903" s="10" t="str">
        <f>+BDPromAcceso!A904</f>
        <v>AK_72_X_AC_138</v>
      </c>
      <c r="B903" s="45">
        <f>+BDPromAcceso!B904</f>
        <v>9047</v>
      </c>
      <c r="C903" s="45">
        <f>+BDPromAcceso!C904</f>
        <v>3</v>
      </c>
      <c r="D903" s="10" t="str">
        <f>+BDPromAcceso!D904</f>
        <v>Hábil</v>
      </c>
      <c r="E903" s="10" t="str">
        <f>+BDPromAcceso!E904</f>
        <v>24h</v>
      </c>
      <c r="F903" s="9">
        <v>1600</v>
      </c>
      <c r="G903" s="10">
        <f>+BDPromAcceso!G904</f>
        <v>1057.75</v>
      </c>
      <c r="H903" s="10">
        <f>+BDPromAcceso!I904+BDPromAcceso!H904</f>
        <v>11.5</v>
      </c>
      <c r="I903" s="10">
        <f>+BDPromAcceso!J904</f>
        <v>1.3333333333333299</v>
      </c>
      <c r="J903" s="10">
        <f>+BDPromAcceso!K904+BDPromAcceso!L904</f>
        <v>29.749999999999932</v>
      </c>
      <c r="K903" s="10">
        <f>+BDPromAcceso!M904</f>
        <v>0</v>
      </c>
      <c r="L903" s="10">
        <f>+BDPromAcceso!N904+BDPromAcceso!O904+BDPromAcceso!P904</f>
        <v>0</v>
      </c>
      <c r="M903" s="10">
        <f>+BDPromAcceso!Q904</f>
        <v>0</v>
      </c>
      <c r="N903" s="10">
        <f>+BDPromAcceso!R904</f>
        <v>115.25</v>
      </c>
      <c r="O903" s="10">
        <f>+BDPromAcceso!S904</f>
        <v>29.0833333333333</v>
      </c>
      <c r="P903" s="10">
        <f>+BDPromAcceso!T904</f>
        <v>24.1666666666666</v>
      </c>
      <c r="Q903" s="10">
        <f>+BDPromAcceso!U904</f>
        <v>29.1666666666666</v>
      </c>
      <c r="R903" s="10">
        <f>+BDPromAcceso!V904+BDPromAcceso!W904</f>
        <v>12.916666666666661</v>
      </c>
      <c r="S903" s="10">
        <f>+BDPromAcceso!X904</f>
        <v>3.9166666666666599</v>
      </c>
      <c r="T903" s="10">
        <f>+BDPromAcceso!Y904</f>
        <v>9.75</v>
      </c>
      <c r="U903" s="10">
        <f>+BDPromAcceso!Z904</f>
        <v>156.916666666666</v>
      </c>
      <c r="V903" s="10">
        <f t="shared" si="14"/>
        <v>1481.4999999999991</v>
      </c>
    </row>
    <row r="904" spans="1:22">
      <c r="A904" s="10" t="str">
        <f>+BDPromAcceso!A905</f>
        <v>AK_72_X_AC_138</v>
      </c>
      <c r="B904" s="45">
        <f>+BDPromAcceso!B905</f>
        <v>9047</v>
      </c>
      <c r="C904" s="45">
        <f>+BDPromAcceso!C905</f>
        <v>3</v>
      </c>
      <c r="D904" s="10" t="str">
        <f>+BDPromAcceso!D905</f>
        <v>Hábil</v>
      </c>
      <c r="E904" s="10" t="str">
        <f>+BDPromAcceso!E905</f>
        <v>24h</v>
      </c>
      <c r="F904" s="9">
        <v>1700</v>
      </c>
      <c r="G904" s="10">
        <f>+BDPromAcceso!G905</f>
        <v>1188.25</v>
      </c>
      <c r="H904" s="10">
        <f>+BDPromAcceso!I905+BDPromAcceso!H905</f>
        <v>12.25</v>
      </c>
      <c r="I904" s="10">
        <f>+BDPromAcceso!J905</f>
        <v>1.9166666666666601</v>
      </c>
      <c r="J904" s="10">
        <f>+BDPromAcceso!K905+BDPromAcceso!L905</f>
        <v>30.249999999999932</v>
      </c>
      <c r="K904" s="10">
        <f>+BDPromAcceso!M905</f>
        <v>0</v>
      </c>
      <c r="L904" s="10">
        <f>+BDPromAcceso!N905+BDPromAcceso!O905+BDPromAcceso!P905</f>
        <v>0</v>
      </c>
      <c r="M904" s="10">
        <f>+BDPromAcceso!Q905</f>
        <v>0</v>
      </c>
      <c r="N904" s="10">
        <f>+BDPromAcceso!R905</f>
        <v>61.6666666666666</v>
      </c>
      <c r="O904" s="10">
        <f>+BDPromAcceso!S905</f>
        <v>29</v>
      </c>
      <c r="P904" s="10">
        <f>+BDPromAcceso!T905</f>
        <v>26.5833333333333</v>
      </c>
      <c r="Q904" s="10">
        <f>+BDPromAcceso!U905</f>
        <v>27.5833333333333</v>
      </c>
      <c r="R904" s="10">
        <f>+BDPromAcceso!V905+BDPromAcceso!W905</f>
        <v>12</v>
      </c>
      <c r="S904" s="10">
        <f>+BDPromAcceso!X905</f>
        <v>3.4166666666666599</v>
      </c>
      <c r="T904" s="10">
        <f>+BDPromAcceso!Y905</f>
        <v>13.4166666666666</v>
      </c>
      <c r="U904" s="10">
        <f>+BDPromAcceso!Z905</f>
        <v>195.833333333333</v>
      </c>
      <c r="V904" s="10">
        <f t="shared" si="14"/>
        <v>1602.1666666666661</v>
      </c>
    </row>
    <row r="905" spans="1:22">
      <c r="A905" s="10" t="str">
        <f>+BDPromAcceso!A906</f>
        <v>AK_72_X_AC_138</v>
      </c>
      <c r="B905" s="45">
        <f>+BDPromAcceso!B906</f>
        <v>9047</v>
      </c>
      <c r="C905" s="45">
        <f>+BDPromAcceso!C906</f>
        <v>3</v>
      </c>
      <c r="D905" s="10" t="str">
        <f>+BDPromAcceso!D906</f>
        <v>Hábil</v>
      </c>
      <c r="E905" s="10" t="str">
        <f>+BDPromAcceso!E906</f>
        <v>24h</v>
      </c>
      <c r="F905" s="9">
        <v>1800</v>
      </c>
      <c r="G905" s="10">
        <f>+BDPromAcceso!G906</f>
        <v>1241.25</v>
      </c>
      <c r="H905" s="10">
        <f>+BDPromAcceso!I906+BDPromAcceso!H906</f>
        <v>12.0833333333333</v>
      </c>
      <c r="I905" s="10">
        <f>+BDPromAcceso!J906</f>
        <v>1.5</v>
      </c>
      <c r="J905" s="10">
        <f>+BDPromAcceso!K906+BDPromAcceso!L906</f>
        <v>26.333333333333332</v>
      </c>
      <c r="K905" s="10">
        <f>+BDPromAcceso!M906</f>
        <v>0</v>
      </c>
      <c r="L905" s="10">
        <f>+BDPromAcceso!N906+BDPromAcceso!O906+BDPromAcceso!P906</f>
        <v>0</v>
      </c>
      <c r="M905" s="10">
        <f>+BDPromAcceso!Q906</f>
        <v>0</v>
      </c>
      <c r="N905" s="10">
        <f>+BDPromAcceso!R906</f>
        <v>35.9166666666666</v>
      </c>
      <c r="O905" s="10">
        <f>+BDPromAcceso!S906</f>
        <v>24.8333333333333</v>
      </c>
      <c r="P905" s="10">
        <f>+BDPromAcceso!T906</f>
        <v>19.4166666666666</v>
      </c>
      <c r="Q905" s="10">
        <f>+BDPromAcceso!U906</f>
        <v>18.9166666666666</v>
      </c>
      <c r="R905" s="10">
        <f>+BDPromAcceso!V906+BDPromAcceso!W906</f>
        <v>9.5833333333333197</v>
      </c>
      <c r="S905" s="10">
        <f>+BDPromAcceso!X906</f>
        <v>3.3333333333333299</v>
      </c>
      <c r="T905" s="10">
        <f>+BDPromAcceso!Y906</f>
        <v>13.9166666666666</v>
      </c>
      <c r="U905" s="10">
        <f>+BDPromAcceso!Z906</f>
        <v>174.833333333333</v>
      </c>
      <c r="V905" s="10">
        <f t="shared" si="14"/>
        <v>1581.9166666666654</v>
      </c>
    </row>
    <row r="906" spans="1:22">
      <c r="A906" s="10" t="str">
        <f>+BDPromAcceso!A907</f>
        <v>AK_72_X_AC_138</v>
      </c>
      <c r="B906" s="45">
        <f>+BDPromAcceso!B907</f>
        <v>9047</v>
      </c>
      <c r="C906" s="45">
        <f>+BDPromAcceso!C907</f>
        <v>3</v>
      </c>
      <c r="D906" s="10" t="str">
        <f>+BDPromAcceso!D907</f>
        <v>Hábil</v>
      </c>
      <c r="E906" s="10" t="str">
        <f>+BDPromAcceso!E907</f>
        <v>24h</v>
      </c>
      <c r="F906" s="9">
        <v>1900</v>
      </c>
      <c r="G906" s="10">
        <f>+BDPromAcceso!G907</f>
        <v>1193.75</v>
      </c>
      <c r="H906" s="10">
        <f>+BDPromAcceso!I907+BDPromAcceso!H907</f>
        <v>11.499999999999966</v>
      </c>
      <c r="I906" s="10">
        <f>+BDPromAcceso!J907</f>
        <v>1.0833333333333299</v>
      </c>
      <c r="J906" s="10">
        <f>+BDPromAcceso!K907+BDPromAcceso!L907</f>
        <v>27.5833333333333</v>
      </c>
      <c r="K906" s="10">
        <f>+BDPromAcceso!M907</f>
        <v>0</v>
      </c>
      <c r="L906" s="10">
        <f>+BDPromAcceso!N907+BDPromAcceso!O907+BDPromAcceso!P907</f>
        <v>0</v>
      </c>
      <c r="M906" s="10">
        <f>+BDPromAcceso!Q907</f>
        <v>0</v>
      </c>
      <c r="N906" s="10">
        <f>+BDPromAcceso!R907</f>
        <v>19.8333333333333</v>
      </c>
      <c r="O906" s="10">
        <f>+BDPromAcceso!S907</f>
        <v>22.8333333333333</v>
      </c>
      <c r="P906" s="10">
        <f>+BDPromAcceso!T907</f>
        <v>13.8333333333333</v>
      </c>
      <c r="Q906" s="10">
        <f>+BDPromAcceso!U907</f>
        <v>15.5833333333333</v>
      </c>
      <c r="R906" s="10">
        <f>+BDPromAcceso!V907+BDPromAcceso!W907</f>
        <v>8.3333333333333197</v>
      </c>
      <c r="S906" s="10">
        <f>+BDPromAcceso!X907</f>
        <v>3.4166666666666599</v>
      </c>
      <c r="T906" s="10">
        <f>+BDPromAcceso!Y907</f>
        <v>10.3333333333333</v>
      </c>
      <c r="U906" s="10">
        <f>+BDPromAcceso!Z907</f>
        <v>120.583333333333</v>
      </c>
      <c r="V906" s="10">
        <f t="shared" si="14"/>
        <v>1448.6666666666658</v>
      </c>
    </row>
    <row r="907" spans="1:22">
      <c r="A907" s="10" t="str">
        <f>+BDPromAcceso!A908</f>
        <v>AK_72_X_AC_138</v>
      </c>
      <c r="B907" s="45">
        <f>+BDPromAcceso!B908</f>
        <v>9047</v>
      </c>
      <c r="C907" s="45">
        <f>+BDPromAcceso!C908</f>
        <v>3</v>
      </c>
      <c r="D907" s="10" t="str">
        <f>+BDPromAcceso!D908</f>
        <v>Hábil</v>
      </c>
      <c r="E907" s="10" t="str">
        <f>+BDPromAcceso!E908</f>
        <v>24h</v>
      </c>
      <c r="F907" s="9">
        <v>2000</v>
      </c>
      <c r="G907" s="10">
        <f>+BDPromAcceso!G908</f>
        <v>1149.75</v>
      </c>
      <c r="H907" s="10">
        <f>+BDPromAcceso!I908+BDPromAcceso!H908</f>
        <v>9.7499999999999964</v>
      </c>
      <c r="I907" s="10">
        <f>+BDPromAcceso!J908</f>
        <v>1.0833333333333299</v>
      </c>
      <c r="J907" s="10">
        <f>+BDPromAcceso!K908+BDPromAcceso!L908</f>
        <v>21.4166666666666</v>
      </c>
      <c r="K907" s="10">
        <f>+BDPromAcceso!M908</f>
        <v>0</v>
      </c>
      <c r="L907" s="10">
        <f>+BDPromAcceso!N908+BDPromAcceso!O908+BDPromAcceso!P908</f>
        <v>0</v>
      </c>
      <c r="M907" s="10">
        <f>+BDPromAcceso!Q908</f>
        <v>0</v>
      </c>
      <c r="N907" s="10">
        <f>+BDPromAcceso!R908</f>
        <v>13.499999999999901</v>
      </c>
      <c r="O907" s="10">
        <f>+BDPromAcceso!S908</f>
        <v>15</v>
      </c>
      <c r="P907" s="10">
        <f>+BDPromAcceso!T908</f>
        <v>8.5</v>
      </c>
      <c r="Q907" s="10">
        <f>+BDPromAcceso!U908</f>
        <v>9.9166666666666607</v>
      </c>
      <c r="R907" s="10">
        <f>+BDPromAcceso!V908+BDPromAcceso!W908</f>
        <v>3.8333333333333299</v>
      </c>
      <c r="S907" s="10">
        <f>+BDPromAcceso!X908</f>
        <v>2.4166666666666599</v>
      </c>
      <c r="T907" s="10">
        <f>+BDPromAcceso!Y908</f>
        <v>5.75</v>
      </c>
      <c r="U907" s="10">
        <f>+BDPromAcceso!Z908</f>
        <v>102.083333333333</v>
      </c>
      <c r="V907" s="10">
        <f t="shared" si="14"/>
        <v>1342.9999999999995</v>
      </c>
    </row>
    <row r="908" spans="1:22">
      <c r="A908" s="10" t="str">
        <f>+BDPromAcceso!A909</f>
        <v>AK_72_X_AC_138</v>
      </c>
      <c r="B908" s="45">
        <f>+BDPromAcceso!B909</f>
        <v>9047</v>
      </c>
      <c r="C908" s="45">
        <f>+BDPromAcceso!C909</f>
        <v>3</v>
      </c>
      <c r="D908" s="10" t="str">
        <f>+BDPromAcceso!D909</f>
        <v>Hábil</v>
      </c>
      <c r="E908" s="10" t="str">
        <f>+BDPromAcceso!E909</f>
        <v>24h</v>
      </c>
      <c r="F908" s="9">
        <v>2100</v>
      </c>
      <c r="G908" s="10">
        <f>+BDPromAcceso!G909</f>
        <v>988.16666666666595</v>
      </c>
      <c r="H908" s="10">
        <f>+BDPromAcceso!I909+BDPromAcceso!H909</f>
        <v>8.4166666666666661</v>
      </c>
      <c r="I908" s="10">
        <f>+BDPromAcceso!J909</f>
        <v>0.749999999999999</v>
      </c>
      <c r="J908" s="10">
        <f>+BDPromAcceso!K909+BDPromAcceso!L909</f>
        <v>17.166666666666664</v>
      </c>
      <c r="K908" s="10">
        <f>+BDPromAcceso!M909</f>
        <v>0</v>
      </c>
      <c r="L908" s="10">
        <f>+BDPromAcceso!N909+BDPromAcceso!O909+BDPromAcceso!P909</f>
        <v>0</v>
      </c>
      <c r="M908" s="10">
        <f>+BDPromAcceso!Q909</f>
        <v>0</v>
      </c>
      <c r="N908" s="10">
        <f>+BDPromAcceso!R909</f>
        <v>8.6666666666666607</v>
      </c>
      <c r="O908" s="10">
        <f>+BDPromAcceso!S909</f>
        <v>10</v>
      </c>
      <c r="P908" s="10">
        <f>+BDPromAcceso!T909</f>
        <v>7</v>
      </c>
      <c r="Q908" s="10">
        <f>+BDPromAcceso!U909</f>
        <v>5.3333333333333304</v>
      </c>
      <c r="R908" s="10">
        <f>+BDPromAcceso!V909+BDPromAcceso!W909</f>
        <v>2.166666666666663</v>
      </c>
      <c r="S908" s="10">
        <f>+BDPromAcceso!X909</f>
        <v>1.1666666666666601</v>
      </c>
      <c r="T908" s="10">
        <f>+BDPromAcceso!Y909</f>
        <v>4.5833333333333304</v>
      </c>
      <c r="U908" s="10">
        <f>+BDPromAcceso!Z909</f>
        <v>95.5</v>
      </c>
      <c r="V908" s="10">
        <f t="shared" si="14"/>
        <v>1148.9166666666658</v>
      </c>
    </row>
    <row r="909" spans="1:22">
      <c r="A909" s="10" t="str">
        <f>+BDPromAcceso!A910</f>
        <v>AK_72_X_AC_138</v>
      </c>
      <c r="B909" s="45">
        <f>+BDPromAcceso!B910</f>
        <v>9047</v>
      </c>
      <c r="C909" s="45">
        <f>+BDPromAcceso!C910</f>
        <v>3</v>
      </c>
      <c r="D909" s="10" t="str">
        <f>+BDPromAcceso!D910</f>
        <v>Hábil</v>
      </c>
      <c r="E909" s="10" t="str">
        <f>+BDPromAcceso!E910</f>
        <v>24h</v>
      </c>
      <c r="F909" s="9">
        <v>2200</v>
      </c>
      <c r="G909" s="10">
        <f>+BDPromAcceso!G910</f>
        <v>723.41666666666595</v>
      </c>
      <c r="H909" s="10">
        <f>+BDPromAcceso!I910+BDPromAcceso!H910</f>
        <v>6.25</v>
      </c>
      <c r="I909" s="10">
        <f>+BDPromAcceso!J910</f>
        <v>0.25</v>
      </c>
      <c r="J909" s="10">
        <f>+BDPromAcceso!K910+BDPromAcceso!L910</f>
        <v>7.9999999999999929</v>
      </c>
      <c r="K909" s="10">
        <f>+BDPromAcceso!M910</f>
        <v>0</v>
      </c>
      <c r="L909" s="10">
        <f>+BDPromAcceso!N910+BDPromAcceso!O910+BDPromAcceso!P910</f>
        <v>0</v>
      </c>
      <c r="M909" s="10">
        <f>+BDPromAcceso!Q910</f>
        <v>0</v>
      </c>
      <c r="N909" s="10">
        <f>+BDPromAcceso!R910</f>
        <v>6.3333333333333304</v>
      </c>
      <c r="O909" s="10">
        <f>+BDPromAcceso!S910</f>
        <v>4.8333333333333304</v>
      </c>
      <c r="P909" s="10">
        <f>+BDPromAcceso!T910</f>
        <v>3.4166666666666599</v>
      </c>
      <c r="Q909" s="10">
        <f>+BDPromAcceso!U910</f>
        <v>3.9166666666666599</v>
      </c>
      <c r="R909" s="10">
        <f>+BDPromAcceso!V910+BDPromAcceso!W910</f>
        <v>1.4166666666666601</v>
      </c>
      <c r="S909" s="10">
        <f>+BDPromAcceso!X910</f>
        <v>0.33333333333333298</v>
      </c>
      <c r="T909" s="10">
        <f>+BDPromAcceso!Y910</f>
        <v>2.4166666666666599</v>
      </c>
      <c r="U909" s="10">
        <f>+BDPromAcceso!Z910</f>
        <v>78.1666666666666</v>
      </c>
      <c r="V909" s="10">
        <f t="shared" si="14"/>
        <v>838.7499999999992</v>
      </c>
    </row>
    <row r="910" spans="1:22">
      <c r="A910" s="10" t="str">
        <f>+BDPromAcceso!A911</f>
        <v>AK_72_X_AC_138</v>
      </c>
      <c r="B910" s="45">
        <f>+BDPromAcceso!B911</f>
        <v>9047</v>
      </c>
      <c r="C910" s="45">
        <f>+BDPromAcceso!C911</f>
        <v>3</v>
      </c>
      <c r="D910" s="10" t="str">
        <f>+BDPromAcceso!D911</f>
        <v>Hábil</v>
      </c>
      <c r="E910" s="10" t="str">
        <f>+BDPromAcceso!E911</f>
        <v>24h</v>
      </c>
      <c r="F910" s="4">
        <f>+F121</f>
        <v>2300</v>
      </c>
      <c r="G910" s="10">
        <f>+BDPromAcceso!G911</f>
        <v>398.636363636363</v>
      </c>
      <c r="H910" s="10">
        <f>+BDPromAcceso!I911+BDPromAcceso!H911</f>
        <v>4.999999999999992</v>
      </c>
      <c r="I910" s="10">
        <f>+BDPromAcceso!J911</f>
        <v>1.15151515151515</v>
      </c>
      <c r="J910" s="10">
        <f>+BDPromAcceso!K911+BDPromAcceso!L911</f>
        <v>7.7727272727272716</v>
      </c>
      <c r="K910" s="10">
        <f>+BDPromAcceso!M911</f>
        <v>0</v>
      </c>
      <c r="L910" s="10">
        <f>+BDPromAcceso!N911+BDPromAcceso!O911+BDPromAcceso!P911</f>
        <v>0</v>
      </c>
      <c r="M910" s="10">
        <f>+BDPromAcceso!Q911</f>
        <v>0</v>
      </c>
      <c r="N910" s="10">
        <f>+BDPromAcceso!R911</f>
        <v>9.7878787878787801</v>
      </c>
      <c r="O910" s="10">
        <f>+BDPromAcceso!S911</f>
        <v>6.3636363636363598</v>
      </c>
      <c r="P910" s="10">
        <f>+BDPromAcceso!T911</f>
        <v>8.1060606060606002</v>
      </c>
      <c r="Q910" s="10">
        <f>+BDPromAcceso!U911</f>
        <v>3.98484848484848</v>
      </c>
      <c r="R910" s="10">
        <f>+BDPromAcceso!V911+BDPromAcceso!W911</f>
        <v>1.8181818181818099</v>
      </c>
      <c r="S910" s="10">
        <f>+BDPromAcceso!X911</f>
        <v>1.63636363636363</v>
      </c>
      <c r="T910" s="10">
        <f>+BDPromAcceso!Y911</f>
        <v>2.87878787878787</v>
      </c>
      <c r="U910" s="10">
        <f>+BDPromAcceso!Z911</f>
        <v>46</v>
      </c>
      <c r="V910" s="10">
        <f t="shared" si="14"/>
        <v>493.13636363636294</v>
      </c>
    </row>
    <row r="911" spans="1:22">
      <c r="A911" s="10" t="str">
        <f>+BDPromAcceso!A912</f>
        <v>AK_45_X_AC_127</v>
      </c>
      <c r="B911" s="45">
        <f>+BDPromAcceso!B912</f>
        <v>14816</v>
      </c>
      <c r="C911" s="45">
        <f>+BDPromAcceso!C912</f>
        <v>4</v>
      </c>
      <c r="D911" s="10" t="str">
        <f>+BDPromAcceso!D912</f>
        <v>Sábado</v>
      </c>
      <c r="E911" s="10" t="str">
        <f>+BDPromAcceso!E912</f>
        <v>24h</v>
      </c>
      <c r="F911" s="9">
        <v>0</v>
      </c>
      <c r="G911" s="10">
        <f>+BDPromAcceso!G912</f>
        <v>836.944444444444</v>
      </c>
      <c r="H911" s="10">
        <f>+BDPromAcceso!I912+BDPromAcceso!H912</f>
        <v>1.7222222222222201</v>
      </c>
      <c r="I911" s="10">
        <f>+BDPromAcceso!J912</f>
        <v>0.22222222222222199</v>
      </c>
      <c r="J911" s="10">
        <f>+BDPromAcceso!K912+BDPromAcceso!L912</f>
        <v>1.44444444444444</v>
      </c>
      <c r="K911" s="10">
        <f>+BDPromAcceso!M912</f>
        <v>0</v>
      </c>
      <c r="L911" s="10">
        <f>+BDPromAcceso!N912+BDPromAcceso!O912+BDPromAcceso!P912</f>
        <v>0.33333333333333298</v>
      </c>
      <c r="M911" s="10">
        <f>+BDPromAcceso!Q912</f>
        <v>0</v>
      </c>
      <c r="N911" s="10">
        <f>+BDPromAcceso!R912</f>
        <v>7.3333333333333304</v>
      </c>
      <c r="O911" s="10">
        <f>+BDPromAcceso!S912</f>
        <v>0.55555555555555503</v>
      </c>
      <c r="P911" s="10">
        <f>+BDPromAcceso!T912</f>
        <v>12.7222222222222</v>
      </c>
      <c r="Q911" s="10">
        <f>+BDPromAcceso!U912</f>
        <v>8.05555555555555</v>
      </c>
      <c r="R911" s="10">
        <f>+BDPromAcceso!V912+BDPromAcceso!W912</f>
        <v>2.7222222222222143</v>
      </c>
      <c r="S911" s="10">
        <f>+BDPromAcceso!X912</f>
        <v>0.83333333333333304</v>
      </c>
      <c r="T911" s="10">
        <f>+BDPromAcceso!Y912</f>
        <v>5.4444444444444402</v>
      </c>
      <c r="U911" s="10">
        <f>+BDPromAcceso!Z912</f>
        <v>45.5555555555555</v>
      </c>
      <c r="V911" s="10">
        <f t="shared" si="14"/>
        <v>923.88888888888835</v>
      </c>
    </row>
    <row r="912" spans="1:22">
      <c r="A912" s="10" t="str">
        <f>+BDPromAcceso!A913</f>
        <v>AK_45_X_AC_127</v>
      </c>
      <c r="B912" s="45">
        <f>+BDPromAcceso!B913</f>
        <v>14816</v>
      </c>
      <c r="C912" s="45">
        <f>+BDPromAcceso!C913</f>
        <v>4</v>
      </c>
      <c r="D912" s="10" t="str">
        <f>+BDPromAcceso!D913</f>
        <v>Sábado</v>
      </c>
      <c r="E912" s="10" t="str">
        <f>+BDPromAcceso!E913</f>
        <v>24h</v>
      </c>
      <c r="F912" s="9">
        <v>100</v>
      </c>
      <c r="G912" s="10">
        <f>+BDPromAcceso!G913</f>
        <v>662.16666666666595</v>
      </c>
      <c r="H912" s="10">
        <f>+BDPromAcceso!I913+BDPromAcceso!H913</f>
        <v>0.83333333333333304</v>
      </c>
      <c r="I912" s="10">
        <f>+BDPromAcceso!J913</f>
        <v>0</v>
      </c>
      <c r="J912" s="10">
        <f>+BDPromAcceso!K913+BDPromAcceso!L913</f>
        <v>0.61111111111111105</v>
      </c>
      <c r="K912" s="10">
        <f>+BDPromAcceso!M913</f>
        <v>0</v>
      </c>
      <c r="L912" s="10">
        <f>+BDPromAcceso!N913+BDPromAcceso!O913+BDPromAcceso!P913</f>
        <v>0.22222222222222199</v>
      </c>
      <c r="M912" s="10">
        <f>+BDPromAcceso!Q913</f>
        <v>0</v>
      </c>
      <c r="N912" s="10">
        <f>+BDPromAcceso!R913</f>
        <v>6</v>
      </c>
      <c r="O912" s="10">
        <f>+BDPromAcceso!S913</f>
        <v>0.16666666666666599</v>
      </c>
      <c r="P912" s="10">
        <f>+BDPromAcceso!T913</f>
        <v>9.05555555555555</v>
      </c>
      <c r="Q912" s="10">
        <f>+BDPromAcceso!U913</f>
        <v>8</v>
      </c>
      <c r="R912" s="10">
        <f>+BDPromAcceso!V913+BDPromAcceso!W913</f>
        <v>1.499999999999998</v>
      </c>
      <c r="S912" s="10">
        <f>+BDPromAcceso!X913</f>
        <v>0.66666666666666596</v>
      </c>
      <c r="T912" s="10">
        <f>+BDPromAcceso!Y913</f>
        <v>4.7777777777777697</v>
      </c>
      <c r="U912" s="10">
        <f>+BDPromAcceso!Z913</f>
        <v>31.2222222222222</v>
      </c>
      <c r="V912" s="10">
        <f t="shared" si="14"/>
        <v>725.22222222222126</v>
      </c>
    </row>
    <row r="913" spans="1:22">
      <c r="A913" s="10" t="str">
        <f>+BDPromAcceso!A914</f>
        <v>AK_45_X_AC_127</v>
      </c>
      <c r="B913" s="45">
        <f>+BDPromAcceso!B914</f>
        <v>14816</v>
      </c>
      <c r="C913" s="45">
        <f>+BDPromAcceso!C914</f>
        <v>4</v>
      </c>
      <c r="D913" s="10" t="str">
        <f>+BDPromAcceso!D914</f>
        <v>Sábado</v>
      </c>
      <c r="E913" s="10" t="str">
        <f>+BDPromAcceso!E914</f>
        <v>24h</v>
      </c>
      <c r="F913" s="9">
        <v>200</v>
      </c>
      <c r="G913" s="10">
        <f>+BDPromAcceso!G914</f>
        <v>625.5</v>
      </c>
      <c r="H913" s="10">
        <f>+BDPromAcceso!I914+BDPromAcceso!H914</f>
        <v>0.66666666666666596</v>
      </c>
      <c r="I913" s="10">
        <f>+BDPromAcceso!J914</f>
        <v>5.5555555555555497E-2</v>
      </c>
      <c r="J913" s="10">
        <f>+BDPromAcceso!K914+BDPromAcceso!L914</f>
        <v>0.72222222222222143</v>
      </c>
      <c r="K913" s="10">
        <f>+BDPromAcceso!M914</f>
        <v>0</v>
      </c>
      <c r="L913" s="10">
        <f>+BDPromAcceso!N914+BDPromAcceso!O914+BDPromAcceso!P914</f>
        <v>0</v>
      </c>
      <c r="M913" s="10">
        <f>+BDPromAcceso!Q914</f>
        <v>0</v>
      </c>
      <c r="N913" s="10">
        <f>+BDPromAcceso!R914</f>
        <v>4.1111111111111098</v>
      </c>
      <c r="O913" s="10">
        <f>+BDPromAcceso!S914</f>
        <v>0.77777777777777701</v>
      </c>
      <c r="P913" s="10">
        <f>+BDPromAcceso!T914</f>
        <v>11.1111111111111</v>
      </c>
      <c r="Q913" s="10">
        <f>+BDPromAcceso!U914</f>
        <v>5.8888888888888804</v>
      </c>
      <c r="R913" s="10">
        <f>+BDPromAcceso!V914+BDPromAcceso!W914</f>
        <v>2.2777777777777768</v>
      </c>
      <c r="S913" s="10">
        <f>+BDPromAcceso!X914</f>
        <v>1.05555555555555</v>
      </c>
      <c r="T913" s="10">
        <f>+BDPromAcceso!Y914</f>
        <v>4.7222222222222197</v>
      </c>
      <c r="U913" s="10">
        <f>+BDPromAcceso!Z914</f>
        <v>29.6666666666666</v>
      </c>
      <c r="V913" s="10">
        <f t="shared" si="14"/>
        <v>686.55555555555543</v>
      </c>
    </row>
    <row r="914" spans="1:22">
      <c r="A914" s="10" t="str">
        <f>+BDPromAcceso!A915</f>
        <v>AK_45_X_AC_127</v>
      </c>
      <c r="B914" s="45">
        <f>+BDPromAcceso!B915</f>
        <v>14816</v>
      </c>
      <c r="C914" s="45">
        <f>+BDPromAcceso!C915</f>
        <v>4</v>
      </c>
      <c r="D914" s="10" t="str">
        <f>+BDPromAcceso!D915</f>
        <v>Sábado</v>
      </c>
      <c r="E914" s="10" t="str">
        <f>+BDPromAcceso!E915</f>
        <v>24h</v>
      </c>
      <c r="F914" s="9">
        <v>300</v>
      </c>
      <c r="G914" s="10">
        <f>+BDPromAcceso!G915</f>
        <v>558.944444444444</v>
      </c>
      <c r="H914" s="10">
        <f>+BDPromAcceso!I915+BDPromAcceso!H915</f>
        <v>0.5</v>
      </c>
      <c r="I914" s="10">
        <f>+BDPromAcceso!J915</f>
        <v>5.5555555555555497E-2</v>
      </c>
      <c r="J914" s="10">
        <f>+BDPromAcceso!K915+BDPromAcceso!L915</f>
        <v>1.0555555555555556</v>
      </c>
      <c r="K914" s="10">
        <f>+BDPromAcceso!M915</f>
        <v>0</v>
      </c>
      <c r="L914" s="10">
        <f>+BDPromAcceso!N915+BDPromAcceso!O915+BDPromAcceso!P915</f>
        <v>0.11111111111111099</v>
      </c>
      <c r="M914" s="10">
        <f>+BDPromAcceso!Q915</f>
        <v>0</v>
      </c>
      <c r="N914" s="10">
        <f>+BDPromAcceso!R915</f>
        <v>5.6666666666666599</v>
      </c>
      <c r="O914" s="10">
        <f>+BDPromAcceso!S915</f>
        <v>0.44444444444444398</v>
      </c>
      <c r="P914" s="10">
        <f>+BDPromAcceso!T915</f>
        <v>11</v>
      </c>
      <c r="Q914" s="10">
        <f>+BDPromAcceso!U915</f>
        <v>6.6111111111111098</v>
      </c>
      <c r="R914" s="10">
        <f>+BDPromAcceso!V915+BDPromAcceso!W915</f>
        <v>2.8333333333333268</v>
      </c>
      <c r="S914" s="10">
        <f>+BDPromAcceso!X915</f>
        <v>1.3333333333333299</v>
      </c>
      <c r="T914" s="10">
        <f>+BDPromAcceso!Y915</f>
        <v>6.5</v>
      </c>
      <c r="U914" s="10">
        <f>+BDPromAcceso!Z915</f>
        <v>28.0555555555555</v>
      </c>
      <c r="V914" s="10">
        <f t="shared" si="14"/>
        <v>623.11111111111063</v>
      </c>
    </row>
    <row r="915" spans="1:22">
      <c r="A915" s="10" t="str">
        <f>+BDPromAcceso!A916</f>
        <v>AK_45_X_AC_127</v>
      </c>
      <c r="B915" s="45">
        <f>+BDPromAcceso!B916</f>
        <v>14816</v>
      </c>
      <c r="C915" s="45">
        <f>+BDPromAcceso!C916</f>
        <v>4</v>
      </c>
      <c r="D915" s="10" t="str">
        <f>+BDPromAcceso!D916</f>
        <v>Sábado</v>
      </c>
      <c r="E915" s="10" t="str">
        <f>+BDPromAcceso!E916</f>
        <v>24h</v>
      </c>
      <c r="F915" s="9">
        <v>400</v>
      </c>
      <c r="G915" s="10">
        <f>+BDPromAcceso!G916</f>
        <v>329.222222222222</v>
      </c>
      <c r="H915" s="10">
        <f>+BDPromAcceso!I916+BDPromAcceso!H916</f>
        <v>0.94444444444444398</v>
      </c>
      <c r="I915" s="10">
        <f>+BDPromAcceso!J916</f>
        <v>0.16666666666666599</v>
      </c>
      <c r="J915" s="10">
        <f>+BDPromAcceso!K916+BDPromAcceso!L916</f>
        <v>3.2777777777777701</v>
      </c>
      <c r="K915" s="10">
        <f>+BDPromAcceso!M916</f>
        <v>0.11111111111111099</v>
      </c>
      <c r="L915" s="10">
        <f>+BDPromAcceso!N916+BDPromAcceso!O916+BDPromAcceso!P916</f>
        <v>3.1666666666666621</v>
      </c>
      <c r="M915" s="10">
        <f>+BDPromAcceso!Q916</f>
        <v>0</v>
      </c>
      <c r="N915" s="10">
        <f>+BDPromAcceso!R916</f>
        <v>12.0555555555555</v>
      </c>
      <c r="O915" s="10">
        <f>+BDPromAcceso!S916</f>
        <v>1.7777777777777699</v>
      </c>
      <c r="P915" s="10">
        <f>+BDPromAcceso!T916</f>
        <v>19</v>
      </c>
      <c r="Q915" s="10">
        <f>+BDPromAcceso!U916</f>
        <v>10.2777777777777</v>
      </c>
      <c r="R915" s="10">
        <f>+BDPromAcceso!V916+BDPromAcceso!W916</f>
        <v>3.8333333333333242</v>
      </c>
      <c r="S915" s="10">
        <f>+BDPromAcceso!X916</f>
        <v>3.6666666666666599</v>
      </c>
      <c r="T915" s="10">
        <f>+BDPromAcceso!Y916</f>
        <v>9.05555555555555</v>
      </c>
      <c r="U915" s="10">
        <f>+BDPromAcceso!Z916</f>
        <v>22.9444444444444</v>
      </c>
      <c r="V915" s="10">
        <f t="shared" si="14"/>
        <v>419.4999999999996</v>
      </c>
    </row>
    <row r="916" spans="1:22">
      <c r="A916" s="10" t="str">
        <f>+BDPromAcceso!A917</f>
        <v>AK_45_X_AC_127</v>
      </c>
      <c r="B916" s="45">
        <f>+BDPromAcceso!B917</f>
        <v>14816</v>
      </c>
      <c r="C916" s="45">
        <f>+BDPromAcceso!C917</f>
        <v>4</v>
      </c>
      <c r="D916" s="10" t="str">
        <f>+BDPromAcceso!D917</f>
        <v>Sábado</v>
      </c>
      <c r="E916" s="10" t="str">
        <f>+BDPromAcceso!E917</f>
        <v>24h</v>
      </c>
      <c r="F916" s="9">
        <v>500</v>
      </c>
      <c r="G916" s="10">
        <f>+BDPromAcceso!G917</f>
        <v>497.33333333333297</v>
      </c>
      <c r="H916" s="10">
        <f>+BDPromAcceso!I917+BDPromAcceso!H917</f>
        <v>6.2777777777777706</v>
      </c>
      <c r="I916" s="10">
        <f>+BDPromAcceso!J917</f>
        <v>2.8333333333333299</v>
      </c>
      <c r="J916" s="10">
        <f>+BDPromAcceso!K917+BDPromAcceso!L917</f>
        <v>14.611111111111045</v>
      </c>
      <c r="K916" s="10">
        <f>+BDPromAcceso!M917</f>
        <v>0</v>
      </c>
      <c r="L916" s="10">
        <f>+BDPromAcceso!N917+BDPromAcceso!O917+BDPromAcceso!P917</f>
        <v>11.555555555555539</v>
      </c>
      <c r="M916" s="10">
        <f>+BDPromAcceso!Q917</f>
        <v>0</v>
      </c>
      <c r="N916" s="10">
        <f>+BDPromAcceso!R917</f>
        <v>17.3888888888888</v>
      </c>
      <c r="O916" s="10">
        <f>+BDPromAcceso!S917</f>
        <v>2.2222222222222201</v>
      </c>
      <c r="P916" s="10">
        <f>+BDPromAcceso!T917</f>
        <v>34.3888888888888</v>
      </c>
      <c r="Q916" s="10">
        <f>+BDPromAcceso!U917</f>
        <v>19.2777777777777</v>
      </c>
      <c r="R916" s="10">
        <f>+BDPromAcceso!V917+BDPromAcceso!W917</f>
        <v>7.8333333333333304</v>
      </c>
      <c r="S916" s="10">
        <f>+BDPromAcceso!X917</f>
        <v>4</v>
      </c>
      <c r="T916" s="10">
        <f>+BDPromAcceso!Y917</f>
        <v>11.8888888888888</v>
      </c>
      <c r="U916" s="10">
        <f>+BDPromAcceso!Z917</f>
        <v>80.2222222222222</v>
      </c>
      <c r="V916" s="10">
        <f t="shared" si="14"/>
        <v>709.83333333333246</v>
      </c>
    </row>
    <row r="917" spans="1:22">
      <c r="A917" s="10" t="str">
        <f>+BDPromAcceso!A918</f>
        <v>AK_45_X_AC_127</v>
      </c>
      <c r="B917" s="45">
        <f>+BDPromAcceso!B918</f>
        <v>14816</v>
      </c>
      <c r="C917" s="45">
        <f>+BDPromAcceso!C918</f>
        <v>4</v>
      </c>
      <c r="D917" s="10" t="str">
        <f>+BDPromAcceso!D918</f>
        <v>Sábado</v>
      </c>
      <c r="E917" s="10" t="str">
        <f>+BDPromAcceso!E918</f>
        <v>24h</v>
      </c>
      <c r="F917" s="9">
        <v>600</v>
      </c>
      <c r="G917" s="10">
        <f>+BDPromAcceso!G918</f>
        <v>1287.6666666666599</v>
      </c>
      <c r="H917" s="10">
        <f>+BDPromAcceso!I918+BDPromAcceso!H918</f>
        <v>10.388888888888811</v>
      </c>
      <c r="I917" s="10">
        <f>+BDPromAcceso!J918</f>
        <v>5.4444444444444402</v>
      </c>
      <c r="J917" s="10">
        <f>+BDPromAcceso!K918+BDPromAcceso!L918</f>
        <v>35.555555555555479</v>
      </c>
      <c r="K917" s="10">
        <f>+BDPromAcceso!M918</f>
        <v>0</v>
      </c>
      <c r="L917" s="10">
        <f>+BDPromAcceso!N918+BDPromAcceso!O918+BDPromAcceso!P918</f>
        <v>41.2222222222222</v>
      </c>
      <c r="M917" s="10">
        <f>+BDPromAcceso!Q918</f>
        <v>0</v>
      </c>
      <c r="N917" s="10">
        <f>+BDPromAcceso!R918</f>
        <v>27.2777777777777</v>
      </c>
      <c r="O917" s="10">
        <f>+BDPromAcceso!S918</f>
        <v>1.38888888888888</v>
      </c>
      <c r="P917" s="10">
        <f>+BDPromAcceso!T918</f>
        <v>56.3888888888888</v>
      </c>
      <c r="Q917" s="10">
        <f>+BDPromAcceso!U918</f>
        <v>37.5555555555555</v>
      </c>
      <c r="R917" s="10">
        <f>+BDPromAcceso!V918+BDPromAcceso!W918</f>
        <v>11.38888888888882</v>
      </c>
      <c r="S917" s="10">
        <f>+BDPromAcceso!X918</f>
        <v>3.5</v>
      </c>
      <c r="T917" s="10">
        <f>+BDPromAcceso!Y918</f>
        <v>8.05555555555555</v>
      </c>
      <c r="U917" s="10">
        <f>+BDPromAcceso!Z918</f>
        <v>218.111111111111</v>
      </c>
      <c r="V917" s="10">
        <f t="shared" si="14"/>
        <v>1743.9444444444373</v>
      </c>
    </row>
    <row r="918" spans="1:22">
      <c r="A918" s="10" t="str">
        <f>+BDPromAcceso!A919</f>
        <v>AK_45_X_AC_127</v>
      </c>
      <c r="B918" s="45">
        <f>+BDPromAcceso!B919</f>
        <v>14816</v>
      </c>
      <c r="C918" s="45">
        <f>+BDPromAcceso!C919</f>
        <v>4</v>
      </c>
      <c r="D918" s="10" t="str">
        <f>+BDPromAcceso!D919</f>
        <v>Sábado</v>
      </c>
      <c r="E918" s="10" t="str">
        <f>+BDPromAcceso!E919</f>
        <v>24h</v>
      </c>
      <c r="F918" s="9">
        <v>700</v>
      </c>
      <c r="G918" s="10">
        <f>+BDPromAcceso!G919</f>
        <v>2196.2222222222199</v>
      </c>
      <c r="H918" s="10">
        <f>+BDPromAcceso!I919+BDPromAcceso!H919</f>
        <v>9.5555555555555554</v>
      </c>
      <c r="I918" s="10">
        <f>+BDPromAcceso!J919</f>
        <v>6.3888888888888804</v>
      </c>
      <c r="J918" s="10">
        <f>+BDPromAcceso!K919+BDPromAcceso!L919</f>
        <v>39.055555555555522</v>
      </c>
      <c r="K918" s="10">
        <f>+BDPromAcceso!M919</f>
        <v>0</v>
      </c>
      <c r="L918" s="10">
        <f>+BDPromAcceso!N919+BDPromAcceso!O919+BDPromAcceso!P919</f>
        <v>57.777777777777679</v>
      </c>
      <c r="M918" s="10">
        <f>+BDPromAcceso!Q919</f>
        <v>0</v>
      </c>
      <c r="N918" s="10">
        <f>+BDPromAcceso!R919</f>
        <v>25.8888888888888</v>
      </c>
      <c r="O918" s="10">
        <f>+BDPromAcceso!S919</f>
        <v>1</v>
      </c>
      <c r="P918" s="10">
        <f>+BDPromAcceso!T919</f>
        <v>55.6666666666666</v>
      </c>
      <c r="Q918" s="10">
        <f>+BDPromAcceso!U919</f>
        <v>26.8888888888888</v>
      </c>
      <c r="R918" s="10">
        <f>+BDPromAcceso!V919+BDPromAcceso!W919</f>
        <v>7.2222222222222197</v>
      </c>
      <c r="S918" s="10">
        <f>+BDPromAcceso!X919</f>
        <v>3.05555555555555</v>
      </c>
      <c r="T918" s="10">
        <f>+BDPromAcceso!Y919</f>
        <v>5.9444444444444402</v>
      </c>
      <c r="U918" s="10">
        <f>+BDPromAcceso!Z919</f>
        <v>253.5</v>
      </c>
      <c r="V918" s="10">
        <f t="shared" si="14"/>
        <v>2688.1666666666638</v>
      </c>
    </row>
    <row r="919" spans="1:22">
      <c r="A919" s="10" t="str">
        <f>+BDPromAcceso!A920</f>
        <v>AK_45_X_AC_127</v>
      </c>
      <c r="B919" s="45">
        <f>+BDPromAcceso!B920</f>
        <v>14816</v>
      </c>
      <c r="C919" s="45">
        <f>+BDPromAcceso!C920</f>
        <v>4</v>
      </c>
      <c r="D919" s="10" t="str">
        <f>+BDPromAcceso!D920</f>
        <v>Sábado</v>
      </c>
      <c r="E919" s="10" t="str">
        <f>+BDPromAcceso!E920</f>
        <v>24h</v>
      </c>
      <c r="F919" s="9">
        <v>800</v>
      </c>
      <c r="G919" s="10">
        <f>+BDPromAcceso!G920</f>
        <v>2579.5</v>
      </c>
      <c r="H919" s="10">
        <f>+BDPromAcceso!I920+BDPromAcceso!H920</f>
        <v>9.4999999999999911</v>
      </c>
      <c r="I919" s="10">
        <f>+BDPromAcceso!J920</f>
        <v>4.6666666666666599</v>
      </c>
      <c r="J919" s="10">
        <f>+BDPromAcceso!K920+BDPromAcceso!L920</f>
        <v>36.999999999999979</v>
      </c>
      <c r="K919" s="10">
        <f>+BDPromAcceso!M920</f>
        <v>0</v>
      </c>
      <c r="L919" s="10">
        <f>+BDPromAcceso!N920+BDPromAcceso!O920+BDPromAcceso!P920</f>
        <v>57.888888888888857</v>
      </c>
      <c r="M919" s="10">
        <f>+BDPromAcceso!Q920</f>
        <v>0</v>
      </c>
      <c r="N919" s="10">
        <f>+BDPromAcceso!R920</f>
        <v>18.8888888888888</v>
      </c>
      <c r="O919" s="10">
        <f>+BDPromAcceso!S920</f>
        <v>0.72222222222222199</v>
      </c>
      <c r="P919" s="10">
        <f>+BDPromAcceso!T920</f>
        <v>50.5</v>
      </c>
      <c r="Q919" s="10">
        <f>+BDPromAcceso!U920</f>
        <v>29.0555555555555</v>
      </c>
      <c r="R919" s="10">
        <f>+BDPromAcceso!V920+BDPromAcceso!W920</f>
        <v>8.388888888888884</v>
      </c>
      <c r="S919" s="10">
        <f>+BDPromAcceso!X920</f>
        <v>2.6666666666666599</v>
      </c>
      <c r="T919" s="10">
        <f>+BDPromAcceso!Y920</f>
        <v>5.7777777777777697</v>
      </c>
      <c r="U919" s="10">
        <f>+BDPromAcceso!Z920</f>
        <v>206.111111111111</v>
      </c>
      <c r="V919" s="10">
        <f t="shared" si="14"/>
        <v>3010.6666666666656</v>
      </c>
    </row>
    <row r="920" spans="1:22">
      <c r="A920" s="10" t="str">
        <f>+BDPromAcceso!A921</f>
        <v>AK_45_X_AC_127</v>
      </c>
      <c r="B920" s="45">
        <f>+BDPromAcceso!B921</f>
        <v>14816</v>
      </c>
      <c r="C920" s="45">
        <f>+BDPromAcceso!C921</f>
        <v>4</v>
      </c>
      <c r="D920" s="10" t="str">
        <f>+BDPromAcceso!D921</f>
        <v>Sábado</v>
      </c>
      <c r="E920" s="10" t="str">
        <f>+BDPromAcceso!E921</f>
        <v>24h</v>
      </c>
      <c r="F920" s="9">
        <v>900</v>
      </c>
      <c r="G920" s="10">
        <f>+BDPromAcceso!G921</f>
        <v>2541.88888888888</v>
      </c>
      <c r="H920" s="10">
        <f>+BDPromAcceso!I921+BDPromAcceso!H921</f>
        <v>11.166666666666645</v>
      </c>
      <c r="I920" s="10">
        <f>+BDPromAcceso!J921</f>
        <v>4.55555555555555</v>
      </c>
      <c r="J920" s="10">
        <f>+BDPromAcceso!K921+BDPromAcceso!L921</f>
        <v>32.166666666666643</v>
      </c>
      <c r="K920" s="10">
        <f>+BDPromAcceso!M921</f>
        <v>0</v>
      </c>
      <c r="L920" s="10">
        <f>+BDPromAcceso!N921+BDPromAcceso!O921+BDPromAcceso!P921</f>
        <v>48.666666666666629</v>
      </c>
      <c r="M920" s="10">
        <f>+BDPromAcceso!Q921</f>
        <v>0</v>
      </c>
      <c r="N920" s="10">
        <f>+BDPromAcceso!R921</f>
        <v>13.3333333333333</v>
      </c>
      <c r="O920" s="10">
        <f>+BDPromAcceso!S921</f>
        <v>1.5</v>
      </c>
      <c r="P920" s="10">
        <f>+BDPromAcceso!T921</f>
        <v>55.4444444444444</v>
      </c>
      <c r="Q920" s="10">
        <f>+BDPromAcceso!U921</f>
        <v>31.8888888888888</v>
      </c>
      <c r="R920" s="10">
        <f>+BDPromAcceso!V921+BDPromAcceso!W921</f>
        <v>8.7777777777777697</v>
      </c>
      <c r="S920" s="10">
        <f>+BDPromAcceso!X921</f>
        <v>3.6666666666666599</v>
      </c>
      <c r="T920" s="10">
        <f>+BDPromAcceso!Y921</f>
        <v>6.4444444444444402</v>
      </c>
      <c r="U920" s="10">
        <f>+BDPromAcceso!Z921</f>
        <v>207.944444444444</v>
      </c>
      <c r="V920" s="10">
        <f t="shared" si="14"/>
        <v>2967.4444444444343</v>
      </c>
    </row>
    <row r="921" spans="1:22">
      <c r="A921" s="10" t="str">
        <f>+BDPromAcceso!A922</f>
        <v>AK_45_X_AC_127</v>
      </c>
      <c r="B921" s="45">
        <f>+BDPromAcceso!B922</f>
        <v>14816</v>
      </c>
      <c r="C921" s="45">
        <f>+BDPromAcceso!C922</f>
        <v>4</v>
      </c>
      <c r="D921" s="10" t="str">
        <f>+BDPromAcceso!D922</f>
        <v>Sábado</v>
      </c>
      <c r="E921" s="10" t="str">
        <f>+BDPromAcceso!E922</f>
        <v>24h</v>
      </c>
      <c r="F921" s="9">
        <v>1000</v>
      </c>
      <c r="G921" s="10">
        <f>+BDPromAcceso!G922</f>
        <v>2515.6666666666601</v>
      </c>
      <c r="H921" s="10">
        <f>+BDPromAcceso!I922+BDPromAcceso!H922</f>
        <v>9.0555555555555554</v>
      </c>
      <c r="I921" s="10">
        <f>+BDPromAcceso!J922</f>
        <v>5.2222222222222197</v>
      </c>
      <c r="J921" s="10">
        <f>+BDPromAcceso!K922+BDPromAcceso!L922</f>
        <v>30.111111111111065</v>
      </c>
      <c r="K921" s="10">
        <f>+BDPromAcceso!M922</f>
        <v>0</v>
      </c>
      <c r="L921" s="10">
        <f>+BDPromAcceso!N922+BDPromAcceso!O922+BDPromAcceso!P922</f>
        <v>36.055555555555479</v>
      </c>
      <c r="M921" s="10">
        <f>+BDPromAcceso!Q922</f>
        <v>0</v>
      </c>
      <c r="N921" s="10">
        <f>+BDPromAcceso!R922</f>
        <v>14.3333333333333</v>
      </c>
      <c r="O921" s="10">
        <f>+BDPromAcceso!S922</f>
        <v>0.61111111111111105</v>
      </c>
      <c r="P921" s="10">
        <f>+BDPromAcceso!T922</f>
        <v>62.1666666666666</v>
      </c>
      <c r="Q921" s="10">
        <f>+BDPromAcceso!U922</f>
        <v>31.2222222222222</v>
      </c>
      <c r="R921" s="10">
        <f>+BDPromAcceso!V922+BDPromAcceso!W922</f>
        <v>7.8333333333333242</v>
      </c>
      <c r="S921" s="10">
        <f>+BDPromAcceso!X922</f>
        <v>2.6111111111111098</v>
      </c>
      <c r="T921" s="10">
        <f>+BDPromAcceso!Y922</f>
        <v>7.7222222222222197</v>
      </c>
      <c r="U921" s="10">
        <f>+BDPromAcceso!Z922</f>
        <v>212.944444444444</v>
      </c>
      <c r="V921" s="10">
        <f t="shared" si="14"/>
        <v>2935.5555555555488</v>
      </c>
    </row>
    <row r="922" spans="1:22">
      <c r="A922" s="10" t="str">
        <f>+BDPromAcceso!A923</f>
        <v>AK_45_X_AC_127</v>
      </c>
      <c r="B922" s="45">
        <f>+BDPromAcceso!B923</f>
        <v>14816</v>
      </c>
      <c r="C922" s="45">
        <f>+BDPromAcceso!C923</f>
        <v>4</v>
      </c>
      <c r="D922" s="10" t="str">
        <f>+BDPromAcceso!D923</f>
        <v>Sábado</v>
      </c>
      <c r="E922" s="10" t="str">
        <f>+BDPromAcceso!E923</f>
        <v>24h</v>
      </c>
      <c r="F922" s="9">
        <v>1100</v>
      </c>
      <c r="G922" s="10">
        <f>+BDPromAcceso!G923</f>
        <v>2539.3333333333298</v>
      </c>
      <c r="H922" s="10">
        <f>+BDPromAcceso!I923+BDPromAcceso!H923</f>
        <v>8.7222222222222214</v>
      </c>
      <c r="I922" s="10">
        <f>+BDPromAcceso!J923</f>
        <v>4.7777777777777697</v>
      </c>
      <c r="J922" s="10">
        <f>+BDPromAcceso!K923+BDPromAcceso!L923</f>
        <v>27.555555555555543</v>
      </c>
      <c r="K922" s="10">
        <f>+BDPromAcceso!M923</f>
        <v>0</v>
      </c>
      <c r="L922" s="10">
        <f>+BDPromAcceso!N923+BDPromAcceso!O923+BDPromAcceso!P923</f>
        <v>35.33333333333325</v>
      </c>
      <c r="M922" s="10">
        <f>+BDPromAcceso!Q923</f>
        <v>5.5555555555555497E-2</v>
      </c>
      <c r="N922" s="10">
        <f>+BDPromAcceso!R923</f>
        <v>15.2222222222222</v>
      </c>
      <c r="O922" s="10">
        <f>+BDPromAcceso!S923</f>
        <v>0.44444444444444398</v>
      </c>
      <c r="P922" s="10">
        <f>+BDPromAcceso!T923</f>
        <v>64.5555555555555</v>
      </c>
      <c r="Q922" s="10">
        <f>+BDPromAcceso!U923</f>
        <v>29.3888888888888</v>
      </c>
      <c r="R922" s="10">
        <f>+BDPromAcceso!V923+BDPromAcceso!W923</f>
        <v>7.55555555555555</v>
      </c>
      <c r="S922" s="10">
        <f>+BDPromAcceso!X923</f>
        <v>3.55555555555555</v>
      </c>
      <c r="T922" s="10">
        <f>+BDPromAcceso!Y923</f>
        <v>9.3888888888888893</v>
      </c>
      <c r="U922" s="10">
        <f>+BDPromAcceso!Z923</f>
        <v>221</v>
      </c>
      <c r="V922" s="10">
        <f t="shared" si="14"/>
        <v>2966.888888888885</v>
      </c>
    </row>
    <row r="923" spans="1:22">
      <c r="A923" s="10" t="str">
        <f>+BDPromAcceso!A924</f>
        <v>AK_45_X_AC_127</v>
      </c>
      <c r="B923" s="45">
        <f>+BDPromAcceso!B924</f>
        <v>14816</v>
      </c>
      <c r="C923" s="45">
        <f>+BDPromAcceso!C924</f>
        <v>4</v>
      </c>
      <c r="D923" s="10" t="str">
        <f>+BDPromAcceso!D924</f>
        <v>Sábado</v>
      </c>
      <c r="E923" s="10" t="str">
        <f>+BDPromAcceso!E924</f>
        <v>24h</v>
      </c>
      <c r="F923" s="9">
        <v>1200</v>
      </c>
      <c r="G923" s="10">
        <f>+BDPromAcceso!G924</f>
        <v>2450.2777777777701</v>
      </c>
      <c r="H923" s="10">
        <f>+BDPromAcceso!I924+BDPromAcceso!H924</f>
        <v>7.1111111111111098</v>
      </c>
      <c r="I923" s="10">
        <f>+BDPromAcceso!J924</f>
        <v>3.3333333333333299</v>
      </c>
      <c r="J923" s="10">
        <f>+BDPromAcceso!K924+BDPromAcceso!L924</f>
        <v>27.166666666666664</v>
      </c>
      <c r="K923" s="10">
        <f>+BDPromAcceso!M924</f>
        <v>0</v>
      </c>
      <c r="L923" s="10">
        <f>+BDPromAcceso!N924+BDPromAcceso!O924+BDPromAcceso!P924</f>
        <v>38.388888888888815</v>
      </c>
      <c r="M923" s="10">
        <f>+BDPromAcceso!Q924</f>
        <v>0.22222222222222199</v>
      </c>
      <c r="N923" s="10">
        <f>+BDPromAcceso!R924</f>
        <v>14.3333333333333</v>
      </c>
      <c r="O923" s="10">
        <f>+BDPromAcceso!S924</f>
        <v>0.66666666666666596</v>
      </c>
      <c r="P923" s="10">
        <f>+BDPromAcceso!T924</f>
        <v>48</v>
      </c>
      <c r="Q923" s="10">
        <f>+BDPromAcceso!U924</f>
        <v>23.5555555555555</v>
      </c>
      <c r="R923" s="10">
        <f>+BDPromAcceso!V924+BDPromAcceso!W924</f>
        <v>5.3333333333333197</v>
      </c>
      <c r="S923" s="10">
        <f>+BDPromAcceso!X924</f>
        <v>3.3333333333333299</v>
      </c>
      <c r="T923" s="10">
        <f>+BDPromAcceso!Y924</f>
        <v>6.3333333333333304</v>
      </c>
      <c r="U923" s="10">
        <f>+BDPromAcceso!Z924</f>
        <v>229.333333333333</v>
      </c>
      <c r="V923" s="10">
        <f t="shared" si="14"/>
        <v>2857.3888888888814</v>
      </c>
    </row>
    <row r="924" spans="1:22">
      <c r="A924" s="10" t="str">
        <f>+BDPromAcceso!A925</f>
        <v>AK_45_X_AC_127</v>
      </c>
      <c r="B924" s="45">
        <f>+BDPromAcceso!B925</f>
        <v>14816</v>
      </c>
      <c r="C924" s="45">
        <f>+BDPromAcceso!C925</f>
        <v>4</v>
      </c>
      <c r="D924" s="10" t="str">
        <f>+BDPromAcceso!D925</f>
        <v>Sábado</v>
      </c>
      <c r="E924" s="10" t="str">
        <f>+BDPromAcceso!E925</f>
        <v>24h</v>
      </c>
      <c r="F924" s="9">
        <v>1300</v>
      </c>
      <c r="G924" s="10">
        <f>+BDPromAcceso!G925</f>
        <v>2378.6111111111099</v>
      </c>
      <c r="H924" s="10">
        <f>+BDPromAcceso!I925+BDPromAcceso!H925</f>
        <v>6.333333333333325</v>
      </c>
      <c r="I924" s="10">
        <f>+BDPromAcceso!J925</f>
        <v>3.6666666666666599</v>
      </c>
      <c r="J924" s="10">
        <f>+BDPromAcceso!K925+BDPromAcceso!L925</f>
        <v>25.888888888888822</v>
      </c>
      <c r="K924" s="10">
        <f>+BDPromAcceso!M925</f>
        <v>0</v>
      </c>
      <c r="L924" s="10">
        <f>+BDPromAcceso!N925+BDPromAcceso!O925+BDPromAcceso!P925</f>
        <v>42.166666666666593</v>
      </c>
      <c r="M924" s="10">
        <f>+BDPromAcceso!Q925</f>
        <v>5.5555555555555497E-2</v>
      </c>
      <c r="N924" s="10">
        <f>+BDPromAcceso!R925</f>
        <v>19.6666666666666</v>
      </c>
      <c r="O924" s="10">
        <f>+BDPromAcceso!S925</f>
        <v>0.499999999999999</v>
      </c>
      <c r="P924" s="10">
        <f>+BDPromAcceso!T925</f>
        <v>46.7777777777777</v>
      </c>
      <c r="Q924" s="10">
        <f>+BDPromAcceso!U925</f>
        <v>23.0555555555555</v>
      </c>
      <c r="R924" s="10">
        <f>+BDPromAcceso!V925+BDPromAcceso!W925</f>
        <v>4.7222222222222126</v>
      </c>
      <c r="S924" s="10">
        <f>+BDPromAcceso!X925</f>
        <v>2.55555555555555</v>
      </c>
      <c r="T924" s="10">
        <f>+BDPromAcceso!Y925</f>
        <v>6.55555555555555</v>
      </c>
      <c r="U924" s="10">
        <f>+BDPromAcceso!Z925</f>
        <v>222.166666666666</v>
      </c>
      <c r="V924" s="10">
        <f t="shared" si="14"/>
        <v>2782.7222222222204</v>
      </c>
    </row>
    <row r="925" spans="1:22">
      <c r="A925" s="10" t="str">
        <f>+BDPromAcceso!A926</f>
        <v>AK_45_X_AC_127</v>
      </c>
      <c r="B925" s="45">
        <f>+BDPromAcceso!B926</f>
        <v>14816</v>
      </c>
      <c r="C925" s="45">
        <f>+BDPromAcceso!C926</f>
        <v>4</v>
      </c>
      <c r="D925" s="10" t="str">
        <f>+BDPromAcceso!D926</f>
        <v>Sábado</v>
      </c>
      <c r="E925" s="10" t="str">
        <f>+BDPromAcceso!E926</f>
        <v>24h</v>
      </c>
      <c r="F925" s="9">
        <v>1400</v>
      </c>
      <c r="G925" s="10">
        <f>+BDPromAcceso!G926</f>
        <v>2164.38888888888</v>
      </c>
      <c r="H925" s="10">
        <f>+BDPromAcceso!I926+BDPromAcceso!H926</f>
        <v>7.8333333333333321</v>
      </c>
      <c r="I925" s="10">
        <f>+BDPromAcceso!J926</f>
        <v>3.7777777777777701</v>
      </c>
      <c r="J925" s="10">
        <f>+BDPromAcceso!K926+BDPromAcceso!L926</f>
        <v>27.444444444444354</v>
      </c>
      <c r="K925" s="10">
        <f>+BDPromAcceso!M926</f>
        <v>0</v>
      </c>
      <c r="L925" s="10">
        <f>+BDPromAcceso!N926+BDPromAcceso!O926+BDPromAcceso!P926</f>
        <v>44.166666666666622</v>
      </c>
      <c r="M925" s="10">
        <f>+BDPromAcceso!Q926</f>
        <v>0</v>
      </c>
      <c r="N925" s="10">
        <f>+BDPromAcceso!R926</f>
        <v>18.5555555555555</v>
      </c>
      <c r="O925" s="10">
        <f>+BDPromAcceso!S926</f>
        <v>0.33333333333333298</v>
      </c>
      <c r="P925" s="10">
        <f>+BDPromAcceso!T926</f>
        <v>41.3888888888888</v>
      </c>
      <c r="Q925" s="10">
        <f>+BDPromAcceso!U926</f>
        <v>17.8888888888888</v>
      </c>
      <c r="R925" s="10">
        <f>+BDPromAcceso!V926+BDPromAcceso!W926</f>
        <v>4.1666666666666652</v>
      </c>
      <c r="S925" s="10">
        <f>+BDPromAcceso!X926</f>
        <v>2.6111111111111098</v>
      </c>
      <c r="T925" s="10">
        <f>+BDPromAcceso!Y926</f>
        <v>8.05555555555555</v>
      </c>
      <c r="U925" s="10">
        <f>+BDPromAcceso!Z926</f>
        <v>207.611111111111</v>
      </c>
      <c r="V925" s="10">
        <f t="shared" si="14"/>
        <v>2548.2222222222131</v>
      </c>
    </row>
    <row r="926" spans="1:22">
      <c r="A926" s="10" t="str">
        <f>+BDPromAcceso!A927</f>
        <v>AK_45_X_AC_127</v>
      </c>
      <c r="B926" s="45">
        <f>+BDPromAcceso!B927</f>
        <v>14816</v>
      </c>
      <c r="C926" s="45">
        <f>+BDPromAcceso!C927</f>
        <v>4</v>
      </c>
      <c r="D926" s="10" t="str">
        <f>+BDPromAcceso!D927</f>
        <v>Sábado</v>
      </c>
      <c r="E926" s="10" t="str">
        <f>+BDPromAcceso!E927</f>
        <v>24h</v>
      </c>
      <c r="F926" s="9">
        <v>1500</v>
      </c>
      <c r="G926" s="10">
        <f>+BDPromAcceso!G927</f>
        <v>2215.5</v>
      </c>
      <c r="H926" s="10">
        <f>+BDPromAcceso!I927+BDPromAcceso!H927</f>
        <v>7.5</v>
      </c>
      <c r="I926" s="10">
        <f>+BDPromAcceso!J927</f>
        <v>3.38888888888888</v>
      </c>
      <c r="J926" s="10">
        <f>+BDPromAcceso!K927+BDPromAcceso!L927</f>
        <v>25.944444444444354</v>
      </c>
      <c r="K926" s="10">
        <f>+BDPromAcceso!M927</f>
        <v>0</v>
      </c>
      <c r="L926" s="10">
        <f>+BDPromAcceso!N927+BDPromAcceso!O927+BDPromAcceso!P927</f>
        <v>42.166666666666622</v>
      </c>
      <c r="M926" s="10">
        <f>+BDPromAcceso!Q927</f>
        <v>5.5555555555555497E-2</v>
      </c>
      <c r="N926" s="10">
        <f>+BDPromAcceso!R927</f>
        <v>19.3888888888888</v>
      </c>
      <c r="O926" s="10">
        <f>+BDPromAcceso!S927</f>
        <v>0.44444444444444398</v>
      </c>
      <c r="P926" s="10">
        <f>+BDPromAcceso!T927</f>
        <v>39.4444444444444</v>
      </c>
      <c r="Q926" s="10">
        <f>+BDPromAcceso!U927</f>
        <v>20.1666666666666</v>
      </c>
      <c r="R926" s="10">
        <f>+BDPromAcceso!V927+BDPromAcceso!W927</f>
        <v>3.2777777777777732</v>
      </c>
      <c r="S926" s="10">
        <f>+BDPromAcceso!X927</f>
        <v>2.5</v>
      </c>
      <c r="T926" s="10">
        <f>+BDPromAcceso!Y927</f>
        <v>5.7777777777777697</v>
      </c>
      <c r="U926" s="10">
        <f>+BDPromAcceso!Z927</f>
        <v>190.111111111111</v>
      </c>
      <c r="V926" s="10">
        <f t="shared" si="14"/>
        <v>2575.6666666666656</v>
      </c>
    </row>
    <row r="927" spans="1:22">
      <c r="A927" s="10" t="str">
        <f>+BDPromAcceso!A928</f>
        <v>AK_45_X_AC_127</v>
      </c>
      <c r="B927" s="45">
        <f>+BDPromAcceso!B928</f>
        <v>14816</v>
      </c>
      <c r="C927" s="45">
        <f>+BDPromAcceso!C928</f>
        <v>4</v>
      </c>
      <c r="D927" s="10" t="str">
        <f>+BDPromAcceso!D928</f>
        <v>Sábado</v>
      </c>
      <c r="E927" s="10" t="str">
        <f>+BDPromAcceso!E928</f>
        <v>24h</v>
      </c>
      <c r="F927" s="9">
        <v>1600</v>
      </c>
      <c r="G927" s="10">
        <f>+BDPromAcceso!G928</f>
        <v>2194.1666666666601</v>
      </c>
      <c r="H927" s="10">
        <f>+BDPromAcceso!I928+BDPromAcceso!H928</f>
        <v>7.5555555555555554</v>
      </c>
      <c r="I927" s="10">
        <f>+BDPromAcceso!J928</f>
        <v>3.1111111111111098</v>
      </c>
      <c r="J927" s="10">
        <f>+BDPromAcceso!K928+BDPromAcceso!L928</f>
        <v>22.83333333333329</v>
      </c>
      <c r="K927" s="10">
        <f>+BDPromAcceso!M928</f>
        <v>0</v>
      </c>
      <c r="L927" s="10">
        <f>+BDPromAcceso!N928+BDPromAcceso!O928+BDPromAcceso!P928</f>
        <v>41.16666666666665</v>
      </c>
      <c r="M927" s="10">
        <f>+BDPromAcceso!Q928</f>
        <v>0</v>
      </c>
      <c r="N927" s="10">
        <f>+BDPromAcceso!R928</f>
        <v>16.1666666666666</v>
      </c>
      <c r="O927" s="10">
        <f>+BDPromAcceso!S928</f>
        <v>0.77777777777777701</v>
      </c>
      <c r="P927" s="10">
        <f>+BDPromAcceso!T928</f>
        <v>37.7777777777777</v>
      </c>
      <c r="Q927" s="10">
        <f>+BDPromAcceso!U928</f>
        <v>14.3333333333333</v>
      </c>
      <c r="R927" s="10">
        <f>+BDPromAcceso!V928+BDPromAcceso!W928</f>
        <v>4.1666666666666599</v>
      </c>
      <c r="S927" s="10">
        <f>+BDPromAcceso!X928</f>
        <v>2</v>
      </c>
      <c r="T927" s="10">
        <f>+BDPromAcceso!Y928</f>
        <v>6.6111111111111098</v>
      </c>
      <c r="U927" s="10">
        <f>+BDPromAcceso!Z928</f>
        <v>159.944444444444</v>
      </c>
      <c r="V927" s="10">
        <f t="shared" si="14"/>
        <v>2510.6111111111045</v>
      </c>
    </row>
    <row r="928" spans="1:22">
      <c r="A928" s="10" t="str">
        <f>+BDPromAcceso!A929</f>
        <v>AK_45_X_AC_127</v>
      </c>
      <c r="B928" s="45">
        <f>+BDPromAcceso!B929</f>
        <v>14816</v>
      </c>
      <c r="C928" s="45">
        <f>+BDPromAcceso!C929</f>
        <v>4</v>
      </c>
      <c r="D928" s="10" t="str">
        <f>+BDPromAcceso!D929</f>
        <v>Sábado</v>
      </c>
      <c r="E928" s="10" t="str">
        <f>+BDPromAcceso!E929</f>
        <v>24h</v>
      </c>
      <c r="F928" s="9">
        <v>1700</v>
      </c>
      <c r="G928" s="10">
        <f>+BDPromAcceso!G929</f>
        <v>2221.6666666666601</v>
      </c>
      <c r="H928" s="10">
        <f>+BDPromAcceso!I929+BDPromAcceso!H929</f>
        <v>6.833333333333325</v>
      </c>
      <c r="I928" s="10">
        <f>+BDPromAcceso!J929</f>
        <v>3.38888888888888</v>
      </c>
      <c r="J928" s="10">
        <f>+BDPromAcceso!K929+BDPromAcceso!L929</f>
        <v>22.3333333333333</v>
      </c>
      <c r="K928" s="10">
        <f>+BDPromAcceso!M929</f>
        <v>0</v>
      </c>
      <c r="L928" s="10">
        <f>+BDPromAcceso!N929+BDPromAcceso!O929+BDPromAcceso!P929</f>
        <v>40.944444444444365</v>
      </c>
      <c r="M928" s="10">
        <f>+BDPromAcceso!Q929</f>
        <v>0</v>
      </c>
      <c r="N928" s="10">
        <f>+BDPromAcceso!R929</f>
        <v>15.5</v>
      </c>
      <c r="O928" s="10">
        <f>+BDPromAcceso!S929</f>
        <v>0.88888888888888795</v>
      </c>
      <c r="P928" s="10">
        <f>+BDPromAcceso!T929</f>
        <v>28.8888888888888</v>
      </c>
      <c r="Q928" s="10">
        <f>+BDPromAcceso!U929</f>
        <v>12.1666666666666</v>
      </c>
      <c r="R928" s="10">
        <f>+BDPromAcceso!V929+BDPromAcceso!W929</f>
        <v>2.4444444444444411</v>
      </c>
      <c r="S928" s="10">
        <f>+BDPromAcceso!X929</f>
        <v>1</v>
      </c>
      <c r="T928" s="10">
        <f>+BDPromAcceso!Y929</f>
        <v>6.7222222222222197</v>
      </c>
      <c r="U928" s="10">
        <f>+BDPromAcceso!Z929</f>
        <v>169.055555555555</v>
      </c>
      <c r="V928" s="10">
        <f t="shared" si="14"/>
        <v>2531.8333333333258</v>
      </c>
    </row>
    <row r="929" spans="1:22">
      <c r="A929" s="10" t="str">
        <f>+BDPromAcceso!A930</f>
        <v>AK_45_X_AC_127</v>
      </c>
      <c r="B929" s="45">
        <f>+BDPromAcceso!B930</f>
        <v>14816</v>
      </c>
      <c r="C929" s="45">
        <f>+BDPromAcceso!C930</f>
        <v>4</v>
      </c>
      <c r="D929" s="10" t="str">
        <f>+BDPromAcceso!D930</f>
        <v>Sábado</v>
      </c>
      <c r="E929" s="10" t="str">
        <f>+BDPromAcceso!E930</f>
        <v>24h</v>
      </c>
      <c r="F929" s="9">
        <v>1800</v>
      </c>
      <c r="G929" s="10">
        <f>+BDPromAcceso!G930</f>
        <v>2236.9444444444398</v>
      </c>
      <c r="H929" s="10">
        <f>+BDPromAcceso!I930+BDPromAcceso!H930</f>
        <v>7.4444444444444358</v>
      </c>
      <c r="I929" s="10">
        <f>+BDPromAcceso!J930</f>
        <v>2.7222222222222201</v>
      </c>
      <c r="J929" s="10">
        <f>+BDPromAcceso!K930+BDPromAcceso!L930</f>
        <v>20.16666666666659</v>
      </c>
      <c r="K929" s="10">
        <f>+BDPromAcceso!M930</f>
        <v>0</v>
      </c>
      <c r="L929" s="10">
        <f>+BDPromAcceso!N930+BDPromAcceso!O930+BDPromAcceso!P930</f>
        <v>40.277777777777679</v>
      </c>
      <c r="M929" s="10">
        <f>+BDPromAcceso!Q930</f>
        <v>0</v>
      </c>
      <c r="N929" s="10">
        <f>+BDPromAcceso!R930</f>
        <v>14.6111111111111</v>
      </c>
      <c r="O929" s="10">
        <f>+BDPromAcceso!S930</f>
        <v>0.5</v>
      </c>
      <c r="P929" s="10">
        <f>+BDPromAcceso!T930</f>
        <v>23.3333333333333</v>
      </c>
      <c r="Q929" s="10">
        <f>+BDPromAcceso!U930</f>
        <v>10.2222222222222</v>
      </c>
      <c r="R929" s="10">
        <f>+BDPromAcceso!V930+BDPromAcceso!W930</f>
        <v>1.8888888888888831</v>
      </c>
      <c r="S929" s="10">
        <f>+BDPromAcceso!X930</f>
        <v>1.2222222222222201</v>
      </c>
      <c r="T929" s="10">
        <f>+BDPromAcceso!Y930</f>
        <v>4.7222222222222197</v>
      </c>
      <c r="U929" s="10">
        <f>+BDPromAcceso!Z930</f>
        <v>144.111111111111</v>
      </c>
      <c r="V929" s="10">
        <f t="shared" si="14"/>
        <v>2508.1666666666615</v>
      </c>
    </row>
    <row r="930" spans="1:22">
      <c r="A930" s="10" t="str">
        <f>+BDPromAcceso!A931</f>
        <v>AK_45_X_AC_127</v>
      </c>
      <c r="B930" s="45">
        <f>+BDPromAcceso!B931</f>
        <v>14816</v>
      </c>
      <c r="C930" s="45">
        <f>+BDPromAcceso!C931</f>
        <v>4</v>
      </c>
      <c r="D930" s="10" t="str">
        <f>+BDPromAcceso!D931</f>
        <v>Sábado</v>
      </c>
      <c r="E930" s="10" t="str">
        <f>+BDPromAcceso!E931</f>
        <v>24h</v>
      </c>
      <c r="F930" s="9">
        <v>1900</v>
      </c>
      <c r="G930" s="10">
        <f>+BDPromAcceso!G931</f>
        <v>2174.5555555555502</v>
      </c>
      <c r="H930" s="10">
        <f>+BDPromAcceso!I931+BDPromAcceso!H931</f>
        <v>7.9444444444444366</v>
      </c>
      <c r="I930" s="10">
        <f>+BDPromAcceso!J931</f>
        <v>1.7222222222222201</v>
      </c>
      <c r="J930" s="10">
        <f>+BDPromAcceso!K931+BDPromAcceso!L931</f>
        <v>17.611111111111111</v>
      </c>
      <c r="K930" s="10">
        <f>+BDPromAcceso!M931</f>
        <v>0</v>
      </c>
      <c r="L930" s="10">
        <f>+BDPromAcceso!N931+BDPromAcceso!O931+BDPromAcceso!P931</f>
        <v>41.66666666666665</v>
      </c>
      <c r="M930" s="10">
        <f>+BDPromAcceso!Q931</f>
        <v>0</v>
      </c>
      <c r="N930" s="10">
        <f>+BDPromAcceso!R931</f>
        <v>14.7222222222222</v>
      </c>
      <c r="O930" s="10">
        <f>+BDPromAcceso!S931</f>
        <v>1.44444444444444</v>
      </c>
      <c r="P930" s="10">
        <f>+BDPromAcceso!T931</f>
        <v>16.6111111111111</v>
      </c>
      <c r="Q930" s="10">
        <f>+BDPromAcceso!U931</f>
        <v>11.8888888888888</v>
      </c>
      <c r="R930" s="10">
        <f>+BDPromAcceso!V931+BDPromAcceso!W931</f>
        <v>0.83333333333333304</v>
      </c>
      <c r="S930" s="10">
        <f>+BDPromAcceso!X931</f>
        <v>1.8333333333333299</v>
      </c>
      <c r="T930" s="10">
        <f>+BDPromAcceso!Y931</f>
        <v>4.4444444444444402</v>
      </c>
      <c r="U930" s="10">
        <f>+BDPromAcceso!Z931</f>
        <v>120.555555555555</v>
      </c>
      <c r="V930" s="10">
        <f t="shared" si="14"/>
        <v>2415.8333333333276</v>
      </c>
    </row>
    <row r="931" spans="1:22">
      <c r="A931" s="10" t="str">
        <f>+BDPromAcceso!A932</f>
        <v>AK_45_X_AC_127</v>
      </c>
      <c r="B931" s="45">
        <f>+BDPromAcceso!B932</f>
        <v>14816</v>
      </c>
      <c r="C931" s="45">
        <f>+BDPromAcceso!C932</f>
        <v>4</v>
      </c>
      <c r="D931" s="10" t="str">
        <f>+BDPromAcceso!D932</f>
        <v>Sábado</v>
      </c>
      <c r="E931" s="10" t="str">
        <f>+BDPromAcceso!E932</f>
        <v>24h</v>
      </c>
      <c r="F931" s="9">
        <v>2000</v>
      </c>
      <c r="G931" s="10">
        <f>+BDPromAcceso!G932</f>
        <v>1986.44444444444</v>
      </c>
      <c r="H931" s="10">
        <f>+BDPromAcceso!I932+BDPromAcceso!H932</f>
        <v>6.4999999999999982</v>
      </c>
      <c r="I931" s="10">
        <f>+BDPromAcceso!J932</f>
        <v>1.6111111111111101</v>
      </c>
      <c r="J931" s="10">
        <f>+BDPromAcceso!K932+BDPromAcceso!L932</f>
        <v>12.833333333333233</v>
      </c>
      <c r="K931" s="10">
        <f>+BDPromAcceso!M932</f>
        <v>0</v>
      </c>
      <c r="L931" s="10">
        <f>+BDPromAcceso!N932+BDPromAcceso!O932+BDPromAcceso!P932</f>
        <v>36.277777777777729</v>
      </c>
      <c r="M931" s="10">
        <f>+BDPromAcceso!Q932</f>
        <v>0</v>
      </c>
      <c r="N931" s="10">
        <f>+BDPromAcceso!R932</f>
        <v>14.4444444444444</v>
      </c>
      <c r="O931" s="10">
        <f>+BDPromAcceso!S932</f>
        <v>1.44444444444444</v>
      </c>
      <c r="P931" s="10">
        <f>+BDPromAcceso!T932</f>
        <v>14.9444444444444</v>
      </c>
      <c r="Q931" s="10">
        <f>+BDPromAcceso!U932</f>
        <v>8.3888888888888893</v>
      </c>
      <c r="R931" s="10">
        <f>+BDPromAcceso!V932+BDPromAcceso!W932</f>
        <v>1.1666666666666661</v>
      </c>
      <c r="S931" s="10">
        <f>+BDPromAcceso!X932</f>
        <v>1.5</v>
      </c>
      <c r="T931" s="10">
        <f>+BDPromAcceso!Y932</f>
        <v>4.7222222222222197</v>
      </c>
      <c r="U931" s="10">
        <f>+BDPromAcceso!Z932</f>
        <v>102.222222222222</v>
      </c>
      <c r="V931" s="10">
        <f t="shared" si="14"/>
        <v>2192.499999999995</v>
      </c>
    </row>
    <row r="932" spans="1:22">
      <c r="A932" s="10" t="str">
        <f>+BDPromAcceso!A933</f>
        <v>AK_45_X_AC_127</v>
      </c>
      <c r="B932" s="45">
        <f>+BDPromAcceso!B933</f>
        <v>14816</v>
      </c>
      <c r="C932" s="45">
        <f>+BDPromAcceso!C933</f>
        <v>4</v>
      </c>
      <c r="D932" s="10" t="str">
        <f>+BDPromAcceso!D933</f>
        <v>Sábado</v>
      </c>
      <c r="E932" s="10" t="str">
        <f>+BDPromAcceso!E933</f>
        <v>24h</v>
      </c>
      <c r="F932" s="9">
        <v>2100</v>
      </c>
      <c r="G932" s="10">
        <f>+BDPromAcceso!G933</f>
        <v>1725.1111111111099</v>
      </c>
      <c r="H932" s="10">
        <f>+BDPromAcceso!I933+BDPromAcceso!H933</f>
        <v>5.8888888888888857</v>
      </c>
      <c r="I932" s="10">
        <f>+BDPromAcceso!J933</f>
        <v>0.72222222222222199</v>
      </c>
      <c r="J932" s="10">
        <f>+BDPromAcceso!K933+BDPromAcceso!L933</f>
        <v>10.333333333333277</v>
      </c>
      <c r="K932" s="10">
        <f>+BDPromAcceso!M933</f>
        <v>0</v>
      </c>
      <c r="L932" s="10">
        <f>+BDPromAcceso!N933+BDPromAcceso!O933+BDPromAcceso!P933</f>
        <v>27.888888888888861</v>
      </c>
      <c r="M932" s="10">
        <f>+BDPromAcceso!Q933</f>
        <v>0</v>
      </c>
      <c r="N932" s="10">
        <f>+BDPromAcceso!R933</f>
        <v>12.3333333333333</v>
      </c>
      <c r="O932" s="10">
        <f>+BDPromAcceso!S933</f>
        <v>1.7222222222222201</v>
      </c>
      <c r="P932" s="10">
        <f>+BDPromAcceso!T933</f>
        <v>11.8333333333333</v>
      </c>
      <c r="Q932" s="10">
        <f>+BDPromAcceso!U933</f>
        <v>7.7222222222222197</v>
      </c>
      <c r="R932" s="10">
        <f>+BDPromAcceso!V933+BDPromAcceso!W933</f>
        <v>1.222222222222221</v>
      </c>
      <c r="S932" s="10">
        <f>+BDPromAcceso!X933</f>
        <v>1.55555555555555</v>
      </c>
      <c r="T932" s="10">
        <f>+BDPromAcceso!Y933</f>
        <v>2.7222222222222201</v>
      </c>
      <c r="U932" s="10">
        <f>+BDPromAcceso!Z933</f>
        <v>91.0555555555555</v>
      </c>
      <c r="V932" s="10">
        <f t="shared" si="14"/>
        <v>1900.1111111111095</v>
      </c>
    </row>
    <row r="933" spans="1:22">
      <c r="A933" s="10" t="str">
        <f>+BDPromAcceso!A934</f>
        <v>AK_45_X_AC_127</v>
      </c>
      <c r="B933" s="45">
        <f>+BDPromAcceso!B934</f>
        <v>14816</v>
      </c>
      <c r="C933" s="45">
        <f>+BDPromAcceso!C934</f>
        <v>4</v>
      </c>
      <c r="D933" s="10" t="str">
        <f>+BDPromAcceso!D934</f>
        <v>Sábado</v>
      </c>
      <c r="E933" s="10" t="str">
        <f>+BDPromAcceso!E934</f>
        <v>24h</v>
      </c>
      <c r="F933" s="9">
        <v>2200</v>
      </c>
      <c r="G933" s="10">
        <f>+BDPromAcceso!G934</f>
        <v>1392.55555555555</v>
      </c>
      <c r="H933" s="10">
        <f>+BDPromAcceso!I934+BDPromAcceso!H934</f>
        <v>3.4444444444444402</v>
      </c>
      <c r="I933" s="10">
        <f>+BDPromAcceso!J934</f>
        <v>0.5</v>
      </c>
      <c r="J933" s="10">
        <f>+BDPromAcceso!K934+BDPromAcceso!L934</f>
        <v>4.7222222222222205</v>
      </c>
      <c r="K933" s="10">
        <f>+BDPromAcceso!M934</f>
        <v>0</v>
      </c>
      <c r="L933" s="10">
        <f>+BDPromAcceso!N934+BDPromAcceso!O934+BDPromAcceso!P934</f>
        <v>14.6111111111111</v>
      </c>
      <c r="M933" s="10">
        <f>+BDPromAcceso!Q934</f>
        <v>0</v>
      </c>
      <c r="N933" s="10">
        <f>+BDPromAcceso!R934</f>
        <v>14.6111111111111</v>
      </c>
      <c r="O933" s="10">
        <f>+BDPromAcceso!S934</f>
        <v>0.77777777777777701</v>
      </c>
      <c r="P933" s="10">
        <f>+BDPromAcceso!T934</f>
        <v>11.8333333333333</v>
      </c>
      <c r="Q933" s="10">
        <f>+BDPromAcceso!U934</f>
        <v>5.8333333333333304</v>
      </c>
      <c r="R933" s="10">
        <f>+BDPromAcceso!V934+BDPromAcceso!W934</f>
        <v>1.1111111111111109</v>
      </c>
      <c r="S933" s="10">
        <f>+BDPromAcceso!X934</f>
        <v>1.44444444444444</v>
      </c>
      <c r="T933" s="10">
        <f>+BDPromAcceso!Y934</f>
        <v>4.2222222222222197</v>
      </c>
      <c r="U933" s="10">
        <f>+BDPromAcceso!Z934</f>
        <v>91.1111111111111</v>
      </c>
      <c r="V933" s="10">
        <f t="shared" si="14"/>
        <v>1546.7777777777717</v>
      </c>
    </row>
    <row r="934" spans="1:22">
      <c r="A934" s="10" t="str">
        <f>+BDPromAcceso!A935</f>
        <v>AK_45_X_AC_127</v>
      </c>
      <c r="B934" s="45">
        <f>+BDPromAcceso!B935</f>
        <v>14816</v>
      </c>
      <c r="C934" s="45">
        <f>+BDPromAcceso!C935</f>
        <v>4</v>
      </c>
      <c r="D934" s="10" t="str">
        <f>+BDPromAcceso!D935</f>
        <v>Sábado</v>
      </c>
      <c r="E934" s="10" t="str">
        <f>+BDPromAcceso!E935</f>
        <v>24h</v>
      </c>
      <c r="F934" s="9">
        <v>2300</v>
      </c>
      <c r="G934" s="10">
        <f>+BDPromAcceso!G935</f>
        <v>1037.55555555555</v>
      </c>
      <c r="H934" s="10">
        <f>+BDPromAcceso!I935+BDPromAcceso!H935</f>
        <v>1.8888888888888808</v>
      </c>
      <c r="I934" s="10">
        <f>+BDPromAcceso!J935</f>
        <v>0.55555555555555503</v>
      </c>
      <c r="J934" s="10">
        <f>+BDPromAcceso!K935+BDPromAcceso!L935</f>
        <v>1.94444444444444</v>
      </c>
      <c r="K934" s="10">
        <f>+BDPromAcceso!M935</f>
        <v>0</v>
      </c>
      <c r="L934" s="10">
        <f>+BDPromAcceso!N935+BDPromAcceso!O935+BDPromAcceso!P935</f>
        <v>7.3333333333333197</v>
      </c>
      <c r="M934" s="10">
        <f>+BDPromAcceso!Q935</f>
        <v>0</v>
      </c>
      <c r="N934" s="10">
        <f>+BDPromAcceso!R935</f>
        <v>9.55555555555555</v>
      </c>
      <c r="O934" s="10">
        <f>+BDPromAcceso!S935</f>
        <v>0.5</v>
      </c>
      <c r="P934" s="10">
        <f>+BDPromAcceso!T935</f>
        <v>8.9444444444444393</v>
      </c>
      <c r="Q934" s="10">
        <f>+BDPromAcceso!U935</f>
        <v>5.2777777777777697</v>
      </c>
      <c r="R934" s="10">
        <f>+BDPromAcceso!V935+BDPromAcceso!W935</f>
        <v>0.33333333333333248</v>
      </c>
      <c r="S934" s="10">
        <f>+BDPromAcceso!X935</f>
        <v>0.83333333333333304</v>
      </c>
      <c r="T934" s="10">
        <f>+BDPromAcceso!Y935</f>
        <v>1.88888888888888</v>
      </c>
      <c r="U934" s="10">
        <f>+BDPromAcceso!Z935</f>
        <v>55.6111111111111</v>
      </c>
      <c r="V934" s="10">
        <f t="shared" si="14"/>
        <v>1132.2222222222165</v>
      </c>
    </row>
    <row r="935" spans="1:22">
      <c r="A935" s="10" t="str">
        <f>+BDPromAcceso!A936</f>
        <v>AK_72_X_AC_72</v>
      </c>
      <c r="B935" s="45">
        <f>+BDPromAcceso!B936</f>
        <v>19513</v>
      </c>
      <c r="C935" s="45">
        <f>+BDPromAcceso!C936</f>
        <v>9</v>
      </c>
      <c r="D935" s="10" t="str">
        <f>+BDPromAcceso!D936</f>
        <v>Sábado</v>
      </c>
      <c r="E935" s="10" t="str">
        <f>+BDPromAcceso!E936</f>
        <v>24h</v>
      </c>
      <c r="F935" s="9">
        <v>0</v>
      </c>
      <c r="G935" s="10">
        <f>+BDPromAcceso!G936</f>
        <v>514.66666666666595</v>
      </c>
      <c r="H935" s="10">
        <f>+BDPromAcceso!I936+BDPromAcceso!H936</f>
        <v>4.4444444444444358</v>
      </c>
      <c r="I935" s="10">
        <f>+BDPromAcceso!J936</f>
        <v>0.94444444444444398</v>
      </c>
      <c r="J935" s="10">
        <f>+BDPromAcceso!K936+BDPromAcceso!L936</f>
        <v>4.2222222222222161</v>
      </c>
      <c r="K935" s="10">
        <f>+BDPromAcceso!M936</f>
        <v>0</v>
      </c>
      <c r="L935" s="10">
        <f>+BDPromAcceso!N936+BDPromAcceso!O936+BDPromAcceso!P936</f>
        <v>0</v>
      </c>
      <c r="M935" s="10">
        <f>+BDPromAcceso!Q936</f>
        <v>0</v>
      </c>
      <c r="N935" s="10">
        <f>+BDPromAcceso!R936</f>
        <v>6.7222222222222197</v>
      </c>
      <c r="O935" s="10">
        <f>+BDPromAcceso!S936</f>
        <v>5.3888888888888804</v>
      </c>
      <c r="P935" s="10">
        <f>+BDPromAcceso!T936</f>
        <v>7.8333333333333304</v>
      </c>
      <c r="Q935" s="10">
        <f>+BDPromAcceso!U936</f>
        <v>3.38888888888888</v>
      </c>
      <c r="R935" s="10">
        <f>+BDPromAcceso!V936+BDPromAcceso!W936</f>
        <v>1.3333333333333319</v>
      </c>
      <c r="S935" s="10">
        <f>+BDPromAcceso!X936</f>
        <v>0.83333333333333304</v>
      </c>
      <c r="T935" s="10">
        <f>+BDPromAcceso!Y936</f>
        <v>2.2222222222222201</v>
      </c>
      <c r="U935" s="10">
        <f>+BDPromAcceso!Z936</f>
        <v>39.1111111111111</v>
      </c>
      <c r="V935" s="10">
        <f t="shared" si="14"/>
        <v>591.1111111111104</v>
      </c>
    </row>
    <row r="936" spans="1:22">
      <c r="A936" s="10" t="str">
        <f>+BDPromAcceso!A937</f>
        <v>AK_72_X_AC_72</v>
      </c>
      <c r="B936" s="45">
        <f>+BDPromAcceso!B937</f>
        <v>19513</v>
      </c>
      <c r="C936" s="45">
        <f>+BDPromAcceso!C937</f>
        <v>9</v>
      </c>
      <c r="D936" s="10" t="str">
        <f>+BDPromAcceso!D937</f>
        <v>Sábado</v>
      </c>
      <c r="E936" s="10" t="str">
        <f>+BDPromAcceso!E937</f>
        <v>24h</v>
      </c>
      <c r="F936" s="9">
        <v>100</v>
      </c>
      <c r="G936" s="10">
        <f>+BDPromAcceso!G937</f>
        <v>403.33333333333297</v>
      </c>
      <c r="H936" s="10">
        <f>+BDPromAcceso!I937+BDPromAcceso!H937</f>
        <v>2.3888888888888866</v>
      </c>
      <c r="I936" s="10">
        <f>+BDPromAcceso!J937</f>
        <v>0.27777777777777701</v>
      </c>
      <c r="J936" s="10">
        <f>+BDPromAcceso!K937+BDPromAcceso!L937</f>
        <v>2.2222222222222201</v>
      </c>
      <c r="K936" s="10">
        <f>+BDPromAcceso!M937</f>
        <v>0</v>
      </c>
      <c r="L936" s="10">
        <f>+BDPromAcceso!N937+BDPromAcceso!O937+BDPromAcceso!P937</f>
        <v>0</v>
      </c>
      <c r="M936" s="10">
        <f>+BDPromAcceso!Q937</f>
        <v>0</v>
      </c>
      <c r="N936" s="10">
        <f>+BDPromAcceso!R937</f>
        <v>5.8333333333333304</v>
      </c>
      <c r="O936" s="10">
        <f>+BDPromAcceso!S937</f>
        <v>3.6111111111111098</v>
      </c>
      <c r="P936" s="10">
        <f>+BDPromAcceso!T937</f>
        <v>7.6666666666666599</v>
      </c>
      <c r="Q936" s="10">
        <f>+BDPromAcceso!U937</f>
        <v>4.3333333333333304</v>
      </c>
      <c r="R936" s="10">
        <f>+BDPromAcceso!V937+BDPromAcceso!W937</f>
        <v>1.722222222222213</v>
      </c>
      <c r="S936" s="10">
        <f>+BDPromAcceso!X937</f>
        <v>0.22222222222222199</v>
      </c>
      <c r="T936" s="10">
        <f>+BDPromAcceso!Y937</f>
        <v>2</v>
      </c>
      <c r="U936" s="10">
        <f>+BDPromAcceso!Z937</f>
        <v>24.7777777777777</v>
      </c>
      <c r="V936" s="10">
        <f t="shared" si="14"/>
        <v>458.38888888888846</v>
      </c>
    </row>
    <row r="937" spans="1:22">
      <c r="A937" s="10" t="str">
        <f>+BDPromAcceso!A938</f>
        <v>AK_72_X_AC_72</v>
      </c>
      <c r="B937" s="45">
        <f>+BDPromAcceso!B938</f>
        <v>19513</v>
      </c>
      <c r="C937" s="45">
        <f>+BDPromAcceso!C938</f>
        <v>9</v>
      </c>
      <c r="D937" s="10" t="str">
        <f>+BDPromAcceso!D938</f>
        <v>Sábado</v>
      </c>
      <c r="E937" s="10" t="str">
        <f>+BDPromAcceso!E938</f>
        <v>24h</v>
      </c>
      <c r="F937" s="9">
        <v>200</v>
      </c>
      <c r="G937" s="10">
        <f>+BDPromAcceso!G938</f>
        <v>369.166666666666</v>
      </c>
      <c r="H937" s="10">
        <f>+BDPromAcceso!I938+BDPromAcceso!H938</f>
        <v>1.777777777777777</v>
      </c>
      <c r="I937" s="10">
        <f>+BDPromAcceso!J938</f>
        <v>0.11111111111111099</v>
      </c>
      <c r="J937" s="10">
        <f>+BDPromAcceso!K938+BDPromAcceso!L938</f>
        <v>1.38888888888888</v>
      </c>
      <c r="K937" s="10">
        <f>+BDPromAcceso!M938</f>
        <v>0</v>
      </c>
      <c r="L937" s="10">
        <f>+BDPromAcceso!N938+BDPromAcceso!O938+BDPromAcceso!P938</f>
        <v>0</v>
      </c>
      <c r="M937" s="10">
        <f>+BDPromAcceso!Q938</f>
        <v>0</v>
      </c>
      <c r="N937" s="10">
        <f>+BDPromAcceso!R938</f>
        <v>4.4444444444444402</v>
      </c>
      <c r="O937" s="10">
        <f>+BDPromAcceso!S938</f>
        <v>3.55555555555555</v>
      </c>
      <c r="P937" s="10">
        <f>+BDPromAcceso!T938</f>
        <v>9.6111111111111107</v>
      </c>
      <c r="Q937" s="10">
        <f>+BDPromAcceso!U938</f>
        <v>6</v>
      </c>
      <c r="R937" s="10">
        <f>+BDPromAcceso!V938+BDPromAcceso!W938</f>
        <v>0.83333333333333248</v>
      </c>
      <c r="S937" s="10">
        <f>+BDPromAcceso!X938</f>
        <v>0.5</v>
      </c>
      <c r="T937" s="10">
        <f>+BDPromAcceso!Y938</f>
        <v>2.2222222222222201</v>
      </c>
      <c r="U937" s="10">
        <f>+BDPromAcceso!Z938</f>
        <v>21</v>
      </c>
      <c r="V937" s="10">
        <f t="shared" si="14"/>
        <v>420.61111111111035</v>
      </c>
    </row>
    <row r="938" spans="1:22">
      <c r="A938" s="10" t="str">
        <f>+BDPromAcceso!A939</f>
        <v>AK_72_X_AC_72</v>
      </c>
      <c r="B938" s="45">
        <f>+BDPromAcceso!B939</f>
        <v>19513</v>
      </c>
      <c r="C938" s="45">
        <f>+BDPromAcceso!C939</f>
        <v>9</v>
      </c>
      <c r="D938" s="10" t="str">
        <f>+BDPromAcceso!D939</f>
        <v>Sábado</v>
      </c>
      <c r="E938" s="10" t="str">
        <f>+BDPromAcceso!E939</f>
        <v>24h</v>
      </c>
      <c r="F938" s="9">
        <v>300</v>
      </c>
      <c r="G938" s="10">
        <f>+BDPromAcceso!G939</f>
        <v>371.33333333333297</v>
      </c>
      <c r="H938" s="10">
        <f>+BDPromAcceso!I939+BDPromAcceso!H939</f>
        <v>1.8888888888888862</v>
      </c>
      <c r="I938" s="10">
        <f>+BDPromAcceso!J939</f>
        <v>0.61111111111111105</v>
      </c>
      <c r="J938" s="10">
        <f>+BDPromAcceso!K939+BDPromAcceso!L939</f>
        <v>2.05555555555555</v>
      </c>
      <c r="K938" s="10">
        <f>+BDPromAcceso!M939</f>
        <v>0</v>
      </c>
      <c r="L938" s="10">
        <f>+BDPromAcceso!N939+BDPromAcceso!O939+BDPromAcceso!P939</f>
        <v>0</v>
      </c>
      <c r="M938" s="10">
        <f>+BDPromAcceso!Q939</f>
        <v>0</v>
      </c>
      <c r="N938" s="10">
        <f>+BDPromAcceso!R939</f>
        <v>4.2777777777777697</v>
      </c>
      <c r="O938" s="10">
        <f>+BDPromAcceso!S939</f>
        <v>5.2777777777777697</v>
      </c>
      <c r="P938" s="10">
        <f>+BDPromAcceso!T939</f>
        <v>12.1666666666666</v>
      </c>
      <c r="Q938" s="10">
        <f>+BDPromAcceso!U939</f>
        <v>4.1111111111111098</v>
      </c>
      <c r="R938" s="10">
        <f>+BDPromAcceso!V939+BDPromAcceso!W939</f>
        <v>1.388888888888888</v>
      </c>
      <c r="S938" s="10">
        <f>+BDPromAcceso!X939</f>
        <v>1.05555555555555</v>
      </c>
      <c r="T938" s="10">
        <f>+BDPromAcceso!Y939</f>
        <v>3.6666666666666599</v>
      </c>
      <c r="U938" s="10">
        <f>+BDPromAcceso!Z939</f>
        <v>22.0555555555555</v>
      </c>
      <c r="V938" s="10">
        <f t="shared" si="14"/>
        <v>429.88888888888835</v>
      </c>
    </row>
    <row r="939" spans="1:22">
      <c r="A939" s="10" t="str">
        <f>+BDPromAcceso!A940</f>
        <v>AK_72_X_AC_72</v>
      </c>
      <c r="B939" s="45">
        <f>+BDPromAcceso!B940</f>
        <v>19513</v>
      </c>
      <c r="C939" s="45">
        <f>+BDPromAcceso!C940</f>
        <v>9</v>
      </c>
      <c r="D939" s="10" t="str">
        <f>+BDPromAcceso!D940</f>
        <v>Sábado</v>
      </c>
      <c r="E939" s="10" t="str">
        <f>+BDPromAcceso!E940</f>
        <v>24h</v>
      </c>
      <c r="F939" s="9">
        <v>400</v>
      </c>
      <c r="G939" s="10">
        <f>+BDPromAcceso!G940</f>
        <v>348.166666666666</v>
      </c>
      <c r="H939" s="10">
        <f>+BDPromAcceso!I940+BDPromAcceso!H940</f>
        <v>4.9999999999999982</v>
      </c>
      <c r="I939" s="10">
        <f>+BDPromAcceso!J940</f>
        <v>1.6666666666666601</v>
      </c>
      <c r="J939" s="10">
        <f>+BDPromAcceso!K940+BDPromAcceso!L940</f>
        <v>9.9444444444444411</v>
      </c>
      <c r="K939" s="10">
        <f>+BDPromAcceso!M940</f>
        <v>0</v>
      </c>
      <c r="L939" s="10">
        <f>+BDPromAcceso!N940+BDPromAcceso!O940+BDPromAcceso!P940</f>
        <v>0</v>
      </c>
      <c r="M939" s="10">
        <f>+BDPromAcceso!Q940</f>
        <v>0</v>
      </c>
      <c r="N939" s="10">
        <f>+BDPromAcceso!R940</f>
        <v>10.8888888888888</v>
      </c>
      <c r="O939" s="10">
        <f>+BDPromAcceso!S940</f>
        <v>13.7777777777777</v>
      </c>
      <c r="P939" s="10">
        <f>+BDPromAcceso!T940</f>
        <v>15.1666666666666</v>
      </c>
      <c r="Q939" s="10">
        <f>+BDPromAcceso!U940</f>
        <v>7.9444444444444402</v>
      </c>
      <c r="R939" s="10">
        <f>+BDPromAcceso!V940+BDPromAcceso!W940</f>
        <v>3.2777777777777768</v>
      </c>
      <c r="S939" s="10">
        <f>+BDPromAcceso!X940</f>
        <v>1.6666666666666601</v>
      </c>
      <c r="T939" s="10">
        <f>+BDPromAcceso!Y940</f>
        <v>6.7222222222222197</v>
      </c>
      <c r="U939" s="10">
        <f>+BDPromAcceso!Z940</f>
        <v>25.8888888888888</v>
      </c>
      <c r="V939" s="10">
        <f t="shared" si="14"/>
        <v>450.11111111111023</v>
      </c>
    </row>
    <row r="940" spans="1:22">
      <c r="A940" s="10" t="str">
        <f>+BDPromAcceso!A941</f>
        <v>AK_72_X_AC_72</v>
      </c>
      <c r="B940" s="45">
        <f>+BDPromAcceso!B941</f>
        <v>19513</v>
      </c>
      <c r="C940" s="45">
        <f>+BDPromAcceso!C941</f>
        <v>9</v>
      </c>
      <c r="D940" s="10" t="str">
        <f>+BDPromAcceso!D941</f>
        <v>Sábado</v>
      </c>
      <c r="E940" s="10" t="str">
        <f>+BDPromAcceso!E941</f>
        <v>24h</v>
      </c>
      <c r="F940" s="9">
        <v>500</v>
      </c>
      <c r="G940" s="10">
        <f>+BDPromAcceso!G941</f>
        <v>488.83333333333297</v>
      </c>
      <c r="H940" s="10">
        <f>+BDPromAcceso!I941+BDPromAcceso!H941</f>
        <v>23.055555555555522</v>
      </c>
      <c r="I940" s="10">
        <f>+BDPromAcceso!J941</f>
        <v>12.4444444444444</v>
      </c>
      <c r="J940" s="10">
        <f>+BDPromAcceso!K941+BDPromAcceso!L941</f>
        <v>61.222222222222136</v>
      </c>
      <c r="K940" s="10">
        <f>+BDPromAcceso!M941</f>
        <v>0</v>
      </c>
      <c r="L940" s="10">
        <f>+BDPromAcceso!N941+BDPromAcceso!O941+BDPromAcceso!P941</f>
        <v>0</v>
      </c>
      <c r="M940" s="10">
        <f>+BDPromAcceso!Q941</f>
        <v>0</v>
      </c>
      <c r="N940" s="10">
        <f>+BDPromAcceso!R941</f>
        <v>19.7222222222222</v>
      </c>
      <c r="O940" s="10">
        <f>+BDPromAcceso!S941</f>
        <v>42.2222222222222</v>
      </c>
      <c r="P940" s="10">
        <f>+BDPromAcceso!T941</f>
        <v>24.8888888888888</v>
      </c>
      <c r="Q940" s="10">
        <f>+BDPromAcceso!U941</f>
        <v>11.4444444444444</v>
      </c>
      <c r="R940" s="10">
        <f>+BDPromAcceso!V941+BDPromAcceso!W941</f>
        <v>5.9999999999999893</v>
      </c>
      <c r="S940" s="10">
        <f>+BDPromAcceso!X941</f>
        <v>4.05555555555555</v>
      </c>
      <c r="T940" s="10">
        <f>+BDPromAcceso!Y941</f>
        <v>10.4444444444444</v>
      </c>
      <c r="U940" s="10">
        <f>+BDPromAcceso!Z941</f>
        <v>137.833333333333</v>
      </c>
      <c r="V940" s="10">
        <f t="shared" si="14"/>
        <v>842.16666666666561</v>
      </c>
    </row>
    <row r="941" spans="1:22">
      <c r="A941" s="10" t="str">
        <f>+BDPromAcceso!A942</f>
        <v>AK_72_X_AC_72</v>
      </c>
      <c r="B941" s="45">
        <f>+BDPromAcceso!B942</f>
        <v>19513</v>
      </c>
      <c r="C941" s="45">
        <f>+BDPromAcceso!C942</f>
        <v>9</v>
      </c>
      <c r="D941" s="10" t="str">
        <f>+BDPromAcceso!D942</f>
        <v>Sábado</v>
      </c>
      <c r="E941" s="10" t="str">
        <f>+BDPromAcceso!E942</f>
        <v>24h</v>
      </c>
      <c r="F941" s="9">
        <v>600</v>
      </c>
      <c r="G941" s="10">
        <f>+BDPromAcceso!G942</f>
        <v>844.61111111111097</v>
      </c>
      <c r="H941" s="10">
        <f>+BDPromAcceso!I942+BDPromAcceso!H942</f>
        <v>35.7222222222222</v>
      </c>
      <c r="I941" s="10">
        <f>+BDPromAcceso!J942</f>
        <v>17.2777777777777</v>
      </c>
      <c r="J941" s="10">
        <f>+BDPromAcceso!K942+BDPromAcceso!L942</f>
        <v>104.49999999999977</v>
      </c>
      <c r="K941" s="10">
        <f>+BDPromAcceso!M942</f>
        <v>0</v>
      </c>
      <c r="L941" s="10">
        <f>+BDPromAcceso!N942+BDPromAcceso!O942+BDPromAcceso!P942</f>
        <v>0</v>
      </c>
      <c r="M941" s="10">
        <f>+BDPromAcceso!Q942</f>
        <v>0</v>
      </c>
      <c r="N941" s="10">
        <f>+BDPromAcceso!R942</f>
        <v>22.0555555555555</v>
      </c>
      <c r="O941" s="10">
        <f>+BDPromAcceso!S942</f>
        <v>51.7222222222222</v>
      </c>
      <c r="P941" s="10">
        <f>+BDPromAcceso!T942</f>
        <v>38.5555555555555</v>
      </c>
      <c r="Q941" s="10">
        <f>+BDPromAcceso!U942</f>
        <v>16.1111111111111</v>
      </c>
      <c r="R941" s="10">
        <f>+BDPromAcceso!V942+BDPromAcceso!W942</f>
        <v>6.9999999999999902</v>
      </c>
      <c r="S941" s="10">
        <f>+BDPromAcceso!X942</f>
        <v>3.2777777777777701</v>
      </c>
      <c r="T941" s="10">
        <f>+BDPromAcceso!Y942</f>
        <v>7.8888888888888804</v>
      </c>
      <c r="U941" s="10">
        <f>+BDPromAcceso!Z942</f>
        <v>293.666666666666</v>
      </c>
      <c r="V941" s="10">
        <f t="shared" si="14"/>
        <v>1442.3888888888875</v>
      </c>
    </row>
    <row r="942" spans="1:22">
      <c r="A942" s="10" t="str">
        <f>+BDPromAcceso!A943</f>
        <v>AK_72_X_AC_72</v>
      </c>
      <c r="B942" s="45">
        <f>+BDPromAcceso!B943</f>
        <v>19513</v>
      </c>
      <c r="C942" s="45">
        <f>+BDPromAcceso!C943</f>
        <v>9</v>
      </c>
      <c r="D942" s="10" t="str">
        <f>+BDPromAcceso!D943</f>
        <v>Sábado</v>
      </c>
      <c r="E942" s="10" t="str">
        <f>+BDPromAcceso!E943</f>
        <v>24h</v>
      </c>
      <c r="F942" s="9">
        <v>700</v>
      </c>
      <c r="G942" s="10">
        <f>+BDPromAcceso!G943</f>
        <v>1161.5</v>
      </c>
      <c r="H942" s="10">
        <f>+BDPromAcceso!I943+BDPromAcceso!H943</f>
        <v>35.111111111111057</v>
      </c>
      <c r="I942" s="10">
        <f>+BDPromAcceso!J943</f>
        <v>17.7222222222222</v>
      </c>
      <c r="J942" s="10">
        <f>+BDPromAcceso!K943+BDPromAcceso!L943</f>
        <v>105.88888888888866</v>
      </c>
      <c r="K942" s="10">
        <f>+BDPromAcceso!M943</f>
        <v>0</v>
      </c>
      <c r="L942" s="10">
        <f>+BDPromAcceso!N943+BDPromAcceso!O943+BDPromAcceso!P943</f>
        <v>0</v>
      </c>
      <c r="M942" s="10">
        <f>+BDPromAcceso!Q943</f>
        <v>0</v>
      </c>
      <c r="N942" s="10">
        <f>+BDPromAcceso!R943</f>
        <v>18.9444444444444</v>
      </c>
      <c r="O942" s="10">
        <f>+BDPromAcceso!S943</f>
        <v>46</v>
      </c>
      <c r="P942" s="10">
        <f>+BDPromAcceso!T943</f>
        <v>45.1111111111111</v>
      </c>
      <c r="Q942" s="10">
        <f>+BDPromAcceso!U943</f>
        <v>15.3333333333333</v>
      </c>
      <c r="R942" s="10">
        <f>+BDPromAcceso!V943+BDPromAcceso!W943</f>
        <v>8.05555555555555</v>
      </c>
      <c r="S942" s="10">
        <f>+BDPromAcceso!X943</f>
        <v>2.2222222222222201</v>
      </c>
      <c r="T942" s="10">
        <f>+BDPromAcceso!Y943</f>
        <v>4.6111111111111098</v>
      </c>
      <c r="U942" s="10">
        <f>+BDPromAcceso!Z943</f>
        <v>333.166666666666</v>
      </c>
      <c r="V942" s="10">
        <f t="shared" si="14"/>
        <v>1793.6666666666656</v>
      </c>
    </row>
    <row r="943" spans="1:22">
      <c r="A943" s="10" t="str">
        <f>+BDPromAcceso!A944</f>
        <v>AK_72_X_AC_72</v>
      </c>
      <c r="B943" s="45">
        <f>+BDPromAcceso!B944</f>
        <v>19513</v>
      </c>
      <c r="C943" s="45">
        <f>+BDPromAcceso!C944</f>
        <v>9</v>
      </c>
      <c r="D943" s="10" t="str">
        <f>+BDPromAcceso!D944</f>
        <v>Sábado</v>
      </c>
      <c r="E943" s="10" t="str">
        <f>+BDPromAcceso!E944</f>
        <v>24h</v>
      </c>
      <c r="F943" s="9">
        <v>800</v>
      </c>
      <c r="G943" s="10">
        <f>+BDPromAcceso!G944</f>
        <v>1291</v>
      </c>
      <c r="H943" s="10">
        <f>+BDPromAcceso!I944+BDPromAcceso!H944</f>
        <v>33.444444444444436</v>
      </c>
      <c r="I943" s="10">
        <f>+BDPromAcceso!J944</f>
        <v>18.6666666666666</v>
      </c>
      <c r="J943" s="10">
        <f>+BDPromAcceso!K944+BDPromAcceso!L944</f>
        <v>104.38888888888889</v>
      </c>
      <c r="K943" s="10">
        <f>+BDPromAcceso!M944</f>
        <v>0</v>
      </c>
      <c r="L943" s="10">
        <f>+BDPromAcceso!N944+BDPromAcceso!O944+BDPromAcceso!P944</f>
        <v>0</v>
      </c>
      <c r="M943" s="10">
        <f>+BDPromAcceso!Q944</f>
        <v>0</v>
      </c>
      <c r="N943" s="10">
        <f>+BDPromAcceso!R944</f>
        <v>13.6111111111111</v>
      </c>
      <c r="O943" s="10">
        <f>+BDPromAcceso!S944</f>
        <v>40.3888888888888</v>
      </c>
      <c r="P943" s="10">
        <f>+BDPromAcceso!T944</f>
        <v>61.0555555555555</v>
      </c>
      <c r="Q943" s="10">
        <f>+BDPromAcceso!U944</f>
        <v>13.1666666666666</v>
      </c>
      <c r="R943" s="10">
        <f>+BDPromAcceso!V944+BDPromAcceso!W944</f>
        <v>8.6111111111111001</v>
      </c>
      <c r="S943" s="10">
        <f>+BDPromAcceso!X944</f>
        <v>3.2222222222222201</v>
      </c>
      <c r="T943" s="10">
        <f>+BDPromAcceso!Y944</f>
        <v>5.4444444444444402</v>
      </c>
      <c r="U943" s="10">
        <f>+BDPromAcceso!Z944</f>
        <v>265.33333333333297</v>
      </c>
      <c r="V943" s="10">
        <f t="shared" si="14"/>
        <v>1858.3333333333321</v>
      </c>
    </row>
    <row r="944" spans="1:22">
      <c r="A944" s="10" t="str">
        <f>+BDPromAcceso!A945</f>
        <v>AK_72_X_AC_72</v>
      </c>
      <c r="B944" s="45">
        <f>+BDPromAcceso!B945</f>
        <v>19513</v>
      </c>
      <c r="C944" s="45">
        <f>+BDPromAcceso!C945</f>
        <v>9</v>
      </c>
      <c r="D944" s="10" t="str">
        <f>+BDPromAcceso!D945</f>
        <v>Sábado</v>
      </c>
      <c r="E944" s="10" t="str">
        <f>+BDPromAcceso!E945</f>
        <v>24h</v>
      </c>
      <c r="F944" s="9">
        <v>900</v>
      </c>
      <c r="G944" s="10">
        <f>+BDPromAcceso!G945</f>
        <v>1301.6666666666599</v>
      </c>
      <c r="H944" s="10">
        <f>+BDPromAcceso!I945+BDPromAcceso!H945</f>
        <v>34.7222222222222</v>
      </c>
      <c r="I944" s="10">
        <f>+BDPromAcceso!J945</f>
        <v>17.1666666666666</v>
      </c>
      <c r="J944" s="10">
        <f>+BDPromAcceso!K945+BDPromAcceso!L945</f>
        <v>99.777777777777686</v>
      </c>
      <c r="K944" s="10">
        <f>+BDPromAcceso!M945</f>
        <v>0</v>
      </c>
      <c r="L944" s="10">
        <f>+BDPromAcceso!N945+BDPromAcceso!O945+BDPromAcceso!P945</f>
        <v>0</v>
      </c>
      <c r="M944" s="10">
        <f>+BDPromAcceso!Q945</f>
        <v>0</v>
      </c>
      <c r="N944" s="10">
        <f>+BDPromAcceso!R945</f>
        <v>14.2777777777777</v>
      </c>
      <c r="O944" s="10">
        <f>+BDPromAcceso!S945</f>
        <v>52</v>
      </c>
      <c r="P944" s="10">
        <f>+BDPromAcceso!T945</f>
        <v>72.3888888888888</v>
      </c>
      <c r="Q944" s="10">
        <f>+BDPromAcceso!U945</f>
        <v>15.0555555555555</v>
      </c>
      <c r="R944" s="10">
        <f>+BDPromAcceso!V945+BDPromAcceso!W945</f>
        <v>9.3888888888888786</v>
      </c>
      <c r="S944" s="10">
        <f>+BDPromAcceso!X945</f>
        <v>4.6666666666666599</v>
      </c>
      <c r="T944" s="10">
        <f>+BDPromAcceso!Y945</f>
        <v>5.55555555555555</v>
      </c>
      <c r="U944" s="10">
        <f>+BDPromAcceso!Z945</f>
        <v>212.333333333333</v>
      </c>
      <c r="V944" s="10">
        <f t="shared" si="14"/>
        <v>1838.9999999999925</v>
      </c>
    </row>
    <row r="945" spans="1:22">
      <c r="A945" s="10" t="str">
        <f>+BDPromAcceso!A946</f>
        <v>AK_72_X_AC_72</v>
      </c>
      <c r="B945" s="45">
        <f>+BDPromAcceso!B946</f>
        <v>19513</v>
      </c>
      <c r="C945" s="45">
        <f>+BDPromAcceso!C946</f>
        <v>9</v>
      </c>
      <c r="D945" s="10" t="str">
        <f>+BDPromAcceso!D946</f>
        <v>Sábado</v>
      </c>
      <c r="E945" s="10" t="str">
        <f>+BDPromAcceso!E946</f>
        <v>24h</v>
      </c>
      <c r="F945" s="9">
        <v>1000</v>
      </c>
      <c r="G945" s="10">
        <f>+BDPromAcceso!G946</f>
        <v>1296.2222222222199</v>
      </c>
      <c r="H945" s="10">
        <f>+BDPromAcceso!I946+BDPromAcceso!H946</f>
        <v>31.444444444444365</v>
      </c>
      <c r="I945" s="10">
        <f>+BDPromAcceso!J946</f>
        <v>14.9444444444444</v>
      </c>
      <c r="J945" s="10">
        <f>+BDPromAcceso!K946+BDPromAcceso!L946</f>
        <v>88.666666666666643</v>
      </c>
      <c r="K945" s="10">
        <f>+BDPromAcceso!M946</f>
        <v>0</v>
      </c>
      <c r="L945" s="10">
        <f>+BDPromAcceso!N946+BDPromAcceso!O946+BDPromAcceso!P946</f>
        <v>0</v>
      </c>
      <c r="M945" s="10">
        <f>+BDPromAcceso!Q946</f>
        <v>0</v>
      </c>
      <c r="N945" s="10">
        <f>+BDPromAcceso!R946</f>
        <v>13.8888888888888</v>
      </c>
      <c r="O945" s="10">
        <f>+BDPromAcceso!S946</f>
        <v>39.1666666666666</v>
      </c>
      <c r="P945" s="10">
        <f>+BDPromAcceso!T946</f>
        <v>72.5</v>
      </c>
      <c r="Q945" s="10">
        <f>+BDPromAcceso!U946</f>
        <v>15.0555555555555</v>
      </c>
      <c r="R945" s="10">
        <f>+BDPromAcceso!V946+BDPromAcceso!W946</f>
        <v>9.8888888888888804</v>
      </c>
      <c r="S945" s="10">
        <f>+BDPromAcceso!X946</f>
        <v>4.2222222222222197</v>
      </c>
      <c r="T945" s="10">
        <f>+BDPromAcceso!Y946</f>
        <v>6.55555555555555</v>
      </c>
      <c r="U945" s="10">
        <f>+BDPromAcceso!Z946</f>
        <v>205.555555555555</v>
      </c>
      <c r="V945" s="10">
        <f t="shared" si="14"/>
        <v>1798.1111111111079</v>
      </c>
    </row>
    <row r="946" spans="1:22">
      <c r="A946" s="10" t="str">
        <f>+BDPromAcceso!A947</f>
        <v>AK_72_X_AC_72</v>
      </c>
      <c r="B946" s="45">
        <f>+BDPromAcceso!B947</f>
        <v>19513</v>
      </c>
      <c r="C946" s="45">
        <f>+BDPromAcceso!C947</f>
        <v>9</v>
      </c>
      <c r="D946" s="10" t="str">
        <f>+BDPromAcceso!D947</f>
        <v>Sábado</v>
      </c>
      <c r="E946" s="10" t="str">
        <f>+BDPromAcceso!E947</f>
        <v>24h</v>
      </c>
      <c r="F946" s="9">
        <v>1100</v>
      </c>
      <c r="G946" s="10">
        <f>+BDPromAcceso!G947</f>
        <v>1302.55555555555</v>
      </c>
      <c r="H946" s="10">
        <f>+BDPromAcceso!I947+BDPromAcceso!H947</f>
        <v>30.777777777777779</v>
      </c>
      <c r="I946" s="10">
        <f>+BDPromAcceso!J947</f>
        <v>16.7222222222222</v>
      </c>
      <c r="J946" s="10">
        <f>+BDPromAcceso!K947+BDPromAcceso!L947</f>
        <v>88.944444444444358</v>
      </c>
      <c r="K946" s="10">
        <f>+BDPromAcceso!M947</f>
        <v>0</v>
      </c>
      <c r="L946" s="10">
        <f>+BDPromAcceso!N947+BDPromAcceso!O947+BDPromAcceso!P947</f>
        <v>0</v>
      </c>
      <c r="M946" s="10">
        <f>+BDPromAcceso!Q947</f>
        <v>0</v>
      </c>
      <c r="N946" s="10">
        <f>+BDPromAcceso!R947</f>
        <v>16.1111111111111</v>
      </c>
      <c r="O946" s="10">
        <f>+BDPromAcceso!S947</f>
        <v>38.2777777777777</v>
      </c>
      <c r="P946" s="10">
        <f>+BDPromAcceso!T947</f>
        <v>73.3888888888888</v>
      </c>
      <c r="Q946" s="10">
        <f>+BDPromAcceso!U947</f>
        <v>13.5</v>
      </c>
      <c r="R946" s="10">
        <f>+BDPromAcceso!V947+BDPromAcceso!W947</f>
        <v>11.055555555555539</v>
      </c>
      <c r="S946" s="10">
        <f>+BDPromAcceso!X947</f>
        <v>4.1111111111111098</v>
      </c>
      <c r="T946" s="10">
        <f>+BDPromAcceso!Y947</f>
        <v>5.4444444444444402</v>
      </c>
      <c r="U946" s="10">
        <f>+BDPromAcceso!Z947</f>
        <v>211.444444444444</v>
      </c>
      <c r="V946" s="10">
        <f t="shared" si="14"/>
        <v>1812.3333333333267</v>
      </c>
    </row>
    <row r="947" spans="1:22">
      <c r="A947" s="10" t="str">
        <f>+BDPromAcceso!A948</f>
        <v>AK_72_X_AC_72</v>
      </c>
      <c r="B947" s="45">
        <f>+BDPromAcceso!B948</f>
        <v>19513</v>
      </c>
      <c r="C947" s="45">
        <f>+BDPromAcceso!C948</f>
        <v>9</v>
      </c>
      <c r="D947" s="10" t="str">
        <f>+BDPromAcceso!D948</f>
        <v>Sábado</v>
      </c>
      <c r="E947" s="10" t="str">
        <f>+BDPromAcceso!E948</f>
        <v>24h</v>
      </c>
      <c r="F947" s="9">
        <v>1200</v>
      </c>
      <c r="G947" s="10">
        <f>+BDPromAcceso!G948</f>
        <v>1273.5</v>
      </c>
      <c r="H947" s="10">
        <f>+BDPromAcceso!I948+BDPromAcceso!H948</f>
        <v>28.277777777777779</v>
      </c>
      <c r="I947" s="10">
        <f>+BDPromAcceso!J948</f>
        <v>14.3333333333333</v>
      </c>
      <c r="J947" s="10">
        <f>+BDPromAcceso!K948+BDPromAcceso!L948</f>
        <v>86.444444444444358</v>
      </c>
      <c r="K947" s="10">
        <f>+BDPromAcceso!M948</f>
        <v>0</v>
      </c>
      <c r="L947" s="10">
        <f>+BDPromAcceso!N948+BDPromAcceso!O948+BDPromAcceso!P948</f>
        <v>0</v>
      </c>
      <c r="M947" s="10">
        <f>+BDPromAcceso!Q948</f>
        <v>0</v>
      </c>
      <c r="N947" s="10">
        <f>+BDPromAcceso!R948</f>
        <v>14.0555555555555</v>
      </c>
      <c r="O947" s="10">
        <f>+BDPromAcceso!S948</f>
        <v>38.6666666666666</v>
      </c>
      <c r="P947" s="10">
        <f>+BDPromAcceso!T948</f>
        <v>63.9444444444444</v>
      </c>
      <c r="Q947" s="10">
        <f>+BDPromAcceso!U948</f>
        <v>11.2222222222222</v>
      </c>
      <c r="R947" s="10">
        <f>+BDPromAcceso!V948+BDPromAcceso!W948</f>
        <v>9.6666666666666607</v>
      </c>
      <c r="S947" s="10">
        <f>+BDPromAcceso!X948</f>
        <v>3.7777777777777701</v>
      </c>
      <c r="T947" s="10">
        <f>+BDPromAcceso!Y948</f>
        <v>7.3888888888888804</v>
      </c>
      <c r="U947" s="10">
        <f>+BDPromAcceso!Z948</f>
        <v>237.111111111111</v>
      </c>
      <c r="V947" s="10">
        <f t="shared" si="14"/>
        <v>1788.3888888888885</v>
      </c>
    </row>
    <row r="948" spans="1:22">
      <c r="A948" s="10" t="str">
        <f>+BDPromAcceso!A949</f>
        <v>AK_72_X_AC_72</v>
      </c>
      <c r="B948" s="45">
        <f>+BDPromAcceso!B949</f>
        <v>19513</v>
      </c>
      <c r="C948" s="45">
        <f>+BDPromAcceso!C949</f>
        <v>9</v>
      </c>
      <c r="D948" s="10" t="str">
        <f>+BDPromAcceso!D949</f>
        <v>Sábado</v>
      </c>
      <c r="E948" s="10" t="str">
        <f>+BDPromAcceso!E949</f>
        <v>24h</v>
      </c>
      <c r="F948" s="9">
        <v>1300</v>
      </c>
      <c r="G948" s="10">
        <f>+BDPromAcceso!G949</f>
        <v>1257.2222222222199</v>
      </c>
      <c r="H948" s="10">
        <f>+BDPromAcceso!I949+BDPromAcceso!H949</f>
        <v>27.611111111111065</v>
      </c>
      <c r="I948" s="10">
        <f>+BDPromAcceso!J949</f>
        <v>15.8333333333333</v>
      </c>
      <c r="J948" s="10">
        <f>+BDPromAcceso!K949+BDPromAcceso!L949</f>
        <v>85.666666666666615</v>
      </c>
      <c r="K948" s="10">
        <f>+BDPromAcceso!M949</f>
        <v>0</v>
      </c>
      <c r="L948" s="10">
        <f>+BDPromAcceso!N949+BDPromAcceso!O949+BDPromAcceso!P949</f>
        <v>0</v>
      </c>
      <c r="M948" s="10">
        <f>+BDPromAcceso!Q949</f>
        <v>0</v>
      </c>
      <c r="N948" s="10">
        <f>+BDPromAcceso!R949</f>
        <v>19.5</v>
      </c>
      <c r="O948" s="10">
        <f>+BDPromAcceso!S949</f>
        <v>40.9444444444444</v>
      </c>
      <c r="P948" s="10">
        <f>+BDPromAcceso!T949</f>
        <v>53</v>
      </c>
      <c r="Q948" s="10">
        <f>+BDPromAcceso!U949</f>
        <v>10.3333333333333</v>
      </c>
      <c r="R948" s="10">
        <f>+BDPromAcceso!V949+BDPromAcceso!W949</f>
        <v>8.2777777777777608</v>
      </c>
      <c r="S948" s="10">
        <f>+BDPromAcceso!X949</f>
        <v>3.5</v>
      </c>
      <c r="T948" s="10">
        <f>+BDPromAcceso!Y949</f>
        <v>6.2777777777777697</v>
      </c>
      <c r="U948" s="10">
        <f>+BDPromAcceso!Z949</f>
        <v>265.944444444444</v>
      </c>
      <c r="V948" s="10">
        <f t="shared" si="14"/>
        <v>1794.1111111111081</v>
      </c>
    </row>
    <row r="949" spans="1:22">
      <c r="A949" s="10" t="str">
        <f>+BDPromAcceso!A950</f>
        <v>AK_72_X_AC_72</v>
      </c>
      <c r="B949" s="45">
        <f>+BDPromAcceso!B950</f>
        <v>19513</v>
      </c>
      <c r="C949" s="45">
        <f>+BDPromAcceso!C950</f>
        <v>9</v>
      </c>
      <c r="D949" s="10" t="str">
        <f>+BDPromAcceso!D950</f>
        <v>Sábado</v>
      </c>
      <c r="E949" s="10" t="str">
        <f>+BDPromAcceso!E950</f>
        <v>24h</v>
      </c>
      <c r="F949" s="9">
        <v>1400</v>
      </c>
      <c r="G949" s="10">
        <f>+BDPromAcceso!G950</f>
        <v>1239.94444444444</v>
      </c>
      <c r="H949" s="10">
        <f>+BDPromAcceso!I950+BDPromAcceso!H950</f>
        <v>31.055555555555479</v>
      </c>
      <c r="I949" s="10">
        <f>+BDPromAcceso!J950</f>
        <v>15.6111111111111</v>
      </c>
      <c r="J949" s="10">
        <f>+BDPromAcceso!K950+BDPromAcceso!L950</f>
        <v>85.5555555555555</v>
      </c>
      <c r="K949" s="10">
        <f>+BDPromAcceso!M950</f>
        <v>0</v>
      </c>
      <c r="L949" s="10">
        <f>+BDPromAcceso!N950+BDPromAcceso!O950+BDPromAcceso!P950</f>
        <v>0</v>
      </c>
      <c r="M949" s="10">
        <f>+BDPromAcceso!Q950</f>
        <v>0</v>
      </c>
      <c r="N949" s="10">
        <f>+BDPromAcceso!R950</f>
        <v>18.7222222222222</v>
      </c>
      <c r="O949" s="10">
        <f>+BDPromAcceso!S950</f>
        <v>47.6111111111111</v>
      </c>
      <c r="P949" s="10">
        <f>+BDPromAcceso!T950</f>
        <v>43.8888888888888</v>
      </c>
      <c r="Q949" s="10">
        <f>+BDPromAcceso!U950</f>
        <v>10.6111111111111</v>
      </c>
      <c r="R949" s="10">
        <f>+BDPromAcceso!V950+BDPromAcceso!W950</f>
        <v>6.5</v>
      </c>
      <c r="S949" s="10">
        <f>+BDPromAcceso!X950</f>
        <v>5.3888888888888804</v>
      </c>
      <c r="T949" s="10">
        <f>+BDPromAcceso!Y950</f>
        <v>8</v>
      </c>
      <c r="U949" s="10">
        <f>+BDPromAcceso!Z950</f>
        <v>244.333333333333</v>
      </c>
      <c r="V949" s="10">
        <f t="shared" si="14"/>
        <v>1757.2222222222172</v>
      </c>
    </row>
    <row r="950" spans="1:22">
      <c r="A950" s="10" t="str">
        <f>+BDPromAcceso!A951</f>
        <v>AK_72_X_AC_72</v>
      </c>
      <c r="B950" s="45">
        <f>+BDPromAcceso!B951</f>
        <v>19513</v>
      </c>
      <c r="C950" s="45">
        <f>+BDPromAcceso!C951</f>
        <v>9</v>
      </c>
      <c r="D950" s="10" t="str">
        <f>+BDPromAcceso!D951</f>
        <v>Sábado</v>
      </c>
      <c r="E950" s="10" t="str">
        <f>+BDPromAcceso!E951</f>
        <v>24h</v>
      </c>
      <c r="F950" s="9">
        <v>1500</v>
      </c>
      <c r="G950" s="10">
        <f>+BDPromAcceso!G951</f>
        <v>1247</v>
      </c>
      <c r="H950" s="10">
        <f>+BDPromAcceso!I951+BDPromAcceso!H951</f>
        <v>27.944444444444422</v>
      </c>
      <c r="I950" s="10">
        <f>+BDPromAcceso!J951</f>
        <v>14</v>
      </c>
      <c r="J950" s="10">
        <f>+BDPromAcceso!K951+BDPromAcceso!L951</f>
        <v>84.666666666666615</v>
      </c>
      <c r="K950" s="10">
        <f>+BDPromAcceso!M951</f>
        <v>0</v>
      </c>
      <c r="L950" s="10">
        <f>+BDPromAcceso!N951+BDPromAcceso!O951+BDPromAcceso!P951</f>
        <v>0</v>
      </c>
      <c r="M950" s="10">
        <f>+BDPromAcceso!Q951</f>
        <v>0</v>
      </c>
      <c r="N950" s="10">
        <f>+BDPromAcceso!R951</f>
        <v>14.4444444444444</v>
      </c>
      <c r="O950" s="10">
        <f>+BDPromAcceso!S951</f>
        <v>46.4444444444444</v>
      </c>
      <c r="P950" s="10">
        <f>+BDPromAcceso!T951</f>
        <v>41.8888888888888</v>
      </c>
      <c r="Q950" s="10">
        <f>+BDPromAcceso!U951</f>
        <v>8.8333333333333304</v>
      </c>
      <c r="R950" s="10">
        <f>+BDPromAcceso!V951+BDPromAcceso!W951</f>
        <v>5.7777777777777697</v>
      </c>
      <c r="S950" s="10">
        <f>+BDPromAcceso!X951</f>
        <v>4.2777777777777697</v>
      </c>
      <c r="T950" s="10">
        <f>+BDPromAcceso!Y951</f>
        <v>5.4444444444444402</v>
      </c>
      <c r="U950" s="10">
        <f>+BDPromAcceso!Z951</f>
        <v>224.722222222222</v>
      </c>
      <c r="V950" s="10">
        <f t="shared" si="14"/>
        <v>1725.4444444444434</v>
      </c>
    </row>
    <row r="951" spans="1:22">
      <c r="A951" s="10" t="str">
        <f>+BDPromAcceso!A952</f>
        <v>AK_72_X_AC_72</v>
      </c>
      <c r="B951" s="45">
        <f>+BDPromAcceso!B952</f>
        <v>19513</v>
      </c>
      <c r="C951" s="45">
        <f>+BDPromAcceso!C952</f>
        <v>9</v>
      </c>
      <c r="D951" s="10" t="str">
        <f>+BDPromAcceso!D952</f>
        <v>Sábado</v>
      </c>
      <c r="E951" s="10" t="str">
        <f>+BDPromAcceso!E952</f>
        <v>24h</v>
      </c>
      <c r="F951" s="9">
        <v>1600</v>
      </c>
      <c r="G951" s="10">
        <f>+BDPromAcceso!G952</f>
        <v>1297.1666666666599</v>
      </c>
      <c r="H951" s="10">
        <f>+BDPromAcceso!I952+BDPromAcceso!H952</f>
        <v>30.888888888888864</v>
      </c>
      <c r="I951" s="10">
        <f>+BDPromAcceso!J952</f>
        <v>17.6666666666666</v>
      </c>
      <c r="J951" s="10">
        <f>+BDPromAcceso!K952+BDPromAcceso!L952</f>
        <v>82.666666666666615</v>
      </c>
      <c r="K951" s="10">
        <f>+BDPromAcceso!M952</f>
        <v>5.5555555555555497E-2</v>
      </c>
      <c r="L951" s="10">
        <f>+BDPromAcceso!N952+BDPromAcceso!O952+BDPromAcceso!P952</f>
        <v>0</v>
      </c>
      <c r="M951" s="10">
        <f>+BDPromAcceso!Q952</f>
        <v>0</v>
      </c>
      <c r="N951" s="10">
        <f>+BDPromAcceso!R952</f>
        <v>16.2777777777777</v>
      </c>
      <c r="O951" s="10">
        <f>+BDPromAcceso!S952</f>
        <v>48.8333333333333</v>
      </c>
      <c r="P951" s="10">
        <f>+BDPromAcceso!T952</f>
        <v>35.2777777777777</v>
      </c>
      <c r="Q951" s="10">
        <f>+BDPromAcceso!U952</f>
        <v>12.3333333333333</v>
      </c>
      <c r="R951" s="10">
        <f>+BDPromAcceso!V952+BDPromAcceso!W952</f>
        <v>4.1111111111111001</v>
      </c>
      <c r="S951" s="10">
        <f>+BDPromAcceso!X952</f>
        <v>4.8888888888888804</v>
      </c>
      <c r="T951" s="10">
        <f>+BDPromAcceso!Y952</f>
        <v>5.8333333333333304</v>
      </c>
      <c r="U951" s="10">
        <f>+BDPromAcceso!Z952</f>
        <v>223.611111111111</v>
      </c>
      <c r="V951" s="10">
        <f t="shared" si="14"/>
        <v>1779.6111111111036</v>
      </c>
    </row>
    <row r="952" spans="1:22">
      <c r="A952" s="10" t="str">
        <f>+BDPromAcceso!A953</f>
        <v>AK_72_X_AC_72</v>
      </c>
      <c r="B952" s="45">
        <f>+BDPromAcceso!B953</f>
        <v>19513</v>
      </c>
      <c r="C952" s="45">
        <f>+BDPromAcceso!C953</f>
        <v>9</v>
      </c>
      <c r="D952" s="10" t="str">
        <f>+BDPromAcceso!D953</f>
        <v>Sábado</v>
      </c>
      <c r="E952" s="10" t="str">
        <f>+BDPromAcceso!E953</f>
        <v>24h</v>
      </c>
      <c r="F952" s="9">
        <v>1700</v>
      </c>
      <c r="G952" s="10">
        <f>+BDPromAcceso!G953</f>
        <v>1259.6666666666599</v>
      </c>
      <c r="H952" s="10">
        <f>+BDPromAcceso!I953+BDPromAcceso!H953</f>
        <v>31.666666666666579</v>
      </c>
      <c r="I952" s="10">
        <f>+BDPromAcceso!J953</f>
        <v>14.5555555555555</v>
      </c>
      <c r="J952" s="10">
        <f>+BDPromAcceso!K953+BDPromAcceso!L953</f>
        <v>80.111111111111057</v>
      </c>
      <c r="K952" s="10">
        <f>+BDPromAcceso!M953</f>
        <v>0</v>
      </c>
      <c r="L952" s="10">
        <f>+BDPromAcceso!N953+BDPromAcceso!O953+BDPromAcceso!P953</f>
        <v>0</v>
      </c>
      <c r="M952" s="10">
        <f>+BDPromAcceso!Q953</f>
        <v>0</v>
      </c>
      <c r="N952" s="10">
        <f>+BDPromAcceso!R953</f>
        <v>14.8333333333333</v>
      </c>
      <c r="O952" s="10">
        <f>+BDPromAcceso!S953</f>
        <v>47.2777777777777</v>
      </c>
      <c r="P952" s="10">
        <f>+BDPromAcceso!T953</f>
        <v>28.3333333333333</v>
      </c>
      <c r="Q952" s="10">
        <f>+BDPromAcceso!U953</f>
        <v>9.5</v>
      </c>
      <c r="R952" s="10">
        <f>+BDPromAcceso!V953+BDPromAcceso!W953</f>
        <v>2.55555555555555</v>
      </c>
      <c r="S952" s="10">
        <f>+BDPromAcceso!X953</f>
        <v>3.6111111111111098</v>
      </c>
      <c r="T952" s="10">
        <f>+BDPromAcceso!Y953</f>
        <v>4.8888888888888804</v>
      </c>
      <c r="U952" s="10">
        <f>+BDPromAcceso!Z953</f>
        <v>236.444444444444</v>
      </c>
      <c r="V952" s="10">
        <f t="shared" si="14"/>
        <v>1733.4444444444366</v>
      </c>
    </row>
    <row r="953" spans="1:22">
      <c r="A953" s="10" t="str">
        <f>+BDPromAcceso!A954</f>
        <v>AK_72_X_AC_72</v>
      </c>
      <c r="B953" s="45">
        <f>+BDPromAcceso!B954</f>
        <v>19513</v>
      </c>
      <c r="C953" s="45">
        <f>+BDPromAcceso!C954</f>
        <v>9</v>
      </c>
      <c r="D953" s="10" t="str">
        <f>+BDPromAcceso!D954</f>
        <v>Sábado</v>
      </c>
      <c r="E953" s="10" t="str">
        <f>+BDPromAcceso!E954</f>
        <v>24h</v>
      </c>
      <c r="F953" s="9">
        <v>1800</v>
      </c>
      <c r="G953" s="10">
        <f>+BDPromAcceso!G954</f>
        <v>1279.1666666666599</v>
      </c>
      <c r="H953" s="10">
        <f>+BDPromAcceso!I954+BDPromAcceso!H954</f>
        <v>29.166666666666654</v>
      </c>
      <c r="I953" s="10">
        <f>+BDPromAcceso!J954</f>
        <v>14.6666666666666</v>
      </c>
      <c r="J953" s="10">
        <f>+BDPromAcceso!K954+BDPromAcceso!L954</f>
        <v>79.166666666666572</v>
      </c>
      <c r="K953" s="10">
        <f>+BDPromAcceso!M954</f>
        <v>0</v>
      </c>
      <c r="L953" s="10">
        <f>+BDPromAcceso!N954+BDPromAcceso!O954+BDPromAcceso!P954</f>
        <v>0</v>
      </c>
      <c r="M953" s="10">
        <f>+BDPromAcceso!Q954</f>
        <v>0</v>
      </c>
      <c r="N953" s="10">
        <f>+BDPromAcceso!R954</f>
        <v>13.2777777777777</v>
      </c>
      <c r="O953" s="10">
        <f>+BDPromAcceso!S954</f>
        <v>43.7777777777777</v>
      </c>
      <c r="P953" s="10">
        <f>+BDPromAcceso!T954</f>
        <v>24.8333333333333</v>
      </c>
      <c r="Q953" s="10">
        <f>+BDPromAcceso!U954</f>
        <v>7.9444444444444402</v>
      </c>
      <c r="R953" s="10">
        <f>+BDPromAcceso!V954+BDPromAcceso!W954</f>
        <v>2.1666666666666612</v>
      </c>
      <c r="S953" s="10">
        <f>+BDPromAcceso!X954</f>
        <v>3</v>
      </c>
      <c r="T953" s="10">
        <f>+BDPromAcceso!Y954</f>
        <v>3.6111111111111098</v>
      </c>
      <c r="U953" s="10">
        <f>+BDPromAcceso!Z954</f>
        <v>210.5</v>
      </c>
      <c r="V953" s="10">
        <f t="shared" si="14"/>
        <v>1711.2777777777703</v>
      </c>
    </row>
    <row r="954" spans="1:22">
      <c r="A954" s="10" t="str">
        <f>+BDPromAcceso!A955</f>
        <v>AK_72_X_AC_72</v>
      </c>
      <c r="B954" s="45">
        <f>+BDPromAcceso!B955</f>
        <v>19513</v>
      </c>
      <c r="C954" s="45">
        <f>+BDPromAcceso!C955</f>
        <v>9</v>
      </c>
      <c r="D954" s="10" t="str">
        <f>+BDPromAcceso!D955</f>
        <v>Sábado</v>
      </c>
      <c r="E954" s="10" t="str">
        <f>+BDPromAcceso!E955</f>
        <v>24h</v>
      </c>
      <c r="F954" s="9">
        <v>1900</v>
      </c>
      <c r="G954" s="10">
        <f>+BDPromAcceso!G955</f>
        <v>1209.94444444444</v>
      </c>
      <c r="H954" s="10">
        <f>+BDPromAcceso!I955+BDPromAcceso!H955</f>
        <v>27.388888888888822</v>
      </c>
      <c r="I954" s="10">
        <f>+BDPromAcceso!J955</f>
        <v>13.5555555555555</v>
      </c>
      <c r="J954" s="10">
        <f>+BDPromAcceso!K955+BDPromAcceso!L955</f>
        <v>73.666666666666615</v>
      </c>
      <c r="K954" s="10">
        <f>+BDPromAcceso!M955</f>
        <v>0</v>
      </c>
      <c r="L954" s="10">
        <f>+BDPromAcceso!N955+BDPromAcceso!O955+BDPromAcceso!P955</f>
        <v>0</v>
      </c>
      <c r="M954" s="10">
        <f>+BDPromAcceso!Q955</f>
        <v>0</v>
      </c>
      <c r="N954" s="10">
        <f>+BDPromAcceso!R955</f>
        <v>14.0555555555555</v>
      </c>
      <c r="O954" s="10">
        <f>+BDPromAcceso!S955</f>
        <v>40.2777777777777</v>
      </c>
      <c r="P954" s="10">
        <f>+BDPromAcceso!T955</f>
        <v>19.7777777777777</v>
      </c>
      <c r="Q954" s="10">
        <f>+BDPromAcceso!U955</f>
        <v>5.7222222222222197</v>
      </c>
      <c r="R954" s="10">
        <f>+BDPromAcceso!V955+BDPromAcceso!W955</f>
        <v>1.6111111111111049</v>
      </c>
      <c r="S954" s="10">
        <f>+BDPromAcceso!X955</f>
        <v>3.2222222222222201</v>
      </c>
      <c r="T954" s="10">
        <f>+BDPromAcceso!Y955</f>
        <v>3.6666666666666599</v>
      </c>
      <c r="U954" s="10">
        <f>+BDPromAcceso!Z955</f>
        <v>160</v>
      </c>
      <c r="V954" s="10">
        <f t="shared" si="14"/>
        <v>1572.8888888888837</v>
      </c>
    </row>
    <row r="955" spans="1:22">
      <c r="A955" s="10" t="str">
        <f>+BDPromAcceso!A956</f>
        <v>AK_72_X_AC_72</v>
      </c>
      <c r="B955" s="45">
        <f>+BDPromAcceso!B956</f>
        <v>19513</v>
      </c>
      <c r="C955" s="45">
        <f>+BDPromAcceso!C956</f>
        <v>9</v>
      </c>
      <c r="D955" s="10" t="str">
        <f>+BDPromAcceso!D956</f>
        <v>Sábado</v>
      </c>
      <c r="E955" s="10" t="str">
        <f>+BDPromAcceso!E956</f>
        <v>24h</v>
      </c>
      <c r="F955" s="9">
        <v>2000</v>
      </c>
      <c r="G955" s="10">
        <f>+BDPromAcceso!G956</f>
        <v>1244.1666666666599</v>
      </c>
      <c r="H955" s="10">
        <f>+BDPromAcceso!I956+BDPromAcceso!H956</f>
        <v>23.611111111111079</v>
      </c>
      <c r="I955" s="10">
        <f>+BDPromAcceso!J956</f>
        <v>10.7222222222222</v>
      </c>
      <c r="J955" s="10">
        <f>+BDPromAcceso!K956+BDPromAcceso!L956</f>
        <v>61.944444444444443</v>
      </c>
      <c r="K955" s="10">
        <f>+BDPromAcceso!M956</f>
        <v>0</v>
      </c>
      <c r="L955" s="10">
        <f>+BDPromAcceso!N956+BDPromAcceso!O956+BDPromAcceso!P956</f>
        <v>0</v>
      </c>
      <c r="M955" s="10">
        <f>+BDPromAcceso!Q956</f>
        <v>0</v>
      </c>
      <c r="N955" s="10">
        <f>+BDPromAcceso!R956</f>
        <v>19.1111111111111</v>
      </c>
      <c r="O955" s="10">
        <f>+BDPromAcceso!S956</f>
        <v>34.4444444444444</v>
      </c>
      <c r="P955" s="10">
        <f>+BDPromAcceso!T956</f>
        <v>15.6666666666666</v>
      </c>
      <c r="Q955" s="10">
        <f>+BDPromAcceso!U956</f>
        <v>5.6666666666666599</v>
      </c>
      <c r="R955" s="10">
        <f>+BDPromAcceso!V956+BDPromAcceso!W956</f>
        <v>2.0555555555555509</v>
      </c>
      <c r="S955" s="10">
        <f>+BDPromAcceso!X956</f>
        <v>2.4444444444444402</v>
      </c>
      <c r="T955" s="10">
        <f>+BDPromAcceso!Y956</f>
        <v>2.7777777777777701</v>
      </c>
      <c r="U955" s="10">
        <f>+BDPromAcceso!Z956</f>
        <v>142</v>
      </c>
      <c r="V955" s="10">
        <f t="shared" si="14"/>
        <v>1564.611111111104</v>
      </c>
    </row>
    <row r="956" spans="1:22">
      <c r="A956" s="10" t="str">
        <f>+BDPromAcceso!A957</f>
        <v>AK_72_X_AC_72</v>
      </c>
      <c r="B956" s="45">
        <f>+BDPromAcceso!B957</f>
        <v>19513</v>
      </c>
      <c r="C956" s="45">
        <f>+BDPromAcceso!C957</f>
        <v>9</v>
      </c>
      <c r="D956" s="10" t="str">
        <f>+BDPromAcceso!D957</f>
        <v>Sábado</v>
      </c>
      <c r="E956" s="10" t="str">
        <f>+BDPromAcceso!E957</f>
        <v>24h</v>
      </c>
      <c r="F956" s="9">
        <v>2100</v>
      </c>
      <c r="G956" s="10">
        <f>+BDPromAcceso!G957</f>
        <v>1115.44444444444</v>
      </c>
      <c r="H956" s="10">
        <f>+BDPromAcceso!I957+BDPromAcceso!H957</f>
        <v>22.1111111111111</v>
      </c>
      <c r="I956" s="10">
        <f>+BDPromAcceso!J957</f>
        <v>8.2222222222222197</v>
      </c>
      <c r="J956" s="10">
        <f>+BDPromAcceso!K957+BDPromAcceso!L957</f>
        <v>46.333333333333286</v>
      </c>
      <c r="K956" s="10">
        <f>+BDPromAcceso!M957</f>
        <v>0</v>
      </c>
      <c r="L956" s="10">
        <f>+BDPromAcceso!N957+BDPromAcceso!O957+BDPromAcceso!P957</f>
        <v>0</v>
      </c>
      <c r="M956" s="10">
        <f>+BDPromAcceso!Q957</f>
        <v>0</v>
      </c>
      <c r="N956" s="10">
        <f>+BDPromAcceso!R957</f>
        <v>14.1666666666666</v>
      </c>
      <c r="O956" s="10">
        <f>+BDPromAcceso!S957</f>
        <v>26.6111111111111</v>
      </c>
      <c r="P956" s="10">
        <f>+BDPromAcceso!T957</f>
        <v>11.5</v>
      </c>
      <c r="Q956" s="10">
        <f>+BDPromAcceso!U957</f>
        <v>4.2222222222222197</v>
      </c>
      <c r="R956" s="10">
        <f>+BDPromAcceso!V957+BDPromAcceso!W957</f>
        <v>1.4999999999999991</v>
      </c>
      <c r="S956" s="10">
        <f>+BDPromAcceso!X957</f>
        <v>1.3333333333333299</v>
      </c>
      <c r="T956" s="10">
        <f>+BDPromAcceso!Y957</f>
        <v>1.8333333333333299</v>
      </c>
      <c r="U956" s="10">
        <f>+BDPromAcceso!Z957</f>
        <v>125.444444444444</v>
      </c>
      <c r="V956" s="10">
        <f t="shared" si="14"/>
        <v>1378.7222222222167</v>
      </c>
    </row>
    <row r="957" spans="1:22">
      <c r="A957" s="10" t="str">
        <f>+BDPromAcceso!A958</f>
        <v>AK_72_X_AC_72</v>
      </c>
      <c r="B957" s="45">
        <f>+BDPromAcceso!B958</f>
        <v>19513</v>
      </c>
      <c r="C957" s="45">
        <f>+BDPromAcceso!C958</f>
        <v>9</v>
      </c>
      <c r="D957" s="10" t="str">
        <f>+BDPromAcceso!D958</f>
        <v>Sábado</v>
      </c>
      <c r="E957" s="10" t="str">
        <f>+BDPromAcceso!E958</f>
        <v>24h</v>
      </c>
      <c r="F957" s="9">
        <v>2200</v>
      </c>
      <c r="G957" s="10">
        <f>+BDPromAcceso!G958</f>
        <v>881.388888888888</v>
      </c>
      <c r="H957" s="10">
        <f>+BDPromAcceso!I958+BDPromAcceso!H958</f>
        <v>18.499999999999943</v>
      </c>
      <c r="I957" s="10">
        <f>+BDPromAcceso!J958</f>
        <v>6.9444444444444402</v>
      </c>
      <c r="J957" s="10">
        <f>+BDPromAcceso!K958+BDPromAcceso!L958</f>
        <v>29.833333333333243</v>
      </c>
      <c r="K957" s="10">
        <f>+BDPromAcceso!M958</f>
        <v>0</v>
      </c>
      <c r="L957" s="10">
        <f>+BDPromAcceso!N958+BDPromAcceso!O958+BDPromAcceso!P958</f>
        <v>0</v>
      </c>
      <c r="M957" s="10">
        <f>+BDPromAcceso!Q958</f>
        <v>0</v>
      </c>
      <c r="N957" s="10">
        <f>+BDPromAcceso!R958</f>
        <v>12.1666666666666</v>
      </c>
      <c r="O957" s="10">
        <f>+BDPromAcceso!S958</f>
        <v>15.1111111111111</v>
      </c>
      <c r="P957" s="10">
        <f>+BDPromAcceso!T958</f>
        <v>7.3333333333333304</v>
      </c>
      <c r="Q957" s="10">
        <f>+BDPromAcceso!U958</f>
        <v>4.2222222222222197</v>
      </c>
      <c r="R957" s="10">
        <f>+BDPromAcceso!V958+BDPromAcceso!W958</f>
        <v>2.1666666666666643</v>
      </c>
      <c r="S957" s="10">
        <f>+BDPromAcceso!X958</f>
        <v>1.1666666666666601</v>
      </c>
      <c r="T957" s="10">
        <f>+BDPromAcceso!Y958</f>
        <v>1.44444444444444</v>
      </c>
      <c r="U957" s="10">
        <f>+BDPromAcceso!Z958</f>
        <v>114.611111111111</v>
      </c>
      <c r="V957" s="10">
        <f t="shared" si="14"/>
        <v>1094.8888888888878</v>
      </c>
    </row>
    <row r="958" spans="1:22">
      <c r="A958" s="10" t="str">
        <f>+BDPromAcceso!A959</f>
        <v>AK_72_X_AC_72</v>
      </c>
      <c r="B958" s="45">
        <f>+BDPromAcceso!B959</f>
        <v>19513</v>
      </c>
      <c r="C958" s="45">
        <f>+BDPromAcceso!C959</f>
        <v>9</v>
      </c>
      <c r="D958" s="10" t="str">
        <f>+BDPromAcceso!D959</f>
        <v>Sábado</v>
      </c>
      <c r="E958" s="10" t="str">
        <f>+BDPromAcceso!E959</f>
        <v>24h</v>
      </c>
      <c r="F958" s="9">
        <v>2300</v>
      </c>
      <c r="G958" s="10">
        <f>+BDPromAcceso!G959</f>
        <v>682.944444444444</v>
      </c>
      <c r="H958" s="10">
        <f>+BDPromAcceso!I959+BDPromAcceso!H959</f>
        <v>9.6111111111111072</v>
      </c>
      <c r="I958" s="10">
        <f>+BDPromAcceso!J959</f>
        <v>3.05555555555555</v>
      </c>
      <c r="J958" s="10">
        <f>+BDPromAcceso!K959+BDPromAcceso!L959</f>
        <v>12.555555555555522</v>
      </c>
      <c r="K958" s="10">
        <f>+BDPromAcceso!M959</f>
        <v>0</v>
      </c>
      <c r="L958" s="10">
        <f>+BDPromAcceso!N959+BDPromAcceso!O959+BDPromAcceso!P959</f>
        <v>0</v>
      </c>
      <c r="M958" s="10">
        <f>+BDPromAcceso!Q959</f>
        <v>0</v>
      </c>
      <c r="N958" s="10">
        <f>+BDPromAcceso!R959</f>
        <v>9.3888888888888893</v>
      </c>
      <c r="O958" s="10">
        <f>+BDPromAcceso!S959</f>
        <v>8.2222222222222197</v>
      </c>
      <c r="P958" s="10">
        <f>+BDPromAcceso!T959</f>
        <v>6.2777777777777697</v>
      </c>
      <c r="Q958" s="10">
        <f>+BDPromAcceso!U959</f>
        <v>3.88888888888888</v>
      </c>
      <c r="R958" s="10">
        <f>+BDPromAcceso!V959+BDPromAcceso!W959</f>
        <v>1.3888888888888831</v>
      </c>
      <c r="S958" s="10">
        <f>+BDPromAcceso!X959</f>
        <v>1</v>
      </c>
      <c r="T958" s="10">
        <f>+BDPromAcceso!Y959</f>
        <v>1.1666666666666601</v>
      </c>
      <c r="U958" s="10">
        <f>+BDPromAcceso!Z959</f>
        <v>72.3888888888889</v>
      </c>
      <c r="V958" s="10">
        <f t="shared" si="14"/>
        <v>811.88888888888835</v>
      </c>
    </row>
    <row r="959" spans="1:22">
      <c r="A959" s="10" t="str">
        <f>+BDPromAcceso!A960</f>
        <v>AK_68_X_AC_26</v>
      </c>
      <c r="B959" s="45">
        <f>+BDPromAcceso!B960</f>
        <v>26213</v>
      </c>
      <c r="C959" s="45">
        <f>+BDPromAcceso!C960</f>
        <v>16</v>
      </c>
      <c r="D959" s="10" t="str">
        <f>+BDPromAcceso!D960</f>
        <v>Sábado</v>
      </c>
      <c r="E959" s="10" t="str">
        <f>+BDPromAcceso!E960</f>
        <v>24h</v>
      </c>
      <c r="F959" s="9">
        <v>0</v>
      </c>
      <c r="G959" s="10">
        <f>+BDPromAcceso!G960</f>
        <v>423.5</v>
      </c>
      <c r="H959" s="10">
        <f>+BDPromAcceso!I960+BDPromAcceso!H960</f>
        <v>3.75</v>
      </c>
      <c r="I959" s="10">
        <f>+BDPromAcceso!J960</f>
        <v>0.3125</v>
      </c>
      <c r="J959" s="10">
        <f>+BDPromAcceso!K960+BDPromAcceso!L960</f>
        <v>1.625</v>
      </c>
      <c r="K959" s="10">
        <f>+BDPromAcceso!M960</f>
        <v>0</v>
      </c>
      <c r="L959" s="10">
        <f>+BDPromAcceso!N960+BDPromAcceso!O960+BDPromAcceso!P960</f>
        <v>0</v>
      </c>
      <c r="M959" s="10">
        <f>+BDPromAcceso!Q960</f>
        <v>0</v>
      </c>
      <c r="N959" s="10">
        <f>+BDPromAcceso!R960</f>
        <v>4.9375</v>
      </c>
      <c r="O959" s="10">
        <f>+BDPromAcceso!S960</f>
        <v>2.9375</v>
      </c>
      <c r="P959" s="10">
        <f>+BDPromAcceso!T960</f>
        <v>5.1875</v>
      </c>
      <c r="Q959" s="10">
        <f>+BDPromAcceso!U960</f>
        <v>2.1875</v>
      </c>
      <c r="R959" s="10">
        <f>+BDPromAcceso!V960+BDPromAcceso!W960</f>
        <v>0.9375</v>
      </c>
      <c r="S959" s="10">
        <f>+BDPromAcceso!X960</f>
        <v>0.125</v>
      </c>
      <c r="T959" s="10">
        <f>+BDPromAcceso!Y960</f>
        <v>0.1875</v>
      </c>
      <c r="U959" s="10">
        <f>+BDPromAcceso!Z960</f>
        <v>31.75</v>
      </c>
      <c r="V959" s="10">
        <f t="shared" si="14"/>
        <v>477.4375</v>
      </c>
    </row>
    <row r="960" spans="1:22">
      <c r="A960" s="10" t="str">
        <f>+BDPromAcceso!A961</f>
        <v>AK_68_X_AC_26</v>
      </c>
      <c r="B960" s="45">
        <f>+BDPromAcceso!B961</f>
        <v>26213</v>
      </c>
      <c r="C960" s="45">
        <f>+BDPromAcceso!C961</f>
        <v>16</v>
      </c>
      <c r="D960" s="10" t="str">
        <f>+BDPromAcceso!D961</f>
        <v>Sábado</v>
      </c>
      <c r="E960" s="10" t="str">
        <f>+BDPromAcceso!E961</f>
        <v>24h</v>
      </c>
      <c r="F960" s="9">
        <v>100</v>
      </c>
      <c r="G960" s="10">
        <f>+BDPromAcceso!G961</f>
        <v>299.3125</v>
      </c>
      <c r="H960" s="10">
        <f>+BDPromAcceso!I961+BDPromAcceso!H961</f>
        <v>1.6875</v>
      </c>
      <c r="I960" s="10">
        <f>+BDPromAcceso!J961</f>
        <v>0</v>
      </c>
      <c r="J960" s="10">
        <f>+BDPromAcceso!K961+BDPromAcceso!L961</f>
        <v>0.625</v>
      </c>
      <c r="K960" s="10">
        <f>+BDPromAcceso!M961</f>
        <v>0</v>
      </c>
      <c r="L960" s="10">
        <f>+BDPromAcceso!N961+BDPromAcceso!O961+BDPromAcceso!P961</f>
        <v>0</v>
      </c>
      <c r="M960" s="10">
        <f>+BDPromAcceso!Q961</f>
        <v>0</v>
      </c>
      <c r="N960" s="10">
        <f>+BDPromAcceso!R961</f>
        <v>3.625</v>
      </c>
      <c r="O960" s="10">
        <f>+BDPromAcceso!S961</f>
        <v>1.375</v>
      </c>
      <c r="P960" s="10">
        <f>+BDPromAcceso!T961</f>
        <v>6.5</v>
      </c>
      <c r="Q960" s="10">
        <f>+BDPromAcceso!U961</f>
        <v>3.3125</v>
      </c>
      <c r="R960" s="10">
        <f>+BDPromAcceso!V961+BDPromAcceso!W961</f>
        <v>0.5625</v>
      </c>
      <c r="S960" s="10">
        <f>+BDPromAcceso!X961</f>
        <v>0.3125</v>
      </c>
      <c r="T960" s="10">
        <f>+BDPromAcceso!Y961</f>
        <v>0.25</v>
      </c>
      <c r="U960" s="10">
        <f>+BDPromAcceso!Z961</f>
        <v>16.75</v>
      </c>
      <c r="V960" s="10">
        <f t="shared" si="14"/>
        <v>334.3125</v>
      </c>
    </row>
    <row r="961" spans="1:22">
      <c r="A961" s="10" t="str">
        <f>+BDPromAcceso!A962</f>
        <v>AK_68_X_AC_26</v>
      </c>
      <c r="B961" s="45">
        <f>+BDPromAcceso!B962</f>
        <v>26213</v>
      </c>
      <c r="C961" s="45">
        <f>+BDPromAcceso!C962</f>
        <v>16</v>
      </c>
      <c r="D961" s="10" t="str">
        <f>+BDPromAcceso!D962</f>
        <v>Sábado</v>
      </c>
      <c r="E961" s="10" t="str">
        <f>+BDPromAcceso!E962</f>
        <v>24h</v>
      </c>
      <c r="F961" s="9">
        <v>200</v>
      </c>
      <c r="G961" s="10">
        <f>+BDPromAcceso!G962</f>
        <v>245.0625</v>
      </c>
      <c r="H961" s="10">
        <f>+BDPromAcceso!I962+BDPromAcceso!H962</f>
        <v>0.75</v>
      </c>
      <c r="I961" s="10">
        <f>+BDPromAcceso!J962</f>
        <v>6.25E-2</v>
      </c>
      <c r="J961" s="10">
        <f>+BDPromAcceso!K962+BDPromAcceso!L962</f>
        <v>0.25</v>
      </c>
      <c r="K961" s="10">
        <f>+BDPromAcceso!M962</f>
        <v>0</v>
      </c>
      <c r="L961" s="10">
        <f>+BDPromAcceso!N962+BDPromAcceso!O962+BDPromAcceso!P962</f>
        <v>0</v>
      </c>
      <c r="M961" s="10">
        <f>+BDPromAcceso!Q962</f>
        <v>0</v>
      </c>
      <c r="N961" s="10">
        <f>+BDPromAcceso!R962</f>
        <v>3</v>
      </c>
      <c r="O961" s="10">
        <f>+BDPromAcceso!S962</f>
        <v>1.3125</v>
      </c>
      <c r="P961" s="10">
        <f>+BDPromAcceso!T962</f>
        <v>4.9375</v>
      </c>
      <c r="Q961" s="10">
        <f>+BDPromAcceso!U962</f>
        <v>1.8125</v>
      </c>
      <c r="R961" s="10">
        <f>+BDPromAcceso!V962+BDPromAcceso!W962</f>
        <v>1</v>
      </c>
      <c r="S961" s="10">
        <f>+BDPromAcceso!X962</f>
        <v>0.375</v>
      </c>
      <c r="T961" s="10">
        <f>+BDPromAcceso!Y962</f>
        <v>0.1875</v>
      </c>
      <c r="U961" s="10">
        <f>+BDPromAcceso!Z962</f>
        <v>12.9375</v>
      </c>
      <c r="V961" s="10">
        <f t="shared" si="14"/>
        <v>271.6875</v>
      </c>
    </row>
    <row r="962" spans="1:22">
      <c r="A962" s="10" t="str">
        <f>+BDPromAcceso!A963</f>
        <v>AK_68_X_AC_26</v>
      </c>
      <c r="B962" s="45">
        <f>+BDPromAcceso!B963</f>
        <v>26213</v>
      </c>
      <c r="C962" s="45">
        <f>+BDPromAcceso!C963</f>
        <v>16</v>
      </c>
      <c r="D962" s="10" t="str">
        <f>+BDPromAcceso!D963</f>
        <v>Sábado</v>
      </c>
      <c r="E962" s="10" t="str">
        <f>+BDPromAcceso!E963</f>
        <v>24h</v>
      </c>
      <c r="F962" s="9">
        <v>300</v>
      </c>
      <c r="G962" s="10">
        <f>+BDPromAcceso!G963</f>
        <v>221.5</v>
      </c>
      <c r="H962" s="10">
        <f>+BDPromAcceso!I963+BDPromAcceso!H963</f>
        <v>0.75</v>
      </c>
      <c r="I962" s="10">
        <f>+BDPromAcceso!J963</f>
        <v>0</v>
      </c>
      <c r="J962" s="10">
        <f>+BDPromAcceso!K963+BDPromAcceso!L963</f>
        <v>0.8125</v>
      </c>
      <c r="K962" s="10">
        <f>+BDPromAcceso!M963</f>
        <v>0</v>
      </c>
      <c r="L962" s="10">
        <f>+BDPromAcceso!N963+BDPromAcceso!O963+BDPromAcceso!P963</f>
        <v>0</v>
      </c>
      <c r="M962" s="10">
        <f>+BDPromAcceso!Q963</f>
        <v>0</v>
      </c>
      <c r="N962" s="10">
        <f>+BDPromAcceso!R963</f>
        <v>2.75</v>
      </c>
      <c r="O962" s="10">
        <f>+BDPromAcceso!S963</f>
        <v>0.8125</v>
      </c>
      <c r="P962" s="10">
        <f>+BDPromAcceso!T963</f>
        <v>5</v>
      </c>
      <c r="Q962" s="10">
        <f>+BDPromAcceso!U963</f>
        <v>1.875</v>
      </c>
      <c r="R962" s="10">
        <f>+BDPromAcceso!V963+BDPromAcceso!W963</f>
        <v>0.625</v>
      </c>
      <c r="S962" s="10">
        <f>+BDPromAcceso!X963</f>
        <v>0.125</v>
      </c>
      <c r="T962" s="10">
        <f>+BDPromAcceso!Y963</f>
        <v>0.375</v>
      </c>
      <c r="U962" s="10">
        <f>+BDPromAcceso!Z963</f>
        <v>15.5</v>
      </c>
      <c r="V962" s="10">
        <f t="shared" si="14"/>
        <v>250.125</v>
      </c>
    </row>
    <row r="963" spans="1:22">
      <c r="A963" s="10" t="str">
        <f>+BDPromAcceso!A964</f>
        <v>AK_68_X_AC_26</v>
      </c>
      <c r="B963" s="45">
        <f>+BDPromAcceso!B964</f>
        <v>26213</v>
      </c>
      <c r="C963" s="45">
        <f>+BDPromAcceso!C964</f>
        <v>16</v>
      </c>
      <c r="D963" s="10" t="str">
        <f>+BDPromAcceso!D964</f>
        <v>Sábado</v>
      </c>
      <c r="E963" s="10" t="str">
        <f>+BDPromAcceso!E964</f>
        <v>24h</v>
      </c>
      <c r="F963" s="9">
        <v>400</v>
      </c>
      <c r="G963" s="10">
        <f>+BDPromAcceso!G964</f>
        <v>220.6875</v>
      </c>
      <c r="H963" s="10">
        <f>+BDPromAcceso!I964+BDPromAcceso!H964</f>
        <v>3.9375</v>
      </c>
      <c r="I963" s="10">
        <f>+BDPromAcceso!J964</f>
        <v>0.5625</v>
      </c>
      <c r="J963" s="10">
        <f>+BDPromAcceso!K964+BDPromAcceso!L964</f>
        <v>10.3125</v>
      </c>
      <c r="K963" s="10">
        <f>+BDPromAcceso!M964</f>
        <v>0</v>
      </c>
      <c r="L963" s="10">
        <f>+BDPromAcceso!N964+BDPromAcceso!O964+BDPromAcceso!P964</f>
        <v>0</v>
      </c>
      <c r="M963" s="10">
        <f>+BDPromAcceso!Q964</f>
        <v>0</v>
      </c>
      <c r="N963" s="10">
        <f>+BDPromAcceso!R964</f>
        <v>5.0625</v>
      </c>
      <c r="O963" s="10">
        <f>+BDPromAcceso!S964</f>
        <v>8.1875</v>
      </c>
      <c r="P963" s="10">
        <f>+BDPromAcceso!T964</f>
        <v>7.25</v>
      </c>
      <c r="Q963" s="10">
        <f>+BDPromAcceso!U964</f>
        <v>3.875</v>
      </c>
      <c r="R963" s="10">
        <f>+BDPromAcceso!V964+BDPromAcceso!W964</f>
        <v>1.4375</v>
      </c>
      <c r="S963" s="10">
        <f>+BDPromAcceso!X964</f>
        <v>0.5625</v>
      </c>
      <c r="T963" s="10">
        <f>+BDPromAcceso!Y964</f>
        <v>1.3125</v>
      </c>
      <c r="U963" s="10">
        <f>+BDPromAcceso!Z964</f>
        <v>21.125</v>
      </c>
      <c r="V963" s="10">
        <f t="shared" ref="V963:V1026" si="15">+SUM(G963:U963)</f>
        <v>284.3125</v>
      </c>
    </row>
    <row r="964" spans="1:22">
      <c r="A964" s="10" t="str">
        <f>+BDPromAcceso!A965</f>
        <v>AK_68_X_AC_26</v>
      </c>
      <c r="B964" s="45">
        <f>+BDPromAcceso!B965</f>
        <v>26213</v>
      </c>
      <c r="C964" s="45">
        <f>+BDPromAcceso!C965</f>
        <v>16</v>
      </c>
      <c r="D964" s="10" t="str">
        <f>+BDPromAcceso!D965</f>
        <v>Sábado</v>
      </c>
      <c r="E964" s="10" t="str">
        <f>+BDPromAcceso!E965</f>
        <v>24h</v>
      </c>
      <c r="F964" s="9">
        <v>500</v>
      </c>
      <c r="G964" s="10">
        <f>+BDPromAcceso!G965</f>
        <v>424.6875</v>
      </c>
      <c r="H964" s="10">
        <f>+BDPromAcceso!I965+BDPromAcceso!H965</f>
        <v>32.6875</v>
      </c>
      <c r="I964" s="10">
        <f>+BDPromAcceso!J965</f>
        <v>4.8125</v>
      </c>
      <c r="J964" s="10">
        <f>+BDPromAcceso!K965+BDPromAcceso!L965</f>
        <v>53.125</v>
      </c>
      <c r="K964" s="10">
        <f>+BDPromAcceso!M965</f>
        <v>0</v>
      </c>
      <c r="L964" s="10">
        <f>+BDPromAcceso!N965+BDPromAcceso!O965+BDPromAcceso!P965</f>
        <v>0</v>
      </c>
      <c r="M964" s="10">
        <f>+BDPromAcceso!Q965</f>
        <v>0</v>
      </c>
      <c r="N964" s="10">
        <f>+BDPromAcceso!R965</f>
        <v>12.1875</v>
      </c>
      <c r="O964" s="10">
        <f>+BDPromAcceso!S965</f>
        <v>35</v>
      </c>
      <c r="P964" s="10">
        <f>+BDPromAcceso!T965</f>
        <v>16.5</v>
      </c>
      <c r="Q964" s="10">
        <f>+BDPromAcceso!U965</f>
        <v>7.4375</v>
      </c>
      <c r="R964" s="10">
        <f>+BDPromAcceso!V965+BDPromAcceso!W965</f>
        <v>2.5</v>
      </c>
      <c r="S964" s="10">
        <f>+BDPromAcceso!X965</f>
        <v>0.625</v>
      </c>
      <c r="T964" s="10">
        <f>+BDPromAcceso!Y965</f>
        <v>1.375</v>
      </c>
      <c r="U964" s="10">
        <f>+BDPromAcceso!Z965</f>
        <v>121.875</v>
      </c>
      <c r="V964" s="10">
        <f t="shared" si="15"/>
        <v>712.8125</v>
      </c>
    </row>
    <row r="965" spans="1:22">
      <c r="A965" s="10" t="str">
        <f>+BDPromAcceso!A966</f>
        <v>AK_68_X_AC_26</v>
      </c>
      <c r="B965" s="45">
        <f>+BDPromAcceso!B966</f>
        <v>26213</v>
      </c>
      <c r="C965" s="45">
        <f>+BDPromAcceso!C966</f>
        <v>16</v>
      </c>
      <c r="D965" s="10" t="str">
        <f>+BDPromAcceso!D966</f>
        <v>Sábado</v>
      </c>
      <c r="E965" s="10" t="str">
        <f>+BDPromAcceso!E966</f>
        <v>24h</v>
      </c>
      <c r="F965" s="9">
        <v>600</v>
      </c>
      <c r="G965" s="10">
        <f>+BDPromAcceso!G966</f>
        <v>929.9375</v>
      </c>
      <c r="H965" s="10">
        <f>+BDPromAcceso!I966+BDPromAcceso!H966</f>
        <v>54.375</v>
      </c>
      <c r="I965" s="10">
        <f>+BDPromAcceso!J966</f>
        <v>11.75</v>
      </c>
      <c r="J965" s="10">
        <f>+BDPromAcceso!K966+BDPromAcceso!L966</f>
        <v>85.0625</v>
      </c>
      <c r="K965" s="10">
        <f>+BDPromAcceso!M966</f>
        <v>0</v>
      </c>
      <c r="L965" s="10">
        <f>+BDPromAcceso!N966+BDPromAcceso!O966+BDPromAcceso!P966</f>
        <v>0</v>
      </c>
      <c r="M965" s="10">
        <f>+BDPromAcceso!Q966</f>
        <v>0</v>
      </c>
      <c r="N965" s="10">
        <f>+BDPromAcceso!R966</f>
        <v>15.3125</v>
      </c>
      <c r="O965" s="10">
        <f>+BDPromAcceso!S966</f>
        <v>34.75</v>
      </c>
      <c r="P965" s="10">
        <f>+BDPromAcceso!T966</f>
        <v>36</v>
      </c>
      <c r="Q965" s="10">
        <f>+BDPromAcceso!U966</f>
        <v>11.8125</v>
      </c>
      <c r="R965" s="10">
        <f>+BDPromAcceso!V966+BDPromAcceso!W966</f>
        <v>4.6875</v>
      </c>
      <c r="S965" s="10">
        <f>+BDPromAcceso!X966</f>
        <v>0.6875</v>
      </c>
      <c r="T965" s="10">
        <f>+BDPromAcceso!Y966</f>
        <v>0.9375</v>
      </c>
      <c r="U965" s="10">
        <f>+BDPromAcceso!Z966</f>
        <v>213.875</v>
      </c>
      <c r="V965" s="10">
        <f t="shared" si="15"/>
        <v>1399.1875</v>
      </c>
    </row>
    <row r="966" spans="1:22">
      <c r="A966" s="10" t="str">
        <f>+BDPromAcceso!A967</f>
        <v>AK_68_X_AC_26</v>
      </c>
      <c r="B966" s="45">
        <f>+BDPromAcceso!B967</f>
        <v>26213</v>
      </c>
      <c r="C966" s="45">
        <f>+BDPromAcceso!C967</f>
        <v>16</v>
      </c>
      <c r="D966" s="10" t="str">
        <f>+BDPromAcceso!D967</f>
        <v>Sábado</v>
      </c>
      <c r="E966" s="10" t="str">
        <f>+BDPromAcceso!E967</f>
        <v>24h</v>
      </c>
      <c r="F966" s="9">
        <v>700</v>
      </c>
      <c r="G966" s="10">
        <f>+BDPromAcceso!G967</f>
        <v>1499</v>
      </c>
      <c r="H966" s="10">
        <f>+BDPromAcceso!I967+BDPromAcceso!H967</f>
        <v>55.75</v>
      </c>
      <c r="I966" s="10">
        <f>+BDPromAcceso!J967</f>
        <v>11.6875</v>
      </c>
      <c r="J966" s="10">
        <f>+BDPromAcceso!K967+BDPromAcceso!L967</f>
        <v>82.5625</v>
      </c>
      <c r="K966" s="10">
        <f>+BDPromAcceso!M967</f>
        <v>0</v>
      </c>
      <c r="L966" s="10">
        <f>+BDPromAcceso!N967+BDPromAcceso!O967+BDPromAcceso!P967</f>
        <v>0</v>
      </c>
      <c r="M966" s="10">
        <f>+BDPromAcceso!Q967</f>
        <v>0</v>
      </c>
      <c r="N966" s="10">
        <f>+BDPromAcceso!R967</f>
        <v>16.375</v>
      </c>
      <c r="O966" s="10">
        <f>+BDPromAcceso!S967</f>
        <v>27.5625</v>
      </c>
      <c r="P966" s="10">
        <f>+BDPromAcceso!T967</f>
        <v>40.25</v>
      </c>
      <c r="Q966" s="10">
        <f>+BDPromAcceso!U967</f>
        <v>14.875</v>
      </c>
      <c r="R966" s="10">
        <f>+BDPromAcceso!V967+BDPromAcceso!W967</f>
        <v>3.9375</v>
      </c>
      <c r="S966" s="10">
        <f>+BDPromAcceso!X967</f>
        <v>0.4375</v>
      </c>
      <c r="T966" s="10">
        <f>+BDPromAcceso!Y967</f>
        <v>0.6875</v>
      </c>
      <c r="U966" s="10">
        <f>+BDPromAcceso!Z967</f>
        <v>265.3125</v>
      </c>
      <c r="V966" s="10">
        <f t="shared" si="15"/>
        <v>2018.4375</v>
      </c>
    </row>
    <row r="967" spans="1:22">
      <c r="A967" s="10" t="str">
        <f>+BDPromAcceso!A968</f>
        <v>AK_68_X_AC_26</v>
      </c>
      <c r="B967" s="45">
        <f>+BDPromAcceso!B968</f>
        <v>26213</v>
      </c>
      <c r="C967" s="45">
        <f>+BDPromAcceso!C968</f>
        <v>16</v>
      </c>
      <c r="D967" s="10" t="str">
        <f>+BDPromAcceso!D968</f>
        <v>Sábado</v>
      </c>
      <c r="E967" s="10" t="str">
        <f>+BDPromAcceso!E968</f>
        <v>24h</v>
      </c>
      <c r="F967" s="9">
        <v>800</v>
      </c>
      <c r="G967" s="10">
        <f>+BDPromAcceso!G968</f>
        <v>1596.8125</v>
      </c>
      <c r="H967" s="10">
        <f>+BDPromAcceso!I968+BDPromAcceso!H968</f>
        <v>56.625</v>
      </c>
      <c r="I967" s="10">
        <f>+BDPromAcceso!J968</f>
        <v>12.375</v>
      </c>
      <c r="J967" s="10">
        <f>+BDPromAcceso!K968+BDPromAcceso!L968</f>
        <v>84</v>
      </c>
      <c r="K967" s="10">
        <f>+BDPromAcceso!M968</f>
        <v>0</v>
      </c>
      <c r="L967" s="10">
        <f>+BDPromAcceso!N968+BDPromAcceso!O968+BDPromAcceso!P968</f>
        <v>0</v>
      </c>
      <c r="M967" s="10">
        <f>+BDPromAcceso!Q968</f>
        <v>0</v>
      </c>
      <c r="N967" s="10">
        <f>+BDPromAcceso!R968</f>
        <v>16</v>
      </c>
      <c r="O967" s="10">
        <f>+BDPromAcceso!S968</f>
        <v>28.0625</v>
      </c>
      <c r="P967" s="10">
        <f>+BDPromAcceso!T968</f>
        <v>50.625</v>
      </c>
      <c r="Q967" s="10">
        <f>+BDPromAcceso!U968</f>
        <v>9</v>
      </c>
      <c r="R967" s="10">
        <f>+BDPromAcceso!V968+BDPromAcceso!W968</f>
        <v>3.8125</v>
      </c>
      <c r="S967" s="10">
        <f>+BDPromAcceso!X968</f>
        <v>0.5625</v>
      </c>
      <c r="T967" s="10">
        <f>+BDPromAcceso!Y968</f>
        <v>1</v>
      </c>
      <c r="U967" s="10">
        <f>+BDPromAcceso!Z968</f>
        <v>249.6875</v>
      </c>
      <c r="V967" s="10">
        <f t="shared" si="15"/>
        <v>2108.5625</v>
      </c>
    </row>
    <row r="968" spans="1:22">
      <c r="A968" s="10" t="str">
        <f>+BDPromAcceso!A969</f>
        <v>AK_68_X_AC_26</v>
      </c>
      <c r="B968" s="45">
        <f>+BDPromAcceso!B969</f>
        <v>26213</v>
      </c>
      <c r="C968" s="45">
        <f>+BDPromAcceso!C969</f>
        <v>16</v>
      </c>
      <c r="D968" s="10" t="str">
        <f>+BDPromAcceso!D969</f>
        <v>Sábado</v>
      </c>
      <c r="E968" s="10" t="str">
        <f>+BDPromAcceso!E969</f>
        <v>24h</v>
      </c>
      <c r="F968" s="9">
        <v>900</v>
      </c>
      <c r="G968" s="10">
        <f>+BDPromAcceso!G969</f>
        <v>1573.9375</v>
      </c>
      <c r="H968" s="10">
        <f>+BDPromAcceso!I969+BDPromAcceso!H969</f>
        <v>53.625</v>
      </c>
      <c r="I968" s="10">
        <f>+BDPromAcceso!J969</f>
        <v>11.25</v>
      </c>
      <c r="J968" s="10">
        <f>+BDPromAcceso!K969+BDPromAcceso!L969</f>
        <v>79.5625</v>
      </c>
      <c r="K968" s="10">
        <f>+BDPromAcceso!M969</f>
        <v>0</v>
      </c>
      <c r="L968" s="10">
        <f>+BDPromAcceso!N969+BDPromAcceso!O969+BDPromAcceso!P969</f>
        <v>0</v>
      </c>
      <c r="M968" s="10">
        <f>+BDPromAcceso!Q969</f>
        <v>0</v>
      </c>
      <c r="N968" s="10">
        <f>+BDPromAcceso!R969</f>
        <v>14.875</v>
      </c>
      <c r="O968" s="10">
        <f>+BDPromAcceso!S969</f>
        <v>31</v>
      </c>
      <c r="P968" s="10">
        <f>+BDPromAcceso!T969</f>
        <v>52.1875</v>
      </c>
      <c r="Q968" s="10">
        <f>+BDPromAcceso!U969</f>
        <v>11.8125</v>
      </c>
      <c r="R968" s="10">
        <f>+BDPromAcceso!V969+BDPromAcceso!W969</f>
        <v>4.9375</v>
      </c>
      <c r="S968" s="10">
        <f>+BDPromAcceso!X969</f>
        <v>0.8125</v>
      </c>
      <c r="T968" s="10">
        <f>+BDPromAcceso!Y969</f>
        <v>0.8125</v>
      </c>
      <c r="U968" s="10">
        <f>+BDPromAcceso!Z969</f>
        <v>212</v>
      </c>
      <c r="V968" s="10">
        <f t="shared" si="15"/>
        <v>2046.8125</v>
      </c>
    </row>
    <row r="969" spans="1:22">
      <c r="A969" s="10" t="str">
        <f>+BDPromAcceso!A970</f>
        <v>AK_68_X_AC_26</v>
      </c>
      <c r="B969" s="45">
        <f>+BDPromAcceso!B970</f>
        <v>26213</v>
      </c>
      <c r="C969" s="45">
        <f>+BDPromAcceso!C970</f>
        <v>16</v>
      </c>
      <c r="D969" s="10" t="str">
        <f>+BDPromAcceso!D970</f>
        <v>Sábado</v>
      </c>
      <c r="E969" s="10" t="str">
        <f>+BDPromAcceso!E970</f>
        <v>24h</v>
      </c>
      <c r="F969" s="9">
        <v>1000</v>
      </c>
      <c r="G969" s="10">
        <f>+BDPromAcceso!G970</f>
        <v>1816.5625</v>
      </c>
      <c r="H969" s="10">
        <f>+BDPromAcceso!I970+BDPromAcceso!H970</f>
        <v>54</v>
      </c>
      <c r="I969" s="10">
        <f>+BDPromAcceso!J970</f>
        <v>12.125</v>
      </c>
      <c r="J969" s="10">
        <f>+BDPromAcceso!K970+BDPromAcceso!L970</f>
        <v>79.625</v>
      </c>
      <c r="K969" s="10">
        <f>+BDPromAcceso!M970</f>
        <v>0</v>
      </c>
      <c r="L969" s="10">
        <f>+BDPromAcceso!N970+BDPromAcceso!O970+BDPromAcceso!P970</f>
        <v>6.25E-2</v>
      </c>
      <c r="M969" s="10">
        <f>+BDPromAcceso!Q970</f>
        <v>0</v>
      </c>
      <c r="N969" s="10">
        <f>+BDPromAcceso!R970</f>
        <v>13.75</v>
      </c>
      <c r="O969" s="10">
        <f>+BDPromAcceso!S970</f>
        <v>32.0625</v>
      </c>
      <c r="P969" s="10">
        <f>+BDPromAcceso!T970</f>
        <v>58.5625</v>
      </c>
      <c r="Q969" s="10">
        <f>+BDPromAcceso!U970</f>
        <v>14.0625</v>
      </c>
      <c r="R969" s="10">
        <f>+BDPromAcceso!V970+BDPromAcceso!W970</f>
        <v>4.5625</v>
      </c>
      <c r="S969" s="10">
        <f>+BDPromAcceso!X970</f>
        <v>0.5</v>
      </c>
      <c r="T969" s="10">
        <f>+BDPromAcceso!Y970</f>
        <v>1.5</v>
      </c>
      <c r="U969" s="10">
        <f>+BDPromAcceso!Z970</f>
        <v>213.25</v>
      </c>
      <c r="V969" s="10">
        <f t="shared" si="15"/>
        <v>2300.625</v>
      </c>
    </row>
    <row r="970" spans="1:22">
      <c r="A970" s="10" t="str">
        <f>+BDPromAcceso!A971</f>
        <v>AK_68_X_AC_26</v>
      </c>
      <c r="B970" s="45">
        <f>+BDPromAcceso!B971</f>
        <v>26213</v>
      </c>
      <c r="C970" s="45">
        <f>+BDPromAcceso!C971</f>
        <v>16</v>
      </c>
      <c r="D970" s="10" t="str">
        <f>+BDPromAcceso!D971</f>
        <v>Sábado</v>
      </c>
      <c r="E970" s="10" t="str">
        <f>+BDPromAcceso!E971</f>
        <v>24h</v>
      </c>
      <c r="F970" s="9">
        <v>1100</v>
      </c>
      <c r="G970" s="10">
        <f>+BDPromAcceso!G971</f>
        <v>1837.9375</v>
      </c>
      <c r="H970" s="10">
        <f>+BDPromAcceso!I971+BDPromAcceso!H971</f>
        <v>47.75</v>
      </c>
      <c r="I970" s="10">
        <f>+BDPromAcceso!J971</f>
        <v>10.75</v>
      </c>
      <c r="J970" s="10">
        <f>+BDPromAcceso!K971+BDPromAcceso!L971</f>
        <v>72.5</v>
      </c>
      <c r="K970" s="10">
        <f>+BDPromAcceso!M971</f>
        <v>0</v>
      </c>
      <c r="L970" s="10">
        <f>+BDPromAcceso!N971+BDPromAcceso!O971+BDPromAcceso!P971</f>
        <v>0</v>
      </c>
      <c r="M970" s="10">
        <f>+BDPromAcceso!Q971</f>
        <v>0</v>
      </c>
      <c r="N970" s="10">
        <f>+BDPromAcceso!R971</f>
        <v>14.125</v>
      </c>
      <c r="O970" s="10">
        <f>+BDPromAcceso!S971</f>
        <v>27.625</v>
      </c>
      <c r="P970" s="10">
        <f>+BDPromAcceso!T971</f>
        <v>58.125</v>
      </c>
      <c r="Q970" s="10">
        <f>+BDPromAcceso!U971</f>
        <v>9.875</v>
      </c>
      <c r="R970" s="10">
        <f>+BDPromAcceso!V971+BDPromAcceso!W971</f>
        <v>3.8125</v>
      </c>
      <c r="S970" s="10">
        <f>+BDPromAcceso!X971</f>
        <v>0.6875</v>
      </c>
      <c r="T970" s="10">
        <f>+BDPromAcceso!Y971</f>
        <v>1.1875</v>
      </c>
      <c r="U970" s="10">
        <f>+BDPromAcceso!Z971</f>
        <v>222.125</v>
      </c>
      <c r="V970" s="10">
        <f t="shared" si="15"/>
        <v>2306.5</v>
      </c>
    </row>
    <row r="971" spans="1:22">
      <c r="A971" s="10" t="str">
        <f>+BDPromAcceso!A972</f>
        <v>AK_68_X_AC_26</v>
      </c>
      <c r="B971" s="45">
        <f>+BDPromAcceso!B972</f>
        <v>26213</v>
      </c>
      <c r="C971" s="45">
        <f>+BDPromAcceso!C972</f>
        <v>16</v>
      </c>
      <c r="D971" s="10" t="str">
        <f>+BDPromAcceso!D972</f>
        <v>Sábado</v>
      </c>
      <c r="E971" s="10" t="str">
        <f>+BDPromAcceso!E972</f>
        <v>24h</v>
      </c>
      <c r="F971" s="9">
        <v>1200</v>
      </c>
      <c r="G971" s="10">
        <f>+BDPromAcceso!G972</f>
        <v>1880.75</v>
      </c>
      <c r="H971" s="10">
        <f>+BDPromAcceso!I972+BDPromAcceso!H972</f>
        <v>45.75</v>
      </c>
      <c r="I971" s="10">
        <f>+BDPromAcceso!J972</f>
        <v>9.875</v>
      </c>
      <c r="J971" s="10">
        <f>+BDPromAcceso!K972+BDPromAcceso!L972</f>
        <v>71.875</v>
      </c>
      <c r="K971" s="10">
        <f>+BDPromAcceso!M972</f>
        <v>0</v>
      </c>
      <c r="L971" s="10">
        <f>+BDPromAcceso!N972+BDPromAcceso!O972+BDPromAcceso!P972</f>
        <v>6.25E-2</v>
      </c>
      <c r="M971" s="10">
        <f>+BDPromAcceso!Q972</f>
        <v>0</v>
      </c>
      <c r="N971" s="10">
        <f>+BDPromAcceso!R972</f>
        <v>16.375</v>
      </c>
      <c r="O971" s="10">
        <f>+BDPromAcceso!S972</f>
        <v>27.5</v>
      </c>
      <c r="P971" s="10">
        <f>+BDPromAcceso!T972</f>
        <v>46.125</v>
      </c>
      <c r="Q971" s="10">
        <f>+BDPromAcceso!U972</f>
        <v>10.125</v>
      </c>
      <c r="R971" s="10">
        <f>+BDPromAcceso!V972+BDPromAcceso!W972</f>
        <v>4.5625</v>
      </c>
      <c r="S971" s="10">
        <f>+BDPromAcceso!X972</f>
        <v>0.5625</v>
      </c>
      <c r="T971" s="10">
        <f>+BDPromAcceso!Y972</f>
        <v>0.875</v>
      </c>
      <c r="U971" s="10">
        <f>+BDPromAcceso!Z972</f>
        <v>218.25</v>
      </c>
      <c r="V971" s="10">
        <f t="shared" si="15"/>
        <v>2332.6875</v>
      </c>
    </row>
    <row r="972" spans="1:22">
      <c r="A972" s="10" t="str">
        <f>+BDPromAcceso!A973</f>
        <v>AK_68_X_AC_26</v>
      </c>
      <c r="B972" s="45">
        <f>+BDPromAcceso!B973</f>
        <v>26213</v>
      </c>
      <c r="C972" s="45">
        <f>+BDPromAcceso!C973</f>
        <v>16</v>
      </c>
      <c r="D972" s="10" t="str">
        <f>+BDPromAcceso!D973</f>
        <v>Sábado</v>
      </c>
      <c r="E972" s="10" t="str">
        <f>+BDPromAcceso!E973</f>
        <v>24h</v>
      </c>
      <c r="F972" s="9">
        <v>1300</v>
      </c>
      <c r="G972" s="10">
        <f>+BDPromAcceso!G973</f>
        <v>1887.875</v>
      </c>
      <c r="H972" s="10">
        <f>+BDPromAcceso!I973+BDPromAcceso!H973</f>
        <v>48.6875</v>
      </c>
      <c r="I972" s="10">
        <f>+BDPromAcceso!J973</f>
        <v>11</v>
      </c>
      <c r="J972" s="10">
        <f>+BDPromAcceso!K973+BDPromAcceso!L973</f>
        <v>72.5625</v>
      </c>
      <c r="K972" s="10">
        <f>+BDPromAcceso!M973</f>
        <v>0</v>
      </c>
      <c r="L972" s="10">
        <f>+BDPromAcceso!N973+BDPromAcceso!O973+BDPromAcceso!P973</f>
        <v>0</v>
      </c>
      <c r="M972" s="10">
        <f>+BDPromAcceso!Q973</f>
        <v>0</v>
      </c>
      <c r="N972" s="10">
        <f>+BDPromAcceso!R973</f>
        <v>16.9375</v>
      </c>
      <c r="O972" s="10">
        <f>+BDPromAcceso!S973</f>
        <v>30.75</v>
      </c>
      <c r="P972" s="10">
        <f>+BDPromAcceso!T973</f>
        <v>48.875</v>
      </c>
      <c r="Q972" s="10">
        <f>+BDPromAcceso!U973</f>
        <v>9.0625</v>
      </c>
      <c r="R972" s="10">
        <f>+BDPromAcceso!V973+BDPromAcceso!W973</f>
        <v>3.25</v>
      </c>
      <c r="S972" s="10">
        <f>+BDPromAcceso!X973</f>
        <v>0.4375</v>
      </c>
      <c r="T972" s="10">
        <f>+BDPromAcceso!Y973</f>
        <v>0.625</v>
      </c>
      <c r="U972" s="10">
        <f>+BDPromAcceso!Z973</f>
        <v>236.6875</v>
      </c>
      <c r="V972" s="10">
        <f t="shared" si="15"/>
        <v>2366.75</v>
      </c>
    </row>
    <row r="973" spans="1:22">
      <c r="A973" s="10" t="str">
        <f>+BDPromAcceso!A974</f>
        <v>AK_68_X_AC_26</v>
      </c>
      <c r="B973" s="45">
        <f>+BDPromAcceso!B974</f>
        <v>26213</v>
      </c>
      <c r="C973" s="45">
        <f>+BDPromAcceso!C974</f>
        <v>16</v>
      </c>
      <c r="D973" s="10" t="str">
        <f>+BDPromAcceso!D974</f>
        <v>Sábado</v>
      </c>
      <c r="E973" s="10" t="str">
        <f>+BDPromAcceso!E974</f>
        <v>24h</v>
      </c>
      <c r="F973" s="9">
        <v>1400</v>
      </c>
      <c r="G973" s="10">
        <f>+BDPromAcceso!G974</f>
        <v>1774.625</v>
      </c>
      <c r="H973" s="10">
        <f>+BDPromAcceso!I974+BDPromAcceso!H974</f>
        <v>47.625</v>
      </c>
      <c r="I973" s="10">
        <f>+BDPromAcceso!J974</f>
        <v>12.4375</v>
      </c>
      <c r="J973" s="10">
        <f>+BDPromAcceso!K974+BDPromAcceso!L974</f>
        <v>74.375</v>
      </c>
      <c r="K973" s="10">
        <f>+BDPromAcceso!M974</f>
        <v>0</v>
      </c>
      <c r="L973" s="10">
        <f>+BDPromAcceso!N974+BDPromAcceso!O974+BDPromAcceso!P974</f>
        <v>0</v>
      </c>
      <c r="M973" s="10">
        <f>+BDPromAcceso!Q974</f>
        <v>0</v>
      </c>
      <c r="N973" s="10">
        <f>+BDPromAcceso!R974</f>
        <v>12.5</v>
      </c>
      <c r="O973" s="10">
        <f>+BDPromAcceso!S974</f>
        <v>29.125</v>
      </c>
      <c r="P973" s="10">
        <f>+BDPromAcceso!T974</f>
        <v>37.75</v>
      </c>
      <c r="Q973" s="10">
        <f>+BDPromAcceso!U974</f>
        <v>9.3125</v>
      </c>
      <c r="R973" s="10">
        <f>+BDPromAcceso!V974+BDPromAcceso!W974</f>
        <v>2.125</v>
      </c>
      <c r="S973" s="10">
        <f>+BDPromAcceso!X974</f>
        <v>0.5</v>
      </c>
      <c r="T973" s="10">
        <f>+BDPromAcceso!Y974</f>
        <v>1.4375</v>
      </c>
      <c r="U973" s="10">
        <f>+BDPromAcceso!Z974</f>
        <v>199.5</v>
      </c>
      <c r="V973" s="10">
        <f t="shared" si="15"/>
        <v>2201.3125</v>
      </c>
    </row>
    <row r="974" spans="1:22">
      <c r="A974" s="10" t="str">
        <f>+BDPromAcceso!A975</f>
        <v>AK_68_X_AC_26</v>
      </c>
      <c r="B974" s="45">
        <f>+BDPromAcceso!B975</f>
        <v>26213</v>
      </c>
      <c r="C974" s="45">
        <f>+BDPromAcceso!C975</f>
        <v>16</v>
      </c>
      <c r="D974" s="10" t="str">
        <f>+BDPromAcceso!D975</f>
        <v>Sábado</v>
      </c>
      <c r="E974" s="10" t="str">
        <f>+BDPromAcceso!E975</f>
        <v>24h</v>
      </c>
      <c r="F974" s="9">
        <v>1500</v>
      </c>
      <c r="G974" s="10">
        <f>+BDPromAcceso!G975</f>
        <v>1761.125</v>
      </c>
      <c r="H974" s="10">
        <f>+BDPromAcceso!I975+BDPromAcceso!H975</f>
        <v>47</v>
      </c>
      <c r="I974" s="10">
        <f>+BDPromAcceso!J975</f>
        <v>11</v>
      </c>
      <c r="J974" s="10">
        <f>+BDPromAcceso!K975+BDPromAcceso!L975</f>
        <v>72.125</v>
      </c>
      <c r="K974" s="10">
        <f>+BDPromAcceso!M975</f>
        <v>0</v>
      </c>
      <c r="L974" s="10">
        <f>+BDPromAcceso!N975+BDPromAcceso!O975+BDPromAcceso!P975</f>
        <v>0</v>
      </c>
      <c r="M974" s="10">
        <f>+BDPromAcceso!Q975</f>
        <v>0</v>
      </c>
      <c r="N974" s="10">
        <f>+BDPromAcceso!R975</f>
        <v>13</v>
      </c>
      <c r="O974" s="10">
        <f>+BDPromAcceso!S975</f>
        <v>28.875</v>
      </c>
      <c r="P974" s="10">
        <f>+BDPromAcceso!T975</f>
        <v>36.0625</v>
      </c>
      <c r="Q974" s="10">
        <f>+BDPromAcceso!U975</f>
        <v>7.25</v>
      </c>
      <c r="R974" s="10">
        <f>+BDPromAcceso!V975+BDPromAcceso!W975</f>
        <v>2.875</v>
      </c>
      <c r="S974" s="10">
        <f>+BDPromAcceso!X975</f>
        <v>0.5625</v>
      </c>
      <c r="T974" s="10">
        <f>+BDPromAcceso!Y975</f>
        <v>1.1875</v>
      </c>
      <c r="U974" s="10">
        <f>+BDPromAcceso!Z975</f>
        <v>166</v>
      </c>
      <c r="V974" s="10">
        <f t="shared" si="15"/>
        <v>2147.0625</v>
      </c>
    </row>
    <row r="975" spans="1:22">
      <c r="A975" s="10" t="str">
        <f>+BDPromAcceso!A976</f>
        <v>AK_68_X_AC_26</v>
      </c>
      <c r="B975" s="45">
        <f>+BDPromAcceso!B976</f>
        <v>26213</v>
      </c>
      <c r="C975" s="45">
        <f>+BDPromAcceso!C976</f>
        <v>16</v>
      </c>
      <c r="D975" s="10" t="str">
        <f>+BDPromAcceso!D976</f>
        <v>Sábado</v>
      </c>
      <c r="E975" s="10" t="str">
        <f>+BDPromAcceso!E976</f>
        <v>24h</v>
      </c>
      <c r="F975" s="9">
        <v>1600</v>
      </c>
      <c r="G975" s="10">
        <f>+BDPromAcceso!G976</f>
        <v>1556.4375</v>
      </c>
      <c r="H975" s="10">
        <f>+BDPromAcceso!I976+BDPromAcceso!H976</f>
        <v>41.625</v>
      </c>
      <c r="I975" s="10">
        <f>+BDPromAcceso!J976</f>
        <v>10.5</v>
      </c>
      <c r="J975" s="10">
        <f>+BDPromAcceso!K976+BDPromAcceso!L976</f>
        <v>65.8125</v>
      </c>
      <c r="K975" s="10">
        <f>+BDPromAcceso!M976</f>
        <v>0</v>
      </c>
      <c r="L975" s="10">
        <f>+BDPromAcceso!N976+BDPromAcceso!O976+BDPromAcceso!P976</f>
        <v>0</v>
      </c>
      <c r="M975" s="10">
        <f>+BDPromAcceso!Q976</f>
        <v>0</v>
      </c>
      <c r="N975" s="10">
        <f>+BDPromAcceso!R976</f>
        <v>11.75</v>
      </c>
      <c r="O975" s="10">
        <f>+BDPromAcceso!S976</f>
        <v>24.25</v>
      </c>
      <c r="P975" s="10">
        <f>+BDPromAcceso!T976</f>
        <v>27.4375</v>
      </c>
      <c r="Q975" s="10">
        <f>+BDPromAcceso!U976</f>
        <v>5.8125</v>
      </c>
      <c r="R975" s="10">
        <f>+BDPromAcceso!V976+BDPromAcceso!W976</f>
        <v>2.0625</v>
      </c>
      <c r="S975" s="10">
        <f>+BDPromAcceso!X976</f>
        <v>0.5</v>
      </c>
      <c r="T975" s="10">
        <f>+BDPromAcceso!Y976</f>
        <v>0.3125</v>
      </c>
      <c r="U975" s="10">
        <f>+BDPromAcceso!Z976</f>
        <v>158.25</v>
      </c>
      <c r="V975" s="10">
        <f t="shared" si="15"/>
        <v>1904.75</v>
      </c>
    </row>
    <row r="976" spans="1:22">
      <c r="A976" s="10" t="str">
        <f>+BDPromAcceso!A977</f>
        <v>AK_68_X_AC_26</v>
      </c>
      <c r="B976" s="45">
        <f>+BDPromAcceso!B977</f>
        <v>26213</v>
      </c>
      <c r="C976" s="45">
        <f>+BDPromAcceso!C977</f>
        <v>16</v>
      </c>
      <c r="D976" s="10" t="str">
        <f>+BDPromAcceso!D977</f>
        <v>Sábado</v>
      </c>
      <c r="E976" s="10" t="str">
        <f>+BDPromAcceso!E977</f>
        <v>24h</v>
      </c>
      <c r="F976" s="9">
        <v>1700</v>
      </c>
      <c r="G976" s="10">
        <f>+BDPromAcceso!G977</f>
        <v>1549.75</v>
      </c>
      <c r="H976" s="10">
        <f>+BDPromAcceso!I977+BDPromAcceso!H977</f>
        <v>45.5</v>
      </c>
      <c r="I976" s="10">
        <f>+BDPromAcceso!J977</f>
        <v>10.625</v>
      </c>
      <c r="J976" s="10">
        <f>+BDPromAcceso!K977+BDPromAcceso!L977</f>
        <v>64.0625</v>
      </c>
      <c r="K976" s="10">
        <f>+BDPromAcceso!M977</f>
        <v>0</v>
      </c>
      <c r="L976" s="10">
        <f>+BDPromAcceso!N977+BDPromAcceso!O977+BDPromAcceso!P977</f>
        <v>0</v>
      </c>
      <c r="M976" s="10">
        <f>+BDPromAcceso!Q977</f>
        <v>0</v>
      </c>
      <c r="N976" s="10">
        <f>+BDPromAcceso!R977</f>
        <v>10.5</v>
      </c>
      <c r="O976" s="10">
        <f>+BDPromAcceso!S977</f>
        <v>25.1875</v>
      </c>
      <c r="P976" s="10">
        <f>+BDPromAcceso!T977</f>
        <v>21.6875</v>
      </c>
      <c r="Q976" s="10">
        <f>+BDPromAcceso!U977</f>
        <v>3.6875</v>
      </c>
      <c r="R976" s="10">
        <f>+BDPromAcceso!V977+BDPromAcceso!W977</f>
        <v>1.375</v>
      </c>
      <c r="S976" s="10">
        <f>+BDPromAcceso!X977</f>
        <v>0.5</v>
      </c>
      <c r="T976" s="10">
        <f>+BDPromAcceso!Y977</f>
        <v>0.6875</v>
      </c>
      <c r="U976" s="10">
        <f>+BDPromAcceso!Z977</f>
        <v>167.3125</v>
      </c>
      <c r="V976" s="10">
        <f t="shared" si="15"/>
        <v>1900.875</v>
      </c>
    </row>
    <row r="977" spans="1:22">
      <c r="A977" s="10" t="str">
        <f>+BDPromAcceso!A978</f>
        <v>AK_68_X_AC_26</v>
      </c>
      <c r="B977" s="45">
        <f>+BDPromAcceso!B978</f>
        <v>26213</v>
      </c>
      <c r="C977" s="45">
        <f>+BDPromAcceso!C978</f>
        <v>16</v>
      </c>
      <c r="D977" s="10" t="str">
        <f>+BDPromAcceso!D978</f>
        <v>Sábado</v>
      </c>
      <c r="E977" s="10" t="str">
        <f>+BDPromAcceso!E978</f>
        <v>24h</v>
      </c>
      <c r="F977" s="9">
        <v>1800</v>
      </c>
      <c r="G977" s="10">
        <f>+BDPromAcceso!G978</f>
        <v>1523.875</v>
      </c>
      <c r="H977" s="10">
        <f>+BDPromAcceso!I978+BDPromAcceso!H978</f>
        <v>41.8125</v>
      </c>
      <c r="I977" s="10">
        <f>+BDPromAcceso!J978</f>
        <v>7.9375</v>
      </c>
      <c r="J977" s="10">
        <f>+BDPromAcceso!K978+BDPromAcceso!L978</f>
        <v>60.75</v>
      </c>
      <c r="K977" s="10">
        <f>+BDPromAcceso!M978</f>
        <v>0</v>
      </c>
      <c r="L977" s="10">
        <f>+BDPromAcceso!N978+BDPromAcceso!O978+BDPromAcceso!P978</f>
        <v>0</v>
      </c>
      <c r="M977" s="10">
        <f>+BDPromAcceso!Q978</f>
        <v>0</v>
      </c>
      <c r="N977" s="10">
        <f>+BDPromAcceso!R978</f>
        <v>8.5</v>
      </c>
      <c r="O977" s="10">
        <f>+BDPromAcceso!S978</f>
        <v>22.8125</v>
      </c>
      <c r="P977" s="10">
        <f>+BDPromAcceso!T978</f>
        <v>18.9375</v>
      </c>
      <c r="Q977" s="10">
        <f>+BDPromAcceso!U978</f>
        <v>3.1875</v>
      </c>
      <c r="R977" s="10">
        <f>+BDPromAcceso!V978+BDPromAcceso!W978</f>
        <v>1.5</v>
      </c>
      <c r="S977" s="10">
        <f>+BDPromAcceso!X978</f>
        <v>0.4375</v>
      </c>
      <c r="T977" s="10">
        <f>+BDPromAcceso!Y978</f>
        <v>0.625</v>
      </c>
      <c r="U977" s="10">
        <f>+BDPromAcceso!Z978</f>
        <v>132.6875</v>
      </c>
      <c r="V977" s="10">
        <f t="shared" si="15"/>
        <v>1823.0625</v>
      </c>
    </row>
    <row r="978" spans="1:22">
      <c r="A978" s="10" t="str">
        <f>+BDPromAcceso!A979</f>
        <v>AK_68_X_AC_26</v>
      </c>
      <c r="B978" s="45">
        <f>+BDPromAcceso!B979</f>
        <v>26213</v>
      </c>
      <c r="C978" s="45">
        <f>+BDPromAcceso!C979</f>
        <v>16</v>
      </c>
      <c r="D978" s="10" t="str">
        <f>+BDPromAcceso!D979</f>
        <v>Sábado</v>
      </c>
      <c r="E978" s="10" t="str">
        <f>+BDPromAcceso!E979</f>
        <v>24h</v>
      </c>
      <c r="F978" s="9">
        <v>1900</v>
      </c>
      <c r="G978" s="10">
        <f>+BDPromAcceso!G979</f>
        <v>1447.875</v>
      </c>
      <c r="H978" s="10">
        <f>+BDPromAcceso!I979+BDPromAcceso!H979</f>
        <v>39.3125</v>
      </c>
      <c r="I978" s="10">
        <f>+BDPromAcceso!J979</f>
        <v>7.75</v>
      </c>
      <c r="J978" s="10">
        <f>+BDPromAcceso!K979+BDPromAcceso!L979</f>
        <v>48.3125</v>
      </c>
      <c r="K978" s="10">
        <f>+BDPromAcceso!M979</f>
        <v>0</v>
      </c>
      <c r="L978" s="10">
        <f>+BDPromAcceso!N979+BDPromAcceso!O979+BDPromAcceso!P979</f>
        <v>0</v>
      </c>
      <c r="M978" s="10">
        <f>+BDPromAcceso!Q979</f>
        <v>0</v>
      </c>
      <c r="N978" s="10">
        <f>+BDPromAcceso!R979</f>
        <v>9.25</v>
      </c>
      <c r="O978" s="10">
        <f>+BDPromAcceso!S979</f>
        <v>19</v>
      </c>
      <c r="P978" s="10">
        <f>+BDPromAcceso!T979</f>
        <v>13.75</v>
      </c>
      <c r="Q978" s="10">
        <f>+BDPromAcceso!U979</f>
        <v>2.375</v>
      </c>
      <c r="R978" s="10">
        <f>+BDPromAcceso!V979+BDPromAcceso!W979</f>
        <v>1.5625</v>
      </c>
      <c r="S978" s="10">
        <f>+BDPromAcceso!X979</f>
        <v>0.3125</v>
      </c>
      <c r="T978" s="10">
        <f>+BDPromAcceso!Y979</f>
        <v>0.25</v>
      </c>
      <c r="U978" s="10">
        <f>+BDPromAcceso!Z979</f>
        <v>95.1875</v>
      </c>
      <c r="V978" s="10">
        <f t="shared" si="15"/>
        <v>1684.9375</v>
      </c>
    </row>
    <row r="979" spans="1:22">
      <c r="A979" s="10" t="str">
        <f>+BDPromAcceso!A980</f>
        <v>AK_68_X_AC_26</v>
      </c>
      <c r="B979" s="45">
        <f>+BDPromAcceso!B980</f>
        <v>26213</v>
      </c>
      <c r="C979" s="45">
        <f>+BDPromAcceso!C980</f>
        <v>16</v>
      </c>
      <c r="D979" s="10" t="str">
        <f>+BDPromAcceso!D980</f>
        <v>Sábado</v>
      </c>
      <c r="E979" s="10" t="str">
        <f>+BDPromAcceso!E980</f>
        <v>24h</v>
      </c>
      <c r="F979" s="9">
        <v>2000</v>
      </c>
      <c r="G979" s="10">
        <f>+BDPromAcceso!G980</f>
        <v>1267</v>
      </c>
      <c r="H979" s="10">
        <f>+BDPromAcceso!I980+BDPromAcceso!H980</f>
        <v>35.875</v>
      </c>
      <c r="I979" s="10">
        <f>+BDPromAcceso!J980</f>
        <v>5.625</v>
      </c>
      <c r="J979" s="10">
        <f>+BDPromAcceso!K980+BDPromAcceso!L980</f>
        <v>38.375</v>
      </c>
      <c r="K979" s="10">
        <f>+BDPromAcceso!M980</f>
        <v>0</v>
      </c>
      <c r="L979" s="10">
        <f>+BDPromAcceso!N980+BDPromAcceso!O980+BDPromAcceso!P980</f>
        <v>0</v>
      </c>
      <c r="M979" s="10">
        <f>+BDPromAcceso!Q980</f>
        <v>0</v>
      </c>
      <c r="N979" s="10">
        <f>+BDPromAcceso!R980</f>
        <v>10.75</v>
      </c>
      <c r="O979" s="10">
        <f>+BDPromAcceso!S980</f>
        <v>19.5625</v>
      </c>
      <c r="P979" s="10">
        <f>+BDPromAcceso!T980</f>
        <v>13.75</v>
      </c>
      <c r="Q979" s="10">
        <f>+BDPromAcceso!U980</f>
        <v>2.1875</v>
      </c>
      <c r="R979" s="10">
        <f>+BDPromAcceso!V980+BDPromAcceso!W980</f>
        <v>0.8125</v>
      </c>
      <c r="S979" s="10">
        <f>+BDPromAcceso!X980</f>
        <v>0.125</v>
      </c>
      <c r="T979" s="10">
        <f>+BDPromAcceso!Y980</f>
        <v>0.1875</v>
      </c>
      <c r="U979" s="10">
        <f>+BDPromAcceso!Z980</f>
        <v>88.0625</v>
      </c>
      <c r="V979" s="10">
        <f t="shared" si="15"/>
        <v>1482.3125</v>
      </c>
    </row>
    <row r="980" spans="1:22">
      <c r="A980" s="10" t="str">
        <f>+BDPromAcceso!A981</f>
        <v>AK_68_X_AC_26</v>
      </c>
      <c r="B980" s="45">
        <f>+BDPromAcceso!B981</f>
        <v>26213</v>
      </c>
      <c r="C980" s="45">
        <f>+BDPromAcceso!C981</f>
        <v>16</v>
      </c>
      <c r="D980" s="10" t="str">
        <f>+BDPromAcceso!D981</f>
        <v>Sábado</v>
      </c>
      <c r="E980" s="10" t="str">
        <f>+BDPromAcceso!E981</f>
        <v>24h</v>
      </c>
      <c r="F980" s="9">
        <v>2100</v>
      </c>
      <c r="G980" s="10">
        <f>+BDPromAcceso!G981</f>
        <v>1080.0625</v>
      </c>
      <c r="H980" s="10">
        <f>+BDPromAcceso!I981+BDPromAcceso!H981</f>
        <v>32.9375</v>
      </c>
      <c r="I980" s="10">
        <f>+BDPromAcceso!J981</f>
        <v>4.6875</v>
      </c>
      <c r="J980" s="10">
        <f>+BDPromAcceso!K981+BDPromAcceso!L981</f>
        <v>29.5625</v>
      </c>
      <c r="K980" s="10">
        <f>+BDPromAcceso!M981</f>
        <v>0</v>
      </c>
      <c r="L980" s="10">
        <f>+BDPromAcceso!N981+BDPromAcceso!O981+BDPromAcceso!P981</f>
        <v>0</v>
      </c>
      <c r="M980" s="10">
        <f>+BDPromAcceso!Q981</f>
        <v>0</v>
      </c>
      <c r="N980" s="10">
        <f>+BDPromAcceso!R981</f>
        <v>11.1875</v>
      </c>
      <c r="O980" s="10">
        <f>+BDPromAcceso!S981</f>
        <v>19.6875</v>
      </c>
      <c r="P980" s="10">
        <f>+BDPromAcceso!T981</f>
        <v>9.3125</v>
      </c>
      <c r="Q980" s="10">
        <f>+BDPromAcceso!U981</f>
        <v>1.625</v>
      </c>
      <c r="R980" s="10">
        <f>+BDPromAcceso!V981+BDPromAcceso!W981</f>
        <v>0.8125</v>
      </c>
      <c r="S980" s="10">
        <f>+BDPromAcceso!X981</f>
        <v>0.25</v>
      </c>
      <c r="T980" s="10">
        <f>+BDPromAcceso!Y981</f>
        <v>0.375</v>
      </c>
      <c r="U980" s="10">
        <f>+BDPromAcceso!Z981</f>
        <v>83.875</v>
      </c>
      <c r="V980" s="10">
        <f t="shared" si="15"/>
        <v>1274.375</v>
      </c>
    </row>
    <row r="981" spans="1:22">
      <c r="A981" s="10" t="str">
        <f>+BDPromAcceso!A982</f>
        <v>AK_68_X_AC_26</v>
      </c>
      <c r="B981" s="45">
        <f>+BDPromAcceso!B982</f>
        <v>26213</v>
      </c>
      <c r="C981" s="45">
        <f>+BDPromAcceso!C982</f>
        <v>16</v>
      </c>
      <c r="D981" s="10" t="str">
        <f>+BDPromAcceso!D982</f>
        <v>Sábado</v>
      </c>
      <c r="E981" s="10" t="str">
        <f>+BDPromAcceso!E982</f>
        <v>24h</v>
      </c>
      <c r="F981" s="9">
        <v>2200</v>
      </c>
      <c r="G981" s="10">
        <f>+BDPromAcceso!G982</f>
        <v>828.5625</v>
      </c>
      <c r="H981" s="10">
        <f>+BDPromAcceso!I982+BDPromAcceso!H982</f>
        <v>26.5</v>
      </c>
      <c r="I981" s="10">
        <f>+BDPromAcceso!J982</f>
        <v>4.0625</v>
      </c>
      <c r="J981" s="10">
        <f>+BDPromAcceso!K982+BDPromAcceso!L982</f>
        <v>26.125</v>
      </c>
      <c r="K981" s="10">
        <f>+BDPromAcceso!M982</f>
        <v>0</v>
      </c>
      <c r="L981" s="10">
        <f>+BDPromAcceso!N982+BDPromAcceso!O982+BDPromAcceso!P982</f>
        <v>0</v>
      </c>
      <c r="M981" s="10">
        <f>+BDPromAcceso!Q982</f>
        <v>0</v>
      </c>
      <c r="N981" s="10">
        <f>+BDPromAcceso!R982</f>
        <v>11.625</v>
      </c>
      <c r="O981" s="10">
        <f>+BDPromAcceso!S982</f>
        <v>15.3125</v>
      </c>
      <c r="P981" s="10">
        <f>+BDPromAcceso!T982</f>
        <v>6.9375</v>
      </c>
      <c r="Q981" s="10">
        <f>+BDPromAcceso!U982</f>
        <v>1.4375</v>
      </c>
      <c r="R981" s="10">
        <f>+BDPromAcceso!V982+BDPromAcceso!W982</f>
        <v>0.625</v>
      </c>
      <c r="S981" s="10">
        <f>+BDPromAcceso!X982</f>
        <v>0.25</v>
      </c>
      <c r="T981" s="10">
        <f>+BDPromAcceso!Y982</f>
        <v>0</v>
      </c>
      <c r="U981" s="10">
        <f>+BDPromAcceso!Z982</f>
        <v>67.5625</v>
      </c>
      <c r="V981" s="10">
        <f t="shared" si="15"/>
        <v>989</v>
      </c>
    </row>
    <row r="982" spans="1:22">
      <c r="A982" s="10" t="str">
        <f>+BDPromAcceso!A983</f>
        <v>AK_68_X_AC_26</v>
      </c>
      <c r="B982" s="45">
        <f>+BDPromAcceso!B983</f>
        <v>26213</v>
      </c>
      <c r="C982" s="45">
        <f>+BDPromAcceso!C983</f>
        <v>16</v>
      </c>
      <c r="D982" s="10" t="str">
        <f>+BDPromAcceso!D983</f>
        <v>Sábado</v>
      </c>
      <c r="E982" s="10" t="str">
        <f>+BDPromAcceso!E983</f>
        <v>24h</v>
      </c>
      <c r="F982" s="9">
        <v>2300</v>
      </c>
      <c r="G982" s="10">
        <f>+BDPromAcceso!G983</f>
        <v>543.1875</v>
      </c>
      <c r="H982" s="10">
        <f>+BDPromAcceso!I983+BDPromAcceso!H983</f>
        <v>13.9375</v>
      </c>
      <c r="I982" s="10">
        <f>+BDPromAcceso!J983</f>
        <v>1.5625</v>
      </c>
      <c r="J982" s="10">
        <f>+BDPromAcceso!K983+BDPromAcceso!L983</f>
        <v>12.4375</v>
      </c>
      <c r="K982" s="10">
        <f>+BDPromAcceso!M983</f>
        <v>0</v>
      </c>
      <c r="L982" s="10">
        <f>+BDPromAcceso!N983+BDPromAcceso!O983+BDPromAcceso!P983</f>
        <v>0</v>
      </c>
      <c r="M982" s="10">
        <f>+BDPromAcceso!Q983</f>
        <v>0</v>
      </c>
      <c r="N982" s="10">
        <f>+BDPromAcceso!R983</f>
        <v>6.125</v>
      </c>
      <c r="O982" s="10">
        <f>+BDPromAcceso!S983</f>
        <v>8.3125</v>
      </c>
      <c r="P982" s="10">
        <f>+BDPromAcceso!T983</f>
        <v>4.5</v>
      </c>
      <c r="Q982" s="10">
        <f>+BDPromAcceso!U983</f>
        <v>1.6875</v>
      </c>
      <c r="R982" s="10">
        <f>+BDPromAcceso!V983+BDPromAcceso!W983</f>
        <v>0.5625</v>
      </c>
      <c r="S982" s="10">
        <f>+BDPromAcceso!X983</f>
        <v>0.1875</v>
      </c>
      <c r="T982" s="10">
        <f>+BDPromAcceso!Y983</f>
        <v>0.1875</v>
      </c>
      <c r="U982" s="10">
        <f>+BDPromAcceso!Z983</f>
        <v>38.875</v>
      </c>
      <c r="V982" s="10">
        <f t="shared" si="15"/>
        <v>631.5625</v>
      </c>
    </row>
    <row r="983" spans="1:22">
      <c r="A983" s="10" t="str">
        <f>+BDPromAcceso!A984</f>
        <v>AK_72_X_AC_17</v>
      </c>
      <c r="B983" s="45">
        <f>+BDPromAcceso!B984</f>
        <v>27020</v>
      </c>
      <c r="C983" s="45">
        <f>+BDPromAcceso!C984</f>
        <v>18</v>
      </c>
      <c r="D983" s="10" t="str">
        <f>+BDPromAcceso!D984</f>
        <v>Sábado</v>
      </c>
      <c r="E983" s="10" t="str">
        <f>+BDPromAcceso!E984</f>
        <v>24h</v>
      </c>
      <c r="F983" s="9">
        <v>0</v>
      </c>
      <c r="G983" s="10">
        <f>+BDPromAcceso!G984</f>
        <v>510.33333333333297</v>
      </c>
      <c r="H983" s="10">
        <f>+BDPromAcceso!I984+BDPromAcceso!H984</f>
        <v>4.8333333333333233</v>
      </c>
      <c r="I983" s="10">
        <f>+BDPromAcceso!J984</f>
        <v>0.75</v>
      </c>
      <c r="J983" s="10">
        <f>+BDPromAcceso!K984+BDPromAcceso!L984</f>
        <v>1.3333333333333299</v>
      </c>
      <c r="K983" s="10">
        <f>+BDPromAcceso!M984</f>
        <v>8.5833333333333304</v>
      </c>
      <c r="L983" s="10">
        <f>+BDPromAcceso!N984+BDPromAcceso!O984+BDPromAcceso!P984</f>
        <v>8.3333333333333301E-2</v>
      </c>
      <c r="M983" s="10">
        <f>+BDPromAcceso!Q984</f>
        <v>0</v>
      </c>
      <c r="N983" s="10">
        <f>+BDPromAcceso!R984</f>
        <v>11</v>
      </c>
      <c r="O983" s="10">
        <f>+BDPromAcceso!S984</f>
        <v>17.75</v>
      </c>
      <c r="P983" s="10">
        <f>+BDPromAcceso!T984</f>
        <v>18.8333333333333</v>
      </c>
      <c r="Q983" s="10">
        <f>+BDPromAcceso!U984</f>
        <v>8.4166666666666607</v>
      </c>
      <c r="R983" s="10">
        <f>+BDPromAcceso!V984+BDPromAcceso!W984</f>
        <v>3.9166666666666599</v>
      </c>
      <c r="S983" s="10">
        <f>+BDPromAcceso!X984</f>
        <v>3</v>
      </c>
      <c r="T983" s="10">
        <f>+BDPromAcceso!Y984</f>
        <v>6.7499999999999902</v>
      </c>
      <c r="U983" s="10">
        <f>+BDPromAcceso!Z984</f>
        <v>47.3333333333333</v>
      </c>
      <c r="V983" s="10">
        <f t="shared" si="15"/>
        <v>642.91666666666617</v>
      </c>
    </row>
    <row r="984" spans="1:22">
      <c r="A984" s="10" t="str">
        <f>+BDPromAcceso!A985</f>
        <v>AK_72_X_AC_17</v>
      </c>
      <c r="B984" s="45">
        <f>+BDPromAcceso!B985</f>
        <v>27020</v>
      </c>
      <c r="C984" s="45">
        <f>+BDPromAcceso!C985</f>
        <v>18</v>
      </c>
      <c r="D984" s="10" t="str">
        <f>+BDPromAcceso!D985</f>
        <v>Sábado</v>
      </c>
      <c r="E984" s="10" t="str">
        <f>+BDPromAcceso!E985</f>
        <v>24h</v>
      </c>
      <c r="F984" s="9">
        <v>100</v>
      </c>
      <c r="G984" s="10">
        <f>+BDPromAcceso!G985</f>
        <v>385.916666666666</v>
      </c>
      <c r="H984" s="10">
        <f>+BDPromAcceso!I985+BDPromAcceso!H985</f>
        <v>2.5833333333333299</v>
      </c>
      <c r="I984" s="10">
        <f>+BDPromAcceso!J985</f>
        <v>0.16666666666666599</v>
      </c>
      <c r="J984" s="10">
        <f>+BDPromAcceso!K985+BDPromAcceso!L985</f>
        <v>0.41666666666666602</v>
      </c>
      <c r="K984" s="10">
        <f>+BDPromAcceso!M985</f>
        <v>1.25</v>
      </c>
      <c r="L984" s="10">
        <f>+BDPromAcceso!N985+BDPromAcceso!O985+BDPromAcceso!P985</f>
        <v>0</v>
      </c>
      <c r="M984" s="10">
        <f>+BDPromAcceso!Q985</f>
        <v>0</v>
      </c>
      <c r="N984" s="10">
        <f>+BDPromAcceso!R985</f>
        <v>9.0833333333333304</v>
      </c>
      <c r="O984" s="10">
        <f>+BDPromAcceso!S985</f>
        <v>10.6666666666666</v>
      </c>
      <c r="P984" s="10">
        <f>+BDPromAcceso!T985</f>
        <v>15.75</v>
      </c>
      <c r="Q984" s="10">
        <f>+BDPromAcceso!U985</f>
        <v>7.4166666666666599</v>
      </c>
      <c r="R984" s="10">
        <f>+BDPromAcceso!V985+BDPromAcceso!W985</f>
        <v>3.4166666666666599</v>
      </c>
      <c r="S984" s="10">
        <f>+BDPromAcceso!X985</f>
        <v>1.5833333333333299</v>
      </c>
      <c r="T984" s="10">
        <f>+BDPromAcceso!Y985</f>
        <v>4.5833333333333304</v>
      </c>
      <c r="U984" s="10">
        <f>+BDPromAcceso!Z985</f>
        <v>32.75</v>
      </c>
      <c r="V984" s="10">
        <f t="shared" si="15"/>
        <v>475.58333333333258</v>
      </c>
    </row>
    <row r="985" spans="1:22">
      <c r="A985" s="10" t="str">
        <f>+BDPromAcceso!A986</f>
        <v>AK_72_X_AC_17</v>
      </c>
      <c r="B985" s="45">
        <f>+BDPromAcceso!B986</f>
        <v>27020</v>
      </c>
      <c r="C985" s="45">
        <f>+BDPromAcceso!C986</f>
        <v>18</v>
      </c>
      <c r="D985" s="10" t="str">
        <f>+BDPromAcceso!D986</f>
        <v>Sábado</v>
      </c>
      <c r="E985" s="10" t="str">
        <f>+BDPromAcceso!E986</f>
        <v>24h</v>
      </c>
      <c r="F985" s="9">
        <v>200</v>
      </c>
      <c r="G985" s="10">
        <f>+BDPromAcceso!G986</f>
        <v>332.5</v>
      </c>
      <c r="H985" s="10">
        <f>+BDPromAcceso!I986+BDPromAcceso!H986</f>
        <v>2.249999999999996</v>
      </c>
      <c r="I985" s="10">
        <f>+BDPromAcceso!J986</f>
        <v>0.41666666666666602</v>
      </c>
      <c r="J985" s="10">
        <f>+BDPromAcceso!K986+BDPromAcceso!L986</f>
        <v>0.83333333333333304</v>
      </c>
      <c r="K985" s="10">
        <f>+BDPromAcceso!M986</f>
        <v>0.41666666666666602</v>
      </c>
      <c r="L985" s="10">
        <f>+BDPromAcceso!N986+BDPromAcceso!O986+BDPromAcceso!P986</f>
        <v>0</v>
      </c>
      <c r="M985" s="10">
        <f>+BDPromAcceso!Q986</f>
        <v>0</v>
      </c>
      <c r="N985" s="10">
        <f>+BDPromAcceso!R986</f>
        <v>3.6666666666666599</v>
      </c>
      <c r="O985" s="10">
        <f>+BDPromAcceso!S986</f>
        <v>10.5</v>
      </c>
      <c r="P985" s="10">
        <f>+BDPromAcceso!T986</f>
        <v>15.5</v>
      </c>
      <c r="Q985" s="10">
        <f>+BDPromAcceso!U986</f>
        <v>6.3333333333333304</v>
      </c>
      <c r="R985" s="10">
        <f>+BDPromAcceso!V986+BDPromAcceso!W986</f>
        <v>4.9999999999999893</v>
      </c>
      <c r="S985" s="10">
        <f>+BDPromAcceso!X986</f>
        <v>2.0833333333333299</v>
      </c>
      <c r="T985" s="10">
        <f>+BDPromAcceso!Y986</f>
        <v>3.9166666666666599</v>
      </c>
      <c r="U985" s="10">
        <f>+BDPromAcceso!Z986</f>
        <v>21.5</v>
      </c>
      <c r="V985" s="10">
        <f t="shared" si="15"/>
        <v>404.91666666666669</v>
      </c>
    </row>
    <row r="986" spans="1:22">
      <c r="A986" s="10" t="str">
        <f>+BDPromAcceso!A987</f>
        <v>AK_72_X_AC_17</v>
      </c>
      <c r="B986" s="45">
        <f>+BDPromAcceso!B987</f>
        <v>27020</v>
      </c>
      <c r="C986" s="45">
        <f>+BDPromAcceso!C987</f>
        <v>18</v>
      </c>
      <c r="D986" s="10" t="str">
        <f>+BDPromAcceso!D987</f>
        <v>Sábado</v>
      </c>
      <c r="E986" s="10" t="str">
        <f>+BDPromAcceso!E987</f>
        <v>24h</v>
      </c>
      <c r="F986" s="9">
        <v>300</v>
      </c>
      <c r="G986" s="10">
        <f>+BDPromAcceso!G987</f>
        <v>400.166666666666</v>
      </c>
      <c r="H986" s="10">
        <f>+BDPromAcceso!I987+BDPromAcceso!H987</f>
        <v>5.333333333333333</v>
      </c>
      <c r="I986" s="10">
        <f>+BDPromAcceso!J987</f>
        <v>1.0833333333333299</v>
      </c>
      <c r="J986" s="10">
        <f>+BDPromAcceso!K987+BDPromAcceso!L987</f>
        <v>4.75</v>
      </c>
      <c r="K986" s="10">
        <f>+BDPromAcceso!M987</f>
        <v>8.3333333333333301E-2</v>
      </c>
      <c r="L986" s="10">
        <f>+BDPromAcceso!N987+BDPromAcceso!O987+BDPromAcceso!P987</f>
        <v>0</v>
      </c>
      <c r="M986" s="10">
        <f>+BDPromAcceso!Q987</f>
        <v>0</v>
      </c>
      <c r="N986" s="10">
        <f>+BDPromAcceso!R987</f>
        <v>4.25</v>
      </c>
      <c r="O986" s="10">
        <f>+BDPromAcceso!S987</f>
        <v>13.6666666666666</v>
      </c>
      <c r="P986" s="10">
        <f>+BDPromAcceso!T987</f>
        <v>24.5833333333333</v>
      </c>
      <c r="Q986" s="10">
        <f>+BDPromAcceso!U987</f>
        <v>8.75</v>
      </c>
      <c r="R986" s="10">
        <f>+BDPromAcceso!V987+BDPromAcceso!W987</f>
        <v>4.6666666666666599</v>
      </c>
      <c r="S986" s="10">
        <f>+BDPromAcceso!X987</f>
        <v>2.5833333333333299</v>
      </c>
      <c r="T986" s="10">
        <f>+BDPromAcceso!Y987</f>
        <v>7.4166666666666599</v>
      </c>
      <c r="U986" s="10">
        <f>+BDPromAcceso!Z987</f>
        <v>26.8333333333333</v>
      </c>
      <c r="V986" s="10">
        <f t="shared" si="15"/>
        <v>504.16666666666589</v>
      </c>
    </row>
    <row r="987" spans="1:22">
      <c r="A987" s="10" t="str">
        <f>+BDPromAcceso!A988</f>
        <v>AK_72_X_AC_17</v>
      </c>
      <c r="B987" s="45">
        <f>+BDPromAcceso!B988</f>
        <v>27020</v>
      </c>
      <c r="C987" s="45">
        <f>+BDPromAcceso!C988</f>
        <v>18</v>
      </c>
      <c r="D987" s="10" t="str">
        <f>+BDPromAcceso!D988</f>
        <v>Sábado</v>
      </c>
      <c r="E987" s="10" t="str">
        <f>+BDPromAcceso!E988</f>
        <v>24h</v>
      </c>
      <c r="F987" s="9">
        <v>400</v>
      </c>
      <c r="G987" s="10">
        <f>+BDPromAcceso!G988</f>
        <v>384.08333333333297</v>
      </c>
      <c r="H987" s="10">
        <f>+BDPromAcceso!I988+BDPromAcceso!H988</f>
        <v>13.166666666666666</v>
      </c>
      <c r="I987" s="10">
        <f>+BDPromAcceso!J988</f>
        <v>2.6666666666666599</v>
      </c>
      <c r="J987" s="10">
        <f>+BDPromAcceso!K988+BDPromAcceso!L988</f>
        <v>16.5</v>
      </c>
      <c r="K987" s="10">
        <f>+BDPromAcceso!M988</f>
        <v>0</v>
      </c>
      <c r="L987" s="10">
        <f>+BDPromAcceso!N988+BDPromAcceso!O988+BDPromAcceso!P988</f>
        <v>8.3333333333333301E-2</v>
      </c>
      <c r="M987" s="10">
        <f>+BDPromAcceso!Q988</f>
        <v>0</v>
      </c>
      <c r="N987" s="10">
        <f>+BDPromAcceso!R988</f>
        <v>12</v>
      </c>
      <c r="O987" s="10">
        <f>+BDPromAcceso!S988</f>
        <v>44.0833333333333</v>
      </c>
      <c r="P987" s="10">
        <f>+BDPromAcceso!T988</f>
        <v>38.249999999999901</v>
      </c>
      <c r="Q987" s="10">
        <f>+BDPromAcceso!U988</f>
        <v>12</v>
      </c>
      <c r="R987" s="10">
        <f>+BDPromAcceso!V988+BDPromAcceso!W988</f>
        <v>8.3333333333333304</v>
      </c>
      <c r="S987" s="10">
        <f>+BDPromAcceso!X988</f>
        <v>6</v>
      </c>
      <c r="T987" s="10">
        <f>+BDPromAcceso!Y988</f>
        <v>13.6666666666666</v>
      </c>
      <c r="U987" s="10">
        <f>+BDPromAcceso!Z988</f>
        <v>40.5</v>
      </c>
      <c r="V987" s="10">
        <f t="shared" si="15"/>
        <v>591.3333333333328</v>
      </c>
    </row>
    <row r="988" spans="1:22">
      <c r="A988" s="10" t="str">
        <f>+BDPromAcceso!A989</f>
        <v>AK_72_X_AC_17</v>
      </c>
      <c r="B988" s="45">
        <f>+BDPromAcceso!B989</f>
        <v>27020</v>
      </c>
      <c r="C988" s="45">
        <f>+BDPromAcceso!C989</f>
        <v>18</v>
      </c>
      <c r="D988" s="10" t="str">
        <f>+BDPromAcceso!D989</f>
        <v>Sábado</v>
      </c>
      <c r="E988" s="10" t="str">
        <f>+BDPromAcceso!E989</f>
        <v>24h</v>
      </c>
      <c r="F988" s="9">
        <v>500</v>
      </c>
      <c r="G988" s="10">
        <f>+BDPromAcceso!G989</f>
        <v>642.5</v>
      </c>
      <c r="H988" s="10">
        <f>+BDPromAcceso!I989+BDPromAcceso!H989</f>
        <v>44.8333333333333</v>
      </c>
      <c r="I988" s="10">
        <f>+BDPromAcceso!J989</f>
        <v>11.25</v>
      </c>
      <c r="J988" s="10">
        <f>+BDPromAcceso!K989+BDPromAcceso!L989</f>
        <v>57.416666666666636</v>
      </c>
      <c r="K988" s="10">
        <f>+BDPromAcceso!M989</f>
        <v>0</v>
      </c>
      <c r="L988" s="10">
        <f>+BDPromAcceso!N989+BDPromAcceso!O989+BDPromAcceso!P989</f>
        <v>0</v>
      </c>
      <c r="M988" s="10">
        <f>+BDPromAcceso!Q989</f>
        <v>0</v>
      </c>
      <c r="N988" s="10">
        <f>+BDPromAcceso!R989</f>
        <v>29.4166666666666</v>
      </c>
      <c r="O988" s="10">
        <f>+BDPromAcceso!S989</f>
        <v>105.75</v>
      </c>
      <c r="P988" s="10">
        <f>+BDPromAcceso!T989</f>
        <v>61.25</v>
      </c>
      <c r="Q988" s="10">
        <f>+BDPromAcceso!U989</f>
        <v>26.6666666666666</v>
      </c>
      <c r="R988" s="10">
        <f>+BDPromAcceso!V989+BDPromAcceso!W989</f>
        <v>14.083333333333321</v>
      </c>
      <c r="S988" s="10">
        <f>+BDPromAcceso!X989</f>
        <v>9.75</v>
      </c>
      <c r="T988" s="10">
        <f>+BDPromAcceso!Y989</f>
        <v>21.5833333333333</v>
      </c>
      <c r="U988" s="10">
        <f>+BDPromAcceso!Z989</f>
        <v>258.166666666666</v>
      </c>
      <c r="V988" s="10">
        <f t="shared" si="15"/>
        <v>1282.6666666666658</v>
      </c>
    </row>
    <row r="989" spans="1:22">
      <c r="A989" s="10" t="str">
        <f>+BDPromAcceso!A990</f>
        <v>AK_72_X_AC_17</v>
      </c>
      <c r="B989" s="45">
        <f>+BDPromAcceso!B990</f>
        <v>27020</v>
      </c>
      <c r="C989" s="45">
        <f>+BDPromAcceso!C990</f>
        <v>18</v>
      </c>
      <c r="D989" s="10" t="str">
        <f>+BDPromAcceso!D990</f>
        <v>Sábado</v>
      </c>
      <c r="E989" s="10" t="str">
        <f>+BDPromAcceso!E990</f>
        <v>24h</v>
      </c>
      <c r="F989" s="9">
        <v>600</v>
      </c>
      <c r="G989" s="10">
        <f>+BDPromAcceso!G990</f>
        <v>1183.75</v>
      </c>
      <c r="H989" s="10">
        <f>+BDPromAcceso!I990+BDPromAcceso!H990</f>
        <v>57.583333333333265</v>
      </c>
      <c r="I989" s="10">
        <f>+BDPromAcceso!J990</f>
        <v>18.25</v>
      </c>
      <c r="J989" s="10">
        <f>+BDPromAcceso!K990+BDPromAcceso!L990</f>
        <v>71.249999999999957</v>
      </c>
      <c r="K989" s="10">
        <f>+BDPromAcceso!M990</f>
        <v>8.3333333333333301E-2</v>
      </c>
      <c r="L989" s="10">
        <f>+BDPromAcceso!N990+BDPromAcceso!O990+BDPromAcceso!P990</f>
        <v>0</v>
      </c>
      <c r="M989" s="10">
        <f>+BDPromAcceso!Q990</f>
        <v>0</v>
      </c>
      <c r="N989" s="10">
        <f>+BDPromAcceso!R990</f>
        <v>25.25</v>
      </c>
      <c r="O989" s="10">
        <f>+BDPromAcceso!S990</f>
        <v>129.583333333333</v>
      </c>
      <c r="P989" s="10">
        <f>+BDPromAcceso!T990</f>
        <v>74.9166666666666</v>
      </c>
      <c r="Q989" s="10">
        <f>+BDPromAcceso!U990</f>
        <v>49.6666666666666</v>
      </c>
      <c r="R989" s="10">
        <f>+BDPromAcceso!V990+BDPromAcceso!W990</f>
        <v>21.583333333333261</v>
      </c>
      <c r="S989" s="10">
        <f>+BDPromAcceso!X990</f>
        <v>11.8333333333333</v>
      </c>
      <c r="T989" s="10">
        <f>+BDPromAcceso!Y990</f>
        <v>16.4166666666666</v>
      </c>
      <c r="U989" s="10">
        <f>+BDPromAcceso!Z990</f>
        <v>497.75</v>
      </c>
      <c r="V989" s="10">
        <f t="shared" si="15"/>
        <v>2157.9166666666656</v>
      </c>
    </row>
    <row r="990" spans="1:22">
      <c r="A990" s="10" t="str">
        <f>+BDPromAcceso!A991</f>
        <v>AK_72_X_AC_17</v>
      </c>
      <c r="B990" s="45">
        <f>+BDPromAcceso!B991</f>
        <v>27020</v>
      </c>
      <c r="C990" s="45">
        <f>+BDPromAcceso!C991</f>
        <v>18</v>
      </c>
      <c r="D990" s="10" t="str">
        <f>+BDPromAcceso!D991</f>
        <v>Sábado</v>
      </c>
      <c r="E990" s="10" t="str">
        <f>+BDPromAcceso!E991</f>
        <v>24h</v>
      </c>
      <c r="F990" s="9">
        <v>700</v>
      </c>
      <c r="G990" s="10">
        <f>+BDPromAcceso!G991</f>
        <v>1597</v>
      </c>
      <c r="H990" s="10">
        <f>+BDPromAcceso!I991+BDPromAcceso!H991</f>
        <v>57.583333333333258</v>
      </c>
      <c r="I990" s="10">
        <f>+BDPromAcceso!J991</f>
        <v>18.9166666666666</v>
      </c>
      <c r="J990" s="10">
        <f>+BDPromAcceso!K991+BDPromAcceso!L991</f>
        <v>71.583333333333258</v>
      </c>
      <c r="K990" s="10">
        <f>+BDPromAcceso!M991</f>
        <v>0.16666666666666599</v>
      </c>
      <c r="L990" s="10">
        <f>+BDPromAcceso!N991+BDPromAcceso!O991+BDPromAcceso!P991</f>
        <v>0</v>
      </c>
      <c r="M990" s="10">
        <f>+BDPromAcceso!Q991</f>
        <v>0</v>
      </c>
      <c r="N990" s="10">
        <f>+BDPromAcceso!R991</f>
        <v>18.9166666666666</v>
      </c>
      <c r="O990" s="10">
        <f>+BDPromAcceso!S991</f>
        <v>127.833333333333</v>
      </c>
      <c r="P990" s="10">
        <f>+BDPromAcceso!T991</f>
        <v>93.6666666666666</v>
      </c>
      <c r="Q990" s="10">
        <f>+BDPromAcceso!U991</f>
        <v>51.6666666666666</v>
      </c>
      <c r="R990" s="10">
        <f>+BDPromAcceso!V991+BDPromAcceso!W991</f>
        <v>20.166666666666629</v>
      </c>
      <c r="S990" s="10">
        <f>+BDPromAcceso!X991</f>
        <v>12.1666666666666</v>
      </c>
      <c r="T990" s="10">
        <f>+BDPromAcceso!Y991</f>
        <v>13.5</v>
      </c>
      <c r="U990" s="10">
        <f>+BDPromAcceso!Z991</f>
        <v>516.75</v>
      </c>
      <c r="V990" s="10">
        <f t="shared" si="15"/>
        <v>2599.9166666666656</v>
      </c>
    </row>
    <row r="991" spans="1:22">
      <c r="A991" s="10" t="str">
        <f>+BDPromAcceso!A992</f>
        <v>AK_72_X_AC_17</v>
      </c>
      <c r="B991" s="45">
        <f>+BDPromAcceso!B992</f>
        <v>27020</v>
      </c>
      <c r="C991" s="45">
        <f>+BDPromAcceso!C992</f>
        <v>18</v>
      </c>
      <c r="D991" s="10" t="str">
        <f>+BDPromAcceso!D992</f>
        <v>Sábado</v>
      </c>
      <c r="E991" s="10" t="str">
        <f>+BDPromAcceso!E992</f>
        <v>24h</v>
      </c>
      <c r="F991" s="9">
        <v>800</v>
      </c>
      <c r="G991" s="10">
        <f>+BDPromAcceso!G992</f>
        <v>1705.4166666666599</v>
      </c>
      <c r="H991" s="10">
        <f>+BDPromAcceso!I992+BDPromAcceso!H992</f>
        <v>60.75</v>
      </c>
      <c r="I991" s="10">
        <f>+BDPromAcceso!J992</f>
        <v>16.6666666666666</v>
      </c>
      <c r="J991" s="10">
        <f>+BDPromAcceso!K992+BDPromAcceso!L992</f>
        <v>63.999999999999929</v>
      </c>
      <c r="K991" s="10">
        <f>+BDPromAcceso!M992</f>
        <v>0</v>
      </c>
      <c r="L991" s="10">
        <f>+BDPromAcceso!N992+BDPromAcceso!O992+BDPromAcceso!P992</f>
        <v>2</v>
      </c>
      <c r="M991" s="10">
        <f>+BDPromAcceso!Q992</f>
        <v>0</v>
      </c>
      <c r="N991" s="10">
        <f>+BDPromAcceso!R992</f>
        <v>16.5</v>
      </c>
      <c r="O991" s="10">
        <f>+BDPromAcceso!S992</f>
        <v>111.25</v>
      </c>
      <c r="P991" s="10">
        <f>+BDPromAcceso!T992</f>
        <v>104</v>
      </c>
      <c r="Q991" s="10">
        <f>+BDPromAcceso!U992</f>
        <v>58.9166666666666</v>
      </c>
      <c r="R991" s="10">
        <f>+BDPromAcceso!V992+BDPromAcceso!W992</f>
        <v>23.583333333333229</v>
      </c>
      <c r="S991" s="10">
        <f>+BDPromAcceso!X992</f>
        <v>12</v>
      </c>
      <c r="T991" s="10">
        <f>+BDPromAcceso!Y992</f>
        <v>15.5833333333333</v>
      </c>
      <c r="U991" s="10">
        <f>+BDPromAcceso!Z992</f>
        <v>381.916666666666</v>
      </c>
      <c r="V991" s="10">
        <f t="shared" si="15"/>
        <v>2572.5833333333258</v>
      </c>
    </row>
    <row r="992" spans="1:22">
      <c r="A992" s="10" t="str">
        <f>+BDPromAcceso!A993</f>
        <v>AK_72_X_AC_17</v>
      </c>
      <c r="B992" s="45">
        <f>+BDPromAcceso!B993</f>
        <v>27020</v>
      </c>
      <c r="C992" s="45">
        <f>+BDPromAcceso!C993</f>
        <v>18</v>
      </c>
      <c r="D992" s="10" t="str">
        <f>+BDPromAcceso!D993</f>
        <v>Sábado</v>
      </c>
      <c r="E992" s="10" t="str">
        <f>+BDPromAcceso!E993</f>
        <v>24h</v>
      </c>
      <c r="F992" s="9">
        <v>900</v>
      </c>
      <c r="G992" s="10">
        <f>+BDPromAcceso!G993</f>
        <v>1562.25</v>
      </c>
      <c r="H992" s="10">
        <f>+BDPromAcceso!I993+BDPromAcceso!H993</f>
        <v>56.916666666666558</v>
      </c>
      <c r="I992" s="10">
        <f>+BDPromAcceso!J993</f>
        <v>14.6666666666666</v>
      </c>
      <c r="J992" s="10">
        <f>+BDPromAcceso!K993+BDPromAcceso!L993</f>
        <v>61.749999999999936</v>
      </c>
      <c r="K992" s="10">
        <f>+BDPromAcceso!M993</f>
        <v>0.58333333333333304</v>
      </c>
      <c r="L992" s="10">
        <f>+BDPromAcceso!N993+BDPromAcceso!O993+BDPromAcceso!P993</f>
        <v>1.4166666666666601</v>
      </c>
      <c r="M992" s="10">
        <f>+BDPromAcceso!Q993</f>
        <v>0</v>
      </c>
      <c r="N992" s="10">
        <f>+BDPromAcceso!R993</f>
        <v>14.4166666666666</v>
      </c>
      <c r="O992" s="10">
        <f>+BDPromAcceso!S993</f>
        <v>107.083333333333</v>
      </c>
      <c r="P992" s="10">
        <f>+BDPromAcceso!T993</f>
        <v>117.833333333333</v>
      </c>
      <c r="Q992" s="10">
        <f>+BDPromAcceso!U993</f>
        <v>51.6666666666666</v>
      </c>
      <c r="R992" s="10">
        <f>+BDPromAcceso!V993+BDPromAcceso!W993</f>
        <v>22.25</v>
      </c>
      <c r="S992" s="10">
        <f>+BDPromAcceso!X993</f>
        <v>12.9166666666666</v>
      </c>
      <c r="T992" s="10">
        <f>+BDPromAcceso!Y993</f>
        <v>15.0833333333333</v>
      </c>
      <c r="U992" s="10">
        <f>+BDPromAcceso!Z993</f>
        <v>309.08333333333297</v>
      </c>
      <c r="V992" s="10">
        <f t="shared" si="15"/>
        <v>2347.9166666666647</v>
      </c>
    </row>
    <row r="993" spans="1:22">
      <c r="A993" s="10" t="str">
        <f>+BDPromAcceso!A994</f>
        <v>AK_72_X_AC_17</v>
      </c>
      <c r="B993" s="45">
        <f>+BDPromAcceso!B994</f>
        <v>27020</v>
      </c>
      <c r="C993" s="45">
        <f>+BDPromAcceso!C994</f>
        <v>18</v>
      </c>
      <c r="D993" s="10" t="str">
        <f>+BDPromAcceso!D994</f>
        <v>Sábado</v>
      </c>
      <c r="E993" s="10" t="str">
        <f>+BDPromAcceso!E994</f>
        <v>24h</v>
      </c>
      <c r="F993" s="9">
        <v>1000</v>
      </c>
      <c r="G993" s="10">
        <f>+BDPromAcceso!G994</f>
        <v>1527.0833333333301</v>
      </c>
      <c r="H993" s="10">
        <f>+BDPromAcceso!I994+BDPromAcceso!H994</f>
        <v>52.583333333333329</v>
      </c>
      <c r="I993" s="10">
        <f>+BDPromAcceso!J994</f>
        <v>16.8333333333333</v>
      </c>
      <c r="J993" s="10">
        <f>+BDPromAcceso!K994+BDPromAcceso!L994</f>
        <v>59.499999999999936</v>
      </c>
      <c r="K993" s="10">
        <f>+BDPromAcceso!M994</f>
        <v>0.16666666666666599</v>
      </c>
      <c r="L993" s="10">
        <f>+BDPromAcceso!N994+BDPromAcceso!O994+BDPromAcceso!P994</f>
        <v>1.3333333333333299</v>
      </c>
      <c r="M993" s="10">
        <f>+BDPromAcceso!Q994</f>
        <v>0</v>
      </c>
      <c r="N993" s="10">
        <f>+BDPromAcceso!R994</f>
        <v>13.5833333333333</v>
      </c>
      <c r="O993" s="10">
        <f>+BDPromAcceso!S994</f>
        <v>99.6666666666666</v>
      </c>
      <c r="P993" s="10">
        <f>+BDPromAcceso!T994</f>
        <v>112.25</v>
      </c>
      <c r="Q993" s="10">
        <f>+BDPromAcceso!U994</f>
        <v>49.0833333333333</v>
      </c>
      <c r="R993" s="10">
        <f>+BDPromAcceso!V994+BDPromAcceso!W994</f>
        <v>27.249999999999929</v>
      </c>
      <c r="S993" s="10">
        <f>+BDPromAcceso!X994</f>
        <v>14.3333333333333</v>
      </c>
      <c r="T993" s="10">
        <f>+BDPromAcceso!Y994</f>
        <v>16.75</v>
      </c>
      <c r="U993" s="10">
        <f>+BDPromAcceso!Z994</f>
        <v>297.166666666666</v>
      </c>
      <c r="V993" s="10">
        <f t="shared" si="15"/>
        <v>2287.5833333333289</v>
      </c>
    </row>
    <row r="994" spans="1:22">
      <c r="A994" s="10" t="str">
        <f>+BDPromAcceso!A995</f>
        <v>AK_72_X_AC_17</v>
      </c>
      <c r="B994" s="45">
        <f>+BDPromAcceso!B995</f>
        <v>27020</v>
      </c>
      <c r="C994" s="45">
        <f>+BDPromAcceso!C995</f>
        <v>18</v>
      </c>
      <c r="D994" s="10" t="str">
        <f>+BDPromAcceso!D995</f>
        <v>Sábado</v>
      </c>
      <c r="E994" s="10" t="str">
        <f>+BDPromAcceso!E995</f>
        <v>24h</v>
      </c>
      <c r="F994" s="9">
        <v>1100</v>
      </c>
      <c r="G994" s="10">
        <f>+BDPromAcceso!G995</f>
        <v>1667.6666666666599</v>
      </c>
      <c r="H994" s="10">
        <f>+BDPromAcceso!I995+BDPromAcceso!H995</f>
        <v>49.4166666666666</v>
      </c>
      <c r="I994" s="10">
        <f>+BDPromAcceso!J995</f>
        <v>17.75</v>
      </c>
      <c r="J994" s="10">
        <f>+BDPromAcceso!K995+BDPromAcceso!L995</f>
        <v>55.083333333333329</v>
      </c>
      <c r="K994" s="10">
        <f>+BDPromAcceso!M995</f>
        <v>0</v>
      </c>
      <c r="L994" s="10">
        <f>+BDPromAcceso!N995+BDPromAcceso!O995+BDPromAcceso!P995</f>
        <v>1.4166666666666601</v>
      </c>
      <c r="M994" s="10">
        <f>+BDPromAcceso!Q995</f>
        <v>0</v>
      </c>
      <c r="N994" s="10">
        <f>+BDPromAcceso!R995</f>
        <v>13.3333333333333</v>
      </c>
      <c r="O994" s="10">
        <f>+BDPromAcceso!S995</f>
        <v>96.25</v>
      </c>
      <c r="P994" s="10">
        <f>+BDPromAcceso!T995</f>
        <v>114.99999999999901</v>
      </c>
      <c r="Q994" s="10">
        <f>+BDPromAcceso!U995</f>
        <v>51.0833333333333</v>
      </c>
      <c r="R994" s="10">
        <f>+BDPromAcceso!V995+BDPromAcceso!W995</f>
        <v>24.5</v>
      </c>
      <c r="S994" s="10">
        <f>+BDPromAcceso!X995</f>
        <v>13.25</v>
      </c>
      <c r="T994" s="10">
        <f>+BDPromAcceso!Y995</f>
        <v>18.25</v>
      </c>
      <c r="U994" s="10">
        <f>+BDPromAcceso!Z995</f>
        <v>308.166666666666</v>
      </c>
      <c r="V994" s="10">
        <f t="shared" si="15"/>
        <v>2431.1666666666583</v>
      </c>
    </row>
    <row r="995" spans="1:22">
      <c r="A995" s="10" t="str">
        <f>+BDPromAcceso!A996</f>
        <v>AK_72_X_AC_17</v>
      </c>
      <c r="B995" s="45">
        <f>+BDPromAcceso!B996</f>
        <v>27020</v>
      </c>
      <c r="C995" s="45">
        <f>+BDPromAcceso!C996</f>
        <v>18</v>
      </c>
      <c r="D995" s="10" t="str">
        <f>+BDPromAcceso!D996</f>
        <v>Sábado</v>
      </c>
      <c r="E995" s="10" t="str">
        <f>+BDPromAcceso!E996</f>
        <v>24h</v>
      </c>
      <c r="F995" s="9">
        <v>1200</v>
      </c>
      <c r="G995" s="10">
        <f>+BDPromAcceso!G996</f>
        <v>1556.4166666666599</v>
      </c>
      <c r="H995" s="10">
        <f>+BDPromAcceso!I996+BDPromAcceso!H996</f>
        <v>47.666666666666629</v>
      </c>
      <c r="I995" s="10">
        <f>+BDPromAcceso!J996</f>
        <v>14.9166666666666</v>
      </c>
      <c r="J995" s="10">
        <f>+BDPromAcceso!K996+BDPromAcceso!L996</f>
        <v>52.083333333333265</v>
      </c>
      <c r="K995" s="10">
        <f>+BDPromAcceso!M996</f>
        <v>0.16666666666666599</v>
      </c>
      <c r="L995" s="10">
        <f>+BDPromAcceso!N996+BDPromAcceso!O996+BDPromAcceso!P996</f>
        <v>1.3333333333333299</v>
      </c>
      <c r="M995" s="10">
        <f>+BDPromAcceso!Q996</f>
        <v>0</v>
      </c>
      <c r="N995" s="10">
        <f>+BDPromAcceso!R996</f>
        <v>13.4166666666666</v>
      </c>
      <c r="O995" s="10">
        <f>+BDPromAcceso!S996</f>
        <v>97.3333333333333</v>
      </c>
      <c r="P995" s="10">
        <f>+BDPromAcceso!T996</f>
        <v>107.5</v>
      </c>
      <c r="Q995" s="10">
        <f>+BDPromAcceso!U996</f>
        <v>45.25</v>
      </c>
      <c r="R995" s="10">
        <f>+BDPromAcceso!V996+BDPromAcceso!W996</f>
        <v>26.999999999999961</v>
      </c>
      <c r="S995" s="10">
        <f>+BDPromAcceso!X996</f>
        <v>15.8333333333333</v>
      </c>
      <c r="T995" s="10">
        <f>+BDPromAcceso!Y996</f>
        <v>20.75</v>
      </c>
      <c r="U995" s="10">
        <f>+BDPromAcceso!Z996</f>
        <v>356.58333333333297</v>
      </c>
      <c r="V995" s="10">
        <f t="shared" si="15"/>
        <v>2356.2499999999923</v>
      </c>
    </row>
    <row r="996" spans="1:22">
      <c r="A996" s="10" t="str">
        <f>+BDPromAcceso!A997</f>
        <v>AK_72_X_AC_17</v>
      </c>
      <c r="B996" s="45">
        <f>+BDPromAcceso!B997</f>
        <v>27020</v>
      </c>
      <c r="C996" s="45">
        <f>+BDPromAcceso!C997</f>
        <v>18</v>
      </c>
      <c r="D996" s="10" t="str">
        <f>+BDPromAcceso!D997</f>
        <v>Sábado</v>
      </c>
      <c r="E996" s="10" t="str">
        <f>+BDPromAcceso!E997</f>
        <v>24h</v>
      </c>
      <c r="F996" s="9">
        <v>1300</v>
      </c>
      <c r="G996" s="10">
        <f>+BDPromAcceso!G997</f>
        <v>1523.4166666666599</v>
      </c>
      <c r="H996" s="10">
        <f>+BDPromAcceso!I997+BDPromAcceso!H997</f>
        <v>47.5833333333333</v>
      </c>
      <c r="I996" s="10">
        <f>+BDPromAcceso!J997</f>
        <v>14.9166666666666</v>
      </c>
      <c r="J996" s="10">
        <f>+BDPromAcceso!K997+BDPromAcceso!L997</f>
        <v>58.6666666666666</v>
      </c>
      <c r="K996" s="10">
        <f>+BDPromAcceso!M997</f>
        <v>0.16666666666666599</v>
      </c>
      <c r="L996" s="10">
        <f>+BDPromAcceso!N997+BDPromAcceso!O997+BDPromAcceso!P997</f>
        <v>2.4166666666666599</v>
      </c>
      <c r="M996" s="10">
        <f>+BDPromAcceso!Q997</f>
        <v>0</v>
      </c>
      <c r="N996" s="10">
        <f>+BDPromAcceso!R997</f>
        <v>19.0833333333333</v>
      </c>
      <c r="O996" s="10">
        <f>+BDPromAcceso!S997</f>
        <v>101.49999999999901</v>
      </c>
      <c r="P996" s="10">
        <f>+BDPromAcceso!T997</f>
        <v>96.1666666666666</v>
      </c>
      <c r="Q996" s="10">
        <f>+BDPromAcceso!U997</f>
        <v>39.5833333333333</v>
      </c>
      <c r="R996" s="10">
        <f>+BDPromAcceso!V997+BDPromAcceso!W997</f>
        <v>19.083333333333329</v>
      </c>
      <c r="S996" s="10">
        <f>+BDPromAcceso!X997</f>
        <v>18.0833333333333</v>
      </c>
      <c r="T996" s="10">
        <f>+BDPromAcceso!Y997</f>
        <v>17</v>
      </c>
      <c r="U996" s="10">
        <f>+BDPromAcceso!Z997</f>
        <v>398.58333333333297</v>
      </c>
      <c r="V996" s="10">
        <f t="shared" si="15"/>
        <v>2356.2499999999914</v>
      </c>
    </row>
    <row r="997" spans="1:22">
      <c r="A997" s="10" t="str">
        <f>+BDPromAcceso!A998</f>
        <v>AK_72_X_AC_17</v>
      </c>
      <c r="B997" s="45">
        <f>+BDPromAcceso!B998</f>
        <v>27020</v>
      </c>
      <c r="C997" s="45">
        <f>+BDPromAcceso!C998</f>
        <v>18</v>
      </c>
      <c r="D997" s="10" t="str">
        <f>+BDPromAcceso!D998</f>
        <v>Sábado</v>
      </c>
      <c r="E997" s="10" t="str">
        <f>+BDPromAcceso!E998</f>
        <v>24h</v>
      </c>
      <c r="F997" s="9">
        <v>1400</v>
      </c>
      <c r="G997" s="10">
        <f>+BDPromAcceso!G998</f>
        <v>1524.3333333333301</v>
      </c>
      <c r="H997" s="10">
        <f>+BDPromAcceso!I998+BDPromAcceso!H998</f>
        <v>49.916666666666664</v>
      </c>
      <c r="I997" s="10">
        <f>+BDPromAcceso!J998</f>
        <v>15.3333333333333</v>
      </c>
      <c r="J997" s="10">
        <f>+BDPromAcceso!K998+BDPromAcceso!L998</f>
        <v>59.249999999999957</v>
      </c>
      <c r="K997" s="10">
        <f>+BDPromAcceso!M998</f>
        <v>0.25</v>
      </c>
      <c r="L997" s="10">
        <f>+BDPromAcceso!N998+BDPromAcceso!O998+BDPromAcceso!P998</f>
        <v>1.0833333333333299</v>
      </c>
      <c r="M997" s="10">
        <f>+BDPromAcceso!Q998</f>
        <v>0</v>
      </c>
      <c r="N997" s="10">
        <f>+BDPromAcceso!R998</f>
        <v>17.3333333333333</v>
      </c>
      <c r="O997" s="10">
        <f>+BDPromAcceso!S998</f>
        <v>102.25</v>
      </c>
      <c r="P997" s="10">
        <f>+BDPromAcceso!T998</f>
        <v>92.3333333333333</v>
      </c>
      <c r="Q997" s="10">
        <f>+BDPromAcceso!U998</f>
        <v>31.75</v>
      </c>
      <c r="R997" s="10">
        <f>+BDPromAcceso!V998+BDPromAcceso!W998</f>
        <v>17.083333333333261</v>
      </c>
      <c r="S997" s="10">
        <f>+BDPromAcceso!X998</f>
        <v>15.5833333333333</v>
      </c>
      <c r="T997" s="10">
        <f>+BDPromAcceso!Y998</f>
        <v>19.25</v>
      </c>
      <c r="U997" s="10">
        <f>+BDPromAcceso!Z998</f>
        <v>344.25</v>
      </c>
      <c r="V997" s="10">
        <f t="shared" si="15"/>
        <v>2289.9999999999964</v>
      </c>
    </row>
    <row r="998" spans="1:22">
      <c r="A998" s="10" t="str">
        <f>+BDPromAcceso!A999</f>
        <v>AK_72_X_AC_17</v>
      </c>
      <c r="B998" s="45">
        <f>+BDPromAcceso!B999</f>
        <v>27020</v>
      </c>
      <c r="C998" s="45">
        <f>+BDPromAcceso!C999</f>
        <v>18</v>
      </c>
      <c r="D998" s="10" t="str">
        <f>+BDPromAcceso!D999</f>
        <v>Sábado</v>
      </c>
      <c r="E998" s="10" t="str">
        <f>+BDPromAcceso!E999</f>
        <v>24h</v>
      </c>
      <c r="F998" s="9">
        <v>1500</v>
      </c>
      <c r="G998" s="10">
        <f>+BDPromAcceso!G999</f>
        <v>1574.0833333333301</v>
      </c>
      <c r="H998" s="10">
        <f>+BDPromAcceso!I999+BDPromAcceso!H999</f>
        <v>46.5833333333333</v>
      </c>
      <c r="I998" s="10">
        <f>+BDPromAcceso!J999</f>
        <v>14.749999999999901</v>
      </c>
      <c r="J998" s="10">
        <f>+BDPromAcceso!K999+BDPromAcceso!L999</f>
        <v>57.916666666666664</v>
      </c>
      <c r="K998" s="10">
        <f>+BDPromAcceso!M999</f>
        <v>8.3333333333333301E-2</v>
      </c>
      <c r="L998" s="10">
        <f>+BDPromAcceso!N999+BDPromAcceso!O999+BDPromAcceso!P999</f>
        <v>0.749999999999999</v>
      </c>
      <c r="M998" s="10">
        <f>+BDPromAcceso!Q999</f>
        <v>0</v>
      </c>
      <c r="N998" s="10">
        <f>+BDPromAcceso!R999</f>
        <v>14.25</v>
      </c>
      <c r="O998" s="10">
        <f>+BDPromAcceso!S999</f>
        <v>100.916666666666</v>
      </c>
      <c r="P998" s="10">
        <f>+BDPromAcceso!T999</f>
        <v>78.8333333333333</v>
      </c>
      <c r="Q998" s="10">
        <f>+BDPromAcceso!U999</f>
        <v>30.4166666666666</v>
      </c>
      <c r="R998" s="10">
        <f>+BDPromAcceso!V999+BDPromAcceso!W999</f>
        <v>15.4166666666666</v>
      </c>
      <c r="S998" s="10">
        <f>+BDPromAcceso!X999</f>
        <v>15.6666666666666</v>
      </c>
      <c r="T998" s="10">
        <f>+BDPromAcceso!Y999</f>
        <v>15.5</v>
      </c>
      <c r="U998" s="10">
        <f>+BDPromAcceso!Z999</f>
        <v>268.08333333333297</v>
      </c>
      <c r="V998" s="10">
        <f t="shared" si="15"/>
        <v>2233.249999999995</v>
      </c>
    </row>
    <row r="999" spans="1:22">
      <c r="A999" s="10" t="str">
        <f>+BDPromAcceso!A1000</f>
        <v>AK_72_X_AC_17</v>
      </c>
      <c r="B999" s="45">
        <f>+BDPromAcceso!B1000</f>
        <v>27020</v>
      </c>
      <c r="C999" s="45">
        <f>+BDPromAcceso!C1000</f>
        <v>18</v>
      </c>
      <c r="D999" s="10" t="str">
        <f>+BDPromAcceso!D1000</f>
        <v>Sábado</v>
      </c>
      <c r="E999" s="10" t="str">
        <f>+BDPromAcceso!E1000</f>
        <v>24h</v>
      </c>
      <c r="F999" s="9">
        <v>1600</v>
      </c>
      <c r="G999" s="10">
        <f>+BDPromAcceso!G1000</f>
        <v>1537.3333333333301</v>
      </c>
      <c r="H999" s="10">
        <f>+BDPromAcceso!I1000+BDPromAcceso!H1000</f>
        <v>53.3333333333333</v>
      </c>
      <c r="I999" s="10">
        <f>+BDPromAcceso!J1000</f>
        <v>16.5</v>
      </c>
      <c r="J999" s="10">
        <f>+BDPromAcceso!K1000+BDPromAcceso!L1000</f>
        <v>56.333333333333336</v>
      </c>
      <c r="K999" s="10">
        <f>+BDPromAcceso!M1000</f>
        <v>8.3333333333333301E-2</v>
      </c>
      <c r="L999" s="10">
        <f>+BDPromAcceso!N1000+BDPromAcceso!O1000+BDPromAcceso!P1000</f>
        <v>0</v>
      </c>
      <c r="M999" s="10">
        <f>+BDPromAcceso!Q1000</f>
        <v>0</v>
      </c>
      <c r="N999" s="10">
        <f>+BDPromAcceso!R1000</f>
        <v>14.4166666666666</v>
      </c>
      <c r="O999" s="10">
        <f>+BDPromAcceso!S1000</f>
        <v>93.25</v>
      </c>
      <c r="P999" s="10">
        <f>+BDPromAcceso!T1000</f>
        <v>47.5</v>
      </c>
      <c r="Q999" s="10">
        <f>+BDPromAcceso!U1000</f>
        <v>40.9166666666666</v>
      </c>
      <c r="R999" s="10">
        <f>+BDPromAcceso!V1000+BDPromAcceso!W1000</f>
        <v>12.33333333333333</v>
      </c>
      <c r="S999" s="10">
        <f>+BDPromAcceso!X1000</f>
        <v>13.249999999999901</v>
      </c>
      <c r="T999" s="10">
        <f>+BDPromAcceso!Y1000</f>
        <v>14.8333333333333</v>
      </c>
      <c r="U999" s="10">
        <f>+BDPromAcceso!Z1000</f>
        <v>297</v>
      </c>
      <c r="V999" s="10">
        <f t="shared" si="15"/>
        <v>2197.0833333333294</v>
      </c>
    </row>
    <row r="1000" spans="1:22">
      <c r="A1000" s="10" t="str">
        <f>+BDPromAcceso!A1001</f>
        <v>AK_72_X_AC_17</v>
      </c>
      <c r="B1000" s="45">
        <f>+BDPromAcceso!B1001</f>
        <v>27020</v>
      </c>
      <c r="C1000" s="45">
        <f>+BDPromAcceso!C1001</f>
        <v>18</v>
      </c>
      <c r="D1000" s="10" t="str">
        <f>+BDPromAcceso!D1001</f>
        <v>Sábado</v>
      </c>
      <c r="E1000" s="10" t="str">
        <f>+BDPromAcceso!E1001</f>
        <v>24h</v>
      </c>
      <c r="F1000" s="9">
        <v>1700</v>
      </c>
      <c r="G1000" s="10">
        <f>+BDPromAcceso!G1001</f>
        <v>1503.8333333333301</v>
      </c>
      <c r="H1000" s="10">
        <f>+BDPromAcceso!I1001+BDPromAcceso!H1001</f>
        <v>45.249999999999936</v>
      </c>
      <c r="I1000" s="10">
        <f>+BDPromAcceso!J1001</f>
        <v>15.8333333333333</v>
      </c>
      <c r="J1000" s="10">
        <f>+BDPromAcceso!K1001+BDPromAcceso!L1001</f>
        <v>57.166666666666636</v>
      </c>
      <c r="K1000" s="10">
        <f>+BDPromAcceso!M1001</f>
        <v>8.3333333333333301E-2</v>
      </c>
      <c r="L1000" s="10">
        <f>+BDPromAcceso!N1001+BDPromAcceso!O1001+BDPromAcceso!P1001</f>
        <v>0</v>
      </c>
      <c r="M1000" s="10">
        <f>+BDPromAcceso!Q1001</f>
        <v>0</v>
      </c>
      <c r="N1000" s="10">
        <f>+BDPromAcceso!R1001</f>
        <v>13.5</v>
      </c>
      <c r="O1000" s="10">
        <f>+BDPromAcceso!S1001</f>
        <v>96.9166666666666</v>
      </c>
      <c r="P1000" s="10">
        <f>+BDPromAcceso!T1001</f>
        <v>41.25</v>
      </c>
      <c r="Q1000" s="10">
        <f>+BDPromAcceso!U1001</f>
        <v>27.999999999999901</v>
      </c>
      <c r="R1000" s="10">
        <f>+BDPromAcceso!V1001+BDPromAcceso!W1001</f>
        <v>7.6666666666666599</v>
      </c>
      <c r="S1000" s="10">
        <f>+BDPromAcceso!X1001</f>
        <v>9.4166666666666607</v>
      </c>
      <c r="T1000" s="10">
        <f>+BDPromAcceso!Y1001</f>
        <v>12.25</v>
      </c>
      <c r="U1000" s="10">
        <f>+BDPromAcceso!Z1001</f>
        <v>339.166666666666</v>
      </c>
      <c r="V1000" s="10">
        <f t="shared" si="15"/>
        <v>2170.3333333333294</v>
      </c>
    </row>
    <row r="1001" spans="1:22">
      <c r="A1001" s="10" t="str">
        <f>+BDPromAcceso!A1002</f>
        <v>AK_72_X_AC_17</v>
      </c>
      <c r="B1001" s="45">
        <f>+BDPromAcceso!B1002</f>
        <v>27020</v>
      </c>
      <c r="C1001" s="45">
        <f>+BDPromAcceso!C1002</f>
        <v>18</v>
      </c>
      <c r="D1001" s="10" t="str">
        <f>+BDPromAcceso!D1002</f>
        <v>Sábado</v>
      </c>
      <c r="E1001" s="10" t="str">
        <f>+BDPromAcceso!E1002</f>
        <v>24h</v>
      </c>
      <c r="F1001" s="9">
        <v>1800</v>
      </c>
      <c r="G1001" s="10">
        <f>+BDPromAcceso!G1002</f>
        <v>1497.0833333333301</v>
      </c>
      <c r="H1001" s="10">
        <f>+BDPromAcceso!I1002+BDPromAcceso!H1002</f>
        <v>44.333333333333236</v>
      </c>
      <c r="I1001" s="10">
        <f>+BDPromAcceso!J1002</f>
        <v>13.4166666666666</v>
      </c>
      <c r="J1001" s="10">
        <f>+BDPromAcceso!K1002+BDPromAcceso!L1002</f>
        <v>54.999999999999964</v>
      </c>
      <c r="K1001" s="10">
        <f>+BDPromAcceso!M1002</f>
        <v>0</v>
      </c>
      <c r="L1001" s="10">
        <f>+BDPromAcceso!N1002+BDPromAcceso!O1002+BDPromAcceso!P1002</f>
        <v>0</v>
      </c>
      <c r="M1001" s="10">
        <f>+BDPromAcceso!Q1002</f>
        <v>0</v>
      </c>
      <c r="N1001" s="10">
        <f>+BDPromAcceso!R1002</f>
        <v>9.8333333333333304</v>
      </c>
      <c r="O1001" s="10">
        <f>+BDPromAcceso!S1002</f>
        <v>93</v>
      </c>
      <c r="P1001" s="10">
        <f>+BDPromAcceso!T1002</f>
        <v>30.6666666666666</v>
      </c>
      <c r="Q1001" s="10">
        <f>+BDPromAcceso!U1002</f>
        <v>25.75</v>
      </c>
      <c r="R1001" s="10">
        <f>+BDPromAcceso!V1002+BDPromAcceso!W1002</f>
        <v>7.9999999999999893</v>
      </c>
      <c r="S1001" s="10">
        <f>+BDPromAcceso!X1002</f>
        <v>10.0833333333333</v>
      </c>
      <c r="T1001" s="10">
        <f>+BDPromAcceso!Y1002</f>
        <v>12.8333333333333</v>
      </c>
      <c r="U1001" s="10">
        <f>+BDPromAcceso!Z1002</f>
        <v>267.83333333333297</v>
      </c>
      <c r="V1001" s="10">
        <f t="shared" si="15"/>
        <v>2067.8333333333289</v>
      </c>
    </row>
    <row r="1002" spans="1:22">
      <c r="A1002" s="10" t="str">
        <f>+BDPromAcceso!A1003</f>
        <v>AK_72_X_AC_17</v>
      </c>
      <c r="B1002" s="45">
        <f>+BDPromAcceso!B1003</f>
        <v>27020</v>
      </c>
      <c r="C1002" s="45">
        <f>+BDPromAcceso!C1003</f>
        <v>18</v>
      </c>
      <c r="D1002" s="10" t="str">
        <f>+BDPromAcceso!D1003</f>
        <v>Sábado</v>
      </c>
      <c r="E1002" s="10" t="str">
        <f>+BDPromAcceso!E1003</f>
        <v>24h</v>
      </c>
      <c r="F1002" s="9">
        <v>1900</v>
      </c>
      <c r="G1002" s="10">
        <f>+BDPromAcceso!G1003</f>
        <v>1416.3333333333301</v>
      </c>
      <c r="H1002" s="10">
        <f>+BDPromAcceso!I1003+BDPromAcceso!H1003</f>
        <v>41.1666666666666</v>
      </c>
      <c r="I1002" s="10">
        <f>+BDPromAcceso!J1003</f>
        <v>12.0833333333333</v>
      </c>
      <c r="J1002" s="10">
        <f>+BDPromAcceso!K1003+BDPromAcceso!L1003</f>
        <v>48</v>
      </c>
      <c r="K1002" s="10">
        <f>+BDPromAcceso!M1003</f>
        <v>8.3333333333333301E-2</v>
      </c>
      <c r="L1002" s="10">
        <f>+BDPromAcceso!N1003+BDPromAcceso!O1003+BDPromAcceso!P1003</f>
        <v>0</v>
      </c>
      <c r="M1002" s="10">
        <f>+BDPromAcceso!Q1003</f>
        <v>0</v>
      </c>
      <c r="N1002" s="10">
        <f>+BDPromAcceso!R1003</f>
        <v>10.75</v>
      </c>
      <c r="O1002" s="10">
        <f>+BDPromAcceso!S1003</f>
        <v>88.6666666666666</v>
      </c>
      <c r="P1002" s="10">
        <f>+BDPromAcceso!T1003</f>
        <v>28.1666666666666</v>
      </c>
      <c r="Q1002" s="10">
        <f>+BDPromAcceso!U1003</f>
        <v>17.75</v>
      </c>
      <c r="R1002" s="10">
        <f>+BDPromAcceso!V1003+BDPromAcceso!W1003</f>
        <v>6.1666666666666599</v>
      </c>
      <c r="S1002" s="10">
        <f>+BDPromAcceso!X1003</f>
        <v>9.2499999999999893</v>
      </c>
      <c r="T1002" s="10">
        <f>+BDPromAcceso!Y1003</f>
        <v>9.25</v>
      </c>
      <c r="U1002" s="10">
        <f>+BDPromAcceso!Z1003</f>
        <v>215</v>
      </c>
      <c r="V1002" s="10">
        <f t="shared" si="15"/>
        <v>1902.6666666666629</v>
      </c>
    </row>
    <row r="1003" spans="1:22">
      <c r="A1003" s="10" t="str">
        <f>+BDPromAcceso!A1004</f>
        <v>AK_72_X_AC_17</v>
      </c>
      <c r="B1003" s="45">
        <f>+BDPromAcceso!B1004</f>
        <v>27020</v>
      </c>
      <c r="C1003" s="45">
        <f>+BDPromAcceso!C1004</f>
        <v>18</v>
      </c>
      <c r="D1003" s="10" t="str">
        <f>+BDPromAcceso!D1004</f>
        <v>Sábado</v>
      </c>
      <c r="E1003" s="10" t="str">
        <f>+BDPromAcceso!E1004</f>
        <v>24h</v>
      </c>
      <c r="F1003" s="9">
        <v>2000</v>
      </c>
      <c r="G1003" s="10">
        <f>+BDPromAcceso!G1004</f>
        <v>1264.8333333333301</v>
      </c>
      <c r="H1003" s="10">
        <f>+BDPromAcceso!I1004+BDPromAcceso!H1004</f>
        <v>33.166666666666636</v>
      </c>
      <c r="I1003" s="10">
        <f>+BDPromAcceso!J1004</f>
        <v>9.25</v>
      </c>
      <c r="J1003" s="10">
        <f>+BDPromAcceso!K1004+BDPromAcceso!L1004</f>
        <v>39.249999999999936</v>
      </c>
      <c r="K1003" s="10">
        <f>+BDPromAcceso!M1004</f>
        <v>0.83333333333333304</v>
      </c>
      <c r="L1003" s="10">
        <f>+BDPromAcceso!N1004+BDPromAcceso!O1004+BDPromAcceso!P1004</f>
        <v>0</v>
      </c>
      <c r="M1003" s="10">
        <f>+BDPromAcceso!Q1004</f>
        <v>0</v>
      </c>
      <c r="N1003" s="10">
        <f>+BDPromAcceso!R1004</f>
        <v>10.4166666666666</v>
      </c>
      <c r="O1003" s="10">
        <f>+BDPromAcceso!S1004</f>
        <v>69.6666666666666</v>
      </c>
      <c r="P1003" s="10">
        <f>+BDPromAcceso!T1004</f>
        <v>20.25</v>
      </c>
      <c r="Q1003" s="10">
        <f>+BDPromAcceso!U1004</f>
        <v>17</v>
      </c>
      <c r="R1003" s="10">
        <f>+BDPromAcceso!V1004+BDPromAcceso!W1004</f>
        <v>3.4166666666666599</v>
      </c>
      <c r="S1003" s="10">
        <f>+BDPromAcceso!X1004</f>
        <v>6</v>
      </c>
      <c r="T1003" s="10">
        <f>+BDPromAcceso!Y1004</f>
        <v>9.4166666666666607</v>
      </c>
      <c r="U1003" s="10">
        <f>+BDPromAcceso!Z1004</f>
        <v>157.416666666666</v>
      </c>
      <c r="V1003" s="10">
        <f t="shared" si="15"/>
        <v>1640.9166666666626</v>
      </c>
    </row>
    <row r="1004" spans="1:22">
      <c r="A1004" s="10" t="str">
        <f>+BDPromAcceso!A1005</f>
        <v>AK_72_X_AC_17</v>
      </c>
      <c r="B1004" s="45">
        <f>+BDPromAcceso!B1005</f>
        <v>27020</v>
      </c>
      <c r="C1004" s="45">
        <f>+BDPromAcceso!C1005</f>
        <v>18</v>
      </c>
      <c r="D1004" s="10" t="str">
        <f>+BDPromAcceso!D1005</f>
        <v>Sábado</v>
      </c>
      <c r="E1004" s="10" t="str">
        <f>+BDPromAcceso!E1005</f>
        <v>24h</v>
      </c>
      <c r="F1004" s="9">
        <v>2100</v>
      </c>
      <c r="G1004" s="10">
        <f>+BDPromAcceso!G1005</f>
        <v>1231.8333333333301</v>
      </c>
      <c r="H1004" s="10">
        <f>+BDPromAcceso!I1005+BDPromAcceso!H1005</f>
        <v>26.999999999999964</v>
      </c>
      <c r="I1004" s="10">
        <f>+BDPromAcceso!J1005</f>
        <v>6.75</v>
      </c>
      <c r="J1004" s="10">
        <f>+BDPromAcceso!K1005+BDPromAcceso!L1005</f>
        <v>31.166666666666664</v>
      </c>
      <c r="K1004" s="10">
        <f>+BDPromAcceso!M1005</f>
        <v>0.75</v>
      </c>
      <c r="L1004" s="10">
        <f>+BDPromAcceso!N1005+BDPromAcceso!O1005+BDPromAcceso!P1005</f>
        <v>0</v>
      </c>
      <c r="M1004" s="10">
        <f>+BDPromAcceso!Q1005</f>
        <v>0</v>
      </c>
      <c r="N1004" s="10">
        <f>+BDPromAcceso!R1005</f>
        <v>13</v>
      </c>
      <c r="O1004" s="10">
        <f>+BDPromAcceso!S1005</f>
        <v>60.4166666666666</v>
      </c>
      <c r="P1004" s="10">
        <f>+BDPromAcceso!T1005</f>
        <v>17.5</v>
      </c>
      <c r="Q1004" s="10">
        <f>+BDPromAcceso!U1005</f>
        <v>10.4166666666666</v>
      </c>
      <c r="R1004" s="10">
        <f>+BDPromAcceso!V1005+BDPromAcceso!W1005</f>
        <v>3.25</v>
      </c>
      <c r="S1004" s="10">
        <f>+BDPromAcceso!X1005</f>
        <v>5.75</v>
      </c>
      <c r="T1004" s="10">
        <f>+BDPromAcceso!Y1005</f>
        <v>7.75</v>
      </c>
      <c r="U1004" s="10">
        <f>+BDPromAcceso!Z1005</f>
        <v>147.75</v>
      </c>
      <c r="V1004" s="10">
        <f t="shared" si="15"/>
        <v>1563.3333333333298</v>
      </c>
    </row>
    <row r="1005" spans="1:22">
      <c r="A1005" s="10" t="str">
        <f>+BDPromAcceso!A1006</f>
        <v>AK_72_X_AC_17</v>
      </c>
      <c r="B1005" s="45">
        <f>+BDPromAcceso!B1006</f>
        <v>27020</v>
      </c>
      <c r="C1005" s="45">
        <f>+BDPromAcceso!C1006</f>
        <v>18</v>
      </c>
      <c r="D1005" s="10" t="str">
        <f>+BDPromAcceso!D1006</f>
        <v>Sábado</v>
      </c>
      <c r="E1005" s="10" t="str">
        <f>+BDPromAcceso!E1006</f>
        <v>24h</v>
      </c>
      <c r="F1005" s="9">
        <v>2200</v>
      </c>
      <c r="G1005" s="10">
        <f>+BDPromAcceso!G1006</f>
        <v>952.41666666666595</v>
      </c>
      <c r="H1005" s="10">
        <f>+BDPromAcceso!I1006+BDPromAcceso!H1006</f>
        <v>22.833333333333233</v>
      </c>
      <c r="I1005" s="10">
        <f>+BDPromAcceso!J1006</f>
        <v>6.25</v>
      </c>
      <c r="J1005" s="10">
        <f>+BDPromAcceso!K1006+BDPromAcceso!L1006</f>
        <v>18.499999999999964</v>
      </c>
      <c r="K1005" s="10">
        <f>+BDPromAcceso!M1006</f>
        <v>1</v>
      </c>
      <c r="L1005" s="10">
        <f>+BDPromAcceso!N1006+BDPromAcceso!O1006+BDPromAcceso!P1006</f>
        <v>0</v>
      </c>
      <c r="M1005" s="10">
        <f>+BDPromAcceso!Q1006</f>
        <v>0</v>
      </c>
      <c r="N1005" s="10">
        <f>+BDPromAcceso!R1006</f>
        <v>13.6666666666666</v>
      </c>
      <c r="O1005" s="10">
        <f>+BDPromAcceso!S1006</f>
        <v>44.9166666666666</v>
      </c>
      <c r="P1005" s="10">
        <f>+BDPromAcceso!T1006</f>
        <v>10.8333333333333</v>
      </c>
      <c r="Q1005" s="10">
        <f>+BDPromAcceso!U1006</f>
        <v>7.3333333333333304</v>
      </c>
      <c r="R1005" s="10">
        <f>+BDPromAcceso!V1006+BDPromAcceso!W1006</f>
        <v>2.8333333333333299</v>
      </c>
      <c r="S1005" s="10">
        <f>+BDPromAcceso!X1006</f>
        <v>3.1666666666666599</v>
      </c>
      <c r="T1005" s="10">
        <f>+BDPromAcceso!Y1006</f>
        <v>6.0833333333333304</v>
      </c>
      <c r="U1005" s="10">
        <f>+BDPromAcceso!Z1006</f>
        <v>154</v>
      </c>
      <c r="V1005" s="10">
        <f t="shared" si="15"/>
        <v>1243.8333333333321</v>
      </c>
    </row>
    <row r="1006" spans="1:22">
      <c r="A1006" s="10" t="str">
        <f>+BDPromAcceso!A1007</f>
        <v>AK_72_X_AC_17</v>
      </c>
      <c r="B1006" s="45">
        <f>+BDPromAcceso!B1007</f>
        <v>27020</v>
      </c>
      <c r="C1006" s="45">
        <f>+BDPromAcceso!C1007</f>
        <v>18</v>
      </c>
      <c r="D1006" s="10" t="str">
        <f>+BDPromAcceso!D1007</f>
        <v>Sábado</v>
      </c>
      <c r="E1006" s="10" t="str">
        <f>+BDPromAcceso!E1007</f>
        <v>24h</v>
      </c>
      <c r="F1006" s="9">
        <v>2300</v>
      </c>
      <c r="G1006" s="10">
        <f>+BDPromAcceso!G1007</f>
        <v>656.66666666666595</v>
      </c>
      <c r="H1006" s="10">
        <f>+BDPromAcceso!I1007+BDPromAcceso!H1007</f>
        <v>9.4166666666666643</v>
      </c>
      <c r="I1006" s="10">
        <f>+BDPromAcceso!J1007</f>
        <v>2.9166666666666599</v>
      </c>
      <c r="J1006" s="10">
        <f>+BDPromAcceso!K1007+BDPromAcceso!L1007</f>
        <v>6</v>
      </c>
      <c r="K1006" s="10">
        <f>+BDPromAcceso!M1007</f>
        <v>0.66666666666666596</v>
      </c>
      <c r="L1006" s="10">
        <f>+BDPromAcceso!N1007+BDPromAcceso!O1007+BDPromAcceso!P1007</f>
        <v>0</v>
      </c>
      <c r="M1006" s="10">
        <f>+BDPromAcceso!Q1007</f>
        <v>0</v>
      </c>
      <c r="N1006" s="10">
        <f>+BDPromAcceso!R1007</f>
        <v>7.6666666666666599</v>
      </c>
      <c r="O1006" s="10">
        <f>+BDPromAcceso!S1007</f>
        <v>20.9166666666666</v>
      </c>
      <c r="P1006" s="10">
        <f>+BDPromAcceso!T1007</f>
        <v>6.25</v>
      </c>
      <c r="Q1006" s="10">
        <f>+BDPromAcceso!U1007</f>
        <v>5.8333333333333304</v>
      </c>
      <c r="R1006" s="10">
        <f>+BDPromAcceso!V1007+BDPromAcceso!W1007</f>
        <v>2.416666666666663</v>
      </c>
      <c r="S1006" s="10">
        <f>+BDPromAcceso!X1007</f>
        <v>2.8333333333333299</v>
      </c>
      <c r="T1006" s="10">
        <f>+BDPromAcceso!Y1007</f>
        <v>5.4166666666666599</v>
      </c>
      <c r="U1006" s="10">
        <f>+BDPromAcceso!Z1007</f>
        <v>80.25</v>
      </c>
      <c r="V1006" s="10">
        <f t="shared" si="15"/>
        <v>807.24999999999909</v>
      </c>
    </row>
    <row r="1007" spans="1:22">
      <c r="A1007" s="10" t="str">
        <f>+BDPromAcceso!A1008</f>
        <v>AK_30_X_AC_53</v>
      </c>
      <c r="B1007" s="45">
        <f>+BDPromAcceso!B1008</f>
        <v>28871</v>
      </c>
      <c r="C1007" s="45">
        <f>+BDPromAcceso!C1008</f>
        <v>19</v>
      </c>
      <c r="D1007" s="10" t="str">
        <f>+BDPromAcceso!D1008</f>
        <v>Sábado</v>
      </c>
      <c r="E1007" s="10" t="str">
        <f>+BDPromAcceso!E1008</f>
        <v>24h</v>
      </c>
      <c r="F1007" s="9">
        <v>0</v>
      </c>
      <c r="G1007" s="10">
        <f>+BDPromAcceso!G1008</f>
        <v>603.461538461538</v>
      </c>
      <c r="H1007" s="10">
        <f>+BDPromAcceso!I1008+BDPromAcceso!H1008</f>
        <v>3.07692307692307</v>
      </c>
      <c r="I1007" s="10">
        <f>+BDPromAcceso!J1008</f>
        <v>0.15384615384615299</v>
      </c>
      <c r="J1007" s="10">
        <f>+BDPromAcceso!K1008+BDPromAcceso!L1008</f>
        <v>1.5384615384615301</v>
      </c>
      <c r="K1007" s="10">
        <f>+BDPromAcceso!M1008</f>
        <v>0</v>
      </c>
      <c r="L1007" s="10">
        <f>+BDPromAcceso!N1008+BDPromAcceso!O1008+BDPromAcceso!P1008</f>
        <v>0.76923076923076883</v>
      </c>
      <c r="M1007" s="10">
        <f>+BDPromAcceso!Q1008</f>
        <v>0</v>
      </c>
      <c r="N1007" s="10">
        <f>+BDPromAcceso!R1008</f>
        <v>8.3846153846153797</v>
      </c>
      <c r="O1007" s="10">
        <f>+BDPromAcceso!S1008</f>
        <v>0.15384615384615299</v>
      </c>
      <c r="P1007" s="10">
        <f>+BDPromAcceso!T1008</f>
        <v>9.1538461538461497</v>
      </c>
      <c r="Q1007" s="10">
        <f>+BDPromAcceso!U1008</f>
        <v>7.7692307692307603</v>
      </c>
      <c r="R1007" s="10">
        <f>+BDPromAcceso!V1008+BDPromAcceso!W1008</f>
        <v>3.9230769230769171</v>
      </c>
      <c r="S1007" s="10">
        <f>+BDPromAcceso!X1008</f>
        <v>0.38461538461538403</v>
      </c>
      <c r="T1007" s="10">
        <f>+BDPromAcceso!Y1008</f>
        <v>2.3846153846153801</v>
      </c>
      <c r="U1007" s="10">
        <f>+BDPromAcceso!Z1008</f>
        <v>45.615384615384599</v>
      </c>
      <c r="V1007" s="10">
        <f t="shared" si="15"/>
        <v>686.76923076923026</v>
      </c>
    </row>
    <row r="1008" spans="1:22">
      <c r="A1008" s="10" t="str">
        <f>+BDPromAcceso!A1009</f>
        <v>AK_30_X_AC_53</v>
      </c>
      <c r="B1008" s="45">
        <f>+BDPromAcceso!B1009</f>
        <v>28871</v>
      </c>
      <c r="C1008" s="45">
        <f>+BDPromAcceso!C1009</f>
        <v>19</v>
      </c>
      <c r="D1008" s="10" t="str">
        <f>+BDPromAcceso!D1009</f>
        <v>Sábado</v>
      </c>
      <c r="E1008" s="10" t="str">
        <f>+BDPromAcceso!E1009</f>
        <v>24h</v>
      </c>
      <c r="F1008" s="9">
        <v>100</v>
      </c>
      <c r="G1008" s="10">
        <f>+BDPromAcceso!G1009</f>
        <v>468.30769230769198</v>
      </c>
      <c r="H1008" s="10">
        <f>+BDPromAcceso!I1009+BDPromAcceso!H1009</f>
        <v>2.5384615384615299</v>
      </c>
      <c r="I1008" s="10">
        <f>+BDPromAcceso!J1009</f>
        <v>0.30769230769230699</v>
      </c>
      <c r="J1008" s="10">
        <f>+BDPromAcceso!K1009+BDPromAcceso!L1009</f>
        <v>0.76923076923076905</v>
      </c>
      <c r="K1008" s="10">
        <f>+BDPromAcceso!M1009</f>
        <v>0</v>
      </c>
      <c r="L1008" s="10">
        <f>+BDPromAcceso!N1009+BDPromAcceso!O1009+BDPromAcceso!P1009</f>
        <v>0</v>
      </c>
      <c r="M1008" s="10">
        <f>+BDPromAcceso!Q1009</f>
        <v>0</v>
      </c>
      <c r="N1008" s="10">
        <f>+BDPromAcceso!R1009</f>
        <v>6.2307692307692299</v>
      </c>
      <c r="O1008" s="10">
        <f>+BDPromAcceso!S1009</f>
        <v>0.30769230769230699</v>
      </c>
      <c r="P1008" s="10">
        <f>+BDPromAcceso!T1009</f>
        <v>6.4615384615384599</v>
      </c>
      <c r="Q1008" s="10">
        <f>+BDPromAcceso!U1009</f>
        <v>8.4615384615384599</v>
      </c>
      <c r="R1008" s="10">
        <f>+BDPromAcceso!V1009+BDPromAcceso!W1009</f>
        <v>2.1538461538461471</v>
      </c>
      <c r="S1008" s="10">
        <f>+BDPromAcceso!X1009</f>
        <v>0.84615384615384603</v>
      </c>
      <c r="T1008" s="10">
        <f>+BDPromAcceso!Y1009</f>
        <v>1.5384615384615301</v>
      </c>
      <c r="U1008" s="10">
        <f>+BDPromAcceso!Z1009</f>
        <v>29</v>
      </c>
      <c r="V1008" s="10">
        <f t="shared" si="15"/>
        <v>526.92307692307668</v>
      </c>
    </row>
    <row r="1009" spans="1:22">
      <c r="A1009" s="10" t="str">
        <f>+BDPromAcceso!A1010</f>
        <v>AK_30_X_AC_53</v>
      </c>
      <c r="B1009" s="45">
        <f>+BDPromAcceso!B1010</f>
        <v>28871</v>
      </c>
      <c r="C1009" s="45">
        <f>+BDPromAcceso!C1010</f>
        <v>19</v>
      </c>
      <c r="D1009" s="10" t="str">
        <f>+BDPromAcceso!D1010</f>
        <v>Sábado</v>
      </c>
      <c r="E1009" s="10" t="str">
        <f>+BDPromAcceso!E1010</f>
        <v>24h</v>
      </c>
      <c r="F1009" s="9">
        <v>200</v>
      </c>
      <c r="G1009" s="10">
        <f>+BDPromAcceso!G1010</f>
        <v>459.230769230769</v>
      </c>
      <c r="H1009" s="10">
        <f>+BDPromAcceso!I1010+BDPromAcceso!H1010</f>
        <v>1.7692307692307601</v>
      </c>
      <c r="I1009" s="10">
        <f>+BDPromAcceso!J1010</f>
        <v>0.15384615384615299</v>
      </c>
      <c r="J1009" s="10">
        <f>+BDPromAcceso!K1010+BDPromAcceso!L1010</f>
        <v>0.92307692307692302</v>
      </c>
      <c r="K1009" s="10">
        <f>+BDPromAcceso!M1010</f>
        <v>0</v>
      </c>
      <c r="L1009" s="10">
        <f>+BDPromAcceso!N1010+BDPromAcceso!O1010+BDPromAcceso!P1010</f>
        <v>0</v>
      </c>
      <c r="M1009" s="10">
        <f>+BDPromAcceso!Q1010</f>
        <v>0</v>
      </c>
      <c r="N1009" s="10">
        <f>+BDPromAcceso!R1010</f>
        <v>4.1538461538461497</v>
      </c>
      <c r="O1009" s="10">
        <f>+BDPromAcceso!S1010</f>
        <v>0.23076923076923</v>
      </c>
      <c r="P1009" s="10">
        <f>+BDPromAcceso!T1010</f>
        <v>7.3846153846153797</v>
      </c>
      <c r="Q1009" s="10">
        <f>+BDPromAcceso!U1010</f>
        <v>5.3076923076923004</v>
      </c>
      <c r="R1009" s="10">
        <f>+BDPromAcceso!V1010+BDPromAcceso!W1010</f>
        <v>2.07692307692307</v>
      </c>
      <c r="S1009" s="10">
        <f>+BDPromAcceso!X1010</f>
        <v>0.30769230769230699</v>
      </c>
      <c r="T1009" s="10">
        <f>+BDPromAcceso!Y1010</f>
        <v>2.1538461538461502</v>
      </c>
      <c r="U1009" s="10">
        <f>+BDPromAcceso!Z1010</f>
        <v>21.307692307692299</v>
      </c>
      <c r="V1009" s="10">
        <f t="shared" si="15"/>
        <v>504.99999999999972</v>
      </c>
    </row>
    <row r="1010" spans="1:22">
      <c r="A1010" s="10" t="str">
        <f>+BDPromAcceso!A1011</f>
        <v>AK_30_X_AC_53</v>
      </c>
      <c r="B1010" s="45">
        <f>+BDPromAcceso!B1011</f>
        <v>28871</v>
      </c>
      <c r="C1010" s="45">
        <f>+BDPromAcceso!C1011</f>
        <v>19</v>
      </c>
      <c r="D1010" s="10" t="str">
        <f>+BDPromAcceso!D1011</f>
        <v>Sábado</v>
      </c>
      <c r="E1010" s="10" t="str">
        <f>+BDPromAcceso!E1011</f>
        <v>24h</v>
      </c>
      <c r="F1010" s="9">
        <v>300</v>
      </c>
      <c r="G1010" s="10">
        <f>+BDPromAcceso!G1011</f>
        <v>414.230769230769</v>
      </c>
      <c r="H1010" s="10">
        <f>+BDPromAcceso!I1011+BDPromAcceso!H1011</f>
        <v>1.3846153846153799</v>
      </c>
      <c r="I1010" s="10">
        <f>+BDPromAcceso!J1011</f>
        <v>0.15384615384615299</v>
      </c>
      <c r="J1010" s="10">
        <f>+BDPromAcceso!K1011+BDPromAcceso!L1011</f>
        <v>0.30769230769230699</v>
      </c>
      <c r="K1010" s="10">
        <f>+BDPromAcceso!M1011</f>
        <v>0</v>
      </c>
      <c r="L1010" s="10">
        <f>+BDPromAcceso!N1011+BDPromAcceso!O1011+BDPromAcceso!P1011</f>
        <v>0</v>
      </c>
      <c r="M1010" s="10">
        <f>+BDPromAcceso!Q1011</f>
        <v>0</v>
      </c>
      <c r="N1010" s="10">
        <f>+BDPromAcceso!R1011</f>
        <v>4.3846153846153797</v>
      </c>
      <c r="O1010" s="10">
        <f>+BDPromAcceso!S1011</f>
        <v>0.15384615384615299</v>
      </c>
      <c r="P1010" s="10">
        <f>+BDPromAcceso!T1011</f>
        <v>10.692307692307599</v>
      </c>
      <c r="Q1010" s="10">
        <f>+BDPromAcceso!U1011</f>
        <v>5.9230769230769198</v>
      </c>
      <c r="R1010" s="10">
        <f>+BDPromAcceso!V1011+BDPromAcceso!W1011</f>
        <v>3.6153846153846101</v>
      </c>
      <c r="S1010" s="10">
        <f>+BDPromAcceso!X1011</f>
        <v>1.15384615384615</v>
      </c>
      <c r="T1010" s="10">
        <f>+BDPromAcceso!Y1011</f>
        <v>3.2307692307692299</v>
      </c>
      <c r="U1010" s="10">
        <f>+BDPromAcceso!Z1011</f>
        <v>28.923076923076898</v>
      </c>
      <c r="V1010" s="10">
        <f t="shared" si="15"/>
        <v>474.15384615384568</v>
      </c>
    </row>
    <row r="1011" spans="1:22">
      <c r="A1011" s="10" t="str">
        <f>+BDPromAcceso!A1012</f>
        <v>AK_30_X_AC_53</v>
      </c>
      <c r="B1011" s="45">
        <f>+BDPromAcceso!B1012</f>
        <v>28871</v>
      </c>
      <c r="C1011" s="45">
        <f>+BDPromAcceso!C1012</f>
        <v>19</v>
      </c>
      <c r="D1011" s="10" t="str">
        <f>+BDPromAcceso!D1012</f>
        <v>Sábado</v>
      </c>
      <c r="E1011" s="10" t="str">
        <f>+BDPromAcceso!E1012</f>
        <v>24h</v>
      </c>
      <c r="F1011" s="9">
        <v>400</v>
      </c>
      <c r="G1011" s="10">
        <f>+BDPromAcceso!G1012</f>
        <v>286.84615384615302</v>
      </c>
      <c r="H1011" s="10">
        <f>+BDPromAcceso!I1012+BDPromAcceso!H1012</f>
        <v>1.1538461538461469</v>
      </c>
      <c r="I1011" s="10">
        <f>+BDPromAcceso!J1012</f>
        <v>0.38461538461538403</v>
      </c>
      <c r="J1011" s="10">
        <f>+BDPromAcceso!K1012+BDPromAcceso!L1012</f>
        <v>3.9230769230769171</v>
      </c>
      <c r="K1011" s="10">
        <f>+BDPromAcceso!M1012</f>
        <v>0</v>
      </c>
      <c r="L1011" s="10">
        <f>+BDPromAcceso!N1012+BDPromAcceso!O1012+BDPromAcceso!P1012</f>
        <v>3</v>
      </c>
      <c r="M1011" s="10">
        <f>+BDPromAcceso!Q1012</f>
        <v>0</v>
      </c>
      <c r="N1011" s="10">
        <f>+BDPromAcceso!R1012</f>
        <v>5.4615384615384599</v>
      </c>
      <c r="O1011" s="10">
        <f>+BDPromAcceso!S1012</f>
        <v>0.84615384615384603</v>
      </c>
      <c r="P1011" s="10">
        <f>+BDPromAcceso!T1012</f>
        <v>17.4615384615384</v>
      </c>
      <c r="Q1011" s="10">
        <f>+BDPromAcceso!U1012</f>
        <v>9.9230769230769198</v>
      </c>
      <c r="R1011" s="10">
        <f>+BDPromAcceso!V1012+BDPromAcceso!W1012</f>
        <v>5.6153846153846088</v>
      </c>
      <c r="S1011" s="10">
        <f>+BDPromAcceso!X1012</f>
        <v>2.07692307692307</v>
      </c>
      <c r="T1011" s="10">
        <f>+BDPromAcceso!Y1012</f>
        <v>5.7692307692307603</v>
      </c>
      <c r="U1011" s="10">
        <f>+BDPromAcceso!Z1012</f>
        <v>29.846153846153801</v>
      </c>
      <c r="V1011" s="10">
        <f t="shared" si="15"/>
        <v>372.3076923076913</v>
      </c>
    </row>
    <row r="1012" spans="1:22">
      <c r="A1012" s="10" t="str">
        <f>+BDPromAcceso!A1013</f>
        <v>AK_30_X_AC_53</v>
      </c>
      <c r="B1012" s="45">
        <f>+BDPromAcceso!B1013</f>
        <v>28871</v>
      </c>
      <c r="C1012" s="45">
        <f>+BDPromAcceso!C1013</f>
        <v>19</v>
      </c>
      <c r="D1012" s="10" t="str">
        <f>+BDPromAcceso!D1013</f>
        <v>Sábado</v>
      </c>
      <c r="E1012" s="10" t="str">
        <f>+BDPromAcceso!E1013</f>
        <v>24h</v>
      </c>
      <c r="F1012" s="9">
        <v>500</v>
      </c>
      <c r="G1012" s="10">
        <f>+BDPromAcceso!G1013</f>
        <v>474.923076923076</v>
      </c>
      <c r="H1012" s="10">
        <f>+BDPromAcceso!I1013+BDPromAcceso!H1013</f>
        <v>7.6923076923076898</v>
      </c>
      <c r="I1012" s="10">
        <f>+BDPromAcceso!J1013</f>
        <v>1</v>
      </c>
      <c r="J1012" s="10">
        <f>+BDPromAcceso!K1013+BDPromAcceso!L1013</f>
        <v>26.769230769230749</v>
      </c>
      <c r="K1012" s="10">
        <f>+BDPromAcceso!M1013</f>
        <v>0</v>
      </c>
      <c r="L1012" s="10">
        <f>+BDPromAcceso!N1013+BDPromAcceso!O1013+BDPromAcceso!P1013</f>
        <v>13.923076923076909</v>
      </c>
      <c r="M1012" s="10">
        <f>+BDPromAcceso!Q1013</f>
        <v>0</v>
      </c>
      <c r="N1012" s="10">
        <f>+BDPromAcceso!R1013</f>
        <v>11.846153846153801</v>
      </c>
      <c r="O1012" s="10">
        <f>+BDPromAcceso!S1013</f>
        <v>1</v>
      </c>
      <c r="P1012" s="10">
        <f>+BDPromAcceso!T1013</f>
        <v>27.230769230769202</v>
      </c>
      <c r="Q1012" s="10">
        <f>+BDPromAcceso!U1013</f>
        <v>23.846153846153801</v>
      </c>
      <c r="R1012" s="10">
        <f>+BDPromAcceso!V1013+BDPromAcceso!W1013</f>
        <v>8.6153846153846114</v>
      </c>
      <c r="S1012" s="10">
        <f>+BDPromAcceso!X1013</f>
        <v>1.7692307692307601</v>
      </c>
      <c r="T1012" s="10">
        <f>+BDPromAcceso!Y1013</f>
        <v>6.2307692307692299</v>
      </c>
      <c r="U1012" s="10">
        <f>+BDPromAcceso!Z1013</f>
        <v>153.84615384615299</v>
      </c>
      <c r="V1012" s="10">
        <f t="shared" si="15"/>
        <v>758.6923076923058</v>
      </c>
    </row>
    <row r="1013" spans="1:22">
      <c r="A1013" s="10" t="str">
        <f>+BDPromAcceso!A1014</f>
        <v>AK_30_X_AC_53</v>
      </c>
      <c r="B1013" s="45">
        <f>+BDPromAcceso!B1014</f>
        <v>28871</v>
      </c>
      <c r="C1013" s="45">
        <f>+BDPromAcceso!C1014</f>
        <v>19</v>
      </c>
      <c r="D1013" s="10" t="str">
        <f>+BDPromAcceso!D1014</f>
        <v>Sábado</v>
      </c>
      <c r="E1013" s="10" t="str">
        <f>+BDPromAcceso!E1014</f>
        <v>24h</v>
      </c>
      <c r="F1013" s="9">
        <v>600</v>
      </c>
      <c r="G1013" s="10">
        <f>+BDPromAcceso!G1014</f>
        <v>1148.6923076922999</v>
      </c>
      <c r="H1013" s="10">
        <f>+BDPromAcceso!I1014+BDPromAcceso!H1014</f>
        <v>15.692307692307599</v>
      </c>
      <c r="I1013" s="10">
        <f>+BDPromAcceso!J1014</f>
        <v>2.4615384615384599</v>
      </c>
      <c r="J1013" s="10">
        <f>+BDPromAcceso!K1014+BDPromAcceso!L1014</f>
        <v>44.307692307692278</v>
      </c>
      <c r="K1013" s="10">
        <f>+BDPromAcceso!M1014</f>
        <v>7.69230769230769E-2</v>
      </c>
      <c r="L1013" s="10">
        <f>+BDPromAcceso!N1014+BDPromAcceso!O1014+BDPromAcceso!P1014</f>
        <v>24.307692307692221</v>
      </c>
      <c r="M1013" s="10">
        <f>+BDPromAcceso!Q1014</f>
        <v>0</v>
      </c>
      <c r="N1013" s="10">
        <f>+BDPromAcceso!R1014</f>
        <v>22.230769230769202</v>
      </c>
      <c r="O1013" s="10">
        <f>+BDPromAcceso!S1014</f>
        <v>0.46153846153846101</v>
      </c>
      <c r="P1013" s="10">
        <f>+BDPromAcceso!T1014</f>
        <v>46.846153846153797</v>
      </c>
      <c r="Q1013" s="10">
        <f>+BDPromAcceso!U1014</f>
        <v>41.692307692307601</v>
      </c>
      <c r="R1013" s="10">
        <f>+BDPromAcceso!V1014+BDPromAcceso!W1014</f>
        <v>12.846153846153783</v>
      </c>
      <c r="S1013" s="10">
        <f>+BDPromAcceso!X1014</f>
        <v>2.07692307692307</v>
      </c>
      <c r="T1013" s="10">
        <f>+BDPromAcceso!Y1014</f>
        <v>4.6153846153846096</v>
      </c>
      <c r="U1013" s="10">
        <f>+BDPromAcceso!Z1014</f>
        <v>373.30769230769198</v>
      </c>
      <c r="V1013" s="10">
        <f t="shared" si="15"/>
        <v>1739.6153846153763</v>
      </c>
    </row>
    <row r="1014" spans="1:22">
      <c r="A1014" s="10" t="str">
        <f>+BDPromAcceso!A1015</f>
        <v>AK_30_X_AC_53</v>
      </c>
      <c r="B1014" s="45">
        <f>+BDPromAcceso!B1015</f>
        <v>28871</v>
      </c>
      <c r="C1014" s="45">
        <f>+BDPromAcceso!C1015</f>
        <v>19</v>
      </c>
      <c r="D1014" s="10" t="str">
        <f>+BDPromAcceso!D1015</f>
        <v>Sábado</v>
      </c>
      <c r="E1014" s="10" t="str">
        <f>+BDPromAcceso!E1015</f>
        <v>24h</v>
      </c>
      <c r="F1014" s="9">
        <v>700</v>
      </c>
      <c r="G1014" s="10">
        <f>+BDPromAcceso!G1015</f>
        <v>1825.23076923076</v>
      </c>
      <c r="H1014" s="10">
        <f>+BDPromAcceso!I1015+BDPromAcceso!H1015</f>
        <v>19.076923076923052</v>
      </c>
      <c r="I1014" s="10">
        <f>+BDPromAcceso!J1015</f>
        <v>2.84615384615384</v>
      </c>
      <c r="J1014" s="10">
        <f>+BDPromAcceso!K1015+BDPromAcceso!L1015</f>
        <v>49.307692307692257</v>
      </c>
      <c r="K1014" s="10">
        <f>+BDPromAcceso!M1015</f>
        <v>0</v>
      </c>
      <c r="L1014" s="10">
        <f>+BDPromAcceso!N1015+BDPromAcceso!O1015+BDPromAcceso!P1015</f>
        <v>33.153846153846146</v>
      </c>
      <c r="M1014" s="10">
        <f>+BDPromAcceso!Q1015</f>
        <v>0</v>
      </c>
      <c r="N1014" s="10">
        <f>+BDPromAcceso!R1015</f>
        <v>23.769230769230699</v>
      </c>
      <c r="O1014" s="10">
        <f>+BDPromAcceso!S1015</f>
        <v>1.07692307692307</v>
      </c>
      <c r="P1014" s="10">
        <f>+BDPromAcceso!T1015</f>
        <v>45.461538461538403</v>
      </c>
      <c r="Q1014" s="10">
        <f>+BDPromAcceso!U1015</f>
        <v>29.230769230769202</v>
      </c>
      <c r="R1014" s="10">
        <f>+BDPromAcceso!V1015+BDPromAcceso!W1015</f>
        <v>6.6923076923076898</v>
      </c>
      <c r="S1014" s="10">
        <f>+BDPromAcceso!X1015</f>
        <v>0.76923076923076905</v>
      </c>
      <c r="T1014" s="10">
        <f>+BDPromAcceso!Y1015</f>
        <v>3</v>
      </c>
      <c r="U1014" s="10">
        <f>+BDPromAcceso!Z1015</f>
        <v>448</v>
      </c>
      <c r="V1014" s="10">
        <f t="shared" si="15"/>
        <v>2487.6153846153748</v>
      </c>
    </row>
    <row r="1015" spans="1:22">
      <c r="A1015" s="10" t="str">
        <f>+BDPromAcceso!A1016</f>
        <v>AK_30_X_AC_53</v>
      </c>
      <c r="B1015" s="45">
        <f>+BDPromAcceso!B1016</f>
        <v>28871</v>
      </c>
      <c r="C1015" s="45">
        <f>+BDPromAcceso!C1016</f>
        <v>19</v>
      </c>
      <c r="D1015" s="10" t="str">
        <f>+BDPromAcceso!D1016</f>
        <v>Sábado</v>
      </c>
      <c r="E1015" s="10" t="str">
        <f>+BDPromAcceso!E1016</f>
        <v>24h</v>
      </c>
      <c r="F1015" s="9">
        <v>800</v>
      </c>
      <c r="G1015" s="10">
        <f>+BDPromAcceso!G1016</f>
        <v>2184.9230769230699</v>
      </c>
      <c r="H1015" s="10">
        <f>+BDPromAcceso!I1016+BDPromAcceso!H1016</f>
        <v>19.846153846153776</v>
      </c>
      <c r="I1015" s="10">
        <f>+BDPromAcceso!J1016</f>
        <v>3.3846153846153801</v>
      </c>
      <c r="J1015" s="10">
        <f>+BDPromAcceso!K1016+BDPromAcceso!L1016</f>
        <v>48.692307692307672</v>
      </c>
      <c r="K1015" s="10">
        <f>+BDPromAcceso!M1016</f>
        <v>0</v>
      </c>
      <c r="L1015" s="10">
        <f>+BDPromAcceso!N1016+BDPromAcceso!O1016+BDPromAcceso!P1016</f>
        <v>33.307692307692292</v>
      </c>
      <c r="M1015" s="10">
        <f>+BDPromAcceso!Q1016</f>
        <v>0</v>
      </c>
      <c r="N1015" s="10">
        <f>+BDPromAcceso!R1016</f>
        <v>25.307692307692299</v>
      </c>
      <c r="O1015" s="10">
        <f>+BDPromAcceso!S1016</f>
        <v>0.38461538461538403</v>
      </c>
      <c r="P1015" s="10">
        <f>+BDPromAcceso!T1016</f>
        <v>55.923076923076898</v>
      </c>
      <c r="Q1015" s="10">
        <f>+BDPromAcceso!U1016</f>
        <v>37</v>
      </c>
      <c r="R1015" s="10">
        <f>+BDPromAcceso!V1016+BDPromAcceso!W1016</f>
        <v>7.5384615384615365</v>
      </c>
      <c r="S1015" s="10">
        <f>+BDPromAcceso!X1016</f>
        <v>0.84615384615384603</v>
      </c>
      <c r="T1015" s="10">
        <f>+BDPromAcceso!Y1016</f>
        <v>3.5384615384615299</v>
      </c>
      <c r="U1015" s="10">
        <f>+BDPromAcceso!Z1016</f>
        <v>436.61538461538402</v>
      </c>
      <c r="V1015" s="10">
        <f t="shared" si="15"/>
        <v>2857.3076923076837</v>
      </c>
    </row>
    <row r="1016" spans="1:22">
      <c r="A1016" s="10" t="str">
        <f>+BDPromAcceso!A1017</f>
        <v>AK_30_X_AC_53</v>
      </c>
      <c r="B1016" s="45">
        <f>+BDPromAcceso!B1017</f>
        <v>28871</v>
      </c>
      <c r="C1016" s="45">
        <f>+BDPromAcceso!C1017</f>
        <v>19</v>
      </c>
      <c r="D1016" s="10" t="str">
        <f>+BDPromAcceso!D1017</f>
        <v>Sábado</v>
      </c>
      <c r="E1016" s="10" t="str">
        <f>+BDPromAcceso!E1017</f>
        <v>24h</v>
      </c>
      <c r="F1016" s="9">
        <v>900</v>
      </c>
      <c r="G1016" s="10">
        <f>+BDPromAcceso!G1017</f>
        <v>2264.6923076922999</v>
      </c>
      <c r="H1016" s="10">
        <f>+BDPromAcceso!I1017+BDPromAcceso!H1017</f>
        <v>20.384615384615302</v>
      </c>
      <c r="I1016" s="10">
        <f>+BDPromAcceso!J1017</f>
        <v>4.0769230769230704</v>
      </c>
      <c r="J1016" s="10">
        <f>+BDPromAcceso!K1017+BDPromAcceso!L1017</f>
        <v>45.153846153846061</v>
      </c>
      <c r="K1016" s="10">
        <f>+BDPromAcceso!M1017</f>
        <v>0</v>
      </c>
      <c r="L1016" s="10">
        <f>+BDPromAcceso!N1017+BDPromAcceso!O1017+BDPromAcceso!P1017</f>
        <v>23.384615384615369</v>
      </c>
      <c r="M1016" s="10">
        <f>+BDPromAcceso!Q1017</f>
        <v>0</v>
      </c>
      <c r="N1016" s="10">
        <f>+BDPromAcceso!R1017</f>
        <v>20.076923076922998</v>
      </c>
      <c r="O1016" s="10">
        <f>+BDPromAcceso!S1017</f>
        <v>0.30769230769230699</v>
      </c>
      <c r="P1016" s="10">
        <f>+BDPromAcceso!T1017</f>
        <v>64</v>
      </c>
      <c r="Q1016" s="10">
        <f>+BDPromAcceso!U1017</f>
        <v>34.692307692307601</v>
      </c>
      <c r="R1016" s="10">
        <f>+BDPromAcceso!V1017+BDPromAcceso!W1017</f>
        <v>9.6923076923076827</v>
      </c>
      <c r="S1016" s="10">
        <f>+BDPromAcceso!X1017</f>
        <v>1.3076923076922999</v>
      </c>
      <c r="T1016" s="10">
        <f>+BDPromAcceso!Y1017</f>
        <v>3.7692307692307598</v>
      </c>
      <c r="U1016" s="10">
        <f>+BDPromAcceso!Z1017</f>
        <v>328.461538461538</v>
      </c>
      <c r="V1016" s="10">
        <f t="shared" si="15"/>
        <v>2819.9999999999914</v>
      </c>
    </row>
    <row r="1017" spans="1:22">
      <c r="A1017" s="10" t="str">
        <f>+BDPromAcceso!A1018</f>
        <v>AK_30_X_AC_53</v>
      </c>
      <c r="B1017" s="45">
        <f>+BDPromAcceso!B1018</f>
        <v>28871</v>
      </c>
      <c r="C1017" s="45">
        <f>+BDPromAcceso!C1018</f>
        <v>19</v>
      </c>
      <c r="D1017" s="10" t="str">
        <f>+BDPromAcceso!D1018</f>
        <v>Sábado</v>
      </c>
      <c r="E1017" s="10" t="str">
        <f>+BDPromAcceso!E1018</f>
        <v>24h</v>
      </c>
      <c r="F1017" s="9">
        <v>1000</v>
      </c>
      <c r="G1017" s="10">
        <f>+BDPromAcceso!G1018</f>
        <v>2324.0769230769201</v>
      </c>
      <c r="H1017" s="10">
        <f>+BDPromAcceso!I1018+BDPromAcceso!H1018</f>
        <v>18.1538461538461</v>
      </c>
      <c r="I1017" s="10">
        <f>+BDPromAcceso!J1018</f>
        <v>2.9230769230769198</v>
      </c>
      <c r="J1017" s="10">
        <f>+BDPromAcceso!K1018+BDPromAcceso!L1018</f>
        <v>41.846153846153811</v>
      </c>
      <c r="K1017" s="10">
        <f>+BDPromAcceso!M1018</f>
        <v>0</v>
      </c>
      <c r="L1017" s="10">
        <f>+BDPromAcceso!N1018+BDPromAcceso!O1018+BDPromAcceso!P1018</f>
        <v>15.538461538461439</v>
      </c>
      <c r="M1017" s="10">
        <f>+BDPromAcceso!Q1018</f>
        <v>0</v>
      </c>
      <c r="N1017" s="10">
        <f>+BDPromAcceso!R1018</f>
        <v>20.538461538461501</v>
      </c>
      <c r="O1017" s="10">
        <f>+BDPromAcceso!S1018</f>
        <v>0.61538461538461497</v>
      </c>
      <c r="P1017" s="10">
        <f>+BDPromAcceso!T1018</f>
        <v>64.230769230769198</v>
      </c>
      <c r="Q1017" s="10">
        <f>+BDPromAcceso!U1018</f>
        <v>42.461538461538403</v>
      </c>
      <c r="R1017" s="10">
        <f>+BDPromAcceso!V1018+BDPromAcceso!W1018</f>
        <v>8.4615384615384563</v>
      </c>
      <c r="S1017" s="10">
        <f>+BDPromAcceso!X1018</f>
        <v>1.07692307692307</v>
      </c>
      <c r="T1017" s="10">
        <f>+BDPromAcceso!Y1018</f>
        <v>3.84615384615384</v>
      </c>
      <c r="U1017" s="10">
        <f>+BDPromAcceso!Z1018</f>
        <v>332.53846153846098</v>
      </c>
      <c r="V1017" s="10">
        <f t="shared" si="15"/>
        <v>2876.3076923076887</v>
      </c>
    </row>
    <row r="1018" spans="1:22">
      <c r="A1018" s="10" t="str">
        <f>+BDPromAcceso!A1019</f>
        <v>AK_30_X_AC_53</v>
      </c>
      <c r="B1018" s="45">
        <f>+BDPromAcceso!B1019</f>
        <v>28871</v>
      </c>
      <c r="C1018" s="45">
        <f>+BDPromAcceso!C1019</f>
        <v>19</v>
      </c>
      <c r="D1018" s="10" t="str">
        <f>+BDPromAcceso!D1019</f>
        <v>Sábado</v>
      </c>
      <c r="E1018" s="10" t="str">
        <f>+BDPromAcceso!E1019</f>
        <v>24h</v>
      </c>
      <c r="F1018" s="9">
        <v>1100</v>
      </c>
      <c r="G1018" s="10">
        <f>+BDPromAcceso!G1019</f>
        <v>2385.0769230769201</v>
      </c>
      <c r="H1018" s="10">
        <f>+BDPromAcceso!I1019+BDPromAcceso!H1019</f>
        <v>19.615384615384553</v>
      </c>
      <c r="I1018" s="10">
        <f>+BDPromAcceso!J1019</f>
        <v>2.2307692307692299</v>
      </c>
      <c r="J1018" s="10">
        <f>+BDPromAcceso!K1019+BDPromAcceso!L1019</f>
        <v>44.846153846153797</v>
      </c>
      <c r="K1018" s="10">
        <f>+BDPromAcceso!M1019</f>
        <v>0</v>
      </c>
      <c r="L1018" s="10">
        <f>+BDPromAcceso!N1019+BDPromAcceso!O1019+BDPromAcceso!P1019</f>
        <v>13.999999999999988</v>
      </c>
      <c r="M1018" s="10">
        <f>+BDPromAcceso!Q1019</f>
        <v>0</v>
      </c>
      <c r="N1018" s="10">
        <f>+BDPromAcceso!R1019</f>
        <v>22.538461538461501</v>
      </c>
      <c r="O1018" s="10">
        <f>+BDPromAcceso!S1019</f>
        <v>0.23076923076923</v>
      </c>
      <c r="P1018" s="10">
        <f>+BDPromAcceso!T1019</f>
        <v>65.769230769230703</v>
      </c>
      <c r="Q1018" s="10">
        <f>+BDPromAcceso!U1019</f>
        <v>34.307692307692299</v>
      </c>
      <c r="R1018" s="10">
        <f>+BDPromAcceso!V1019+BDPromAcceso!W1019</f>
        <v>7.923076923076918</v>
      </c>
      <c r="S1018" s="10">
        <f>+BDPromAcceso!X1019</f>
        <v>1.3076923076922999</v>
      </c>
      <c r="T1018" s="10">
        <f>+BDPromAcceso!Y1019</f>
        <v>4.3846153846153797</v>
      </c>
      <c r="U1018" s="10">
        <f>+BDPromAcceso!Z1019</f>
        <v>333.84615384615302</v>
      </c>
      <c r="V1018" s="10">
        <f t="shared" si="15"/>
        <v>2936.0769230769188</v>
      </c>
    </row>
    <row r="1019" spans="1:22">
      <c r="A1019" s="10" t="str">
        <f>+BDPromAcceso!A1020</f>
        <v>AK_30_X_AC_53</v>
      </c>
      <c r="B1019" s="45">
        <f>+BDPromAcceso!B1020</f>
        <v>28871</v>
      </c>
      <c r="C1019" s="45">
        <f>+BDPromAcceso!C1020</f>
        <v>19</v>
      </c>
      <c r="D1019" s="10" t="str">
        <f>+BDPromAcceso!D1020</f>
        <v>Sábado</v>
      </c>
      <c r="E1019" s="10" t="str">
        <f>+BDPromAcceso!E1020</f>
        <v>24h</v>
      </c>
      <c r="F1019" s="9">
        <v>1200</v>
      </c>
      <c r="G1019" s="10">
        <f>+BDPromAcceso!G1020</f>
        <v>2442.76923076923</v>
      </c>
      <c r="H1019" s="10">
        <f>+BDPromAcceso!I1020+BDPromAcceso!H1020</f>
        <v>18.076923076923052</v>
      </c>
      <c r="I1019" s="10">
        <f>+BDPromAcceso!J1020</f>
        <v>2.4615384615384599</v>
      </c>
      <c r="J1019" s="10">
        <f>+BDPromAcceso!K1020+BDPromAcceso!L1020</f>
        <v>41.076923076923052</v>
      </c>
      <c r="K1019" s="10">
        <f>+BDPromAcceso!M1020</f>
        <v>0</v>
      </c>
      <c r="L1019" s="10">
        <f>+BDPromAcceso!N1020+BDPromAcceso!O1020+BDPromAcceso!P1020</f>
        <v>15.538461538461448</v>
      </c>
      <c r="M1019" s="10">
        <f>+BDPromAcceso!Q1020</f>
        <v>0</v>
      </c>
      <c r="N1019" s="10">
        <f>+BDPromAcceso!R1020</f>
        <v>22.923076923076898</v>
      </c>
      <c r="O1019" s="10">
        <f>+BDPromAcceso!S1020</f>
        <v>0.30769230769230699</v>
      </c>
      <c r="P1019" s="10">
        <f>+BDPromAcceso!T1020</f>
        <v>59.692307692307601</v>
      </c>
      <c r="Q1019" s="10">
        <f>+BDPromAcceso!U1020</f>
        <v>33.307692307692299</v>
      </c>
      <c r="R1019" s="10">
        <f>+BDPromAcceso!V1020+BDPromAcceso!W1020</f>
        <v>6.7692307692307647</v>
      </c>
      <c r="S1019" s="10">
        <f>+BDPromAcceso!X1020</f>
        <v>0.53846153846153799</v>
      </c>
      <c r="T1019" s="10">
        <f>+BDPromAcceso!Y1020</f>
        <v>4.3846153846153797</v>
      </c>
      <c r="U1019" s="10">
        <f>+BDPromAcceso!Z1020</f>
        <v>359.07692307692298</v>
      </c>
      <c r="V1019" s="10">
        <f t="shared" si="15"/>
        <v>3006.9230769230753</v>
      </c>
    </row>
    <row r="1020" spans="1:22">
      <c r="A1020" s="10" t="str">
        <f>+BDPromAcceso!A1021</f>
        <v>AK_30_X_AC_53</v>
      </c>
      <c r="B1020" s="45">
        <f>+BDPromAcceso!B1021</f>
        <v>28871</v>
      </c>
      <c r="C1020" s="45">
        <f>+BDPromAcceso!C1021</f>
        <v>19</v>
      </c>
      <c r="D1020" s="10" t="str">
        <f>+BDPromAcceso!D1021</f>
        <v>Sábado</v>
      </c>
      <c r="E1020" s="10" t="str">
        <f>+BDPromAcceso!E1021</f>
        <v>24h</v>
      </c>
      <c r="F1020" s="9">
        <v>1300</v>
      </c>
      <c r="G1020" s="10">
        <f>+BDPromAcceso!G1021</f>
        <v>2392.23076923076</v>
      </c>
      <c r="H1020" s="10">
        <f>+BDPromAcceso!I1021+BDPromAcceso!H1021</f>
        <v>17.461538461538378</v>
      </c>
      <c r="I1020" s="10">
        <f>+BDPromAcceso!J1021</f>
        <v>3.07692307692307</v>
      </c>
      <c r="J1020" s="10">
        <f>+BDPromAcceso!K1021+BDPromAcceso!L1021</f>
        <v>40.92307692307687</v>
      </c>
      <c r="K1020" s="10">
        <f>+BDPromAcceso!M1021</f>
        <v>0</v>
      </c>
      <c r="L1020" s="10">
        <f>+BDPromAcceso!N1021+BDPromAcceso!O1021+BDPromAcceso!P1021</f>
        <v>19.538461538461519</v>
      </c>
      <c r="M1020" s="10">
        <f>+BDPromAcceso!Q1021</f>
        <v>0</v>
      </c>
      <c r="N1020" s="10">
        <f>+BDPromAcceso!R1021</f>
        <v>22.1538461538461</v>
      </c>
      <c r="O1020" s="10">
        <f>+BDPromAcceso!S1021</f>
        <v>0.30769230769230699</v>
      </c>
      <c r="P1020" s="10">
        <f>+BDPromAcceso!T1021</f>
        <v>50.230769230769198</v>
      </c>
      <c r="Q1020" s="10">
        <f>+BDPromAcceso!U1021</f>
        <v>26.769230769230699</v>
      </c>
      <c r="R1020" s="10">
        <f>+BDPromAcceso!V1021+BDPromAcceso!W1021</f>
        <v>6.076923076923074</v>
      </c>
      <c r="S1020" s="10">
        <f>+BDPromAcceso!X1021</f>
        <v>0.84615384615384603</v>
      </c>
      <c r="T1020" s="10">
        <f>+BDPromAcceso!Y1021</f>
        <v>4.0769230769230704</v>
      </c>
      <c r="U1020" s="10">
        <f>+BDPromAcceso!Z1021</f>
        <v>362.692307692307</v>
      </c>
      <c r="V1020" s="10">
        <f t="shared" si="15"/>
        <v>2946.3846153846043</v>
      </c>
    </row>
    <row r="1021" spans="1:22">
      <c r="A1021" s="10" t="str">
        <f>+BDPromAcceso!A1022</f>
        <v>AK_30_X_AC_53</v>
      </c>
      <c r="B1021" s="45">
        <f>+BDPromAcceso!B1022</f>
        <v>28871</v>
      </c>
      <c r="C1021" s="45">
        <f>+BDPromAcceso!C1022</f>
        <v>19</v>
      </c>
      <c r="D1021" s="10" t="str">
        <f>+BDPromAcceso!D1022</f>
        <v>Sábado</v>
      </c>
      <c r="E1021" s="10" t="str">
        <f>+BDPromAcceso!E1022</f>
        <v>24h</v>
      </c>
      <c r="F1021" s="9">
        <v>1400</v>
      </c>
      <c r="G1021" s="10">
        <f>+BDPromAcceso!G1022</f>
        <v>2181.6153846153802</v>
      </c>
      <c r="H1021" s="10">
        <f>+BDPromAcceso!I1022+BDPromAcceso!H1022</f>
        <v>18.846153846153776</v>
      </c>
      <c r="I1021" s="10">
        <f>+BDPromAcceso!J1022</f>
        <v>3.6923076923076898</v>
      </c>
      <c r="J1021" s="10">
        <f>+BDPromAcceso!K1022+BDPromAcceso!L1022</f>
        <v>41.846153846153754</v>
      </c>
      <c r="K1021" s="10">
        <f>+BDPromAcceso!M1022</f>
        <v>0</v>
      </c>
      <c r="L1021" s="10">
        <f>+BDPromAcceso!N1022+BDPromAcceso!O1022+BDPromAcceso!P1022</f>
        <v>21.692307692307661</v>
      </c>
      <c r="M1021" s="10">
        <f>+BDPromAcceso!Q1022</f>
        <v>0</v>
      </c>
      <c r="N1021" s="10">
        <f>+BDPromAcceso!R1022</f>
        <v>24.846153846153801</v>
      </c>
      <c r="O1021" s="10">
        <f>+BDPromAcceso!S1022</f>
        <v>0.30769230769230699</v>
      </c>
      <c r="P1021" s="10">
        <f>+BDPromAcceso!T1022</f>
        <v>45.307692307692299</v>
      </c>
      <c r="Q1021" s="10">
        <f>+BDPromAcceso!U1022</f>
        <v>17.4615384615384</v>
      </c>
      <c r="R1021" s="10">
        <f>+BDPromAcceso!V1022+BDPromAcceso!W1022</f>
        <v>4.5384615384615321</v>
      </c>
      <c r="S1021" s="10">
        <f>+BDPromAcceso!X1022</f>
        <v>0.84615384615384603</v>
      </c>
      <c r="T1021" s="10">
        <f>+BDPromAcceso!Y1022</f>
        <v>4.1538461538461497</v>
      </c>
      <c r="U1021" s="10">
        <f>+BDPromAcceso!Z1022</f>
        <v>328.76923076922998</v>
      </c>
      <c r="V1021" s="10">
        <f t="shared" si="15"/>
        <v>2693.9230769230717</v>
      </c>
    </row>
    <row r="1022" spans="1:22">
      <c r="A1022" s="10" t="str">
        <f>+BDPromAcceso!A1023</f>
        <v>AK_30_X_AC_53</v>
      </c>
      <c r="B1022" s="45">
        <f>+BDPromAcceso!B1023</f>
        <v>28871</v>
      </c>
      <c r="C1022" s="45">
        <f>+BDPromAcceso!C1023</f>
        <v>19</v>
      </c>
      <c r="D1022" s="10" t="str">
        <f>+BDPromAcceso!D1023</f>
        <v>Sábado</v>
      </c>
      <c r="E1022" s="10" t="str">
        <f>+BDPromAcceso!E1023</f>
        <v>24h</v>
      </c>
      <c r="F1022" s="9">
        <v>1500</v>
      </c>
      <c r="G1022" s="10">
        <f>+BDPromAcceso!G1023</f>
        <v>2018.5384615384601</v>
      </c>
      <c r="H1022" s="10">
        <f>+BDPromAcceso!I1023+BDPromAcceso!H1023</f>
        <v>17.076923076923077</v>
      </c>
      <c r="I1022" s="10">
        <f>+BDPromAcceso!J1023</f>
        <v>4.1538461538461497</v>
      </c>
      <c r="J1022" s="10">
        <f>+BDPromAcceso!K1023+BDPromAcceso!L1023</f>
        <v>39.769230769230752</v>
      </c>
      <c r="K1022" s="10">
        <f>+BDPromAcceso!M1023</f>
        <v>0.15384615384615299</v>
      </c>
      <c r="L1022" s="10">
        <f>+BDPromAcceso!N1023+BDPromAcceso!O1023+BDPromAcceso!P1023</f>
        <v>21.461538461538431</v>
      </c>
      <c r="M1022" s="10">
        <f>+BDPromAcceso!Q1023</f>
        <v>0</v>
      </c>
      <c r="N1022" s="10">
        <f>+BDPromAcceso!R1023</f>
        <v>20.307692307692299</v>
      </c>
      <c r="O1022" s="10">
        <f>+BDPromAcceso!S1023</f>
        <v>0.23076923076923</v>
      </c>
      <c r="P1022" s="10">
        <f>+BDPromAcceso!T1023</f>
        <v>35.153846153846096</v>
      </c>
      <c r="Q1022" s="10">
        <f>+BDPromAcceso!U1023</f>
        <v>18</v>
      </c>
      <c r="R1022" s="10">
        <f>+BDPromAcceso!V1023+BDPromAcceso!W1023</f>
        <v>3.8461538461538414</v>
      </c>
      <c r="S1022" s="10">
        <f>+BDPromAcceso!X1023</f>
        <v>1.07692307692307</v>
      </c>
      <c r="T1022" s="10">
        <f>+BDPromAcceso!Y1023</f>
        <v>4.1538461538461497</v>
      </c>
      <c r="U1022" s="10">
        <f>+BDPromAcceso!Z1023</f>
        <v>240.923076923076</v>
      </c>
      <c r="V1022" s="10">
        <f t="shared" si="15"/>
        <v>2424.8461538461515</v>
      </c>
    </row>
    <row r="1023" spans="1:22">
      <c r="A1023" s="10" t="str">
        <f>+BDPromAcceso!A1024</f>
        <v>AK_30_X_AC_53</v>
      </c>
      <c r="B1023" s="45">
        <f>+BDPromAcceso!B1024</f>
        <v>28871</v>
      </c>
      <c r="C1023" s="45">
        <f>+BDPromAcceso!C1024</f>
        <v>19</v>
      </c>
      <c r="D1023" s="10" t="str">
        <f>+BDPromAcceso!D1024</f>
        <v>Sábado</v>
      </c>
      <c r="E1023" s="10" t="str">
        <f>+BDPromAcceso!E1024</f>
        <v>24h</v>
      </c>
      <c r="F1023" s="9">
        <v>1600</v>
      </c>
      <c r="G1023" s="10">
        <f>+BDPromAcceso!G1024</f>
        <v>2025.76923076923</v>
      </c>
      <c r="H1023" s="10">
        <f>+BDPromAcceso!I1024+BDPromAcceso!H1024</f>
        <v>15.153846153846077</v>
      </c>
      <c r="I1023" s="10">
        <f>+BDPromAcceso!J1024</f>
        <v>4.0769230769230704</v>
      </c>
      <c r="J1023" s="10">
        <f>+BDPromAcceso!K1024+BDPromAcceso!L1024</f>
        <v>38.846153846153761</v>
      </c>
      <c r="K1023" s="10">
        <f>+BDPromAcceso!M1024</f>
        <v>0</v>
      </c>
      <c r="L1023" s="10">
        <f>+BDPromAcceso!N1024+BDPromAcceso!O1024+BDPromAcceso!P1024</f>
        <v>20.846153846153818</v>
      </c>
      <c r="M1023" s="10">
        <f>+BDPromAcceso!Q1024</f>
        <v>0</v>
      </c>
      <c r="N1023" s="10">
        <f>+BDPromAcceso!R1024</f>
        <v>20.1538461538461</v>
      </c>
      <c r="O1023" s="10">
        <f>+BDPromAcceso!S1024</f>
        <v>0.84615384615384603</v>
      </c>
      <c r="P1023" s="10">
        <f>+BDPromAcceso!T1024</f>
        <v>32.461538461538403</v>
      </c>
      <c r="Q1023" s="10">
        <f>+BDPromAcceso!U1024</f>
        <v>18.4615384615384</v>
      </c>
      <c r="R1023" s="10">
        <f>+BDPromAcceso!V1024+BDPromAcceso!W1024</f>
        <v>3.7692307692307643</v>
      </c>
      <c r="S1023" s="10">
        <f>+BDPromAcceso!X1024</f>
        <v>1.2307692307692299</v>
      </c>
      <c r="T1023" s="10">
        <f>+BDPromAcceso!Y1024</f>
        <v>5.1538461538461497</v>
      </c>
      <c r="U1023" s="10">
        <f>+BDPromAcceso!Z1024</f>
        <v>252.76923076923001</v>
      </c>
      <c r="V1023" s="10">
        <f t="shared" si="15"/>
        <v>2439.5384615384601</v>
      </c>
    </row>
    <row r="1024" spans="1:22">
      <c r="A1024" s="10" t="str">
        <f>+BDPromAcceso!A1025</f>
        <v>AK_30_X_AC_53</v>
      </c>
      <c r="B1024" s="45">
        <f>+BDPromAcceso!B1025</f>
        <v>28871</v>
      </c>
      <c r="C1024" s="45">
        <f>+BDPromAcceso!C1025</f>
        <v>19</v>
      </c>
      <c r="D1024" s="10" t="str">
        <f>+BDPromAcceso!D1025</f>
        <v>Sábado</v>
      </c>
      <c r="E1024" s="10" t="str">
        <f>+BDPromAcceso!E1025</f>
        <v>24h</v>
      </c>
      <c r="F1024" s="9">
        <v>1700</v>
      </c>
      <c r="G1024" s="10">
        <f>+BDPromAcceso!G1025</f>
        <v>1859.8461538461499</v>
      </c>
      <c r="H1024" s="10">
        <f>+BDPromAcceso!I1025+BDPromAcceso!H1025</f>
        <v>14.384615384615376</v>
      </c>
      <c r="I1024" s="10">
        <f>+BDPromAcceso!J1025</f>
        <v>2.7692307692307598</v>
      </c>
      <c r="J1024" s="10">
        <f>+BDPromAcceso!K1025+BDPromAcceso!L1025</f>
        <v>37.769230769230766</v>
      </c>
      <c r="K1024" s="10">
        <f>+BDPromAcceso!M1025</f>
        <v>0</v>
      </c>
      <c r="L1024" s="10">
        <f>+BDPromAcceso!N1025+BDPromAcceso!O1025+BDPromAcceso!P1025</f>
        <v>20.692307692307597</v>
      </c>
      <c r="M1024" s="10">
        <f>+BDPromAcceso!Q1025</f>
        <v>0</v>
      </c>
      <c r="N1024" s="10">
        <f>+BDPromAcceso!R1025</f>
        <v>14.692307692307599</v>
      </c>
      <c r="O1024" s="10">
        <f>+BDPromAcceso!S1025</f>
        <v>0.46153846153846101</v>
      </c>
      <c r="P1024" s="10">
        <f>+BDPromAcceso!T1025</f>
        <v>23.846153846153801</v>
      </c>
      <c r="Q1024" s="10">
        <f>+BDPromAcceso!U1025</f>
        <v>13.307692307692299</v>
      </c>
      <c r="R1024" s="10">
        <f>+BDPromAcceso!V1025+BDPromAcceso!W1025</f>
        <v>3.3076923076922999</v>
      </c>
      <c r="S1024" s="10">
        <f>+BDPromAcceso!X1025</f>
        <v>0.84615384615384603</v>
      </c>
      <c r="T1024" s="10">
        <f>+BDPromAcceso!Y1025</f>
        <v>3.2307692307692299</v>
      </c>
      <c r="U1024" s="10">
        <f>+BDPromAcceso!Z1025</f>
        <v>258.692307692307</v>
      </c>
      <c r="V1024" s="10">
        <f t="shared" si="15"/>
        <v>2253.8461538461493</v>
      </c>
    </row>
    <row r="1025" spans="1:22">
      <c r="A1025" s="10" t="str">
        <f>+BDPromAcceso!A1026</f>
        <v>AK_30_X_AC_53</v>
      </c>
      <c r="B1025" s="45">
        <f>+BDPromAcceso!B1026</f>
        <v>28871</v>
      </c>
      <c r="C1025" s="45">
        <f>+BDPromAcceso!C1026</f>
        <v>19</v>
      </c>
      <c r="D1025" s="10" t="str">
        <f>+BDPromAcceso!D1026</f>
        <v>Sábado</v>
      </c>
      <c r="E1025" s="10" t="str">
        <f>+BDPromAcceso!E1026</f>
        <v>24h</v>
      </c>
      <c r="F1025" s="9">
        <v>1800</v>
      </c>
      <c r="G1025" s="10">
        <f>+BDPromAcceso!G1026</f>
        <v>1820.15384615384</v>
      </c>
      <c r="H1025" s="10">
        <f>+BDPromAcceso!I1026+BDPromAcceso!H1026</f>
        <v>15.999999999999954</v>
      </c>
      <c r="I1025" s="10">
        <f>+BDPromAcceso!J1026</f>
        <v>3.6923076923076898</v>
      </c>
      <c r="J1025" s="10">
        <f>+BDPromAcceso!K1026+BDPromAcceso!L1026</f>
        <v>36.230769230769148</v>
      </c>
      <c r="K1025" s="10">
        <f>+BDPromAcceso!M1026</f>
        <v>0</v>
      </c>
      <c r="L1025" s="10">
        <f>+BDPromAcceso!N1026+BDPromAcceso!O1026+BDPromAcceso!P1026</f>
        <v>18.61538461538456</v>
      </c>
      <c r="M1025" s="10">
        <f>+BDPromAcceso!Q1026</f>
        <v>0</v>
      </c>
      <c r="N1025" s="10">
        <f>+BDPromAcceso!R1026</f>
        <v>17.538461538461501</v>
      </c>
      <c r="O1025" s="10">
        <f>+BDPromAcceso!S1026</f>
        <v>0.53846153846153799</v>
      </c>
      <c r="P1025" s="10">
        <f>+BDPromAcceso!T1026</f>
        <v>22.307692307692299</v>
      </c>
      <c r="Q1025" s="10">
        <f>+BDPromAcceso!U1026</f>
        <v>12.307692307692299</v>
      </c>
      <c r="R1025" s="10">
        <f>+BDPromAcceso!V1026+BDPromAcceso!W1026</f>
        <v>2.7692307692307598</v>
      </c>
      <c r="S1025" s="10">
        <f>+BDPromAcceso!X1026</f>
        <v>1</v>
      </c>
      <c r="T1025" s="10">
        <f>+BDPromAcceso!Y1026</f>
        <v>2</v>
      </c>
      <c r="U1025" s="10">
        <f>+BDPromAcceso!Z1026</f>
        <v>222.76923076923001</v>
      </c>
      <c r="V1025" s="10">
        <f t="shared" si="15"/>
        <v>2175.9230769230694</v>
      </c>
    </row>
    <row r="1026" spans="1:22">
      <c r="A1026" s="10" t="str">
        <f>+BDPromAcceso!A1027</f>
        <v>AK_30_X_AC_53</v>
      </c>
      <c r="B1026" s="45">
        <f>+BDPromAcceso!B1027</f>
        <v>28871</v>
      </c>
      <c r="C1026" s="45">
        <f>+BDPromAcceso!C1027</f>
        <v>19</v>
      </c>
      <c r="D1026" s="10" t="str">
        <f>+BDPromAcceso!D1027</f>
        <v>Sábado</v>
      </c>
      <c r="E1026" s="10" t="str">
        <f>+BDPromAcceso!E1027</f>
        <v>24h</v>
      </c>
      <c r="F1026" s="9">
        <v>1900</v>
      </c>
      <c r="G1026" s="10">
        <f>+BDPromAcceso!G1027</f>
        <v>1687.15384615384</v>
      </c>
      <c r="H1026" s="10">
        <f>+BDPromAcceso!I1027+BDPromAcceso!H1027</f>
        <v>15.923076923076854</v>
      </c>
      <c r="I1026" s="10">
        <f>+BDPromAcceso!J1027</f>
        <v>3.84615384615384</v>
      </c>
      <c r="J1026" s="10">
        <f>+BDPromAcceso!K1027+BDPromAcceso!L1027</f>
        <v>34.307692307692243</v>
      </c>
      <c r="K1026" s="10">
        <f>+BDPromAcceso!M1027</f>
        <v>0</v>
      </c>
      <c r="L1026" s="10">
        <f>+BDPromAcceso!N1027+BDPromAcceso!O1027+BDPromAcceso!P1027</f>
        <v>19.307692307692239</v>
      </c>
      <c r="M1026" s="10">
        <f>+BDPromAcceso!Q1027</f>
        <v>0</v>
      </c>
      <c r="N1026" s="10">
        <f>+BDPromAcceso!R1027</f>
        <v>16</v>
      </c>
      <c r="O1026" s="10">
        <f>+BDPromAcceso!S1027</f>
        <v>1.07692307692307</v>
      </c>
      <c r="P1026" s="10">
        <f>+BDPromAcceso!T1027</f>
        <v>18.769230769230699</v>
      </c>
      <c r="Q1026" s="10">
        <f>+BDPromAcceso!U1027</f>
        <v>11.615384615384601</v>
      </c>
      <c r="R1026" s="10">
        <f>+BDPromAcceso!V1027+BDPromAcceso!W1027</f>
        <v>2.1538461538461502</v>
      </c>
      <c r="S1026" s="10">
        <f>+BDPromAcceso!X1027</f>
        <v>0.46153846153846101</v>
      </c>
      <c r="T1026" s="10">
        <f>+BDPromAcceso!Y1027</f>
        <v>2.6923076923076898</v>
      </c>
      <c r="U1026" s="10">
        <f>+BDPromAcceso!Z1027</f>
        <v>174.923076923076</v>
      </c>
      <c r="V1026" s="10">
        <f t="shared" si="15"/>
        <v>1988.2307692307618</v>
      </c>
    </row>
    <row r="1027" spans="1:22">
      <c r="A1027" s="10" t="str">
        <f>+BDPromAcceso!A1028</f>
        <v>AK_30_X_AC_53</v>
      </c>
      <c r="B1027" s="45">
        <f>+BDPromAcceso!B1028</f>
        <v>28871</v>
      </c>
      <c r="C1027" s="45">
        <f>+BDPromAcceso!C1028</f>
        <v>19</v>
      </c>
      <c r="D1027" s="10" t="str">
        <f>+BDPromAcceso!D1028</f>
        <v>Sábado</v>
      </c>
      <c r="E1027" s="10" t="str">
        <f>+BDPromAcceso!E1028</f>
        <v>24h</v>
      </c>
      <c r="F1027" s="9">
        <v>2000</v>
      </c>
      <c r="G1027" s="10">
        <f>+BDPromAcceso!G1028</f>
        <v>1383.0769230769199</v>
      </c>
      <c r="H1027" s="10">
        <f>+BDPromAcceso!I1028+BDPromAcceso!H1028</f>
        <v>12.846153846153777</v>
      </c>
      <c r="I1027" s="10">
        <f>+BDPromAcceso!J1028</f>
        <v>2.7692307692307598</v>
      </c>
      <c r="J1027" s="10">
        <f>+BDPromAcceso!K1028+BDPromAcceso!L1028</f>
        <v>27.461538461538382</v>
      </c>
      <c r="K1027" s="10">
        <f>+BDPromAcceso!M1028</f>
        <v>0</v>
      </c>
      <c r="L1027" s="10">
        <f>+BDPromAcceso!N1028+BDPromAcceso!O1028+BDPromAcceso!P1028</f>
        <v>16.538461538461512</v>
      </c>
      <c r="M1027" s="10">
        <f>+BDPromAcceso!Q1028</f>
        <v>0</v>
      </c>
      <c r="N1027" s="10">
        <f>+BDPromAcceso!R1028</f>
        <v>17.923076923076898</v>
      </c>
      <c r="O1027" s="10">
        <f>+BDPromAcceso!S1028</f>
        <v>0.38461538461538403</v>
      </c>
      <c r="P1027" s="10">
        <f>+BDPromAcceso!T1028</f>
        <v>9.3076923076922995</v>
      </c>
      <c r="Q1027" s="10">
        <f>+BDPromAcceso!U1028</f>
        <v>9.0769230769230695</v>
      </c>
      <c r="R1027" s="10">
        <f>+BDPromAcceso!V1028+BDPromAcceso!W1028</f>
        <v>1.8461538461538431</v>
      </c>
      <c r="S1027" s="10">
        <f>+BDPromAcceso!X1028</f>
        <v>0.76923076923076905</v>
      </c>
      <c r="T1027" s="10">
        <f>+BDPromAcceso!Y1028</f>
        <v>3.3076923076922999</v>
      </c>
      <c r="U1027" s="10">
        <f>+BDPromAcceso!Z1028</f>
        <v>137.30769230769201</v>
      </c>
      <c r="V1027" s="10">
        <f t="shared" ref="V1027:V1090" si="16">+SUM(G1027:U1027)</f>
        <v>1622.6153846153809</v>
      </c>
    </row>
    <row r="1028" spans="1:22">
      <c r="A1028" s="10" t="str">
        <f>+BDPromAcceso!A1029</f>
        <v>AK_30_X_AC_53</v>
      </c>
      <c r="B1028" s="45">
        <f>+BDPromAcceso!B1029</f>
        <v>28871</v>
      </c>
      <c r="C1028" s="45">
        <f>+BDPromAcceso!C1029</f>
        <v>19</v>
      </c>
      <c r="D1028" s="10" t="str">
        <f>+BDPromAcceso!D1029</f>
        <v>Sábado</v>
      </c>
      <c r="E1028" s="10" t="str">
        <f>+BDPromAcceso!E1029</f>
        <v>24h</v>
      </c>
      <c r="F1028" s="9">
        <v>2100</v>
      </c>
      <c r="G1028" s="10">
        <f>+BDPromAcceso!G1029</f>
        <v>1185.15384615384</v>
      </c>
      <c r="H1028" s="10">
        <f>+BDPromAcceso!I1029+BDPromAcceso!H1029</f>
        <v>10.384615384615376</v>
      </c>
      <c r="I1028" s="10">
        <f>+BDPromAcceso!J1029</f>
        <v>1.5384615384615301</v>
      </c>
      <c r="J1028" s="10">
        <f>+BDPromAcceso!K1029+BDPromAcceso!L1029</f>
        <v>17.615384615384606</v>
      </c>
      <c r="K1028" s="10">
        <f>+BDPromAcceso!M1029</f>
        <v>0</v>
      </c>
      <c r="L1028" s="10">
        <f>+BDPromAcceso!N1029+BDPromAcceso!O1029+BDPromAcceso!P1029</f>
        <v>13.923076923076913</v>
      </c>
      <c r="M1028" s="10">
        <f>+BDPromAcceso!Q1029</f>
        <v>0</v>
      </c>
      <c r="N1028" s="10">
        <f>+BDPromAcceso!R1029</f>
        <v>12.9230769230769</v>
      </c>
      <c r="O1028" s="10">
        <f>+BDPromAcceso!S1029</f>
        <v>0.84615384615384603</v>
      </c>
      <c r="P1028" s="10">
        <f>+BDPromAcceso!T1029</f>
        <v>9.3846153846153797</v>
      </c>
      <c r="Q1028" s="10">
        <f>+BDPromAcceso!U1029</f>
        <v>6.9230769230769198</v>
      </c>
      <c r="R1028" s="10">
        <f>+BDPromAcceso!V1029+BDPromAcceso!W1029</f>
        <v>1.9230769230769131</v>
      </c>
      <c r="S1028" s="10">
        <f>+BDPromAcceso!X1029</f>
        <v>0.69230769230769196</v>
      </c>
      <c r="T1028" s="10">
        <f>+BDPromAcceso!Y1029</f>
        <v>2.4615384615384599</v>
      </c>
      <c r="U1028" s="10">
        <f>+BDPromAcceso!Z1029</f>
        <v>114.923076923076</v>
      </c>
      <c r="V1028" s="10">
        <f t="shared" si="16"/>
        <v>1378.6923076923006</v>
      </c>
    </row>
    <row r="1029" spans="1:22">
      <c r="A1029" s="10" t="str">
        <f>+BDPromAcceso!A1030</f>
        <v>AK_30_X_AC_53</v>
      </c>
      <c r="B1029" s="45">
        <f>+BDPromAcceso!B1030</f>
        <v>28871</v>
      </c>
      <c r="C1029" s="45">
        <f>+BDPromAcceso!C1030</f>
        <v>19</v>
      </c>
      <c r="D1029" s="10" t="str">
        <f>+BDPromAcceso!D1030</f>
        <v>Sábado</v>
      </c>
      <c r="E1029" s="10" t="str">
        <f>+BDPromAcceso!E1030</f>
        <v>24h</v>
      </c>
      <c r="F1029" s="9">
        <v>2200</v>
      </c>
      <c r="G1029" s="10">
        <f>+BDPromAcceso!G1030</f>
        <v>1011.46153846153</v>
      </c>
      <c r="H1029" s="10">
        <f>+BDPromAcceso!I1030+BDPromAcceso!H1030</f>
        <v>8.3076923076922995</v>
      </c>
      <c r="I1029" s="10">
        <f>+BDPromAcceso!J1030</f>
        <v>1.15384615384615</v>
      </c>
      <c r="J1029" s="10">
        <f>+BDPromAcceso!K1030+BDPromAcceso!L1030</f>
        <v>6.9230769230769198</v>
      </c>
      <c r="K1029" s="10">
        <f>+BDPromAcceso!M1030</f>
        <v>0.15384615384615299</v>
      </c>
      <c r="L1029" s="10">
        <f>+BDPromAcceso!N1030+BDPromAcceso!O1030+BDPromAcceso!P1030</f>
        <v>9.7692307692307523</v>
      </c>
      <c r="M1029" s="10">
        <f>+BDPromAcceso!Q1030</f>
        <v>0</v>
      </c>
      <c r="N1029" s="10">
        <f>+BDPromAcceso!R1030</f>
        <v>11.769230769230701</v>
      </c>
      <c r="O1029" s="10">
        <f>+BDPromAcceso!S1030</f>
        <v>1</v>
      </c>
      <c r="P1029" s="10">
        <f>+BDPromAcceso!T1030</f>
        <v>8.9230769230769198</v>
      </c>
      <c r="Q1029" s="10">
        <f>+BDPromAcceso!U1030</f>
        <v>7.1538461538461497</v>
      </c>
      <c r="R1029" s="10">
        <f>+BDPromAcceso!V1030+BDPromAcceso!W1030</f>
        <v>1.2307692307692299</v>
      </c>
      <c r="S1029" s="10">
        <f>+BDPromAcceso!X1030</f>
        <v>0.84615384615384603</v>
      </c>
      <c r="T1029" s="10">
        <f>+BDPromAcceso!Y1030</f>
        <v>2.9230769230769198</v>
      </c>
      <c r="U1029" s="10">
        <f>+BDPromAcceso!Z1030</f>
        <v>97.923076923076906</v>
      </c>
      <c r="V1029" s="10">
        <f t="shared" si="16"/>
        <v>1169.538461538453</v>
      </c>
    </row>
    <row r="1030" spans="1:22">
      <c r="A1030" s="10" t="str">
        <f>+BDPromAcceso!A1031</f>
        <v>AK_30_X_AC_53</v>
      </c>
      <c r="B1030" s="45">
        <f>+BDPromAcceso!B1031</f>
        <v>28871</v>
      </c>
      <c r="C1030" s="45">
        <f>+BDPromAcceso!C1031</f>
        <v>19</v>
      </c>
      <c r="D1030" s="10" t="str">
        <f>+BDPromAcceso!D1031</f>
        <v>Sábado</v>
      </c>
      <c r="E1030" s="10" t="str">
        <f>+BDPromAcceso!E1031</f>
        <v>24h</v>
      </c>
      <c r="F1030" s="9">
        <v>2300</v>
      </c>
      <c r="G1030" s="10">
        <f>+BDPromAcceso!G1031</f>
        <v>697.07692307692298</v>
      </c>
      <c r="H1030" s="10">
        <f>+BDPromAcceso!I1031+BDPromAcceso!H1031</f>
        <v>4.2307692307692299</v>
      </c>
      <c r="I1030" s="10">
        <f>+BDPromAcceso!J1031</f>
        <v>0.30769230769230699</v>
      </c>
      <c r="J1030" s="10">
        <f>+BDPromAcceso!K1031+BDPromAcceso!L1031</f>
        <v>1.6153846153846101</v>
      </c>
      <c r="K1030" s="10">
        <f>+BDPromAcceso!M1031</f>
        <v>0</v>
      </c>
      <c r="L1030" s="10">
        <f>+BDPromAcceso!N1031+BDPromAcceso!O1031+BDPromAcceso!P1031</f>
        <v>4.8461538461538298</v>
      </c>
      <c r="M1030" s="10">
        <f>+BDPromAcceso!Q1031</f>
        <v>0</v>
      </c>
      <c r="N1030" s="10">
        <f>+BDPromAcceso!R1031</f>
        <v>7.2307692307692299</v>
      </c>
      <c r="O1030" s="10">
        <f>+BDPromAcceso!S1031</f>
        <v>0.38461538461538403</v>
      </c>
      <c r="P1030" s="10">
        <f>+BDPromAcceso!T1031</f>
        <v>8.8461538461538396</v>
      </c>
      <c r="Q1030" s="10">
        <f>+BDPromAcceso!U1031</f>
        <v>5.9230769230769198</v>
      </c>
      <c r="R1030" s="10">
        <f>+BDPromAcceso!V1031+BDPromAcceso!W1031</f>
        <v>1.692307692307687</v>
      </c>
      <c r="S1030" s="10">
        <f>+BDPromAcceso!X1031</f>
        <v>0.15384615384615299</v>
      </c>
      <c r="T1030" s="10">
        <f>+BDPromAcceso!Y1031</f>
        <v>2.07692307692307</v>
      </c>
      <c r="U1030" s="10">
        <f>+BDPromAcceso!Z1031</f>
        <v>56.615384615384599</v>
      </c>
      <c r="V1030" s="10">
        <f t="shared" si="16"/>
        <v>791</v>
      </c>
    </row>
    <row r="1031" spans="1:22">
      <c r="A1031" s="10" t="str">
        <f>+BDPromAcceso!A1032</f>
        <v>AK_86_X_AC_43_S</v>
      </c>
      <c r="B1031" s="45">
        <f>+BDPromAcceso!B1032</f>
        <v>33144</v>
      </c>
      <c r="C1031" s="45">
        <f>+BDPromAcceso!C1032</f>
        <v>22</v>
      </c>
      <c r="D1031" s="10" t="str">
        <f>+BDPromAcceso!D1032</f>
        <v>Sábado</v>
      </c>
      <c r="E1031" s="10" t="str">
        <f>+BDPromAcceso!E1032</f>
        <v>24h</v>
      </c>
      <c r="F1031" s="9">
        <v>0</v>
      </c>
      <c r="G1031" s="10">
        <f>+BDPromAcceso!G1032</f>
        <v>283.99999999999898</v>
      </c>
      <c r="H1031" s="10">
        <f>+BDPromAcceso!I1032+BDPromAcceso!H1032</f>
        <v>5.7499999999999964</v>
      </c>
      <c r="I1031" s="10">
        <f>+BDPromAcceso!J1032</f>
        <v>0.75</v>
      </c>
      <c r="J1031" s="10">
        <f>+BDPromAcceso!K1032+BDPromAcceso!L1032</f>
        <v>3.4166666666666599</v>
      </c>
      <c r="K1031" s="10">
        <f>+BDPromAcceso!M1032</f>
        <v>7.6666666666666599</v>
      </c>
      <c r="L1031" s="10">
        <f>+BDPromAcceso!N1032+BDPromAcceso!O1032+BDPromAcceso!P1032</f>
        <v>1.5833333333333321</v>
      </c>
      <c r="M1031" s="10">
        <f>+BDPromAcceso!Q1032</f>
        <v>8.3333333333333301E-2</v>
      </c>
      <c r="N1031" s="10">
        <f>+BDPromAcceso!R1032</f>
        <v>4.75</v>
      </c>
      <c r="O1031" s="10">
        <f>+BDPromAcceso!S1032</f>
        <v>0.41666666666666602</v>
      </c>
      <c r="P1031" s="10">
        <f>+BDPromAcceso!T1032</f>
        <v>3.75</v>
      </c>
      <c r="Q1031" s="10">
        <f>+BDPromAcceso!U1032</f>
        <v>1.1666666666666601</v>
      </c>
      <c r="R1031" s="10">
        <f>+BDPromAcceso!V1032+BDPromAcceso!W1032</f>
        <v>0.6666666666666663</v>
      </c>
      <c r="S1031" s="10">
        <f>+BDPromAcceso!X1032</f>
        <v>0.499999999999999</v>
      </c>
      <c r="T1031" s="10">
        <f>+BDPromAcceso!Y1032</f>
        <v>0.66666666666666596</v>
      </c>
      <c r="U1031" s="10">
        <f>+BDPromAcceso!Z1032</f>
        <v>45.5833333333333</v>
      </c>
      <c r="V1031" s="10">
        <f t="shared" si="16"/>
        <v>360.74999999999903</v>
      </c>
    </row>
    <row r="1032" spans="1:22">
      <c r="A1032" s="10" t="str">
        <f>+BDPromAcceso!A1033</f>
        <v>AK_86_X_AC_43_S</v>
      </c>
      <c r="B1032" s="45">
        <f>+BDPromAcceso!B1033</f>
        <v>33144</v>
      </c>
      <c r="C1032" s="45">
        <f>+BDPromAcceso!C1033</f>
        <v>22</v>
      </c>
      <c r="D1032" s="10" t="str">
        <f>+BDPromAcceso!D1033</f>
        <v>Sábado</v>
      </c>
      <c r="E1032" s="10" t="str">
        <f>+BDPromAcceso!E1033</f>
        <v>24h</v>
      </c>
      <c r="F1032" s="9">
        <v>100</v>
      </c>
      <c r="G1032" s="10">
        <f>+BDPromAcceso!G1033</f>
        <v>250.25</v>
      </c>
      <c r="H1032" s="10">
        <f>+BDPromAcceso!I1033+BDPromAcceso!H1033</f>
        <v>2.6666666666666599</v>
      </c>
      <c r="I1032" s="10">
        <f>+BDPromAcceso!J1033</f>
        <v>0.749999999999999</v>
      </c>
      <c r="J1032" s="10">
        <f>+BDPromAcceso!K1033+BDPromAcceso!L1033</f>
        <v>1.4166666666666601</v>
      </c>
      <c r="K1032" s="10">
        <f>+BDPromAcceso!M1033</f>
        <v>0.33333333333333298</v>
      </c>
      <c r="L1032" s="10">
        <f>+BDPromAcceso!N1033+BDPromAcceso!O1033+BDPromAcceso!P1033</f>
        <v>0.16666666666666599</v>
      </c>
      <c r="M1032" s="10">
        <f>+BDPromAcceso!Q1033</f>
        <v>0</v>
      </c>
      <c r="N1032" s="10">
        <f>+BDPromAcceso!R1033</f>
        <v>4.5833333333333304</v>
      </c>
      <c r="O1032" s="10">
        <f>+BDPromAcceso!S1033</f>
        <v>0.41666666666666602</v>
      </c>
      <c r="P1032" s="10">
        <f>+BDPromAcceso!T1033</f>
        <v>5.5833333333333304</v>
      </c>
      <c r="Q1032" s="10">
        <f>+BDPromAcceso!U1033</f>
        <v>2.9166666666666599</v>
      </c>
      <c r="R1032" s="10">
        <f>+BDPromAcceso!V1033+BDPromAcceso!W1033</f>
        <v>0.41666666666666596</v>
      </c>
      <c r="S1032" s="10">
        <f>+BDPromAcceso!X1033</f>
        <v>0.41666666666666602</v>
      </c>
      <c r="T1032" s="10">
        <f>+BDPromAcceso!Y1033</f>
        <v>1</v>
      </c>
      <c r="U1032" s="10">
        <f>+BDPromAcceso!Z1033</f>
        <v>26.6666666666666</v>
      </c>
      <c r="V1032" s="10">
        <f t="shared" si="16"/>
        <v>297.58333333333326</v>
      </c>
    </row>
    <row r="1033" spans="1:22">
      <c r="A1033" s="10" t="str">
        <f>+BDPromAcceso!A1034</f>
        <v>AK_86_X_AC_43_S</v>
      </c>
      <c r="B1033" s="45">
        <f>+BDPromAcceso!B1034</f>
        <v>33144</v>
      </c>
      <c r="C1033" s="45">
        <f>+BDPromAcceso!C1034</f>
        <v>22</v>
      </c>
      <c r="D1033" s="10" t="str">
        <f>+BDPromAcceso!D1034</f>
        <v>Sábado</v>
      </c>
      <c r="E1033" s="10" t="str">
        <f>+BDPromAcceso!E1034</f>
        <v>24h</v>
      </c>
      <c r="F1033" s="9">
        <v>200</v>
      </c>
      <c r="G1033" s="10">
        <f>+BDPromAcceso!G1034</f>
        <v>230.166666666666</v>
      </c>
      <c r="H1033" s="10">
        <f>+BDPromAcceso!I1034+BDPromAcceso!H1034</f>
        <v>0.999999999999999</v>
      </c>
      <c r="I1033" s="10">
        <f>+BDPromAcceso!J1034</f>
        <v>0.25</v>
      </c>
      <c r="J1033" s="10">
        <f>+BDPromAcceso!K1034+BDPromAcceso!L1034</f>
        <v>1.3333333333333299</v>
      </c>
      <c r="K1033" s="10">
        <f>+BDPromAcceso!M1034</f>
        <v>0</v>
      </c>
      <c r="L1033" s="10">
        <f>+BDPromAcceso!N1034+BDPromAcceso!O1034+BDPromAcceso!P1034</f>
        <v>0</v>
      </c>
      <c r="M1033" s="10">
        <f>+BDPromAcceso!Q1034</f>
        <v>0</v>
      </c>
      <c r="N1033" s="10">
        <f>+BDPromAcceso!R1034</f>
        <v>3.1666666666666599</v>
      </c>
      <c r="O1033" s="10">
        <f>+BDPromAcceso!S1034</f>
        <v>8.3333333333333301E-2</v>
      </c>
      <c r="P1033" s="10">
        <f>+BDPromAcceso!T1034</f>
        <v>7.8333333333333304</v>
      </c>
      <c r="Q1033" s="10">
        <f>+BDPromAcceso!U1034</f>
        <v>3.5833333333333299</v>
      </c>
      <c r="R1033" s="10">
        <f>+BDPromAcceso!V1034+BDPromAcceso!W1034</f>
        <v>0.58333333333333226</v>
      </c>
      <c r="S1033" s="10">
        <f>+BDPromAcceso!X1034</f>
        <v>0.91666666666666596</v>
      </c>
      <c r="T1033" s="10">
        <f>+BDPromAcceso!Y1034</f>
        <v>0.999999999999999</v>
      </c>
      <c r="U1033" s="10">
        <f>+BDPromAcceso!Z1034</f>
        <v>19.6666666666666</v>
      </c>
      <c r="V1033" s="10">
        <f t="shared" si="16"/>
        <v>269.58333333333263</v>
      </c>
    </row>
    <row r="1034" spans="1:22">
      <c r="A1034" s="10" t="str">
        <f>+BDPromAcceso!A1035</f>
        <v>AK_86_X_AC_43_S</v>
      </c>
      <c r="B1034" s="45">
        <f>+BDPromAcceso!B1035</f>
        <v>33144</v>
      </c>
      <c r="C1034" s="45">
        <f>+BDPromAcceso!C1035</f>
        <v>22</v>
      </c>
      <c r="D1034" s="10" t="str">
        <f>+BDPromAcceso!D1035</f>
        <v>Sábado</v>
      </c>
      <c r="E1034" s="10" t="str">
        <f>+BDPromAcceso!E1035</f>
        <v>24h</v>
      </c>
      <c r="F1034" s="9">
        <v>300</v>
      </c>
      <c r="G1034" s="10">
        <f>+BDPromAcceso!G1035</f>
        <v>290.33333333333297</v>
      </c>
      <c r="H1034" s="10">
        <f>+BDPromAcceso!I1035+BDPromAcceso!H1035</f>
        <v>6.6666666666666634</v>
      </c>
      <c r="I1034" s="10">
        <f>+BDPromAcceso!J1035</f>
        <v>0.83333333333333304</v>
      </c>
      <c r="J1034" s="10">
        <f>+BDPromAcceso!K1035+BDPromAcceso!L1035</f>
        <v>10.5833333333333</v>
      </c>
      <c r="K1034" s="10">
        <f>+BDPromAcceso!M1035</f>
        <v>0.33333333333333298</v>
      </c>
      <c r="L1034" s="10">
        <f>+BDPromAcceso!N1035+BDPromAcceso!O1035+BDPromAcceso!P1035</f>
        <v>8.3333333333333301E-2</v>
      </c>
      <c r="M1034" s="10">
        <f>+BDPromAcceso!Q1035</f>
        <v>0</v>
      </c>
      <c r="N1034" s="10">
        <f>+BDPromAcceso!R1035</f>
        <v>4.8333333333333304</v>
      </c>
      <c r="O1034" s="10">
        <f>+BDPromAcceso!S1035</f>
        <v>0.83333333333333304</v>
      </c>
      <c r="P1034" s="10">
        <f>+BDPromAcceso!T1035</f>
        <v>11.0833333333333</v>
      </c>
      <c r="Q1034" s="10">
        <f>+BDPromAcceso!U1035</f>
        <v>4.5833333333333304</v>
      </c>
      <c r="R1034" s="10">
        <f>+BDPromAcceso!V1035+BDPromAcceso!W1035</f>
        <v>1.5833333333333262</v>
      </c>
      <c r="S1034" s="10">
        <f>+BDPromAcceso!X1035</f>
        <v>1.5</v>
      </c>
      <c r="T1034" s="10">
        <f>+BDPromAcceso!Y1035</f>
        <v>0.91666666666666596</v>
      </c>
      <c r="U1034" s="10">
        <f>+BDPromAcceso!Z1035</f>
        <v>27.8333333333333</v>
      </c>
      <c r="V1034" s="10">
        <f t="shared" si="16"/>
        <v>361.99999999999949</v>
      </c>
    </row>
    <row r="1035" spans="1:22">
      <c r="A1035" s="10" t="str">
        <f>+BDPromAcceso!A1036</f>
        <v>AK_86_X_AC_43_S</v>
      </c>
      <c r="B1035" s="45">
        <f>+BDPromAcceso!B1036</f>
        <v>33144</v>
      </c>
      <c r="C1035" s="45">
        <f>+BDPromAcceso!C1036</f>
        <v>22</v>
      </c>
      <c r="D1035" s="10" t="str">
        <f>+BDPromAcceso!D1036</f>
        <v>Sábado</v>
      </c>
      <c r="E1035" s="10" t="str">
        <f>+BDPromAcceso!E1036</f>
        <v>24h</v>
      </c>
      <c r="F1035" s="9">
        <v>400</v>
      </c>
      <c r="G1035" s="10">
        <f>+BDPromAcceso!G1036</f>
        <v>299.666666666666</v>
      </c>
      <c r="H1035" s="10">
        <f>+BDPromAcceso!I1036+BDPromAcceso!H1036</f>
        <v>23.749999999999964</v>
      </c>
      <c r="I1035" s="10">
        <f>+BDPromAcceso!J1036</f>
        <v>5.5833333333333304</v>
      </c>
      <c r="J1035" s="10">
        <f>+BDPromAcceso!K1036+BDPromAcceso!L1036</f>
        <v>37.75</v>
      </c>
      <c r="K1035" s="10">
        <f>+BDPromAcceso!M1036</f>
        <v>12.0833333333333</v>
      </c>
      <c r="L1035" s="10">
        <f>+BDPromAcceso!N1036+BDPromAcceso!O1036+BDPromAcceso!P1036</f>
        <v>1.3333333333333293</v>
      </c>
      <c r="M1035" s="10">
        <f>+BDPromAcceso!Q1036</f>
        <v>0</v>
      </c>
      <c r="N1035" s="10">
        <f>+BDPromAcceso!R1036</f>
        <v>12.0833333333333</v>
      </c>
      <c r="O1035" s="10">
        <f>+BDPromAcceso!S1036</f>
        <v>4.6666666666666599</v>
      </c>
      <c r="P1035" s="10">
        <f>+BDPromAcceso!T1036</f>
        <v>16.3333333333333</v>
      </c>
      <c r="Q1035" s="10">
        <f>+BDPromAcceso!U1036</f>
        <v>7.1666666666666599</v>
      </c>
      <c r="R1035" s="10">
        <f>+BDPromAcceso!V1036+BDPromAcceso!W1036</f>
        <v>3.25</v>
      </c>
      <c r="S1035" s="10">
        <f>+BDPromAcceso!X1036</f>
        <v>1.4166666666666601</v>
      </c>
      <c r="T1035" s="10">
        <f>+BDPromAcceso!Y1036</f>
        <v>2.25</v>
      </c>
      <c r="U1035" s="10">
        <f>+BDPromAcceso!Z1036</f>
        <v>53</v>
      </c>
      <c r="V1035" s="10">
        <f t="shared" si="16"/>
        <v>480.33333333333258</v>
      </c>
    </row>
    <row r="1036" spans="1:22">
      <c r="A1036" s="10" t="str">
        <f>+BDPromAcceso!A1037</f>
        <v>AK_86_X_AC_43_S</v>
      </c>
      <c r="B1036" s="45">
        <f>+BDPromAcceso!B1037</f>
        <v>33144</v>
      </c>
      <c r="C1036" s="45">
        <f>+BDPromAcceso!C1037</f>
        <v>22</v>
      </c>
      <c r="D1036" s="10" t="str">
        <f>+BDPromAcceso!D1037</f>
        <v>Sábado</v>
      </c>
      <c r="E1036" s="10" t="str">
        <f>+BDPromAcceso!E1037</f>
        <v>24h</v>
      </c>
      <c r="F1036" s="9">
        <v>500</v>
      </c>
      <c r="G1036" s="10">
        <f>+BDPromAcceso!G1037</f>
        <v>354.24999999999898</v>
      </c>
      <c r="H1036" s="10">
        <f>+BDPromAcceso!I1037+BDPromAcceso!H1037</f>
        <v>31.666666666666664</v>
      </c>
      <c r="I1036" s="10">
        <f>+BDPromAcceso!J1037</f>
        <v>6.9166666666666599</v>
      </c>
      <c r="J1036" s="10">
        <f>+BDPromAcceso!K1037+BDPromAcceso!L1037</f>
        <v>49.166666666666636</v>
      </c>
      <c r="K1036" s="10">
        <f>+BDPromAcceso!M1037</f>
        <v>13.4166666666666</v>
      </c>
      <c r="L1036" s="10">
        <f>+BDPromAcceso!N1037+BDPromAcceso!O1037+BDPromAcceso!P1037</f>
        <v>14.749999999999961</v>
      </c>
      <c r="M1036" s="10">
        <f>+BDPromAcceso!Q1037</f>
        <v>0</v>
      </c>
      <c r="N1036" s="10">
        <f>+BDPromAcceso!R1037</f>
        <v>10.8333333333333</v>
      </c>
      <c r="O1036" s="10">
        <f>+BDPromAcceso!S1037</f>
        <v>6.9166666666666599</v>
      </c>
      <c r="P1036" s="10">
        <f>+BDPromAcceso!T1037</f>
        <v>24.1666666666666</v>
      </c>
      <c r="Q1036" s="10">
        <f>+BDPromAcceso!U1037</f>
        <v>10.5833333333333</v>
      </c>
      <c r="R1036" s="10">
        <f>+BDPromAcceso!V1037+BDPromAcceso!W1037</f>
        <v>4.833333333333333</v>
      </c>
      <c r="S1036" s="10">
        <f>+BDPromAcceso!X1037</f>
        <v>1.4166666666666601</v>
      </c>
      <c r="T1036" s="10">
        <f>+BDPromAcceso!Y1037</f>
        <v>4</v>
      </c>
      <c r="U1036" s="10">
        <f>+BDPromAcceso!Z1037</f>
        <v>221</v>
      </c>
      <c r="V1036" s="10">
        <f t="shared" si="16"/>
        <v>753.91666666666538</v>
      </c>
    </row>
    <row r="1037" spans="1:22">
      <c r="A1037" s="10" t="str">
        <f>+BDPromAcceso!A1038</f>
        <v>AK_86_X_AC_43_S</v>
      </c>
      <c r="B1037" s="45">
        <f>+BDPromAcceso!B1038</f>
        <v>33144</v>
      </c>
      <c r="C1037" s="45">
        <f>+BDPromAcceso!C1038</f>
        <v>22</v>
      </c>
      <c r="D1037" s="10" t="str">
        <f>+BDPromAcceso!D1038</f>
        <v>Sábado</v>
      </c>
      <c r="E1037" s="10" t="str">
        <f>+BDPromAcceso!E1038</f>
        <v>24h</v>
      </c>
      <c r="F1037" s="9">
        <v>600</v>
      </c>
      <c r="G1037" s="10">
        <f>+BDPromAcceso!G1038</f>
        <v>440.25</v>
      </c>
      <c r="H1037" s="10">
        <f>+BDPromAcceso!I1038+BDPromAcceso!H1038</f>
        <v>31.833333333333332</v>
      </c>
      <c r="I1037" s="10">
        <f>+BDPromAcceso!J1038</f>
        <v>5.1666666666666599</v>
      </c>
      <c r="J1037" s="10">
        <f>+BDPromAcceso!K1038+BDPromAcceso!L1038</f>
        <v>45.916666666666636</v>
      </c>
      <c r="K1037" s="10">
        <f>+BDPromAcceso!M1038</f>
        <v>11.8333333333333</v>
      </c>
      <c r="L1037" s="10">
        <f>+BDPromAcceso!N1038+BDPromAcceso!O1038+BDPromAcceso!P1038</f>
        <v>25.166666666666622</v>
      </c>
      <c r="M1037" s="10">
        <f>+BDPromAcceso!Q1038</f>
        <v>0</v>
      </c>
      <c r="N1037" s="10">
        <f>+BDPromAcceso!R1038</f>
        <v>7.6666666666666599</v>
      </c>
      <c r="O1037" s="10">
        <f>+BDPromAcceso!S1038</f>
        <v>5</v>
      </c>
      <c r="P1037" s="10">
        <f>+BDPromAcceso!T1038</f>
        <v>27.5833333333333</v>
      </c>
      <c r="Q1037" s="10">
        <f>+BDPromAcceso!U1038</f>
        <v>14</v>
      </c>
      <c r="R1037" s="10">
        <f>+BDPromAcceso!V1038+BDPromAcceso!W1038</f>
        <v>5.083333333333333</v>
      </c>
      <c r="S1037" s="10">
        <f>+BDPromAcceso!X1038</f>
        <v>1.5</v>
      </c>
      <c r="T1037" s="10">
        <f>+BDPromAcceso!Y1038</f>
        <v>2.25</v>
      </c>
      <c r="U1037" s="10">
        <f>+BDPromAcceso!Z1038</f>
        <v>354.25</v>
      </c>
      <c r="V1037" s="10">
        <f t="shared" si="16"/>
        <v>977.49999999999977</v>
      </c>
    </row>
    <row r="1038" spans="1:22">
      <c r="A1038" s="10" t="str">
        <f>+BDPromAcceso!A1039</f>
        <v>AK_86_X_AC_43_S</v>
      </c>
      <c r="B1038" s="45">
        <f>+BDPromAcceso!B1039</f>
        <v>33144</v>
      </c>
      <c r="C1038" s="45">
        <f>+BDPromAcceso!C1039</f>
        <v>22</v>
      </c>
      <c r="D1038" s="10" t="str">
        <f>+BDPromAcceso!D1039</f>
        <v>Sábado</v>
      </c>
      <c r="E1038" s="10" t="str">
        <f>+BDPromAcceso!E1039</f>
        <v>24h</v>
      </c>
      <c r="F1038" s="9">
        <v>700</v>
      </c>
      <c r="G1038" s="10">
        <f>+BDPromAcceso!G1039</f>
        <v>485.416666666666</v>
      </c>
      <c r="H1038" s="10">
        <f>+BDPromAcceso!I1039+BDPromAcceso!H1039</f>
        <v>27.249999999999964</v>
      </c>
      <c r="I1038" s="10">
        <f>+BDPromAcceso!J1039</f>
        <v>5.0833333333333304</v>
      </c>
      <c r="J1038" s="10">
        <f>+BDPromAcceso!K1039+BDPromAcceso!L1039</f>
        <v>40.083333333333265</v>
      </c>
      <c r="K1038" s="10">
        <f>+BDPromAcceso!M1039</f>
        <v>8.8333333333333304</v>
      </c>
      <c r="L1038" s="10">
        <f>+BDPromAcceso!N1039+BDPromAcceso!O1039+BDPromAcceso!P1039</f>
        <v>30.333333333333329</v>
      </c>
      <c r="M1038" s="10">
        <f>+BDPromAcceso!Q1039</f>
        <v>0</v>
      </c>
      <c r="N1038" s="10">
        <f>+BDPromAcceso!R1039</f>
        <v>8.3333333333333304</v>
      </c>
      <c r="O1038" s="10">
        <f>+BDPromAcceso!S1039</f>
        <v>4.5</v>
      </c>
      <c r="P1038" s="10">
        <f>+BDPromAcceso!T1039</f>
        <v>36.1666666666666</v>
      </c>
      <c r="Q1038" s="10">
        <f>+BDPromAcceso!U1039</f>
        <v>16.8333333333333</v>
      </c>
      <c r="R1038" s="10">
        <f>+BDPromAcceso!V1039+BDPromAcceso!W1039</f>
        <v>4.8333333333333295</v>
      </c>
      <c r="S1038" s="10">
        <f>+BDPromAcceso!X1039</f>
        <v>1</v>
      </c>
      <c r="T1038" s="10">
        <f>+BDPromAcceso!Y1039</f>
        <v>2.4166666666666599</v>
      </c>
      <c r="U1038" s="10">
        <f>+BDPromAcceso!Z1039</f>
        <v>377.08333333333297</v>
      </c>
      <c r="V1038" s="10">
        <f t="shared" si="16"/>
        <v>1048.1666666666656</v>
      </c>
    </row>
    <row r="1039" spans="1:22">
      <c r="A1039" s="10" t="str">
        <f>+BDPromAcceso!A1040</f>
        <v>AK_86_X_AC_43_S</v>
      </c>
      <c r="B1039" s="45">
        <f>+BDPromAcceso!B1040</f>
        <v>33144</v>
      </c>
      <c r="C1039" s="45">
        <f>+BDPromAcceso!C1040</f>
        <v>22</v>
      </c>
      <c r="D1039" s="10" t="str">
        <f>+BDPromAcceso!D1040</f>
        <v>Sábado</v>
      </c>
      <c r="E1039" s="10" t="str">
        <f>+BDPromAcceso!E1040</f>
        <v>24h</v>
      </c>
      <c r="F1039" s="9">
        <v>800</v>
      </c>
      <c r="G1039" s="10">
        <f>+BDPromAcceso!G1040</f>
        <v>463.666666666666</v>
      </c>
      <c r="H1039" s="10">
        <f>+BDPromAcceso!I1040+BDPromAcceso!H1040</f>
        <v>28.5833333333333</v>
      </c>
      <c r="I1039" s="10">
        <f>+BDPromAcceso!J1040</f>
        <v>4.5</v>
      </c>
      <c r="J1039" s="10">
        <f>+BDPromAcceso!K1040+BDPromAcceso!L1040</f>
        <v>42.9166666666666</v>
      </c>
      <c r="K1039" s="10">
        <f>+BDPromAcceso!M1040</f>
        <v>9.6666666666666607</v>
      </c>
      <c r="L1039" s="10">
        <f>+BDPromAcceso!N1040+BDPromAcceso!O1040+BDPromAcceso!P1040</f>
        <v>31.333333333333261</v>
      </c>
      <c r="M1039" s="10">
        <f>+BDPromAcceso!Q1040</f>
        <v>0</v>
      </c>
      <c r="N1039" s="10">
        <f>+BDPromAcceso!R1040</f>
        <v>5.6666666666666599</v>
      </c>
      <c r="O1039" s="10">
        <f>+BDPromAcceso!S1040</f>
        <v>5</v>
      </c>
      <c r="P1039" s="10">
        <f>+BDPromAcceso!T1040</f>
        <v>34.6666666666666</v>
      </c>
      <c r="Q1039" s="10">
        <f>+BDPromAcceso!U1040</f>
        <v>11.4166666666666</v>
      </c>
      <c r="R1039" s="10">
        <f>+BDPromAcceso!V1040+BDPromAcceso!W1040</f>
        <v>4.3333333333333304</v>
      </c>
      <c r="S1039" s="10">
        <f>+BDPromAcceso!X1040</f>
        <v>1.8333333333333299</v>
      </c>
      <c r="T1039" s="10">
        <f>+BDPromAcceso!Y1040</f>
        <v>2.9999999999999898</v>
      </c>
      <c r="U1039" s="10">
        <f>+BDPromAcceso!Z1040</f>
        <v>234</v>
      </c>
      <c r="V1039" s="10">
        <f t="shared" si="16"/>
        <v>880.58333333333246</v>
      </c>
    </row>
    <row r="1040" spans="1:22">
      <c r="A1040" s="10" t="str">
        <f>+BDPromAcceso!A1041</f>
        <v>AK_86_X_AC_43_S</v>
      </c>
      <c r="B1040" s="45">
        <f>+BDPromAcceso!B1041</f>
        <v>33144</v>
      </c>
      <c r="C1040" s="45">
        <f>+BDPromAcceso!C1041</f>
        <v>22</v>
      </c>
      <c r="D1040" s="10" t="str">
        <f>+BDPromAcceso!D1041</f>
        <v>Sábado</v>
      </c>
      <c r="E1040" s="10" t="str">
        <f>+BDPromAcceso!E1041</f>
        <v>24h</v>
      </c>
      <c r="F1040" s="9">
        <v>900</v>
      </c>
      <c r="G1040" s="10">
        <f>+BDPromAcceso!G1041</f>
        <v>438.58333333333297</v>
      </c>
      <c r="H1040" s="10">
        <f>+BDPromAcceso!I1041+BDPromAcceso!H1041</f>
        <v>24.666666666666632</v>
      </c>
      <c r="I1040" s="10">
        <f>+BDPromAcceso!J1041</f>
        <v>5.5</v>
      </c>
      <c r="J1040" s="10">
        <f>+BDPromAcceso!K1041+BDPromAcceso!L1041</f>
        <v>36.5833333333333</v>
      </c>
      <c r="K1040" s="10">
        <f>+BDPromAcceso!M1041</f>
        <v>10.1666666666666</v>
      </c>
      <c r="L1040" s="10">
        <f>+BDPromAcceso!N1041+BDPromAcceso!O1041+BDPromAcceso!P1041</f>
        <v>25.499999999999989</v>
      </c>
      <c r="M1040" s="10">
        <f>+BDPromAcceso!Q1041</f>
        <v>0</v>
      </c>
      <c r="N1040" s="10">
        <f>+BDPromAcceso!R1041</f>
        <v>4.4166666666666599</v>
      </c>
      <c r="O1040" s="10">
        <f>+BDPromAcceso!S1041</f>
        <v>4.3333333333333304</v>
      </c>
      <c r="P1040" s="10">
        <f>+BDPromAcceso!T1041</f>
        <v>39</v>
      </c>
      <c r="Q1040" s="10">
        <f>+BDPromAcceso!U1041</f>
        <v>12.5</v>
      </c>
      <c r="R1040" s="10">
        <f>+BDPromAcceso!V1041+BDPromAcceso!W1041</f>
        <v>4.7499999999999956</v>
      </c>
      <c r="S1040" s="10">
        <f>+BDPromAcceso!X1041</f>
        <v>1.25</v>
      </c>
      <c r="T1040" s="10">
        <f>+BDPromAcceso!Y1041</f>
        <v>1.8333333333333299</v>
      </c>
      <c r="U1040" s="10">
        <f>+BDPromAcceso!Z1041</f>
        <v>204.583333333333</v>
      </c>
      <c r="V1040" s="10">
        <f t="shared" si="16"/>
        <v>813.66666666666595</v>
      </c>
    </row>
    <row r="1041" spans="1:22">
      <c r="A1041" s="10" t="str">
        <f>+BDPromAcceso!A1042</f>
        <v>AK_86_X_AC_43_S</v>
      </c>
      <c r="B1041" s="45">
        <f>+BDPromAcceso!B1042</f>
        <v>33144</v>
      </c>
      <c r="C1041" s="45">
        <f>+BDPromAcceso!C1042</f>
        <v>22</v>
      </c>
      <c r="D1041" s="10" t="str">
        <f>+BDPromAcceso!D1042</f>
        <v>Sábado</v>
      </c>
      <c r="E1041" s="10" t="str">
        <f>+BDPromAcceso!E1042</f>
        <v>24h</v>
      </c>
      <c r="F1041" s="9">
        <v>1000</v>
      </c>
      <c r="G1041" s="10">
        <f>+BDPromAcceso!G1042</f>
        <v>474.33333333333297</v>
      </c>
      <c r="H1041" s="10">
        <f>+BDPromAcceso!I1042+BDPromAcceso!H1042</f>
        <v>24.166666666666632</v>
      </c>
      <c r="I1041" s="10">
        <f>+BDPromAcceso!J1042</f>
        <v>5.75</v>
      </c>
      <c r="J1041" s="10">
        <f>+BDPromAcceso!K1042+BDPromAcceso!L1042</f>
        <v>38.999999999999936</v>
      </c>
      <c r="K1041" s="10">
        <f>+BDPromAcceso!M1042</f>
        <v>7.6666666666666599</v>
      </c>
      <c r="L1041" s="10">
        <f>+BDPromAcceso!N1042+BDPromAcceso!O1042+BDPromAcceso!P1042</f>
        <v>17.416666666666661</v>
      </c>
      <c r="M1041" s="10">
        <f>+BDPromAcceso!Q1042</f>
        <v>0</v>
      </c>
      <c r="N1041" s="10">
        <f>+BDPromAcceso!R1042</f>
        <v>4.5833333333333304</v>
      </c>
      <c r="O1041" s="10">
        <f>+BDPromAcceso!S1042</f>
        <v>4.5</v>
      </c>
      <c r="P1041" s="10">
        <f>+BDPromAcceso!T1042</f>
        <v>39.5833333333333</v>
      </c>
      <c r="Q1041" s="10">
        <f>+BDPromAcceso!U1042</f>
        <v>15.25</v>
      </c>
      <c r="R1041" s="10">
        <f>+BDPromAcceso!V1042+BDPromAcceso!W1042</f>
        <v>3.4166666666666599</v>
      </c>
      <c r="S1041" s="10">
        <f>+BDPromAcceso!X1042</f>
        <v>1.5833333333333299</v>
      </c>
      <c r="T1041" s="10">
        <f>+BDPromAcceso!Y1042</f>
        <v>2.6666666666666599</v>
      </c>
      <c r="U1041" s="10">
        <f>+BDPromAcceso!Z1042</f>
        <v>192.74999999999901</v>
      </c>
      <c r="V1041" s="10">
        <f t="shared" si="16"/>
        <v>832.66666666666504</v>
      </c>
    </row>
    <row r="1042" spans="1:22">
      <c r="A1042" s="10" t="str">
        <f>+BDPromAcceso!A1043</f>
        <v>AK_86_X_AC_43_S</v>
      </c>
      <c r="B1042" s="45">
        <f>+BDPromAcceso!B1043</f>
        <v>33144</v>
      </c>
      <c r="C1042" s="45">
        <f>+BDPromAcceso!C1043</f>
        <v>22</v>
      </c>
      <c r="D1042" s="10" t="str">
        <f>+BDPromAcceso!D1043</f>
        <v>Sábado</v>
      </c>
      <c r="E1042" s="10" t="str">
        <f>+BDPromAcceso!E1043</f>
        <v>24h</v>
      </c>
      <c r="F1042" s="9">
        <v>1100</v>
      </c>
      <c r="G1042" s="10">
        <f>+BDPromAcceso!G1043</f>
        <v>472.33333333333297</v>
      </c>
      <c r="H1042" s="10">
        <f>+BDPromAcceso!I1043+BDPromAcceso!H1043</f>
        <v>26.999999999999932</v>
      </c>
      <c r="I1042" s="10">
        <f>+BDPromAcceso!J1043</f>
        <v>3.9166666666666599</v>
      </c>
      <c r="J1042" s="10">
        <f>+BDPromAcceso!K1043+BDPromAcceso!L1043</f>
        <v>37.1666666666666</v>
      </c>
      <c r="K1042" s="10">
        <f>+BDPromAcceso!M1043</f>
        <v>6.4999999999999902</v>
      </c>
      <c r="L1042" s="10">
        <f>+BDPromAcceso!N1043+BDPromAcceso!O1043+BDPromAcceso!P1043</f>
        <v>14.41666666666665</v>
      </c>
      <c r="M1042" s="10">
        <f>+BDPromAcceso!Q1043</f>
        <v>0</v>
      </c>
      <c r="N1042" s="10">
        <f>+BDPromAcceso!R1043</f>
        <v>4.5833333333333304</v>
      </c>
      <c r="O1042" s="10">
        <f>+BDPromAcceso!S1043</f>
        <v>4.8333333333333304</v>
      </c>
      <c r="P1042" s="10">
        <f>+BDPromAcceso!T1043</f>
        <v>40.9166666666666</v>
      </c>
      <c r="Q1042" s="10">
        <f>+BDPromAcceso!U1043</f>
        <v>12.4166666666666</v>
      </c>
      <c r="R1042" s="10">
        <f>+BDPromAcceso!V1043+BDPromAcceso!W1043</f>
        <v>4.2499999999999929</v>
      </c>
      <c r="S1042" s="10">
        <f>+BDPromAcceso!X1043</f>
        <v>2.3333333333333299</v>
      </c>
      <c r="T1042" s="10">
        <f>+BDPromAcceso!Y1043</f>
        <v>2.75</v>
      </c>
      <c r="U1042" s="10">
        <f>+BDPromAcceso!Z1043</f>
        <v>200.583333333333</v>
      </c>
      <c r="V1042" s="10">
        <f t="shared" si="16"/>
        <v>833.9999999999992</v>
      </c>
    </row>
    <row r="1043" spans="1:22">
      <c r="A1043" s="10" t="str">
        <f>+BDPromAcceso!A1044</f>
        <v>AK_86_X_AC_43_S</v>
      </c>
      <c r="B1043" s="45">
        <f>+BDPromAcceso!B1044</f>
        <v>33144</v>
      </c>
      <c r="C1043" s="45">
        <f>+BDPromAcceso!C1044</f>
        <v>22</v>
      </c>
      <c r="D1043" s="10" t="str">
        <f>+BDPromAcceso!D1044</f>
        <v>Sábado</v>
      </c>
      <c r="E1043" s="10" t="str">
        <f>+BDPromAcceso!E1044</f>
        <v>24h</v>
      </c>
      <c r="F1043" s="9">
        <v>1200</v>
      </c>
      <c r="G1043" s="10">
        <f>+BDPromAcceso!G1044</f>
        <v>474.33333333333297</v>
      </c>
      <c r="H1043" s="10">
        <f>+BDPromAcceso!I1044+BDPromAcceso!H1044</f>
        <v>25.416666666666664</v>
      </c>
      <c r="I1043" s="10">
        <f>+BDPromAcceso!J1044</f>
        <v>4.5833333333333304</v>
      </c>
      <c r="J1043" s="10">
        <f>+BDPromAcceso!K1044+BDPromAcceso!L1044</f>
        <v>35.499999999999936</v>
      </c>
      <c r="K1043" s="10">
        <f>+BDPromAcceso!M1044</f>
        <v>5.6666666666666599</v>
      </c>
      <c r="L1043" s="10">
        <f>+BDPromAcceso!N1044+BDPromAcceso!O1044+BDPromAcceso!P1044</f>
        <v>18.749999999999961</v>
      </c>
      <c r="M1043" s="10">
        <f>+BDPromAcceso!Q1044</f>
        <v>0</v>
      </c>
      <c r="N1043" s="10">
        <f>+BDPromAcceso!R1044</f>
        <v>5.4166666666666599</v>
      </c>
      <c r="O1043" s="10">
        <f>+BDPromAcceso!S1044</f>
        <v>4.1666666666666599</v>
      </c>
      <c r="P1043" s="10">
        <f>+BDPromAcceso!T1044</f>
        <v>40.5833333333333</v>
      </c>
      <c r="Q1043" s="10">
        <f>+BDPromAcceso!U1044</f>
        <v>9.9166666666666607</v>
      </c>
      <c r="R1043" s="10">
        <f>+BDPromAcceso!V1044+BDPromAcceso!W1044</f>
        <v>4.4166666666666599</v>
      </c>
      <c r="S1043" s="10">
        <f>+BDPromAcceso!X1044</f>
        <v>1.1666666666666601</v>
      </c>
      <c r="T1043" s="10">
        <f>+BDPromAcceso!Y1044</f>
        <v>2.5</v>
      </c>
      <c r="U1043" s="10">
        <f>+BDPromAcceso!Z1044</f>
        <v>213.166666666666</v>
      </c>
      <c r="V1043" s="10">
        <f t="shared" si="16"/>
        <v>845.58333333333189</v>
      </c>
    </row>
    <row r="1044" spans="1:22">
      <c r="A1044" s="10" t="str">
        <f>+BDPromAcceso!A1045</f>
        <v>AK_86_X_AC_43_S</v>
      </c>
      <c r="B1044" s="45">
        <f>+BDPromAcceso!B1045</f>
        <v>33144</v>
      </c>
      <c r="C1044" s="45">
        <f>+BDPromAcceso!C1045</f>
        <v>22</v>
      </c>
      <c r="D1044" s="10" t="str">
        <f>+BDPromAcceso!D1045</f>
        <v>Sábado</v>
      </c>
      <c r="E1044" s="10" t="str">
        <f>+BDPromAcceso!E1045</f>
        <v>24h</v>
      </c>
      <c r="F1044" s="9">
        <v>1300</v>
      </c>
      <c r="G1044" s="10">
        <f>+BDPromAcceso!G1045</f>
        <v>466.33333333333297</v>
      </c>
      <c r="H1044" s="10">
        <f>+BDPromAcceso!I1045+BDPromAcceso!H1045</f>
        <v>22.0833333333333</v>
      </c>
      <c r="I1044" s="10">
        <f>+BDPromAcceso!J1045</f>
        <v>4.8333333333333304</v>
      </c>
      <c r="J1044" s="10">
        <f>+BDPromAcceso!K1045+BDPromAcceso!L1045</f>
        <v>34.5833333333333</v>
      </c>
      <c r="K1044" s="10">
        <f>+BDPromAcceso!M1045</f>
        <v>5.6666666666666599</v>
      </c>
      <c r="L1044" s="10">
        <f>+BDPromAcceso!N1045+BDPromAcceso!O1045+BDPromAcceso!P1045</f>
        <v>20.99999999999989</v>
      </c>
      <c r="M1044" s="10">
        <f>+BDPromAcceso!Q1045</f>
        <v>0</v>
      </c>
      <c r="N1044" s="10">
        <f>+BDPromAcceso!R1045</f>
        <v>7</v>
      </c>
      <c r="O1044" s="10">
        <f>+BDPromAcceso!S1045</f>
        <v>4.0833333333333304</v>
      </c>
      <c r="P1044" s="10">
        <f>+BDPromAcceso!T1045</f>
        <v>35.9166666666666</v>
      </c>
      <c r="Q1044" s="10">
        <f>+BDPromAcceso!U1045</f>
        <v>10.8333333333333</v>
      </c>
      <c r="R1044" s="10">
        <f>+BDPromAcceso!V1045+BDPromAcceso!W1045</f>
        <v>5.2499999999999902</v>
      </c>
      <c r="S1044" s="10">
        <f>+BDPromAcceso!X1045</f>
        <v>2.4166666666666599</v>
      </c>
      <c r="T1044" s="10">
        <f>+BDPromAcceso!Y1045</f>
        <v>1.9166666666666601</v>
      </c>
      <c r="U1044" s="10">
        <f>+BDPromAcceso!Z1045</f>
        <v>241.5</v>
      </c>
      <c r="V1044" s="10">
        <f t="shared" si="16"/>
        <v>863.41666666666595</v>
      </c>
    </row>
    <row r="1045" spans="1:22">
      <c r="A1045" s="10" t="str">
        <f>+BDPromAcceso!A1046</f>
        <v>AK_86_X_AC_43_S</v>
      </c>
      <c r="B1045" s="45">
        <f>+BDPromAcceso!B1046</f>
        <v>33144</v>
      </c>
      <c r="C1045" s="45">
        <f>+BDPromAcceso!C1046</f>
        <v>22</v>
      </c>
      <c r="D1045" s="10" t="str">
        <f>+BDPromAcceso!D1046</f>
        <v>Sábado</v>
      </c>
      <c r="E1045" s="10" t="str">
        <f>+BDPromAcceso!E1046</f>
        <v>24h</v>
      </c>
      <c r="F1045" s="9">
        <v>1400</v>
      </c>
      <c r="G1045" s="10">
        <f>+BDPromAcceso!G1046</f>
        <v>471</v>
      </c>
      <c r="H1045" s="10">
        <f>+BDPromAcceso!I1046+BDPromAcceso!H1046</f>
        <v>23.999999999999932</v>
      </c>
      <c r="I1045" s="10">
        <f>+BDPromAcceso!J1046</f>
        <v>4.4166666666666599</v>
      </c>
      <c r="J1045" s="10">
        <f>+BDPromAcceso!K1046+BDPromAcceso!L1046</f>
        <v>32.583333333333336</v>
      </c>
      <c r="K1045" s="10">
        <f>+BDPromAcceso!M1046</f>
        <v>5.4166666666666599</v>
      </c>
      <c r="L1045" s="10">
        <f>+BDPromAcceso!N1046+BDPromAcceso!O1046+BDPromAcceso!P1046</f>
        <v>20.25</v>
      </c>
      <c r="M1045" s="10">
        <f>+BDPromAcceso!Q1046</f>
        <v>0</v>
      </c>
      <c r="N1045" s="10">
        <f>+BDPromAcceso!R1046</f>
        <v>7.1666666666666599</v>
      </c>
      <c r="O1045" s="10">
        <f>+BDPromAcceso!S1046</f>
        <v>4.1666666666666599</v>
      </c>
      <c r="P1045" s="10">
        <f>+BDPromAcceso!T1046</f>
        <v>36.1666666666666</v>
      </c>
      <c r="Q1045" s="10">
        <f>+BDPromAcceso!U1046</f>
        <v>9.9999999999999893</v>
      </c>
      <c r="R1045" s="10">
        <f>+BDPromAcceso!V1046+BDPromAcceso!W1046</f>
        <v>5.2499999999999893</v>
      </c>
      <c r="S1045" s="10">
        <f>+BDPromAcceso!X1046</f>
        <v>2.25</v>
      </c>
      <c r="T1045" s="10">
        <f>+BDPromAcceso!Y1046</f>
        <v>2.6666666666666599</v>
      </c>
      <c r="U1045" s="10">
        <f>+BDPromAcceso!Z1046</f>
        <v>241.166666666666</v>
      </c>
      <c r="V1045" s="10">
        <f t="shared" si="16"/>
        <v>866.49999999999909</v>
      </c>
    </row>
    <row r="1046" spans="1:22">
      <c r="A1046" s="10" t="str">
        <f>+BDPromAcceso!A1047</f>
        <v>AK_86_X_AC_43_S</v>
      </c>
      <c r="B1046" s="45">
        <f>+BDPromAcceso!B1047</f>
        <v>33144</v>
      </c>
      <c r="C1046" s="45">
        <f>+BDPromAcceso!C1047</f>
        <v>22</v>
      </c>
      <c r="D1046" s="10" t="str">
        <f>+BDPromAcceso!D1047</f>
        <v>Sábado</v>
      </c>
      <c r="E1046" s="10" t="str">
        <f>+BDPromAcceso!E1047</f>
        <v>24h</v>
      </c>
      <c r="F1046" s="9">
        <v>1500</v>
      </c>
      <c r="G1046" s="10">
        <f>+BDPromAcceso!G1047</f>
        <v>520.66666666666595</v>
      </c>
      <c r="H1046" s="10">
        <f>+BDPromAcceso!I1047+BDPromAcceso!H1047</f>
        <v>21.6666666666666</v>
      </c>
      <c r="I1046" s="10">
        <f>+BDPromAcceso!J1047</f>
        <v>4.75</v>
      </c>
      <c r="J1046" s="10">
        <f>+BDPromAcceso!K1047+BDPromAcceso!L1047</f>
        <v>31.333333333333233</v>
      </c>
      <c r="K1046" s="10">
        <f>+BDPromAcceso!M1047</f>
        <v>5.9166666666666599</v>
      </c>
      <c r="L1046" s="10">
        <f>+BDPromAcceso!N1047+BDPromAcceso!O1047+BDPromAcceso!P1047</f>
        <v>20.416666666666629</v>
      </c>
      <c r="M1046" s="10">
        <f>+BDPromAcceso!Q1047</f>
        <v>0</v>
      </c>
      <c r="N1046" s="10">
        <f>+BDPromAcceso!R1047</f>
        <v>7.6666666666666599</v>
      </c>
      <c r="O1046" s="10">
        <f>+BDPromAcceso!S1047</f>
        <v>4.4166666666666599</v>
      </c>
      <c r="P1046" s="10">
        <f>+BDPromAcceso!T1047</f>
        <v>29.9166666666666</v>
      </c>
      <c r="Q1046" s="10">
        <f>+BDPromAcceso!U1047</f>
        <v>7.25</v>
      </c>
      <c r="R1046" s="10">
        <f>+BDPromAcceso!V1047+BDPromAcceso!W1047</f>
        <v>3.9999999999999898</v>
      </c>
      <c r="S1046" s="10">
        <f>+BDPromAcceso!X1047</f>
        <v>1.8333333333333299</v>
      </c>
      <c r="T1046" s="10">
        <f>+BDPromAcceso!Y1047</f>
        <v>2.0833333333333299</v>
      </c>
      <c r="U1046" s="10">
        <f>+BDPromAcceso!Z1047</f>
        <v>209.333333333333</v>
      </c>
      <c r="V1046" s="10">
        <f t="shared" si="16"/>
        <v>871.24999999999875</v>
      </c>
    </row>
    <row r="1047" spans="1:22">
      <c r="A1047" s="10" t="str">
        <f>+BDPromAcceso!A1048</f>
        <v>AK_86_X_AC_43_S</v>
      </c>
      <c r="B1047" s="45">
        <f>+BDPromAcceso!B1048</f>
        <v>33144</v>
      </c>
      <c r="C1047" s="45">
        <f>+BDPromAcceso!C1048</f>
        <v>22</v>
      </c>
      <c r="D1047" s="10" t="str">
        <f>+BDPromAcceso!D1048</f>
        <v>Sábado</v>
      </c>
      <c r="E1047" s="10" t="str">
        <f>+BDPromAcceso!E1048</f>
        <v>24h</v>
      </c>
      <c r="F1047" s="9">
        <v>1600</v>
      </c>
      <c r="G1047" s="10">
        <f>+BDPromAcceso!G1048</f>
        <v>487.58333333333297</v>
      </c>
      <c r="H1047" s="10">
        <f>+BDPromAcceso!I1048+BDPromAcceso!H1048</f>
        <v>23.9166666666666</v>
      </c>
      <c r="I1047" s="10">
        <f>+BDPromAcceso!J1048</f>
        <v>3.5</v>
      </c>
      <c r="J1047" s="10">
        <f>+BDPromAcceso!K1048+BDPromAcceso!L1048</f>
        <v>32.8333333333333</v>
      </c>
      <c r="K1047" s="10">
        <f>+BDPromAcceso!M1048</f>
        <v>6</v>
      </c>
      <c r="L1047" s="10">
        <f>+BDPromAcceso!N1048+BDPromAcceso!O1048+BDPromAcceso!P1048</f>
        <v>17.666666666666661</v>
      </c>
      <c r="M1047" s="10">
        <f>+BDPromAcceso!Q1048</f>
        <v>0</v>
      </c>
      <c r="N1047" s="10">
        <f>+BDPromAcceso!R1048</f>
        <v>5.1666666666666599</v>
      </c>
      <c r="O1047" s="10">
        <f>+BDPromAcceso!S1048</f>
        <v>5</v>
      </c>
      <c r="P1047" s="10">
        <f>+BDPromAcceso!T1048</f>
        <v>25.9166666666666</v>
      </c>
      <c r="Q1047" s="10">
        <f>+BDPromAcceso!U1048</f>
        <v>5.5</v>
      </c>
      <c r="R1047" s="10">
        <f>+BDPromAcceso!V1048+BDPromAcceso!W1048</f>
        <v>2.8333333333333259</v>
      </c>
      <c r="S1047" s="10">
        <f>+BDPromAcceso!X1048</f>
        <v>1.6666666666666601</v>
      </c>
      <c r="T1047" s="10">
        <f>+BDPromAcceso!Y1048</f>
        <v>2.0833333333333299</v>
      </c>
      <c r="U1047" s="10">
        <f>+BDPromAcceso!Z1048</f>
        <v>167</v>
      </c>
      <c r="V1047" s="10">
        <f t="shared" si="16"/>
        <v>786.66666666666606</v>
      </c>
    </row>
    <row r="1048" spans="1:22">
      <c r="A1048" s="10" t="str">
        <f>+BDPromAcceso!A1049</f>
        <v>AK_86_X_AC_43_S</v>
      </c>
      <c r="B1048" s="45">
        <f>+BDPromAcceso!B1049</f>
        <v>33144</v>
      </c>
      <c r="C1048" s="45">
        <f>+BDPromAcceso!C1049</f>
        <v>22</v>
      </c>
      <c r="D1048" s="10" t="str">
        <f>+BDPromAcceso!D1049</f>
        <v>Sábado</v>
      </c>
      <c r="E1048" s="10" t="str">
        <f>+BDPromAcceso!E1049</f>
        <v>24h</v>
      </c>
      <c r="F1048" s="9">
        <v>1700</v>
      </c>
      <c r="G1048" s="10">
        <f>+BDPromAcceso!G1049</f>
        <v>511.5</v>
      </c>
      <c r="H1048" s="10">
        <f>+BDPromAcceso!I1049+BDPromAcceso!H1049</f>
        <v>20.749999999999932</v>
      </c>
      <c r="I1048" s="10">
        <f>+BDPromAcceso!J1049</f>
        <v>3.9166666666666599</v>
      </c>
      <c r="J1048" s="10">
        <f>+BDPromAcceso!K1049+BDPromAcceso!L1049</f>
        <v>33.833333333333336</v>
      </c>
      <c r="K1048" s="10">
        <f>+BDPromAcceso!M1049</f>
        <v>5.9999999999999902</v>
      </c>
      <c r="L1048" s="10">
        <f>+BDPromAcceso!N1049+BDPromAcceso!O1049+BDPromAcceso!P1049</f>
        <v>17.916666666666622</v>
      </c>
      <c r="M1048" s="10">
        <f>+BDPromAcceso!Q1049</f>
        <v>0</v>
      </c>
      <c r="N1048" s="10">
        <f>+BDPromAcceso!R1049</f>
        <v>4.6666666666666599</v>
      </c>
      <c r="O1048" s="10">
        <f>+BDPromAcceso!S1049</f>
        <v>5.2499999999999902</v>
      </c>
      <c r="P1048" s="10">
        <f>+BDPromAcceso!T1049</f>
        <v>21.1666666666666</v>
      </c>
      <c r="Q1048" s="10">
        <f>+BDPromAcceso!U1049</f>
        <v>6</v>
      </c>
      <c r="R1048" s="10">
        <f>+BDPromAcceso!V1049+BDPromAcceso!W1049</f>
        <v>3.0833333333333299</v>
      </c>
      <c r="S1048" s="10">
        <f>+BDPromAcceso!X1049</f>
        <v>1.5833333333333299</v>
      </c>
      <c r="T1048" s="10">
        <f>+BDPromAcceso!Y1049</f>
        <v>1.5833333333333299</v>
      </c>
      <c r="U1048" s="10">
        <f>+BDPromAcceso!Z1049</f>
        <v>206.833333333333</v>
      </c>
      <c r="V1048" s="10">
        <f t="shared" si="16"/>
        <v>844.08333333333292</v>
      </c>
    </row>
    <row r="1049" spans="1:22">
      <c r="A1049" s="10" t="str">
        <f>+BDPromAcceso!A1050</f>
        <v>AK_86_X_AC_43_S</v>
      </c>
      <c r="B1049" s="45">
        <f>+BDPromAcceso!B1050</f>
        <v>33144</v>
      </c>
      <c r="C1049" s="45">
        <f>+BDPromAcceso!C1050</f>
        <v>22</v>
      </c>
      <c r="D1049" s="10" t="str">
        <f>+BDPromAcceso!D1050</f>
        <v>Sábado</v>
      </c>
      <c r="E1049" s="10" t="str">
        <f>+BDPromAcceso!E1050</f>
        <v>24h</v>
      </c>
      <c r="F1049" s="9">
        <v>1800</v>
      </c>
      <c r="G1049" s="10">
        <f>+BDPromAcceso!G1050</f>
        <v>488.08333333333297</v>
      </c>
      <c r="H1049" s="10">
        <f>+BDPromAcceso!I1050+BDPromAcceso!H1050</f>
        <v>21.999999999999932</v>
      </c>
      <c r="I1049" s="10">
        <f>+BDPromAcceso!J1050</f>
        <v>3.8333333333333299</v>
      </c>
      <c r="J1049" s="10">
        <f>+BDPromAcceso!K1050+BDPromAcceso!L1050</f>
        <v>32.5</v>
      </c>
      <c r="K1049" s="10">
        <f>+BDPromAcceso!M1050</f>
        <v>5.4166666666666599</v>
      </c>
      <c r="L1049" s="10">
        <f>+BDPromAcceso!N1050+BDPromAcceso!O1050+BDPromAcceso!P1050</f>
        <v>21.166666666666629</v>
      </c>
      <c r="M1049" s="10">
        <f>+BDPromAcceso!Q1050</f>
        <v>0</v>
      </c>
      <c r="N1049" s="10">
        <f>+BDPromAcceso!R1050</f>
        <v>5.5</v>
      </c>
      <c r="O1049" s="10">
        <f>+BDPromAcceso!S1050</f>
        <v>4.8333333333333304</v>
      </c>
      <c r="P1049" s="10">
        <f>+BDPromAcceso!T1050</f>
        <v>17.4166666666666</v>
      </c>
      <c r="Q1049" s="10">
        <f>+BDPromAcceso!U1050</f>
        <v>5.4166666666666599</v>
      </c>
      <c r="R1049" s="10">
        <f>+BDPromAcceso!V1050+BDPromAcceso!W1050</f>
        <v>2.916666666666659</v>
      </c>
      <c r="S1049" s="10">
        <f>+BDPromAcceso!X1050</f>
        <v>1.25</v>
      </c>
      <c r="T1049" s="10">
        <f>+BDPromAcceso!Y1050</f>
        <v>1.6666666666666601</v>
      </c>
      <c r="U1049" s="10">
        <f>+BDPromAcceso!Z1050</f>
        <v>183.416666666666</v>
      </c>
      <c r="V1049" s="10">
        <f t="shared" si="16"/>
        <v>795.41666666666538</v>
      </c>
    </row>
    <row r="1050" spans="1:22">
      <c r="A1050" s="10" t="str">
        <f>+BDPromAcceso!A1051</f>
        <v>AK_86_X_AC_43_S</v>
      </c>
      <c r="B1050" s="45">
        <f>+BDPromAcceso!B1051</f>
        <v>33144</v>
      </c>
      <c r="C1050" s="45">
        <f>+BDPromAcceso!C1051</f>
        <v>22</v>
      </c>
      <c r="D1050" s="10" t="str">
        <f>+BDPromAcceso!D1051</f>
        <v>Sábado</v>
      </c>
      <c r="E1050" s="10" t="str">
        <f>+BDPromAcceso!E1051</f>
        <v>24h</v>
      </c>
      <c r="F1050" s="9">
        <v>1900</v>
      </c>
      <c r="G1050" s="10">
        <f>+BDPromAcceso!G1051</f>
        <v>491.58333333333297</v>
      </c>
      <c r="H1050" s="10">
        <f>+BDPromAcceso!I1051+BDPromAcceso!H1051</f>
        <v>21.249999999999932</v>
      </c>
      <c r="I1050" s="10">
        <f>+BDPromAcceso!J1051</f>
        <v>3.9166666666666599</v>
      </c>
      <c r="J1050" s="10">
        <f>+BDPromAcceso!K1051+BDPromAcceso!L1051</f>
        <v>31.999999999999964</v>
      </c>
      <c r="K1050" s="10">
        <f>+BDPromAcceso!M1051</f>
        <v>5.3333333333333304</v>
      </c>
      <c r="L1050" s="10">
        <f>+BDPromAcceso!N1051+BDPromAcceso!O1051+BDPromAcceso!P1051</f>
        <v>21.083333333333293</v>
      </c>
      <c r="M1050" s="10">
        <f>+BDPromAcceso!Q1051</f>
        <v>0</v>
      </c>
      <c r="N1050" s="10">
        <f>+BDPromAcceso!R1051</f>
        <v>3.0833333333333299</v>
      </c>
      <c r="O1050" s="10">
        <f>+BDPromAcceso!S1051</f>
        <v>5.4166666666666599</v>
      </c>
      <c r="P1050" s="10">
        <f>+BDPromAcceso!T1051</f>
        <v>14.75</v>
      </c>
      <c r="Q1050" s="10">
        <f>+BDPromAcceso!U1051</f>
        <v>3.5833333333333299</v>
      </c>
      <c r="R1050" s="10">
        <f>+BDPromAcceso!V1051+BDPromAcceso!W1051</f>
        <v>1.583333333333333</v>
      </c>
      <c r="S1050" s="10">
        <f>+BDPromAcceso!X1051</f>
        <v>1.5833333333333299</v>
      </c>
      <c r="T1050" s="10">
        <f>+BDPromAcceso!Y1051</f>
        <v>0.83333333333333304</v>
      </c>
      <c r="U1050" s="10">
        <f>+BDPromAcceso!Z1051</f>
        <v>168.416666666666</v>
      </c>
      <c r="V1050" s="10">
        <f t="shared" si="16"/>
        <v>774.41666666666561</v>
      </c>
    </row>
    <row r="1051" spans="1:22">
      <c r="A1051" s="10" t="str">
        <f>+BDPromAcceso!A1052</f>
        <v>AK_86_X_AC_43_S</v>
      </c>
      <c r="B1051" s="45">
        <f>+BDPromAcceso!B1052</f>
        <v>33144</v>
      </c>
      <c r="C1051" s="45">
        <f>+BDPromAcceso!C1052</f>
        <v>22</v>
      </c>
      <c r="D1051" s="10" t="str">
        <f>+BDPromAcceso!D1052</f>
        <v>Sábado</v>
      </c>
      <c r="E1051" s="10" t="str">
        <f>+BDPromAcceso!E1052</f>
        <v>24h</v>
      </c>
      <c r="F1051" s="9">
        <v>2000</v>
      </c>
      <c r="G1051" s="10">
        <f>+BDPromAcceso!G1052</f>
        <v>516.5</v>
      </c>
      <c r="H1051" s="10">
        <f>+BDPromAcceso!I1052+BDPromAcceso!H1052</f>
        <v>23.833333333333265</v>
      </c>
      <c r="I1051" s="10">
        <f>+BDPromAcceso!J1052</f>
        <v>5.5833333333333304</v>
      </c>
      <c r="J1051" s="10">
        <f>+BDPromAcceso!K1052+BDPromAcceso!L1052</f>
        <v>32.833333333333336</v>
      </c>
      <c r="K1051" s="10">
        <f>+BDPromAcceso!M1052</f>
        <v>5.75</v>
      </c>
      <c r="L1051" s="10">
        <f>+BDPromAcceso!N1052+BDPromAcceso!O1052+BDPromAcceso!P1052</f>
        <v>15.666666666666661</v>
      </c>
      <c r="M1051" s="10">
        <f>+BDPromAcceso!Q1052</f>
        <v>0</v>
      </c>
      <c r="N1051" s="10">
        <f>+BDPromAcceso!R1052</f>
        <v>7.6666666666666599</v>
      </c>
      <c r="O1051" s="10">
        <f>+BDPromAcceso!S1052</f>
        <v>5.5</v>
      </c>
      <c r="P1051" s="10">
        <f>+BDPromAcceso!T1052</f>
        <v>11.9166666666666</v>
      </c>
      <c r="Q1051" s="10">
        <f>+BDPromAcceso!U1052</f>
        <v>2.6666666666666599</v>
      </c>
      <c r="R1051" s="10">
        <f>+BDPromAcceso!V1052+BDPromAcceso!W1052</f>
        <v>1.2499999999999991</v>
      </c>
      <c r="S1051" s="10">
        <f>+BDPromAcceso!X1052</f>
        <v>1.3333333333333299</v>
      </c>
      <c r="T1051" s="10">
        <f>+BDPromAcceso!Y1052</f>
        <v>0.58333333333333304</v>
      </c>
      <c r="U1051" s="10">
        <f>+BDPromAcceso!Z1052</f>
        <v>158.5</v>
      </c>
      <c r="V1051" s="10">
        <f t="shared" si="16"/>
        <v>789.58333333333326</v>
      </c>
    </row>
    <row r="1052" spans="1:22">
      <c r="A1052" s="10" t="str">
        <f>+BDPromAcceso!A1053</f>
        <v>AK_86_X_AC_43_S</v>
      </c>
      <c r="B1052" s="45">
        <f>+BDPromAcceso!B1053</f>
        <v>33144</v>
      </c>
      <c r="C1052" s="45">
        <f>+BDPromAcceso!C1053</f>
        <v>22</v>
      </c>
      <c r="D1052" s="10" t="str">
        <f>+BDPromAcceso!D1053</f>
        <v>Sábado</v>
      </c>
      <c r="E1052" s="10" t="str">
        <f>+BDPromAcceso!E1053</f>
        <v>24h</v>
      </c>
      <c r="F1052" s="9">
        <v>2100</v>
      </c>
      <c r="G1052" s="10">
        <f>+BDPromAcceso!G1053</f>
        <v>569.16666666666595</v>
      </c>
      <c r="H1052" s="10">
        <f>+BDPromAcceso!I1053+BDPromAcceso!H1053</f>
        <v>22.6666666666666</v>
      </c>
      <c r="I1052" s="10">
        <f>+BDPromAcceso!J1053</f>
        <v>4.9999999999999902</v>
      </c>
      <c r="J1052" s="10">
        <f>+BDPromAcceso!K1053+BDPromAcceso!L1053</f>
        <v>29.083333333333332</v>
      </c>
      <c r="K1052" s="10">
        <f>+BDPromAcceso!M1053</f>
        <v>7.4166666666666599</v>
      </c>
      <c r="L1052" s="10">
        <f>+BDPromAcceso!N1053+BDPromAcceso!O1053+BDPromAcceso!P1053</f>
        <v>13.249999999999989</v>
      </c>
      <c r="M1052" s="10">
        <f>+BDPromAcceso!Q1053</f>
        <v>0</v>
      </c>
      <c r="N1052" s="10">
        <f>+BDPromAcceso!R1053</f>
        <v>9.0833333333333304</v>
      </c>
      <c r="O1052" s="10">
        <f>+BDPromAcceso!S1053</f>
        <v>4.4166666666666599</v>
      </c>
      <c r="P1052" s="10">
        <f>+BDPromAcceso!T1053</f>
        <v>11.1666666666666</v>
      </c>
      <c r="Q1052" s="10">
        <f>+BDPromAcceso!U1053</f>
        <v>1.9166666666666601</v>
      </c>
      <c r="R1052" s="10">
        <f>+BDPromAcceso!V1053+BDPromAcceso!W1053</f>
        <v>0.91666666666666607</v>
      </c>
      <c r="S1052" s="10">
        <f>+BDPromAcceso!X1053</f>
        <v>0.91666666666666596</v>
      </c>
      <c r="T1052" s="10">
        <f>+BDPromAcceso!Y1053</f>
        <v>1.5833333333333299</v>
      </c>
      <c r="U1052" s="10">
        <f>+BDPromAcceso!Z1053</f>
        <v>145.75</v>
      </c>
      <c r="V1052" s="10">
        <f t="shared" si="16"/>
        <v>822.33333333333246</v>
      </c>
    </row>
    <row r="1053" spans="1:22">
      <c r="A1053" s="10" t="str">
        <f>+BDPromAcceso!A1054</f>
        <v>AK_86_X_AC_43_S</v>
      </c>
      <c r="B1053" s="45">
        <f>+BDPromAcceso!B1054</f>
        <v>33144</v>
      </c>
      <c r="C1053" s="45">
        <f>+BDPromAcceso!C1054</f>
        <v>22</v>
      </c>
      <c r="D1053" s="10" t="str">
        <f>+BDPromAcceso!D1054</f>
        <v>Sábado</v>
      </c>
      <c r="E1053" s="10" t="str">
        <f>+BDPromAcceso!E1054</f>
        <v>24h</v>
      </c>
      <c r="F1053" s="9">
        <v>2200</v>
      </c>
      <c r="G1053" s="10">
        <f>+BDPromAcceso!G1054</f>
        <v>498.916666666666</v>
      </c>
      <c r="H1053" s="10">
        <f>+BDPromAcceso!I1054+BDPromAcceso!H1054</f>
        <v>19.916666666666632</v>
      </c>
      <c r="I1053" s="10">
        <f>+BDPromAcceso!J1054</f>
        <v>2.3333333333333299</v>
      </c>
      <c r="J1053" s="10">
        <f>+BDPromAcceso!K1054+BDPromAcceso!L1054</f>
        <v>25.0833333333333</v>
      </c>
      <c r="K1053" s="10">
        <f>+BDPromAcceso!M1054</f>
        <v>9</v>
      </c>
      <c r="L1053" s="10">
        <f>+BDPromAcceso!N1054+BDPromAcceso!O1054+BDPromAcceso!P1054</f>
        <v>10.33333333333332</v>
      </c>
      <c r="M1053" s="10">
        <f>+BDPromAcceso!Q1054</f>
        <v>0</v>
      </c>
      <c r="N1053" s="10">
        <f>+BDPromAcceso!R1054</f>
        <v>6.75</v>
      </c>
      <c r="O1053" s="10">
        <f>+BDPromAcceso!S1054</f>
        <v>2.5833333333333299</v>
      </c>
      <c r="P1053" s="10">
        <f>+BDPromAcceso!T1054</f>
        <v>8.9166666666666607</v>
      </c>
      <c r="Q1053" s="10">
        <f>+BDPromAcceso!U1054</f>
        <v>1.25</v>
      </c>
      <c r="R1053" s="10">
        <f>+BDPromAcceso!V1054+BDPromAcceso!W1054</f>
        <v>1.0833333333333299</v>
      </c>
      <c r="S1053" s="10">
        <f>+BDPromAcceso!X1054</f>
        <v>0.749999999999999</v>
      </c>
      <c r="T1053" s="10">
        <f>+BDPromAcceso!Y1054</f>
        <v>0.75</v>
      </c>
      <c r="U1053" s="10">
        <f>+BDPromAcceso!Z1054</f>
        <v>130.5</v>
      </c>
      <c r="V1053" s="10">
        <f t="shared" si="16"/>
        <v>718.16666666666606</v>
      </c>
    </row>
    <row r="1054" spans="1:22">
      <c r="A1054" s="10" t="str">
        <f>+BDPromAcceso!A1055</f>
        <v>AK_86_X_AC_43_S</v>
      </c>
      <c r="B1054" s="45">
        <f>+BDPromAcceso!B1055</f>
        <v>33144</v>
      </c>
      <c r="C1054" s="45">
        <f>+BDPromAcceso!C1055</f>
        <v>22</v>
      </c>
      <c r="D1054" s="10" t="str">
        <f>+BDPromAcceso!D1055</f>
        <v>Sábado</v>
      </c>
      <c r="E1054" s="10" t="str">
        <f>+BDPromAcceso!E1055</f>
        <v>24h</v>
      </c>
      <c r="F1054" s="9">
        <v>2300</v>
      </c>
      <c r="G1054" s="10">
        <f>+BDPromAcceso!G1055</f>
        <v>439.08333333333297</v>
      </c>
      <c r="H1054" s="10">
        <f>+BDPromAcceso!I1055+BDPromAcceso!H1055</f>
        <v>13.333333333333334</v>
      </c>
      <c r="I1054" s="10">
        <f>+BDPromAcceso!J1055</f>
        <v>1.8333333333333299</v>
      </c>
      <c r="J1054" s="10">
        <f>+BDPromAcceso!K1055+BDPromAcceso!L1055</f>
        <v>13.3333333333333</v>
      </c>
      <c r="K1054" s="10">
        <f>+BDPromAcceso!M1055</f>
        <v>5.9166666666666599</v>
      </c>
      <c r="L1054" s="10">
        <f>+BDPromAcceso!N1055+BDPromAcceso!O1055+BDPromAcceso!P1055</f>
        <v>3.416666666666663</v>
      </c>
      <c r="M1054" s="10">
        <f>+BDPromAcceso!Q1055</f>
        <v>0</v>
      </c>
      <c r="N1054" s="10">
        <f>+BDPromAcceso!R1055</f>
        <v>5.6666666666666599</v>
      </c>
      <c r="O1054" s="10">
        <f>+BDPromAcceso!S1055</f>
        <v>1.25</v>
      </c>
      <c r="P1054" s="10">
        <f>+BDPromAcceso!T1055</f>
        <v>4.6666666666666599</v>
      </c>
      <c r="Q1054" s="10">
        <f>+BDPromAcceso!U1055</f>
        <v>1.4166666666666601</v>
      </c>
      <c r="R1054" s="10">
        <f>+BDPromAcceso!V1055+BDPromAcceso!W1055</f>
        <v>0.91666666666666607</v>
      </c>
      <c r="S1054" s="10">
        <f>+BDPromAcceso!X1055</f>
        <v>0.75</v>
      </c>
      <c r="T1054" s="10">
        <f>+BDPromAcceso!Y1055</f>
        <v>0.41666666666666602</v>
      </c>
      <c r="U1054" s="10">
        <f>+BDPromAcceso!Z1055</f>
        <v>76.5</v>
      </c>
      <c r="V1054" s="10">
        <f t="shared" si="16"/>
        <v>568.49999999999977</v>
      </c>
    </row>
    <row r="1055" spans="1:22">
      <c r="A1055" s="10" t="str">
        <f>+BDPromAcceso!A1056</f>
        <v>AC_20_X_TV_39BISA</v>
      </c>
      <c r="B1055" s="45">
        <f>+BDPromAcceso!B1056</f>
        <v>34013</v>
      </c>
      <c r="C1055" s="45">
        <f>+BDPromAcceso!C1056</f>
        <v>23</v>
      </c>
      <c r="D1055" s="10" t="str">
        <f>+BDPromAcceso!D1056</f>
        <v>Sábado</v>
      </c>
      <c r="E1055" s="10" t="str">
        <f>+BDPromAcceso!E1056</f>
        <v>24h</v>
      </c>
      <c r="F1055" s="9">
        <v>0</v>
      </c>
      <c r="G1055" s="10">
        <f>+BDPromAcceso!G1056</f>
        <v>282.933333333333</v>
      </c>
      <c r="H1055" s="10">
        <f>+BDPromAcceso!I1056+BDPromAcceso!H1056</f>
        <v>1.3333333333333299</v>
      </c>
      <c r="I1055" s="10">
        <f>+BDPromAcceso!J1056</f>
        <v>0.33333333333333298</v>
      </c>
      <c r="J1055" s="10">
        <f>+BDPromAcceso!K1056+BDPromAcceso!L1056</f>
        <v>1</v>
      </c>
      <c r="K1055" s="10">
        <f>+BDPromAcceso!M1056</f>
        <v>0</v>
      </c>
      <c r="L1055" s="10">
        <f>+BDPromAcceso!N1056+BDPromAcceso!O1056+BDPromAcceso!P1056</f>
        <v>0</v>
      </c>
      <c r="M1055" s="10">
        <f>+BDPromAcceso!Q1056</f>
        <v>0</v>
      </c>
      <c r="N1055" s="10">
        <f>+BDPromAcceso!R1056</f>
        <v>3</v>
      </c>
      <c r="O1055" s="10">
        <f>+BDPromAcceso!S1056</f>
        <v>6.6666666666666596E-2</v>
      </c>
      <c r="P1055" s="10">
        <f>+BDPromAcceso!T1056</f>
        <v>8.93333333333333</v>
      </c>
      <c r="Q1055" s="10">
        <f>+BDPromAcceso!U1056</f>
        <v>7</v>
      </c>
      <c r="R1055" s="10">
        <f>+BDPromAcceso!V1056+BDPromAcceso!W1056</f>
        <v>0.59999999999999964</v>
      </c>
      <c r="S1055" s="10">
        <f>+BDPromAcceso!X1056</f>
        <v>0</v>
      </c>
      <c r="T1055" s="10">
        <f>+BDPromAcceso!Y1056</f>
        <v>0.8</v>
      </c>
      <c r="U1055" s="10">
        <f>+BDPromAcceso!Z1056</f>
        <v>28.8666666666666</v>
      </c>
      <c r="V1055" s="10">
        <f t="shared" si="16"/>
        <v>334.86666666666628</v>
      </c>
    </row>
    <row r="1056" spans="1:22">
      <c r="A1056" s="10" t="str">
        <f>+BDPromAcceso!A1057</f>
        <v>AC_20_X_TV_39BISA</v>
      </c>
      <c r="B1056" s="45">
        <f>+BDPromAcceso!B1057</f>
        <v>34013</v>
      </c>
      <c r="C1056" s="45">
        <f>+BDPromAcceso!C1057</f>
        <v>23</v>
      </c>
      <c r="D1056" s="10" t="str">
        <f>+BDPromAcceso!D1057</f>
        <v>Sábado</v>
      </c>
      <c r="E1056" s="10" t="str">
        <f>+BDPromAcceso!E1057</f>
        <v>24h</v>
      </c>
      <c r="F1056" s="9">
        <v>100</v>
      </c>
      <c r="G1056" s="10">
        <f>+BDPromAcceso!G1057</f>
        <v>225.79999999999899</v>
      </c>
      <c r="H1056" s="10">
        <f>+BDPromAcceso!I1057+BDPromAcceso!H1057</f>
        <v>0.4</v>
      </c>
      <c r="I1056" s="10">
        <f>+BDPromAcceso!J1057</f>
        <v>0.2</v>
      </c>
      <c r="J1056" s="10">
        <f>+BDPromAcceso!K1057+BDPromAcceso!L1057</f>
        <v>0.266666666666666</v>
      </c>
      <c r="K1056" s="10">
        <f>+BDPromAcceso!M1057</f>
        <v>0</v>
      </c>
      <c r="L1056" s="10">
        <f>+BDPromAcceso!N1057+BDPromAcceso!O1057+BDPromAcceso!P1057</f>
        <v>0</v>
      </c>
      <c r="M1056" s="10">
        <f>+BDPromAcceso!Q1057</f>
        <v>0</v>
      </c>
      <c r="N1056" s="10">
        <f>+BDPromAcceso!R1057</f>
        <v>1.4</v>
      </c>
      <c r="O1056" s="10">
        <f>+BDPromAcceso!S1057</f>
        <v>0.133333333333333</v>
      </c>
      <c r="P1056" s="10">
        <f>+BDPromAcceso!T1057</f>
        <v>9.6666666666666607</v>
      </c>
      <c r="Q1056" s="10">
        <f>+BDPromAcceso!U1057</f>
        <v>9.0666666666666593</v>
      </c>
      <c r="R1056" s="10">
        <f>+BDPromAcceso!V1057+BDPromAcceso!W1057</f>
        <v>0.4</v>
      </c>
      <c r="S1056" s="10">
        <f>+BDPromAcceso!X1057</f>
        <v>0.2</v>
      </c>
      <c r="T1056" s="10">
        <f>+BDPromAcceso!Y1057</f>
        <v>0.4</v>
      </c>
      <c r="U1056" s="10">
        <f>+BDPromAcceso!Z1057</f>
        <v>17.066666666666599</v>
      </c>
      <c r="V1056" s="10">
        <f t="shared" si="16"/>
        <v>264.99999999999892</v>
      </c>
    </row>
    <row r="1057" spans="1:22">
      <c r="A1057" s="10" t="str">
        <f>+BDPromAcceso!A1058</f>
        <v>AC_20_X_TV_39BISA</v>
      </c>
      <c r="B1057" s="45">
        <f>+BDPromAcceso!B1058</f>
        <v>34013</v>
      </c>
      <c r="C1057" s="45">
        <f>+BDPromAcceso!C1058</f>
        <v>23</v>
      </c>
      <c r="D1057" s="10" t="str">
        <f>+BDPromAcceso!D1058</f>
        <v>Sábado</v>
      </c>
      <c r="E1057" s="10" t="str">
        <f>+BDPromAcceso!E1058</f>
        <v>24h</v>
      </c>
      <c r="F1057" s="9">
        <v>200</v>
      </c>
      <c r="G1057" s="10">
        <f>+BDPromAcceso!G1058</f>
        <v>199.6</v>
      </c>
      <c r="H1057" s="10">
        <f>+BDPromAcceso!I1058+BDPromAcceso!H1058</f>
        <v>0.46666666666666601</v>
      </c>
      <c r="I1057" s="10">
        <f>+BDPromAcceso!J1058</f>
        <v>0.266666666666666</v>
      </c>
      <c r="J1057" s="10">
        <f>+BDPromAcceso!K1058+BDPromAcceso!L1058</f>
        <v>0.33333333333333298</v>
      </c>
      <c r="K1057" s="10">
        <f>+BDPromAcceso!M1058</f>
        <v>0</v>
      </c>
      <c r="L1057" s="10">
        <f>+BDPromAcceso!N1058+BDPromAcceso!O1058+BDPromAcceso!P1058</f>
        <v>0</v>
      </c>
      <c r="M1057" s="10">
        <f>+BDPromAcceso!Q1058</f>
        <v>0</v>
      </c>
      <c r="N1057" s="10">
        <f>+BDPromAcceso!R1058</f>
        <v>0.66666666666666596</v>
      </c>
      <c r="O1057" s="10">
        <f>+BDPromAcceso!S1058</f>
        <v>0.133333333333333</v>
      </c>
      <c r="P1057" s="10">
        <f>+BDPromAcceso!T1058</f>
        <v>10</v>
      </c>
      <c r="Q1057" s="10">
        <f>+BDPromAcceso!U1058</f>
        <v>4.3333333333333304</v>
      </c>
      <c r="R1057" s="10">
        <f>+BDPromAcceso!V1058+BDPromAcceso!W1058</f>
        <v>0.33333333333333298</v>
      </c>
      <c r="S1057" s="10">
        <f>+BDPromAcceso!X1058</f>
        <v>6.6666666666666596E-2</v>
      </c>
      <c r="T1057" s="10">
        <f>+BDPromAcceso!Y1058</f>
        <v>0.266666666666666</v>
      </c>
      <c r="U1057" s="10">
        <f>+BDPromAcceso!Z1058</f>
        <v>11.733333333333301</v>
      </c>
      <c r="V1057" s="10">
        <f t="shared" si="16"/>
        <v>228.2</v>
      </c>
    </row>
    <row r="1058" spans="1:22">
      <c r="A1058" s="10" t="str">
        <f>+BDPromAcceso!A1059</f>
        <v>AC_20_X_TV_39BISA</v>
      </c>
      <c r="B1058" s="45">
        <f>+BDPromAcceso!B1059</f>
        <v>34013</v>
      </c>
      <c r="C1058" s="45">
        <f>+BDPromAcceso!C1059</f>
        <v>23</v>
      </c>
      <c r="D1058" s="10" t="str">
        <f>+BDPromAcceso!D1059</f>
        <v>Sábado</v>
      </c>
      <c r="E1058" s="10" t="str">
        <f>+BDPromAcceso!E1059</f>
        <v>24h</v>
      </c>
      <c r="F1058" s="9">
        <v>300</v>
      </c>
      <c r="G1058" s="10">
        <f>+BDPromAcceso!G1059</f>
        <v>197.333333333333</v>
      </c>
      <c r="H1058" s="10">
        <f>+BDPromAcceso!I1059+BDPromAcceso!H1059</f>
        <v>0.6</v>
      </c>
      <c r="I1058" s="10">
        <f>+BDPromAcceso!J1059</f>
        <v>0.133333333333333</v>
      </c>
      <c r="J1058" s="10">
        <f>+BDPromAcceso!K1059+BDPromAcceso!L1059</f>
        <v>0.4</v>
      </c>
      <c r="K1058" s="10">
        <f>+BDPromAcceso!M1059</f>
        <v>0</v>
      </c>
      <c r="L1058" s="10">
        <f>+BDPromAcceso!N1059+BDPromAcceso!O1059+BDPromAcceso!P1059</f>
        <v>0</v>
      </c>
      <c r="M1058" s="10">
        <f>+BDPromAcceso!Q1059</f>
        <v>0</v>
      </c>
      <c r="N1058" s="10">
        <f>+BDPromAcceso!R1059</f>
        <v>0.93333333333333302</v>
      </c>
      <c r="O1058" s="10">
        <f>+BDPromAcceso!S1059</f>
        <v>0.2</v>
      </c>
      <c r="P1058" s="10">
        <f>+BDPromAcceso!T1059</f>
        <v>8.93333333333333</v>
      </c>
      <c r="Q1058" s="10">
        <f>+BDPromAcceso!U1059</f>
        <v>4.1333333333333302</v>
      </c>
      <c r="R1058" s="10">
        <f>+BDPromAcceso!V1059+BDPromAcceso!W1059</f>
        <v>0.73333333333333295</v>
      </c>
      <c r="S1058" s="10">
        <f>+BDPromAcceso!X1059</f>
        <v>0</v>
      </c>
      <c r="T1058" s="10">
        <f>+BDPromAcceso!Y1059</f>
        <v>0.39999999999999902</v>
      </c>
      <c r="U1058" s="10">
        <f>+BDPromAcceso!Z1059</f>
        <v>12.066666666666601</v>
      </c>
      <c r="V1058" s="10">
        <f t="shared" si="16"/>
        <v>225.86666666666625</v>
      </c>
    </row>
    <row r="1059" spans="1:22">
      <c r="A1059" s="10" t="str">
        <f>+BDPromAcceso!A1060</f>
        <v>AC_20_X_TV_39BISA</v>
      </c>
      <c r="B1059" s="45">
        <f>+BDPromAcceso!B1060</f>
        <v>34013</v>
      </c>
      <c r="C1059" s="45">
        <f>+BDPromAcceso!C1060</f>
        <v>23</v>
      </c>
      <c r="D1059" s="10" t="str">
        <f>+BDPromAcceso!D1060</f>
        <v>Sábado</v>
      </c>
      <c r="E1059" s="10" t="str">
        <f>+BDPromAcceso!E1060</f>
        <v>24h</v>
      </c>
      <c r="F1059" s="9">
        <v>400</v>
      </c>
      <c r="G1059" s="10">
        <f>+BDPromAcceso!G1060</f>
        <v>170.266666666666</v>
      </c>
      <c r="H1059" s="10">
        <f>+BDPromAcceso!I1060+BDPromAcceso!H1060</f>
        <v>1.6666666666666601</v>
      </c>
      <c r="I1059" s="10">
        <f>+BDPromAcceso!J1060</f>
        <v>1.4</v>
      </c>
      <c r="J1059" s="10">
        <f>+BDPromAcceso!K1060+BDPromAcceso!L1060</f>
        <v>4.2</v>
      </c>
      <c r="K1059" s="10">
        <f>+BDPromAcceso!M1060</f>
        <v>0</v>
      </c>
      <c r="L1059" s="10">
        <f>+BDPromAcceso!N1060+BDPromAcceso!O1060+BDPromAcceso!P1060</f>
        <v>0</v>
      </c>
      <c r="M1059" s="10">
        <f>+BDPromAcceso!Q1060</f>
        <v>0</v>
      </c>
      <c r="N1059" s="10">
        <f>+BDPromAcceso!R1060</f>
        <v>1.93333333333333</v>
      </c>
      <c r="O1059" s="10">
        <f>+BDPromAcceso!S1060</f>
        <v>1.13333333333333</v>
      </c>
      <c r="P1059" s="10">
        <f>+BDPromAcceso!T1060</f>
        <v>14.6666666666666</v>
      </c>
      <c r="Q1059" s="10">
        <f>+BDPromAcceso!U1060</f>
        <v>5.0666666666666602</v>
      </c>
      <c r="R1059" s="10">
        <f>+BDPromAcceso!V1060+BDPromAcceso!W1060</f>
        <v>0.8</v>
      </c>
      <c r="S1059" s="10">
        <f>+BDPromAcceso!X1060</f>
        <v>0.53333333333333299</v>
      </c>
      <c r="T1059" s="10">
        <f>+BDPromAcceso!Y1060</f>
        <v>0.8</v>
      </c>
      <c r="U1059" s="10">
        <f>+BDPromAcceso!Z1060</f>
        <v>20.799999999999901</v>
      </c>
      <c r="V1059" s="10">
        <f t="shared" si="16"/>
        <v>223.26666666666583</v>
      </c>
    </row>
    <row r="1060" spans="1:22">
      <c r="A1060" s="10" t="str">
        <f>+BDPromAcceso!A1061</f>
        <v>AC_20_X_TV_39BISA</v>
      </c>
      <c r="B1060" s="45">
        <f>+BDPromAcceso!B1061</f>
        <v>34013</v>
      </c>
      <c r="C1060" s="45">
        <f>+BDPromAcceso!C1061</f>
        <v>23</v>
      </c>
      <c r="D1060" s="10" t="str">
        <f>+BDPromAcceso!D1061</f>
        <v>Sábado</v>
      </c>
      <c r="E1060" s="10" t="str">
        <f>+BDPromAcceso!E1061</f>
        <v>24h</v>
      </c>
      <c r="F1060" s="9">
        <v>500</v>
      </c>
      <c r="G1060" s="10">
        <f>+BDPromAcceso!G1061</f>
        <v>303.53333333333302</v>
      </c>
      <c r="H1060" s="10">
        <f>+BDPromAcceso!I1061+BDPromAcceso!H1061</f>
        <v>18.533333333333264</v>
      </c>
      <c r="I1060" s="10">
        <f>+BDPromAcceso!J1061</f>
        <v>12</v>
      </c>
      <c r="J1060" s="10">
        <f>+BDPromAcceso!K1061+BDPromAcceso!L1061</f>
        <v>35.599999999999959</v>
      </c>
      <c r="K1060" s="10">
        <f>+BDPromAcceso!M1061</f>
        <v>0</v>
      </c>
      <c r="L1060" s="10">
        <f>+BDPromAcceso!N1061+BDPromAcceso!O1061+BDPromAcceso!P1061</f>
        <v>0</v>
      </c>
      <c r="M1060" s="10">
        <f>+BDPromAcceso!Q1061</f>
        <v>0</v>
      </c>
      <c r="N1060" s="10">
        <f>+BDPromAcceso!R1061</f>
        <v>7.4666666666666597</v>
      </c>
      <c r="O1060" s="10">
        <f>+BDPromAcceso!S1061</f>
        <v>1</v>
      </c>
      <c r="P1060" s="10">
        <f>+BDPromAcceso!T1061</f>
        <v>26.733333333333299</v>
      </c>
      <c r="Q1060" s="10">
        <f>+BDPromAcceso!U1061</f>
        <v>11.066666666666601</v>
      </c>
      <c r="R1060" s="10">
        <f>+BDPromAcceso!V1061+BDPromAcceso!W1061</f>
        <v>3.6666666666666661</v>
      </c>
      <c r="S1060" s="10">
        <f>+BDPromAcceso!X1061</f>
        <v>0.86666666666666603</v>
      </c>
      <c r="T1060" s="10">
        <f>+BDPromAcceso!Y1061</f>
        <v>0.8</v>
      </c>
      <c r="U1060" s="10">
        <f>+BDPromAcceso!Z1061</f>
        <v>105.133333333333</v>
      </c>
      <c r="V1060" s="10">
        <f t="shared" si="16"/>
        <v>526.39999999999918</v>
      </c>
    </row>
    <row r="1061" spans="1:22">
      <c r="A1061" s="10" t="str">
        <f>+BDPromAcceso!A1062</f>
        <v>AC_20_X_TV_39BISA</v>
      </c>
      <c r="B1061" s="45">
        <f>+BDPromAcceso!B1062</f>
        <v>34013</v>
      </c>
      <c r="C1061" s="45">
        <f>+BDPromAcceso!C1062</f>
        <v>23</v>
      </c>
      <c r="D1061" s="10" t="str">
        <f>+BDPromAcceso!D1062</f>
        <v>Sábado</v>
      </c>
      <c r="E1061" s="10" t="str">
        <f>+BDPromAcceso!E1062</f>
        <v>24h</v>
      </c>
      <c r="F1061" s="9">
        <v>600</v>
      </c>
      <c r="G1061" s="10">
        <f>+BDPromAcceso!G1062</f>
        <v>603.73333333333301</v>
      </c>
      <c r="H1061" s="10">
        <f>+BDPromAcceso!I1062+BDPromAcceso!H1062</f>
        <v>26</v>
      </c>
      <c r="I1061" s="10">
        <f>+BDPromAcceso!J1062</f>
        <v>20.933333333333302</v>
      </c>
      <c r="J1061" s="10">
        <f>+BDPromAcceso!K1062+BDPromAcceso!L1062</f>
        <v>60.066666666666563</v>
      </c>
      <c r="K1061" s="10">
        <f>+BDPromAcceso!M1062</f>
        <v>0</v>
      </c>
      <c r="L1061" s="10">
        <f>+BDPromAcceso!N1062+BDPromAcceso!O1062+BDPromAcceso!P1062</f>
        <v>0</v>
      </c>
      <c r="M1061" s="10">
        <f>+BDPromAcceso!Q1062</f>
        <v>0</v>
      </c>
      <c r="N1061" s="10">
        <f>+BDPromAcceso!R1062</f>
        <v>7.3333333333333304</v>
      </c>
      <c r="O1061" s="10">
        <f>+BDPromAcceso!S1062</f>
        <v>0.39999999999999902</v>
      </c>
      <c r="P1061" s="10">
        <f>+BDPromAcceso!T1062</f>
        <v>36.200000000000003</v>
      </c>
      <c r="Q1061" s="10">
        <f>+BDPromAcceso!U1062</f>
        <v>18.066666666666599</v>
      </c>
      <c r="R1061" s="10">
        <f>+BDPromAcceso!V1062+BDPromAcceso!W1062</f>
        <v>5.5333333333333261</v>
      </c>
      <c r="S1061" s="10">
        <f>+BDPromAcceso!X1062</f>
        <v>0.33333333333333298</v>
      </c>
      <c r="T1061" s="10">
        <f>+BDPromAcceso!Y1062</f>
        <v>1.6</v>
      </c>
      <c r="U1061" s="10">
        <f>+BDPromAcceso!Z1062</f>
        <v>213.266666666666</v>
      </c>
      <c r="V1061" s="10">
        <f t="shared" si="16"/>
        <v>993.46666666666556</v>
      </c>
    </row>
    <row r="1062" spans="1:22">
      <c r="A1062" s="10" t="str">
        <f>+BDPromAcceso!A1063</f>
        <v>AC_20_X_TV_39BISA</v>
      </c>
      <c r="B1062" s="45">
        <f>+BDPromAcceso!B1063</f>
        <v>34013</v>
      </c>
      <c r="C1062" s="45">
        <f>+BDPromAcceso!C1063</f>
        <v>23</v>
      </c>
      <c r="D1062" s="10" t="str">
        <f>+BDPromAcceso!D1063</f>
        <v>Sábado</v>
      </c>
      <c r="E1062" s="10" t="str">
        <f>+BDPromAcceso!E1063</f>
        <v>24h</v>
      </c>
      <c r="F1062" s="9">
        <v>700</v>
      </c>
      <c r="G1062" s="10">
        <f>+BDPromAcceso!G1063</f>
        <v>947.06666666666604</v>
      </c>
      <c r="H1062" s="10">
        <f>+BDPromAcceso!I1063+BDPromAcceso!H1063</f>
        <v>26.466666666666633</v>
      </c>
      <c r="I1062" s="10">
        <f>+BDPromAcceso!J1063</f>
        <v>21.066666666666599</v>
      </c>
      <c r="J1062" s="10">
        <f>+BDPromAcceso!K1063+BDPromAcceso!L1063</f>
        <v>56.933333333333259</v>
      </c>
      <c r="K1062" s="10">
        <f>+BDPromAcceso!M1063</f>
        <v>0</v>
      </c>
      <c r="L1062" s="10">
        <f>+BDPromAcceso!N1063+BDPromAcceso!O1063+BDPromAcceso!P1063</f>
        <v>0</v>
      </c>
      <c r="M1062" s="10">
        <f>+BDPromAcceso!Q1063</f>
        <v>0</v>
      </c>
      <c r="N1062" s="10">
        <f>+BDPromAcceso!R1063</f>
        <v>9.2666666666666604</v>
      </c>
      <c r="O1062" s="10">
        <f>+BDPromAcceso!S1063</f>
        <v>0.39999999999999902</v>
      </c>
      <c r="P1062" s="10">
        <f>+BDPromAcceso!T1063</f>
        <v>38.6</v>
      </c>
      <c r="Q1062" s="10">
        <f>+BDPromAcceso!U1063</f>
        <v>16.733333333333299</v>
      </c>
      <c r="R1062" s="10">
        <f>+BDPromAcceso!V1063+BDPromAcceso!W1063</f>
        <v>4.9333333333333282</v>
      </c>
      <c r="S1062" s="10">
        <f>+BDPromAcceso!X1063</f>
        <v>0.6</v>
      </c>
      <c r="T1062" s="10">
        <f>+BDPromAcceso!Y1063</f>
        <v>1.6666666666666601</v>
      </c>
      <c r="U1062" s="10">
        <f>+BDPromAcceso!Z1063</f>
        <v>244.2</v>
      </c>
      <c r="V1062" s="10">
        <f t="shared" si="16"/>
        <v>1367.9333333333325</v>
      </c>
    </row>
    <row r="1063" spans="1:22">
      <c r="A1063" s="10" t="str">
        <f>+BDPromAcceso!A1064</f>
        <v>AC_20_X_TV_39BISA</v>
      </c>
      <c r="B1063" s="45">
        <f>+BDPromAcceso!B1064</f>
        <v>34013</v>
      </c>
      <c r="C1063" s="45">
        <f>+BDPromAcceso!C1064</f>
        <v>23</v>
      </c>
      <c r="D1063" s="10" t="str">
        <f>+BDPromAcceso!D1064</f>
        <v>Sábado</v>
      </c>
      <c r="E1063" s="10" t="str">
        <f>+BDPromAcceso!E1064</f>
        <v>24h</v>
      </c>
      <c r="F1063" s="9">
        <v>800</v>
      </c>
      <c r="G1063" s="10">
        <f>+BDPromAcceso!G1064</f>
        <v>1015.6</v>
      </c>
      <c r="H1063" s="10">
        <f>+BDPromAcceso!I1064+BDPromAcceso!H1064</f>
        <v>31.466666666666658</v>
      </c>
      <c r="I1063" s="10">
        <f>+BDPromAcceso!J1064</f>
        <v>11.6666666666666</v>
      </c>
      <c r="J1063" s="10">
        <f>+BDPromAcceso!K1064+BDPromAcceso!L1064</f>
        <v>60.73333333333327</v>
      </c>
      <c r="K1063" s="10">
        <f>+BDPromAcceso!M1064</f>
        <v>0</v>
      </c>
      <c r="L1063" s="10">
        <f>+BDPromAcceso!N1064+BDPromAcceso!O1064+BDPromAcceso!P1064</f>
        <v>0</v>
      </c>
      <c r="M1063" s="10">
        <f>+BDPromAcceso!Q1064</f>
        <v>0</v>
      </c>
      <c r="N1063" s="10">
        <f>+BDPromAcceso!R1064</f>
        <v>9.7333333333333307</v>
      </c>
      <c r="O1063" s="10">
        <f>+BDPromAcceso!S1064</f>
        <v>0.8</v>
      </c>
      <c r="P1063" s="10">
        <f>+BDPromAcceso!T1064</f>
        <v>43.399999999999899</v>
      </c>
      <c r="Q1063" s="10">
        <f>+BDPromAcceso!U1064</f>
        <v>12.133333333333301</v>
      </c>
      <c r="R1063" s="10">
        <f>+BDPromAcceso!V1064+BDPromAcceso!W1064</f>
        <v>5.0666666666666629</v>
      </c>
      <c r="S1063" s="10">
        <f>+BDPromAcceso!X1064</f>
        <v>0.53333333333333299</v>
      </c>
      <c r="T1063" s="10">
        <f>+BDPromAcceso!Y1064</f>
        <v>0.86666666666666603</v>
      </c>
      <c r="U1063" s="10">
        <f>+BDPromAcceso!Z1064</f>
        <v>201</v>
      </c>
      <c r="V1063" s="10">
        <f t="shared" si="16"/>
        <v>1392.9999999999993</v>
      </c>
    </row>
    <row r="1064" spans="1:22">
      <c r="A1064" s="10" t="str">
        <f>+BDPromAcceso!A1065</f>
        <v>AC_20_X_TV_39BISA</v>
      </c>
      <c r="B1064" s="45">
        <f>+BDPromAcceso!B1065</f>
        <v>34013</v>
      </c>
      <c r="C1064" s="45">
        <f>+BDPromAcceso!C1065</f>
        <v>23</v>
      </c>
      <c r="D1064" s="10" t="str">
        <f>+BDPromAcceso!D1065</f>
        <v>Sábado</v>
      </c>
      <c r="E1064" s="10" t="str">
        <f>+BDPromAcceso!E1065</f>
        <v>24h</v>
      </c>
      <c r="F1064" s="9">
        <v>900</v>
      </c>
      <c r="G1064" s="10">
        <f>+BDPromAcceso!G1065</f>
        <v>988.33333333333303</v>
      </c>
      <c r="H1064" s="10">
        <f>+BDPromAcceso!I1065+BDPromAcceso!H1065</f>
        <v>31.466666666666633</v>
      </c>
      <c r="I1064" s="10">
        <f>+BDPromAcceso!J1065</f>
        <v>12.066666666666601</v>
      </c>
      <c r="J1064" s="10">
        <f>+BDPromAcceso!K1065+BDPromAcceso!L1065</f>
        <v>56.199999999999932</v>
      </c>
      <c r="K1064" s="10">
        <f>+BDPromAcceso!M1065</f>
        <v>0</v>
      </c>
      <c r="L1064" s="10">
        <f>+BDPromAcceso!N1065+BDPromAcceso!O1065+BDPromAcceso!P1065</f>
        <v>0</v>
      </c>
      <c r="M1064" s="10">
        <f>+BDPromAcceso!Q1065</f>
        <v>0</v>
      </c>
      <c r="N1064" s="10">
        <f>+BDPromAcceso!R1065</f>
        <v>7.7333333333333298</v>
      </c>
      <c r="O1064" s="10">
        <f>+BDPromAcceso!S1065</f>
        <v>0.2</v>
      </c>
      <c r="P1064" s="10">
        <f>+BDPromAcceso!T1065</f>
        <v>49.6666666666666</v>
      </c>
      <c r="Q1064" s="10">
        <f>+BDPromAcceso!U1065</f>
        <v>15.3333333333333</v>
      </c>
      <c r="R1064" s="10">
        <f>+BDPromAcceso!V1065+BDPromAcceso!W1065</f>
        <v>6.1999999999999957</v>
      </c>
      <c r="S1064" s="10">
        <f>+BDPromAcceso!X1065</f>
        <v>0.86666666666666603</v>
      </c>
      <c r="T1064" s="10">
        <f>+BDPromAcceso!Y1065</f>
        <v>0.93333333333333302</v>
      </c>
      <c r="U1064" s="10">
        <f>+BDPromAcceso!Z1065</f>
        <v>195.06666666666601</v>
      </c>
      <c r="V1064" s="10">
        <f t="shared" si="16"/>
        <v>1364.0666666666652</v>
      </c>
    </row>
    <row r="1065" spans="1:22">
      <c r="A1065" s="10" t="str">
        <f>+BDPromAcceso!A1066</f>
        <v>AC_20_X_TV_39BISA</v>
      </c>
      <c r="B1065" s="45">
        <f>+BDPromAcceso!B1066</f>
        <v>34013</v>
      </c>
      <c r="C1065" s="45">
        <f>+BDPromAcceso!C1066</f>
        <v>23</v>
      </c>
      <c r="D1065" s="10" t="str">
        <f>+BDPromAcceso!D1066</f>
        <v>Sábado</v>
      </c>
      <c r="E1065" s="10" t="str">
        <f>+BDPromAcceso!E1066</f>
        <v>24h</v>
      </c>
      <c r="F1065" s="9">
        <v>1000</v>
      </c>
      <c r="G1065" s="10">
        <f>+BDPromAcceso!G1066</f>
        <v>1015.66666666666</v>
      </c>
      <c r="H1065" s="10">
        <f>+BDPromAcceso!I1066+BDPromAcceso!H1066</f>
        <v>29.533333333333335</v>
      </c>
      <c r="I1065" s="10">
        <f>+BDPromAcceso!J1066</f>
        <v>15.6666666666666</v>
      </c>
      <c r="J1065" s="10">
        <f>+BDPromAcceso!K1066+BDPromAcceso!L1066</f>
        <v>53.39999999999997</v>
      </c>
      <c r="K1065" s="10">
        <f>+BDPromAcceso!M1066</f>
        <v>6.6666666666666596E-2</v>
      </c>
      <c r="L1065" s="10">
        <f>+BDPromAcceso!N1066+BDPromAcceso!O1066+BDPromAcceso!P1066</f>
        <v>0</v>
      </c>
      <c r="M1065" s="10">
        <f>+BDPromAcceso!Q1066</f>
        <v>0</v>
      </c>
      <c r="N1065" s="10">
        <f>+BDPromAcceso!R1066</f>
        <v>9.1333333333333293</v>
      </c>
      <c r="O1065" s="10">
        <f>+BDPromAcceso!S1066</f>
        <v>0.46666666666666601</v>
      </c>
      <c r="P1065" s="10">
        <f>+BDPromAcceso!T1066</f>
        <v>50.4</v>
      </c>
      <c r="Q1065" s="10">
        <f>+BDPromAcceso!U1066</f>
        <v>14.533333333333299</v>
      </c>
      <c r="R1065" s="10">
        <f>+BDPromAcceso!V1066+BDPromAcceso!W1066</f>
        <v>5.8666666666666627</v>
      </c>
      <c r="S1065" s="10">
        <f>+BDPromAcceso!X1066</f>
        <v>0.79999999999999905</v>
      </c>
      <c r="T1065" s="10">
        <f>+BDPromAcceso!Y1066</f>
        <v>1</v>
      </c>
      <c r="U1065" s="10">
        <f>+BDPromAcceso!Z1066</f>
        <v>189.06666666666601</v>
      </c>
      <c r="V1065" s="10">
        <f t="shared" si="16"/>
        <v>1385.5999999999924</v>
      </c>
    </row>
    <row r="1066" spans="1:22">
      <c r="A1066" s="10" t="str">
        <f>+BDPromAcceso!A1067</f>
        <v>AC_20_X_TV_39BISA</v>
      </c>
      <c r="B1066" s="45">
        <f>+BDPromAcceso!B1067</f>
        <v>34013</v>
      </c>
      <c r="C1066" s="45">
        <f>+BDPromAcceso!C1067</f>
        <v>23</v>
      </c>
      <c r="D1066" s="10" t="str">
        <f>+BDPromAcceso!D1067</f>
        <v>Sábado</v>
      </c>
      <c r="E1066" s="10" t="str">
        <f>+BDPromAcceso!E1067</f>
        <v>24h</v>
      </c>
      <c r="F1066" s="9">
        <v>1100</v>
      </c>
      <c r="G1066" s="10">
        <f>+BDPromAcceso!G1067</f>
        <v>1033.3333333333301</v>
      </c>
      <c r="H1066" s="10">
        <f>+BDPromAcceso!I1067+BDPromAcceso!H1067</f>
        <v>28.199999999999928</v>
      </c>
      <c r="I1066" s="10">
        <f>+BDPromAcceso!J1067</f>
        <v>13</v>
      </c>
      <c r="J1066" s="10">
        <f>+BDPromAcceso!K1067+BDPromAcceso!L1067</f>
        <v>50.3333333333333</v>
      </c>
      <c r="K1066" s="10">
        <f>+BDPromAcceso!M1067</f>
        <v>0</v>
      </c>
      <c r="L1066" s="10">
        <f>+BDPromAcceso!N1067+BDPromAcceso!O1067+BDPromAcceso!P1067</f>
        <v>0</v>
      </c>
      <c r="M1066" s="10">
        <f>+BDPromAcceso!Q1067</f>
        <v>0</v>
      </c>
      <c r="N1066" s="10">
        <f>+BDPromAcceso!R1067</f>
        <v>9.6</v>
      </c>
      <c r="O1066" s="10">
        <f>+BDPromAcceso!S1067</f>
        <v>6.6666666666666596E-2</v>
      </c>
      <c r="P1066" s="10">
        <f>+BDPromAcceso!T1067</f>
        <v>46.466666666666598</v>
      </c>
      <c r="Q1066" s="10">
        <f>+BDPromAcceso!U1067</f>
        <v>13.8666666666666</v>
      </c>
      <c r="R1066" s="10">
        <f>+BDPromAcceso!V1067+BDPromAcceso!W1067</f>
        <v>5.7333333333333263</v>
      </c>
      <c r="S1066" s="10">
        <f>+BDPromAcceso!X1067</f>
        <v>0.73333333333333295</v>
      </c>
      <c r="T1066" s="10">
        <f>+BDPromAcceso!Y1067</f>
        <v>1.7333333333333301</v>
      </c>
      <c r="U1066" s="10">
        <f>+BDPromAcceso!Z1067</f>
        <v>185.39999999999901</v>
      </c>
      <c r="V1066" s="10">
        <f t="shared" si="16"/>
        <v>1388.4666666666619</v>
      </c>
    </row>
    <row r="1067" spans="1:22">
      <c r="A1067" s="10" t="str">
        <f>+BDPromAcceso!A1068</f>
        <v>AC_20_X_TV_39BISA</v>
      </c>
      <c r="B1067" s="45">
        <f>+BDPromAcceso!B1068</f>
        <v>34013</v>
      </c>
      <c r="C1067" s="45">
        <f>+BDPromAcceso!C1068</f>
        <v>23</v>
      </c>
      <c r="D1067" s="10" t="str">
        <f>+BDPromAcceso!D1068</f>
        <v>Sábado</v>
      </c>
      <c r="E1067" s="10" t="str">
        <f>+BDPromAcceso!E1068</f>
        <v>24h</v>
      </c>
      <c r="F1067" s="9">
        <v>1200</v>
      </c>
      <c r="G1067" s="10">
        <f>+BDPromAcceso!G1068</f>
        <v>1062.2666666666601</v>
      </c>
      <c r="H1067" s="10">
        <f>+BDPromAcceso!I1068+BDPromAcceso!H1068</f>
        <v>26.53333333333326</v>
      </c>
      <c r="I1067" s="10">
        <f>+BDPromAcceso!J1068</f>
        <v>12.9333333333333</v>
      </c>
      <c r="J1067" s="10">
        <f>+BDPromAcceso!K1068+BDPromAcceso!L1068</f>
        <v>49.866666666666603</v>
      </c>
      <c r="K1067" s="10">
        <f>+BDPromAcceso!M1068</f>
        <v>0</v>
      </c>
      <c r="L1067" s="10">
        <f>+BDPromAcceso!N1068+BDPromAcceso!O1068+BDPromAcceso!P1068</f>
        <v>0</v>
      </c>
      <c r="M1067" s="10">
        <f>+BDPromAcceso!Q1068</f>
        <v>0</v>
      </c>
      <c r="N1067" s="10">
        <f>+BDPromAcceso!R1068</f>
        <v>9.0666666666666593</v>
      </c>
      <c r="O1067" s="10">
        <f>+BDPromAcceso!S1068</f>
        <v>0.53333333333333299</v>
      </c>
      <c r="P1067" s="10">
        <f>+BDPromAcceso!T1068</f>
        <v>45.266666666666602</v>
      </c>
      <c r="Q1067" s="10">
        <f>+BDPromAcceso!U1068</f>
        <v>12.133333333333301</v>
      </c>
      <c r="R1067" s="10">
        <f>+BDPromAcceso!V1068+BDPromAcceso!W1068</f>
        <v>5.6000000000000005</v>
      </c>
      <c r="S1067" s="10">
        <f>+BDPromAcceso!X1068</f>
        <v>0.8</v>
      </c>
      <c r="T1067" s="10">
        <f>+BDPromAcceso!Y1068</f>
        <v>1.6666666666666601</v>
      </c>
      <c r="U1067" s="10">
        <f>+BDPromAcceso!Z1068</f>
        <v>217.4</v>
      </c>
      <c r="V1067" s="10">
        <f t="shared" si="16"/>
        <v>1444.0666666666598</v>
      </c>
    </row>
    <row r="1068" spans="1:22">
      <c r="A1068" s="10" t="str">
        <f>+BDPromAcceso!A1069</f>
        <v>AC_20_X_TV_39BISA</v>
      </c>
      <c r="B1068" s="45">
        <f>+BDPromAcceso!B1069</f>
        <v>34013</v>
      </c>
      <c r="C1068" s="45">
        <f>+BDPromAcceso!C1069</f>
        <v>23</v>
      </c>
      <c r="D1068" s="10" t="str">
        <f>+BDPromAcceso!D1069</f>
        <v>Sábado</v>
      </c>
      <c r="E1068" s="10" t="str">
        <f>+BDPromAcceso!E1069</f>
        <v>24h</v>
      </c>
      <c r="F1068" s="9">
        <v>1300</v>
      </c>
      <c r="G1068" s="10">
        <f>+BDPromAcceso!G1069</f>
        <v>1012.06666666666</v>
      </c>
      <c r="H1068" s="10">
        <f>+BDPromAcceso!I1069+BDPromAcceso!H1069</f>
        <v>27.933333333333302</v>
      </c>
      <c r="I1068" s="10">
        <f>+BDPromAcceso!J1069</f>
        <v>13.4</v>
      </c>
      <c r="J1068" s="10">
        <f>+BDPromAcceso!K1069+BDPromAcceso!L1069</f>
        <v>50.066666666666599</v>
      </c>
      <c r="K1068" s="10">
        <f>+BDPromAcceso!M1069</f>
        <v>0</v>
      </c>
      <c r="L1068" s="10">
        <f>+BDPromAcceso!N1069+BDPromAcceso!O1069+BDPromAcceso!P1069</f>
        <v>0</v>
      </c>
      <c r="M1068" s="10">
        <f>+BDPromAcceso!Q1069</f>
        <v>0</v>
      </c>
      <c r="N1068" s="10">
        <f>+BDPromAcceso!R1069</f>
        <v>9.3333333333333304</v>
      </c>
      <c r="O1068" s="10">
        <f>+BDPromAcceso!S1069</f>
        <v>0.266666666666666</v>
      </c>
      <c r="P1068" s="10">
        <f>+BDPromAcceso!T1069</f>
        <v>37.266666666666602</v>
      </c>
      <c r="Q1068" s="10">
        <f>+BDPromAcceso!U1069</f>
        <v>9.8000000000000007</v>
      </c>
      <c r="R1068" s="10">
        <f>+BDPromAcceso!V1069+BDPromAcceso!W1069</f>
        <v>5.6</v>
      </c>
      <c r="S1068" s="10">
        <f>+BDPromAcceso!X1069</f>
        <v>0.73333333333333295</v>
      </c>
      <c r="T1068" s="10">
        <f>+BDPromAcceso!Y1069</f>
        <v>1.3333333333333299</v>
      </c>
      <c r="U1068" s="10">
        <f>+BDPromAcceso!Z1069</f>
        <v>223.39999999999901</v>
      </c>
      <c r="V1068" s="10">
        <f t="shared" si="16"/>
        <v>1391.1999999999921</v>
      </c>
    </row>
    <row r="1069" spans="1:22">
      <c r="A1069" s="10" t="str">
        <f>+BDPromAcceso!A1070</f>
        <v>AC_20_X_TV_39BISA</v>
      </c>
      <c r="B1069" s="45">
        <f>+BDPromAcceso!B1070</f>
        <v>34013</v>
      </c>
      <c r="C1069" s="45">
        <f>+BDPromAcceso!C1070</f>
        <v>23</v>
      </c>
      <c r="D1069" s="10" t="str">
        <f>+BDPromAcceso!D1070</f>
        <v>Sábado</v>
      </c>
      <c r="E1069" s="10" t="str">
        <f>+BDPromAcceso!E1070</f>
        <v>24h</v>
      </c>
      <c r="F1069" s="9">
        <v>1400</v>
      </c>
      <c r="G1069" s="10">
        <f>+BDPromAcceso!G1070</f>
        <v>946.8</v>
      </c>
      <c r="H1069" s="10">
        <f>+BDPromAcceso!I1070+BDPromAcceso!H1070</f>
        <v>26.400000000000002</v>
      </c>
      <c r="I1069" s="10">
        <f>+BDPromAcceso!J1070</f>
        <v>11.133333333333301</v>
      </c>
      <c r="J1069" s="10">
        <f>+BDPromAcceso!K1070+BDPromAcceso!L1070</f>
        <v>51.999999999999901</v>
      </c>
      <c r="K1069" s="10">
        <f>+BDPromAcceso!M1070</f>
        <v>0</v>
      </c>
      <c r="L1069" s="10">
        <f>+BDPromAcceso!N1070+BDPromAcceso!O1070+BDPromAcceso!P1070</f>
        <v>0</v>
      </c>
      <c r="M1069" s="10">
        <f>+BDPromAcceso!Q1070</f>
        <v>0</v>
      </c>
      <c r="N1069" s="10">
        <f>+BDPromAcceso!R1070</f>
        <v>9.2666666666666604</v>
      </c>
      <c r="O1069" s="10">
        <f>+BDPromAcceso!S1070</f>
        <v>0.33333333333333298</v>
      </c>
      <c r="P1069" s="10">
        <f>+BDPromAcceso!T1070</f>
        <v>31.1999999999999</v>
      </c>
      <c r="Q1069" s="10">
        <f>+BDPromAcceso!U1070</f>
        <v>10.466666666666599</v>
      </c>
      <c r="R1069" s="10">
        <f>+BDPromAcceso!V1070+BDPromAcceso!W1070</f>
        <v>4.1999999999999957</v>
      </c>
      <c r="S1069" s="10">
        <f>+BDPromAcceso!X1070</f>
        <v>1.13333333333333</v>
      </c>
      <c r="T1069" s="10">
        <f>+BDPromAcceso!Y1070</f>
        <v>1.7333333333333301</v>
      </c>
      <c r="U1069" s="10">
        <f>+BDPromAcceso!Z1070</f>
        <v>200.4</v>
      </c>
      <c r="V1069" s="10">
        <f t="shared" si="16"/>
        <v>1295.0666666666666</v>
      </c>
    </row>
    <row r="1070" spans="1:22">
      <c r="A1070" s="10" t="str">
        <f>+BDPromAcceso!A1071</f>
        <v>AC_20_X_TV_39BISA</v>
      </c>
      <c r="B1070" s="45">
        <f>+BDPromAcceso!B1071</f>
        <v>34013</v>
      </c>
      <c r="C1070" s="45">
        <f>+BDPromAcceso!C1071</f>
        <v>23</v>
      </c>
      <c r="D1070" s="10" t="str">
        <f>+BDPromAcceso!D1071</f>
        <v>Sábado</v>
      </c>
      <c r="E1070" s="10" t="str">
        <f>+BDPromAcceso!E1071</f>
        <v>24h</v>
      </c>
      <c r="F1070" s="9">
        <v>1500</v>
      </c>
      <c r="G1070" s="10">
        <f>+BDPromAcceso!G1071</f>
        <v>934.93333333333305</v>
      </c>
      <c r="H1070" s="10">
        <f>+BDPromAcceso!I1071+BDPromAcceso!H1071</f>
        <v>26.8</v>
      </c>
      <c r="I1070" s="10">
        <f>+BDPromAcceso!J1071</f>
        <v>14.133333333333301</v>
      </c>
      <c r="J1070" s="10">
        <f>+BDPromAcceso!K1071+BDPromAcceso!L1071</f>
        <v>44.933333333333273</v>
      </c>
      <c r="K1070" s="10">
        <f>+BDPromAcceso!M1071</f>
        <v>0</v>
      </c>
      <c r="L1070" s="10">
        <f>+BDPromAcceso!N1071+BDPromAcceso!O1071+BDPromAcceso!P1071</f>
        <v>0</v>
      </c>
      <c r="M1070" s="10">
        <f>+BDPromAcceso!Q1071</f>
        <v>0</v>
      </c>
      <c r="N1070" s="10">
        <f>+BDPromAcceso!R1071</f>
        <v>7.4</v>
      </c>
      <c r="O1070" s="10">
        <f>+BDPromAcceso!S1071</f>
        <v>0.2</v>
      </c>
      <c r="P1070" s="10">
        <f>+BDPromAcceso!T1071</f>
        <v>23.933333333333302</v>
      </c>
      <c r="Q1070" s="10">
        <f>+BDPromAcceso!U1071</f>
        <v>8.4666666666666597</v>
      </c>
      <c r="R1070" s="10">
        <f>+BDPromAcceso!V1071+BDPromAcceso!W1071</f>
        <v>4.3333333333333304</v>
      </c>
      <c r="S1070" s="10">
        <f>+BDPromAcceso!X1071</f>
        <v>0.8</v>
      </c>
      <c r="T1070" s="10">
        <f>+BDPromAcceso!Y1071</f>
        <v>1.86666666666666</v>
      </c>
      <c r="U1070" s="10">
        <f>+BDPromAcceso!Z1071</f>
        <v>146.19999999999999</v>
      </c>
      <c r="V1070" s="10">
        <f t="shared" si="16"/>
        <v>1213.9999999999995</v>
      </c>
    </row>
    <row r="1071" spans="1:22">
      <c r="A1071" s="10" t="str">
        <f>+BDPromAcceso!A1072</f>
        <v>AC_20_X_TV_39BISA</v>
      </c>
      <c r="B1071" s="45">
        <f>+BDPromAcceso!B1072</f>
        <v>34013</v>
      </c>
      <c r="C1071" s="45">
        <f>+BDPromAcceso!C1072</f>
        <v>23</v>
      </c>
      <c r="D1071" s="10" t="str">
        <f>+BDPromAcceso!D1072</f>
        <v>Sábado</v>
      </c>
      <c r="E1071" s="10" t="str">
        <f>+BDPromAcceso!E1072</f>
        <v>24h</v>
      </c>
      <c r="F1071" s="9">
        <v>1600</v>
      </c>
      <c r="G1071" s="10">
        <f>+BDPromAcceso!G1072</f>
        <v>857.33333333333303</v>
      </c>
      <c r="H1071" s="10">
        <f>+BDPromAcceso!I1072+BDPromAcceso!H1072</f>
        <v>24.733333333333267</v>
      </c>
      <c r="I1071" s="10">
        <f>+BDPromAcceso!J1072</f>
        <v>11.8666666666666</v>
      </c>
      <c r="J1071" s="10">
        <f>+BDPromAcceso!K1072+BDPromAcceso!L1072</f>
        <v>42.466666666666598</v>
      </c>
      <c r="K1071" s="10">
        <f>+BDPromAcceso!M1072</f>
        <v>0</v>
      </c>
      <c r="L1071" s="10">
        <f>+BDPromAcceso!N1072+BDPromAcceso!O1072+BDPromAcceso!P1072</f>
        <v>0</v>
      </c>
      <c r="M1071" s="10">
        <f>+BDPromAcceso!Q1072</f>
        <v>0</v>
      </c>
      <c r="N1071" s="10">
        <f>+BDPromAcceso!R1072</f>
        <v>6.2</v>
      </c>
      <c r="O1071" s="10">
        <f>+BDPromAcceso!S1072</f>
        <v>0.33333333333333298</v>
      </c>
      <c r="P1071" s="10">
        <f>+BDPromAcceso!T1072</f>
        <v>19.133333333333301</v>
      </c>
      <c r="Q1071" s="10">
        <f>+BDPromAcceso!U1072</f>
        <v>5.5333333333333297</v>
      </c>
      <c r="R1071" s="10">
        <f>+BDPromAcceso!V1072+BDPromAcceso!W1072</f>
        <v>2.3999999999999964</v>
      </c>
      <c r="S1071" s="10">
        <f>+BDPromAcceso!X1072</f>
        <v>0.2</v>
      </c>
      <c r="T1071" s="10">
        <f>+BDPromAcceso!Y1072</f>
        <v>1.4666666666666599</v>
      </c>
      <c r="U1071" s="10">
        <f>+BDPromAcceso!Z1072</f>
        <v>152.73333333333301</v>
      </c>
      <c r="V1071" s="10">
        <f t="shared" si="16"/>
        <v>1124.3999999999992</v>
      </c>
    </row>
    <row r="1072" spans="1:22">
      <c r="A1072" s="10" t="str">
        <f>+BDPromAcceso!A1073</f>
        <v>AC_20_X_TV_39BISA</v>
      </c>
      <c r="B1072" s="45">
        <f>+BDPromAcceso!B1073</f>
        <v>34013</v>
      </c>
      <c r="C1072" s="45">
        <f>+BDPromAcceso!C1073</f>
        <v>23</v>
      </c>
      <c r="D1072" s="10" t="str">
        <f>+BDPromAcceso!D1073</f>
        <v>Sábado</v>
      </c>
      <c r="E1072" s="10" t="str">
        <f>+BDPromAcceso!E1073</f>
        <v>24h</v>
      </c>
      <c r="F1072" s="9">
        <v>1700</v>
      </c>
      <c r="G1072" s="10">
        <f>+BDPromAcceso!G1073</f>
        <v>848.73333333333301</v>
      </c>
      <c r="H1072" s="10">
        <f>+BDPromAcceso!I1073+BDPromAcceso!H1073</f>
        <v>27.599999999999934</v>
      </c>
      <c r="I1072" s="10">
        <f>+BDPromAcceso!J1073</f>
        <v>12.9333333333333</v>
      </c>
      <c r="J1072" s="10">
        <f>+BDPromAcceso!K1073+BDPromAcceso!L1073</f>
        <v>42.733333333333299</v>
      </c>
      <c r="K1072" s="10">
        <f>+BDPromAcceso!M1073</f>
        <v>0</v>
      </c>
      <c r="L1072" s="10">
        <f>+BDPromAcceso!N1073+BDPromAcceso!O1073+BDPromAcceso!P1073</f>
        <v>0</v>
      </c>
      <c r="M1072" s="10">
        <f>+BDPromAcceso!Q1073</f>
        <v>0</v>
      </c>
      <c r="N1072" s="10">
        <f>+BDPromAcceso!R1073</f>
        <v>6.4</v>
      </c>
      <c r="O1072" s="10">
        <f>+BDPromAcceso!S1073</f>
        <v>0.73333333333333295</v>
      </c>
      <c r="P1072" s="10">
        <f>+BDPromAcceso!T1073</f>
        <v>14.533333333333299</v>
      </c>
      <c r="Q1072" s="10">
        <f>+BDPromAcceso!U1073</f>
        <v>6.7333333333333298</v>
      </c>
      <c r="R1072" s="10">
        <f>+BDPromAcceso!V1073+BDPromAcceso!W1073</f>
        <v>2.1999999999999931</v>
      </c>
      <c r="S1072" s="10">
        <f>+BDPromAcceso!X1073</f>
        <v>0.33333333333333298</v>
      </c>
      <c r="T1072" s="10">
        <f>+BDPromAcceso!Y1073</f>
        <v>1.2</v>
      </c>
      <c r="U1072" s="10">
        <f>+BDPromAcceso!Z1073</f>
        <v>184.06666666666601</v>
      </c>
      <c r="V1072" s="10">
        <f t="shared" si="16"/>
        <v>1148.1999999999989</v>
      </c>
    </row>
    <row r="1073" spans="1:22">
      <c r="A1073" s="10" t="str">
        <f>+BDPromAcceso!A1074</f>
        <v>AC_20_X_TV_39BISA</v>
      </c>
      <c r="B1073" s="45">
        <f>+BDPromAcceso!B1074</f>
        <v>34013</v>
      </c>
      <c r="C1073" s="45">
        <f>+BDPromAcceso!C1074</f>
        <v>23</v>
      </c>
      <c r="D1073" s="10" t="str">
        <f>+BDPromAcceso!D1074</f>
        <v>Sábado</v>
      </c>
      <c r="E1073" s="10" t="str">
        <f>+BDPromAcceso!E1074</f>
        <v>24h</v>
      </c>
      <c r="F1073" s="9">
        <v>1800</v>
      </c>
      <c r="G1073" s="10">
        <f>+BDPromAcceso!G1074</f>
        <v>820.4</v>
      </c>
      <c r="H1073" s="10">
        <f>+BDPromAcceso!I1074+BDPromAcceso!H1074</f>
        <v>23.933333333333266</v>
      </c>
      <c r="I1073" s="10">
        <f>+BDPromAcceso!J1074</f>
        <v>9.4</v>
      </c>
      <c r="J1073" s="10">
        <f>+BDPromAcceso!K1074+BDPromAcceso!L1074</f>
        <v>36.933333333333302</v>
      </c>
      <c r="K1073" s="10">
        <f>+BDPromAcceso!M1074</f>
        <v>0</v>
      </c>
      <c r="L1073" s="10">
        <f>+BDPromAcceso!N1074+BDPromAcceso!O1074+BDPromAcceso!P1074</f>
        <v>0</v>
      </c>
      <c r="M1073" s="10">
        <f>+BDPromAcceso!Q1074</f>
        <v>0</v>
      </c>
      <c r="N1073" s="10">
        <f>+BDPromAcceso!R1074</f>
        <v>7.2</v>
      </c>
      <c r="O1073" s="10">
        <f>+BDPromAcceso!S1074</f>
        <v>0.6</v>
      </c>
      <c r="P1073" s="10">
        <f>+BDPromAcceso!T1074</f>
        <v>13.399999999999901</v>
      </c>
      <c r="Q1073" s="10">
        <f>+BDPromAcceso!U1074</f>
        <v>4.4666666666666597</v>
      </c>
      <c r="R1073" s="10">
        <f>+BDPromAcceso!V1074+BDPromAcceso!W1074</f>
        <v>1.4666666666666666</v>
      </c>
      <c r="S1073" s="10">
        <f>+BDPromAcceso!X1074</f>
        <v>0.33333333333333298</v>
      </c>
      <c r="T1073" s="10">
        <f>+BDPromAcceso!Y1074</f>
        <v>0.93333333333333302</v>
      </c>
      <c r="U1073" s="10">
        <f>+BDPromAcceso!Z1074</f>
        <v>148.333333333333</v>
      </c>
      <c r="V1073" s="10">
        <f t="shared" si="16"/>
        <v>1067.3999999999994</v>
      </c>
    </row>
    <row r="1074" spans="1:22">
      <c r="A1074" s="10" t="str">
        <f>+BDPromAcceso!A1075</f>
        <v>AC_20_X_TV_39BISA</v>
      </c>
      <c r="B1074" s="45">
        <f>+BDPromAcceso!B1075</f>
        <v>34013</v>
      </c>
      <c r="C1074" s="45">
        <f>+BDPromAcceso!C1075</f>
        <v>23</v>
      </c>
      <c r="D1074" s="10" t="str">
        <f>+BDPromAcceso!D1075</f>
        <v>Sábado</v>
      </c>
      <c r="E1074" s="10" t="str">
        <f>+BDPromAcceso!E1075</f>
        <v>24h</v>
      </c>
      <c r="F1074" s="9">
        <v>1900</v>
      </c>
      <c r="G1074" s="10">
        <f>+BDPromAcceso!G1075</f>
        <v>742.86666666666599</v>
      </c>
      <c r="H1074" s="10">
        <f>+BDPromAcceso!I1075+BDPromAcceso!H1075</f>
        <v>22.133333333333333</v>
      </c>
      <c r="I1074" s="10">
        <f>+BDPromAcceso!J1075</f>
        <v>8</v>
      </c>
      <c r="J1074" s="10">
        <f>+BDPromAcceso!K1075+BDPromAcceso!L1075</f>
        <v>28.6666666666666</v>
      </c>
      <c r="K1074" s="10">
        <f>+BDPromAcceso!M1075</f>
        <v>0</v>
      </c>
      <c r="L1074" s="10">
        <f>+BDPromAcceso!N1075+BDPromAcceso!O1075+BDPromAcceso!P1075</f>
        <v>0</v>
      </c>
      <c r="M1074" s="10">
        <f>+BDPromAcceso!Q1075</f>
        <v>0</v>
      </c>
      <c r="N1074" s="10">
        <f>+BDPromAcceso!R1075</f>
        <v>5.3999999999999897</v>
      </c>
      <c r="O1074" s="10">
        <f>+BDPromAcceso!S1075</f>
        <v>0.33333333333333298</v>
      </c>
      <c r="P1074" s="10">
        <f>+BDPromAcceso!T1075</f>
        <v>10.066666666666601</v>
      </c>
      <c r="Q1074" s="10">
        <f>+BDPromAcceso!U1075</f>
        <v>4.7333333333333298</v>
      </c>
      <c r="R1074" s="10">
        <f>+BDPromAcceso!V1075+BDPromAcceso!W1075</f>
        <v>0.73333333333333295</v>
      </c>
      <c r="S1074" s="10">
        <f>+BDPromAcceso!X1075</f>
        <v>0.33333333333333298</v>
      </c>
      <c r="T1074" s="10">
        <f>+BDPromAcceso!Y1075</f>
        <v>1</v>
      </c>
      <c r="U1074" s="10">
        <f>+BDPromAcceso!Z1075</f>
        <v>101.6</v>
      </c>
      <c r="V1074" s="10">
        <f t="shared" si="16"/>
        <v>925.86666666666599</v>
      </c>
    </row>
    <row r="1075" spans="1:22">
      <c r="A1075" s="10" t="str">
        <f>+BDPromAcceso!A1076</f>
        <v>AC_20_X_TV_39BISA</v>
      </c>
      <c r="B1075" s="45">
        <f>+BDPromAcceso!B1076</f>
        <v>34013</v>
      </c>
      <c r="C1075" s="45">
        <f>+BDPromAcceso!C1076</f>
        <v>23</v>
      </c>
      <c r="D1075" s="10" t="str">
        <f>+BDPromAcceso!D1076</f>
        <v>Sábado</v>
      </c>
      <c r="E1075" s="10" t="str">
        <f>+BDPromAcceso!E1076</f>
        <v>24h</v>
      </c>
      <c r="F1075" s="9">
        <v>2000</v>
      </c>
      <c r="G1075" s="10">
        <f>+BDPromAcceso!G1076</f>
        <v>611.86666666666599</v>
      </c>
      <c r="H1075" s="10">
        <f>+BDPromAcceso!I1076+BDPromAcceso!H1076</f>
        <v>15.799999999999965</v>
      </c>
      <c r="I1075" s="10">
        <f>+BDPromAcceso!J1076</f>
        <v>5.3333333333333304</v>
      </c>
      <c r="J1075" s="10">
        <f>+BDPromAcceso!K1076+BDPromAcceso!L1076</f>
        <v>22.8</v>
      </c>
      <c r="K1075" s="10">
        <f>+BDPromAcceso!M1076</f>
        <v>0</v>
      </c>
      <c r="L1075" s="10">
        <f>+BDPromAcceso!N1076+BDPromAcceso!O1076+BDPromAcceso!P1076</f>
        <v>0</v>
      </c>
      <c r="M1075" s="10">
        <f>+BDPromAcceso!Q1076</f>
        <v>0</v>
      </c>
      <c r="N1075" s="10">
        <f>+BDPromAcceso!R1076</f>
        <v>5.6666666666666599</v>
      </c>
      <c r="O1075" s="10">
        <f>+BDPromAcceso!S1076</f>
        <v>0.79999999999999905</v>
      </c>
      <c r="P1075" s="10">
        <f>+BDPromAcceso!T1076</f>
        <v>8.7333333333333307</v>
      </c>
      <c r="Q1075" s="10">
        <f>+BDPromAcceso!U1076</f>
        <v>4.0666666666666602</v>
      </c>
      <c r="R1075" s="10">
        <f>+BDPromAcceso!V1076+BDPromAcceso!W1076</f>
        <v>0.46666666666666601</v>
      </c>
      <c r="S1075" s="10">
        <f>+BDPromAcceso!X1076</f>
        <v>0.33333333333333298</v>
      </c>
      <c r="T1075" s="10">
        <f>+BDPromAcceso!Y1076</f>
        <v>0.93333333333333302</v>
      </c>
      <c r="U1075" s="10">
        <f>+BDPromAcceso!Z1076</f>
        <v>80.933333333333294</v>
      </c>
      <c r="V1075" s="10">
        <f t="shared" si="16"/>
        <v>757.73333333333244</v>
      </c>
    </row>
    <row r="1076" spans="1:22">
      <c r="A1076" s="10" t="str">
        <f>+BDPromAcceso!A1077</f>
        <v>AC_20_X_TV_39BISA</v>
      </c>
      <c r="B1076" s="45">
        <f>+BDPromAcceso!B1077</f>
        <v>34013</v>
      </c>
      <c r="C1076" s="45">
        <f>+BDPromAcceso!C1077</f>
        <v>23</v>
      </c>
      <c r="D1076" s="10" t="str">
        <f>+BDPromAcceso!D1077</f>
        <v>Sábado</v>
      </c>
      <c r="E1076" s="10" t="str">
        <f>+BDPromAcceso!E1077</f>
        <v>24h</v>
      </c>
      <c r="F1076" s="9">
        <v>2100</v>
      </c>
      <c r="G1076" s="10">
        <f>+BDPromAcceso!G1077</f>
        <v>523.06666666666604</v>
      </c>
      <c r="H1076" s="10">
        <f>+BDPromAcceso!I1077+BDPromAcceso!H1077</f>
        <v>11.8</v>
      </c>
      <c r="I1076" s="10">
        <f>+BDPromAcceso!J1077</f>
        <v>3.8</v>
      </c>
      <c r="J1076" s="10">
        <f>+BDPromAcceso!K1077+BDPromAcceso!L1077</f>
        <v>15.4</v>
      </c>
      <c r="K1076" s="10">
        <f>+BDPromAcceso!M1077</f>
        <v>0</v>
      </c>
      <c r="L1076" s="10">
        <f>+BDPromAcceso!N1077+BDPromAcceso!O1077+BDPromAcceso!P1077</f>
        <v>0</v>
      </c>
      <c r="M1076" s="10">
        <f>+BDPromAcceso!Q1077</f>
        <v>0</v>
      </c>
      <c r="N1076" s="10">
        <f>+BDPromAcceso!R1077</f>
        <v>4.3333333333333304</v>
      </c>
      <c r="O1076" s="10">
        <f>+BDPromAcceso!S1077</f>
        <v>0.53333333333333299</v>
      </c>
      <c r="P1076" s="10">
        <f>+BDPromAcceso!T1077</f>
        <v>7.6</v>
      </c>
      <c r="Q1076" s="10">
        <f>+BDPromAcceso!U1077</f>
        <v>2.4</v>
      </c>
      <c r="R1076" s="10">
        <f>+BDPromAcceso!V1077+BDPromAcceso!W1077</f>
        <v>0.33333333333333298</v>
      </c>
      <c r="S1076" s="10">
        <f>+BDPromAcceso!X1077</f>
        <v>0.2</v>
      </c>
      <c r="T1076" s="10">
        <f>+BDPromAcceso!Y1077</f>
        <v>1.2</v>
      </c>
      <c r="U1076" s="10">
        <f>+BDPromAcceso!Z1077</f>
        <v>65.533333333333303</v>
      </c>
      <c r="V1076" s="10">
        <f t="shared" si="16"/>
        <v>636.19999999999936</v>
      </c>
    </row>
    <row r="1077" spans="1:22">
      <c r="A1077" s="10" t="str">
        <f>+BDPromAcceso!A1078</f>
        <v>AC_20_X_TV_39BISA</v>
      </c>
      <c r="B1077" s="45">
        <f>+BDPromAcceso!B1078</f>
        <v>34013</v>
      </c>
      <c r="C1077" s="45">
        <f>+BDPromAcceso!C1078</f>
        <v>23</v>
      </c>
      <c r="D1077" s="10" t="str">
        <f>+BDPromAcceso!D1078</f>
        <v>Sábado</v>
      </c>
      <c r="E1077" s="10" t="str">
        <f>+BDPromAcceso!E1078</f>
        <v>24h</v>
      </c>
      <c r="F1077" s="9">
        <v>2200</v>
      </c>
      <c r="G1077" s="10">
        <f>+BDPromAcceso!G1078</f>
        <v>418.06666666666598</v>
      </c>
      <c r="H1077" s="10">
        <f>+BDPromAcceso!I1078+BDPromAcceso!H1078</f>
        <v>5.7333333333333298</v>
      </c>
      <c r="I1077" s="10">
        <f>+BDPromAcceso!J1078</f>
        <v>2.4666666666666601</v>
      </c>
      <c r="J1077" s="10">
        <f>+BDPromAcceso!K1078+BDPromAcceso!L1078</f>
        <v>10.4</v>
      </c>
      <c r="K1077" s="10">
        <f>+BDPromAcceso!M1078</f>
        <v>0</v>
      </c>
      <c r="L1077" s="10">
        <f>+BDPromAcceso!N1078+BDPromAcceso!O1078+BDPromAcceso!P1078</f>
        <v>0</v>
      </c>
      <c r="M1077" s="10">
        <f>+BDPromAcceso!Q1078</f>
        <v>0</v>
      </c>
      <c r="N1077" s="10">
        <f>+BDPromAcceso!R1078</f>
        <v>4.5333333333333297</v>
      </c>
      <c r="O1077" s="10">
        <f>+BDPromAcceso!S1078</f>
        <v>0.6</v>
      </c>
      <c r="P1077" s="10">
        <f>+BDPromAcceso!T1078</f>
        <v>7.0666666666666602</v>
      </c>
      <c r="Q1077" s="10">
        <f>+BDPromAcceso!U1078</f>
        <v>2.8</v>
      </c>
      <c r="R1077" s="10">
        <f>+BDPromAcceso!V1078+BDPromAcceso!W1078</f>
        <v>0.73333333333333295</v>
      </c>
      <c r="S1077" s="10">
        <f>+BDPromAcceso!X1078</f>
        <v>0.33333333333333298</v>
      </c>
      <c r="T1077" s="10">
        <f>+BDPromAcceso!Y1078</f>
        <v>0.66666666666666596</v>
      </c>
      <c r="U1077" s="10">
        <f>+BDPromAcceso!Z1078</f>
        <v>68.8</v>
      </c>
      <c r="V1077" s="10">
        <f t="shared" si="16"/>
        <v>522.19999999999925</v>
      </c>
    </row>
    <row r="1078" spans="1:22">
      <c r="A1078" s="10" t="str">
        <f>+BDPromAcceso!A1079</f>
        <v>AC_20_X_TV_39BISA</v>
      </c>
      <c r="B1078" s="45">
        <f>+BDPromAcceso!B1079</f>
        <v>34013</v>
      </c>
      <c r="C1078" s="45">
        <f>+BDPromAcceso!C1079</f>
        <v>23</v>
      </c>
      <c r="D1078" s="10" t="str">
        <f>+BDPromAcceso!D1079</f>
        <v>Sábado</v>
      </c>
      <c r="E1078" s="10" t="str">
        <f>+BDPromAcceso!E1079</f>
        <v>24h</v>
      </c>
      <c r="F1078" s="9">
        <v>2300</v>
      </c>
      <c r="G1078" s="10">
        <f>+BDPromAcceso!G1079</f>
        <v>296.13333333333298</v>
      </c>
      <c r="H1078" s="10">
        <f>+BDPromAcceso!I1079+BDPromAcceso!H1079</f>
        <v>1.6666666666666601</v>
      </c>
      <c r="I1078" s="10">
        <f>+BDPromAcceso!J1079</f>
        <v>0.6</v>
      </c>
      <c r="J1078" s="10">
        <f>+BDPromAcceso!K1079+BDPromAcceso!L1079</f>
        <v>2.0666666666666602</v>
      </c>
      <c r="K1078" s="10">
        <f>+BDPromAcceso!M1079</f>
        <v>0</v>
      </c>
      <c r="L1078" s="10">
        <f>+BDPromAcceso!N1079+BDPromAcceso!O1079+BDPromAcceso!P1079</f>
        <v>0</v>
      </c>
      <c r="M1078" s="10">
        <f>+BDPromAcceso!Q1079</f>
        <v>0</v>
      </c>
      <c r="N1078" s="10">
        <f>+BDPromAcceso!R1079</f>
        <v>2.93333333333333</v>
      </c>
      <c r="O1078" s="10">
        <f>+BDPromAcceso!S1079</f>
        <v>0.2</v>
      </c>
      <c r="P1078" s="10">
        <f>+BDPromAcceso!T1079</f>
        <v>6.4</v>
      </c>
      <c r="Q1078" s="10">
        <f>+BDPromAcceso!U1079</f>
        <v>2.4</v>
      </c>
      <c r="R1078" s="10">
        <f>+BDPromAcceso!V1079+BDPromAcceso!W1079</f>
        <v>0.53333333333333299</v>
      </c>
      <c r="S1078" s="10">
        <f>+BDPromAcceso!X1079</f>
        <v>0</v>
      </c>
      <c r="T1078" s="10">
        <f>+BDPromAcceso!Y1079</f>
        <v>0.4</v>
      </c>
      <c r="U1078" s="10">
        <f>+BDPromAcceso!Z1079</f>
        <v>35.6666666666666</v>
      </c>
      <c r="V1078" s="10">
        <f t="shared" si="16"/>
        <v>348.99999999999955</v>
      </c>
    </row>
    <row r="1079" spans="1:22">
      <c r="A1079" s="10" t="str">
        <f>+BDPromAcceso!A1080</f>
        <v>AK_10_X_AC_19</v>
      </c>
      <c r="B1079" s="45">
        <f>+BDPromAcceso!B1080</f>
        <v>42508</v>
      </c>
      <c r="C1079" s="45">
        <f>+BDPromAcceso!C1080</f>
        <v>26</v>
      </c>
      <c r="D1079" s="10" t="str">
        <f>+BDPromAcceso!D1080</f>
        <v>Sábado</v>
      </c>
      <c r="E1079" s="10" t="str">
        <f>+BDPromAcceso!E1080</f>
        <v>24h</v>
      </c>
      <c r="F1079" s="9">
        <v>0</v>
      </c>
      <c r="G1079" s="10">
        <f>+BDPromAcceso!G1080</f>
        <v>376.58333333333297</v>
      </c>
      <c r="H1079" s="10">
        <f>+BDPromAcceso!I1080+BDPromAcceso!H1080</f>
        <v>7.833333333333333</v>
      </c>
      <c r="I1079" s="10">
        <f>+BDPromAcceso!J1080</f>
        <v>2.0833333333333299</v>
      </c>
      <c r="J1079" s="10">
        <f>+BDPromAcceso!K1080+BDPromAcceso!L1080</f>
        <v>11.916666666666634</v>
      </c>
      <c r="K1079" s="10">
        <f>+BDPromAcceso!M1080</f>
        <v>0</v>
      </c>
      <c r="L1079" s="10">
        <f>+BDPromAcceso!N1080+BDPromAcceso!O1080+BDPromAcceso!P1080</f>
        <v>0</v>
      </c>
      <c r="M1079" s="10">
        <f>+BDPromAcceso!Q1080</f>
        <v>0</v>
      </c>
      <c r="N1079" s="10">
        <f>+BDPromAcceso!R1080</f>
        <v>3.25</v>
      </c>
      <c r="O1079" s="10">
        <f>+BDPromAcceso!S1080</f>
        <v>0.5</v>
      </c>
      <c r="P1079" s="10">
        <f>+BDPromAcceso!T1080</f>
        <v>0.83333333333333304</v>
      </c>
      <c r="Q1079" s="10">
        <f>+BDPromAcceso!U1080</f>
        <v>1</v>
      </c>
      <c r="R1079" s="10">
        <f>+BDPromAcceso!V1080+BDPromAcceso!W1080</f>
        <v>0.33333333333333298</v>
      </c>
      <c r="S1079" s="10">
        <f>+BDPromAcceso!X1080</f>
        <v>0</v>
      </c>
      <c r="T1079" s="10">
        <f>+BDPromAcceso!Y1080</f>
        <v>0</v>
      </c>
      <c r="U1079" s="10">
        <f>+BDPromAcceso!Z1080</f>
        <v>21.3333333333333</v>
      </c>
      <c r="V1079" s="10">
        <f t="shared" si="16"/>
        <v>425.66666666666617</v>
      </c>
    </row>
    <row r="1080" spans="1:22">
      <c r="A1080" s="10" t="str">
        <f>+BDPromAcceso!A1081</f>
        <v>AK_10_X_AC_19</v>
      </c>
      <c r="B1080" s="45">
        <f>+BDPromAcceso!B1081</f>
        <v>42508</v>
      </c>
      <c r="C1080" s="45">
        <f>+BDPromAcceso!C1081</f>
        <v>26</v>
      </c>
      <c r="D1080" s="10" t="str">
        <f>+BDPromAcceso!D1081</f>
        <v>Sábado</v>
      </c>
      <c r="E1080" s="10" t="str">
        <f>+BDPromAcceso!E1081</f>
        <v>24h</v>
      </c>
      <c r="F1080" s="9">
        <v>100</v>
      </c>
      <c r="G1080" s="10">
        <f>+BDPromAcceso!G1081</f>
        <v>329</v>
      </c>
      <c r="H1080" s="10">
        <f>+BDPromAcceso!I1081+BDPromAcceso!H1081</f>
        <v>4.583333333333333</v>
      </c>
      <c r="I1080" s="10">
        <f>+BDPromAcceso!J1081</f>
        <v>0.25</v>
      </c>
      <c r="J1080" s="10">
        <f>+BDPromAcceso!K1081+BDPromAcceso!L1081</f>
        <v>7.9166666666666661</v>
      </c>
      <c r="K1080" s="10">
        <f>+BDPromAcceso!M1081</f>
        <v>0</v>
      </c>
      <c r="L1080" s="10">
        <f>+BDPromAcceso!N1081+BDPromAcceso!O1081+BDPromAcceso!P1081</f>
        <v>0</v>
      </c>
      <c r="M1080" s="10">
        <f>+BDPromAcceso!Q1081</f>
        <v>0</v>
      </c>
      <c r="N1080" s="10">
        <f>+BDPromAcceso!R1081</f>
        <v>2.5</v>
      </c>
      <c r="O1080" s="10">
        <f>+BDPromAcceso!S1081</f>
        <v>0.499999999999999</v>
      </c>
      <c r="P1080" s="10">
        <f>+BDPromAcceso!T1081</f>
        <v>0.58333333333333304</v>
      </c>
      <c r="Q1080" s="10">
        <f>+BDPromAcceso!U1081</f>
        <v>0.66666666666666596</v>
      </c>
      <c r="R1080" s="10">
        <f>+BDPromAcceso!V1081+BDPromAcceso!W1081</f>
        <v>0.33333333333333298</v>
      </c>
      <c r="S1080" s="10">
        <f>+BDPromAcceso!X1081</f>
        <v>0</v>
      </c>
      <c r="T1080" s="10">
        <f>+BDPromAcceso!Y1081</f>
        <v>8.3333333333333301E-2</v>
      </c>
      <c r="U1080" s="10">
        <f>+BDPromAcceso!Z1081</f>
        <v>12.5</v>
      </c>
      <c r="V1080" s="10">
        <f t="shared" si="16"/>
        <v>358.91666666666663</v>
      </c>
    </row>
    <row r="1081" spans="1:22">
      <c r="A1081" s="10" t="str">
        <f>+BDPromAcceso!A1082</f>
        <v>AK_10_X_AC_19</v>
      </c>
      <c r="B1081" s="45">
        <f>+BDPromAcceso!B1082</f>
        <v>42508</v>
      </c>
      <c r="C1081" s="45">
        <f>+BDPromAcceso!C1082</f>
        <v>26</v>
      </c>
      <c r="D1081" s="10" t="str">
        <f>+BDPromAcceso!D1082</f>
        <v>Sábado</v>
      </c>
      <c r="E1081" s="10" t="str">
        <f>+BDPromAcceso!E1082</f>
        <v>24h</v>
      </c>
      <c r="F1081" s="9">
        <v>200</v>
      </c>
      <c r="G1081" s="10">
        <f>+BDPromAcceso!G1082</f>
        <v>285.33333333333297</v>
      </c>
      <c r="H1081" s="10">
        <f>+BDPromAcceso!I1082+BDPromAcceso!H1082</f>
        <v>3.5833333333333335</v>
      </c>
      <c r="I1081" s="10">
        <f>+BDPromAcceso!J1082</f>
        <v>0.749999999999999</v>
      </c>
      <c r="J1081" s="10">
        <f>+BDPromAcceso!K1082+BDPromAcceso!L1082</f>
        <v>4.7499999999999964</v>
      </c>
      <c r="K1081" s="10">
        <f>+BDPromAcceso!M1082</f>
        <v>0</v>
      </c>
      <c r="L1081" s="10">
        <f>+BDPromAcceso!N1082+BDPromAcceso!O1082+BDPromAcceso!P1082</f>
        <v>0</v>
      </c>
      <c r="M1081" s="10">
        <f>+BDPromAcceso!Q1082</f>
        <v>0</v>
      </c>
      <c r="N1081" s="10">
        <f>+BDPromAcceso!R1082</f>
        <v>2.0833333333333299</v>
      </c>
      <c r="O1081" s="10">
        <f>+BDPromAcceso!S1082</f>
        <v>0.25</v>
      </c>
      <c r="P1081" s="10">
        <f>+BDPromAcceso!T1082</f>
        <v>0.75</v>
      </c>
      <c r="Q1081" s="10">
        <f>+BDPromAcceso!U1082</f>
        <v>1.25</v>
      </c>
      <c r="R1081" s="10">
        <f>+BDPromAcceso!V1082+BDPromAcceso!W1082</f>
        <v>8.3333333333333301E-2</v>
      </c>
      <c r="S1081" s="10">
        <f>+BDPromAcceso!X1082</f>
        <v>0</v>
      </c>
      <c r="T1081" s="10">
        <f>+BDPromAcceso!Y1082</f>
        <v>8.3333333333333301E-2</v>
      </c>
      <c r="U1081" s="10">
        <f>+BDPromAcceso!Z1082</f>
        <v>10.5833333333333</v>
      </c>
      <c r="V1081" s="10">
        <f t="shared" si="16"/>
        <v>309.49999999999955</v>
      </c>
    </row>
    <row r="1082" spans="1:22">
      <c r="A1082" s="10" t="str">
        <f>+BDPromAcceso!A1083</f>
        <v>AK_10_X_AC_19</v>
      </c>
      <c r="B1082" s="45">
        <f>+BDPromAcceso!B1083</f>
        <v>42508</v>
      </c>
      <c r="C1082" s="45">
        <f>+BDPromAcceso!C1083</f>
        <v>26</v>
      </c>
      <c r="D1082" s="10" t="str">
        <f>+BDPromAcceso!D1083</f>
        <v>Sábado</v>
      </c>
      <c r="E1082" s="10" t="str">
        <f>+BDPromAcceso!E1083</f>
        <v>24h</v>
      </c>
      <c r="F1082" s="9">
        <v>300</v>
      </c>
      <c r="G1082" s="10">
        <f>+BDPromAcceso!G1083</f>
        <v>210.166666666666</v>
      </c>
      <c r="H1082" s="10">
        <f>+BDPromAcceso!I1083+BDPromAcceso!H1083</f>
        <v>3.0833333333333259</v>
      </c>
      <c r="I1082" s="10">
        <f>+BDPromAcceso!J1083</f>
        <v>0.25</v>
      </c>
      <c r="J1082" s="10">
        <f>+BDPromAcceso!K1083+BDPromAcceso!L1083</f>
        <v>2.9166666666666599</v>
      </c>
      <c r="K1082" s="10">
        <f>+BDPromAcceso!M1083</f>
        <v>0</v>
      </c>
      <c r="L1082" s="10">
        <f>+BDPromAcceso!N1083+BDPromAcceso!O1083+BDPromAcceso!P1083</f>
        <v>0</v>
      </c>
      <c r="M1082" s="10">
        <f>+BDPromAcceso!Q1083</f>
        <v>0</v>
      </c>
      <c r="N1082" s="10">
        <f>+BDPromAcceso!R1083</f>
        <v>2.0833333333333299</v>
      </c>
      <c r="O1082" s="10">
        <f>+BDPromAcceso!S1083</f>
        <v>8.3333333333333301E-2</v>
      </c>
      <c r="P1082" s="10">
        <f>+BDPromAcceso!T1083</f>
        <v>1.3333333333333299</v>
      </c>
      <c r="Q1082" s="10">
        <f>+BDPromAcceso!U1083</f>
        <v>1</v>
      </c>
      <c r="R1082" s="10">
        <f>+BDPromAcceso!V1083+BDPromAcceso!W1083</f>
        <v>0.5</v>
      </c>
      <c r="S1082" s="10">
        <f>+BDPromAcceso!X1083</f>
        <v>0</v>
      </c>
      <c r="T1082" s="10">
        <f>+BDPromAcceso!Y1083</f>
        <v>0</v>
      </c>
      <c r="U1082" s="10">
        <f>+BDPromAcceso!Z1083</f>
        <v>9</v>
      </c>
      <c r="V1082" s="10">
        <f t="shared" si="16"/>
        <v>230.416666666666</v>
      </c>
    </row>
    <row r="1083" spans="1:22">
      <c r="A1083" s="10" t="str">
        <f>+BDPromAcceso!A1084</f>
        <v>AK_10_X_AC_19</v>
      </c>
      <c r="B1083" s="45">
        <f>+BDPromAcceso!B1084</f>
        <v>42508</v>
      </c>
      <c r="C1083" s="45">
        <f>+BDPromAcceso!C1084</f>
        <v>26</v>
      </c>
      <c r="D1083" s="10" t="str">
        <f>+BDPromAcceso!D1084</f>
        <v>Sábado</v>
      </c>
      <c r="E1083" s="10" t="str">
        <f>+BDPromAcceso!E1084</f>
        <v>24h</v>
      </c>
      <c r="F1083" s="9">
        <v>400</v>
      </c>
      <c r="G1083" s="10">
        <f>+BDPromAcceso!G1084</f>
        <v>169.5</v>
      </c>
      <c r="H1083" s="10">
        <f>+BDPromAcceso!I1084+BDPromAcceso!H1084</f>
        <v>5.833333333333333</v>
      </c>
      <c r="I1083" s="10">
        <f>+BDPromAcceso!J1084</f>
        <v>2.0833333333333299</v>
      </c>
      <c r="J1083" s="10">
        <f>+BDPromAcceso!K1084+BDPromAcceso!L1084</f>
        <v>10.333333333333266</v>
      </c>
      <c r="K1083" s="10">
        <f>+BDPromAcceso!M1084</f>
        <v>0.16666666666666599</v>
      </c>
      <c r="L1083" s="10">
        <f>+BDPromAcceso!N1084+BDPromAcceso!O1084+BDPromAcceso!P1084</f>
        <v>0</v>
      </c>
      <c r="M1083" s="10">
        <f>+BDPromAcceso!Q1084</f>
        <v>0</v>
      </c>
      <c r="N1083" s="10">
        <f>+BDPromAcceso!R1084</f>
        <v>2.9166666666666599</v>
      </c>
      <c r="O1083" s="10">
        <f>+BDPromAcceso!S1084</f>
        <v>0.25</v>
      </c>
      <c r="P1083" s="10">
        <f>+BDPromAcceso!T1084</f>
        <v>1</v>
      </c>
      <c r="Q1083" s="10">
        <f>+BDPromAcceso!U1084</f>
        <v>2.4166666666666599</v>
      </c>
      <c r="R1083" s="10">
        <f>+BDPromAcceso!V1084+BDPromAcceso!W1084</f>
        <v>0.66666666666666596</v>
      </c>
      <c r="S1083" s="10">
        <f>+BDPromAcceso!X1084</f>
        <v>0</v>
      </c>
      <c r="T1083" s="10">
        <f>+BDPromAcceso!Y1084</f>
        <v>8.3333333333333301E-2</v>
      </c>
      <c r="U1083" s="10">
        <f>+BDPromAcceso!Z1084</f>
        <v>13.5833333333333</v>
      </c>
      <c r="V1083" s="10">
        <f t="shared" si="16"/>
        <v>208.8333333333332</v>
      </c>
    </row>
    <row r="1084" spans="1:22">
      <c r="A1084" s="10" t="str">
        <f>+BDPromAcceso!A1085</f>
        <v>AK_10_X_AC_19</v>
      </c>
      <c r="B1084" s="45">
        <f>+BDPromAcceso!B1085</f>
        <v>42508</v>
      </c>
      <c r="C1084" s="45">
        <f>+BDPromAcceso!C1085</f>
        <v>26</v>
      </c>
      <c r="D1084" s="10" t="str">
        <f>+BDPromAcceso!D1085</f>
        <v>Sábado</v>
      </c>
      <c r="E1084" s="10" t="str">
        <f>+BDPromAcceso!E1085</f>
        <v>24h</v>
      </c>
      <c r="F1084" s="9">
        <v>500</v>
      </c>
      <c r="G1084" s="10">
        <f>+BDPromAcceso!G1085</f>
        <v>170.5</v>
      </c>
      <c r="H1084" s="10">
        <f>+BDPromAcceso!I1085+BDPromAcceso!H1085</f>
        <v>45.749999999999964</v>
      </c>
      <c r="I1084" s="10">
        <f>+BDPromAcceso!J1085</f>
        <v>11.6666666666666</v>
      </c>
      <c r="J1084" s="10">
        <f>+BDPromAcceso!K1085+BDPromAcceso!L1085</f>
        <v>97.8333333333333</v>
      </c>
      <c r="K1084" s="10">
        <f>+BDPromAcceso!M1085</f>
        <v>0</v>
      </c>
      <c r="L1084" s="10">
        <f>+BDPromAcceso!N1085+BDPromAcceso!O1085+BDPromAcceso!P1085</f>
        <v>0</v>
      </c>
      <c r="M1084" s="10">
        <f>+BDPromAcceso!Q1085</f>
        <v>0</v>
      </c>
      <c r="N1084" s="10">
        <f>+BDPromAcceso!R1085</f>
        <v>2.4166666666666599</v>
      </c>
      <c r="O1084" s="10">
        <f>+BDPromAcceso!S1085</f>
        <v>8.3333333333333301E-2</v>
      </c>
      <c r="P1084" s="10">
        <f>+BDPromAcceso!T1085</f>
        <v>3.8333333333333299</v>
      </c>
      <c r="Q1084" s="10">
        <f>+BDPromAcceso!U1085</f>
        <v>3.3333333333333299</v>
      </c>
      <c r="R1084" s="10">
        <f>+BDPromAcceso!V1085+BDPromAcceso!W1085</f>
        <v>0.58333333333333304</v>
      </c>
      <c r="S1084" s="10">
        <f>+BDPromAcceso!X1085</f>
        <v>0</v>
      </c>
      <c r="T1084" s="10">
        <f>+BDPromAcceso!Y1085</f>
        <v>0</v>
      </c>
      <c r="U1084" s="10">
        <f>+BDPromAcceso!Z1085</f>
        <v>72</v>
      </c>
      <c r="V1084" s="10">
        <f t="shared" si="16"/>
        <v>407.99999999999983</v>
      </c>
    </row>
    <row r="1085" spans="1:22">
      <c r="A1085" s="10" t="str">
        <f>+BDPromAcceso!A1086</f>
        <v>AK_10_X_AC_19</v>
      </c>
      <c r="B1085" s="45">
        <f>+BDPromAcceso!B1086</f>
        <v>42508</v>
      </c>
      <c r="C1085" s="45">
        <f>+BDPromAcceso!C1086</f>
        <v>26</v>
      </c>
      <c r="D1085" s="10" t="str">
        <f>+BDPromAcceso!D1086</f>
        <v>Sábado</v>
      </c>
      <c r="E1085" s="10" t="str">
        <f>+BDPromAcceso!E1086</f>
        <v>24h</v>
      </c>
      <c r="F1085" s="9">
        <v>600</v>
      </c>
      <c r="G1085" s="10">
        <f>+BDPromAcceso!G1086</f>
        <v>276.25</v>
      </c>
      <c r="H1085" s="10">
        <f>+BDPromAcceso!I1086+BDPromAcceso!H1086</f>
        <v>84.499999999999957</v>
      </c>
      <c r="I1085" s="10">
        <f>+BDPromAcceso!J1086</f>
        <v>29.25</v>
      </c>
      <c r="J1085" s="10">
        <f>+BDPromAcceso!K1086+BDPromAcceso!L1086</f>
        <v>189.24999999999966</v>
      </c>
      <c r="K1085" s="10">
        <f>+BDPromAcceso!M1086</f>
        <v>0</v>
      </c>
      <c r="L1085" s="10">
        <f>+BDPromAcceso!N1086+BDPromAcceso!O1086+BDPromAcceso!P1086</f>
        <v>0</v>
      </c>
      <c r="M1085" s="10">
        <f>+BDPromAcceso!Q1086</f>
        <v>0</v>
      </c>
      <c r="N1085" s="10">
        <f>+BDPromAcceso!R1086</f>
        <v>2.9166666666666599</v>
      </c>
      <c r="O1085" s="10">
        <f>+BDPromAcceso!S1086</f>
        <v>0.16666666666666599</v>
      </c>
      <c r="P1085" s="10">
        <f>+BDPromAcceso!T1086</f>
        <v>6.3333333333333304</v>
      </c>
      <c r="Q1085" s="10">
        <f>+BDPromAcceso!U1086</f>
        <v>4.75</v>
      </c>
      <c r="R1085" s="10">
        <f>+BDPromAcceso!V1086+BDPromAcceso!W1086</f>
        <v>2.416666666666663</v>
      </c>
      <c r="S1085" s="10">
        <f>+BDPromAcceso!X1086</f>
        <v>8.3333333333333301E-2</v>
      </c>
      <c r="T1085" s="10">
        <f>+BDPromAcceso!Y1086</f>
        <v>8.3333333333333301E-2</v>
      </c>
      <c r="U1085" s="10">
        <f>+BDPromAcceso!Z1086</f>
        <v>126.333333333333</v>
      </c>
      <c r="V1085" s="10">
        <f t="shared" si="16"/>
        <v>722.33333333333258</v>
      </c>
    </row>
    <row r="1086" spans="1:22">
      <c r="A1086" s="10" t="str">
        <f>+BDPromAcceso!A1087</f>
        <v>AK_10_X_AC_19</v>
      </c>
      <c r="B1086" s="45">
        <f>+BDPromAcceso!B1087</f>
        <v>42508</v>
      </c>
      <c r="C1086" s="45">
        <f>+BDPromAcceso!C1087</f>
        <v>26</v>
      </c>
      <c r="D1086" s="10" t="str">
        <f>+BDPromAcceso!D1087</f>
        <v>Sábado</v>
      </c>
      <c r="E1086" s="10" t="str">
        <f>+BDPromAcceso!E1087</f>
        <v>24h</v>
      </c>
      <c r="F1086" s="9">
        <v>700</v>
      </c>
      <c r="G1086" s="10">
        <f>+BDPromAcceso!G1087</f>
        <v>438.916666666666</v>
      </c>
      <c r="H1086" s="10">
        <f>+BDPromAcceso!I1087+BDPromAcceso!H1087</f>
        <v>94.6666666666666</v>
      </c>
      <c r="I1086" s="10">
        <f>+BDPromAcceso!J1087</f>
        <v>43</v>
      </c>
      <c r="J1086" s="10">
        <f>+BDPromAcceso!K1087+BDPromAcceso!L1087</f>
        <v>207.5</v>
      </c>
      <c r="K1086" s="10">
        <f>+BDPromAcceso!M1087</f>
        <v>0</v>
      </c>
      <c r="L1086" s="10">
        <f>+BDPromAcceso!N1087+BDPromAcceso!O1087+BDPromAcceso!P1087</f>
        <v>0</v>
      </c>
      <c r="M1086" s="10">
        <f>+BDPromAcceso!Q1087</f>
        <v>0</v>
      </c>
      <c r="N1086" s="10">
        <f>+BDPromAcceso!R1087</f>
        <v>3.25</v>
      </c>
      <c r="O1086" s="10">
        <f>+BDPromAcceso!S1087</f>
        <v>0.25</v>
      </c>
      <c r="P1086" s="10">
        <f>+BDPromAcceso!T1087</f>
        <v>9.8333333333333304</v>
      </c>
      <c r="Q1086" s="10">
        <f>+BDPromAcceso!U1087</f>
        <v>4.5833333333333304</v>
      </c>
      <c r="R1086" s="10">
        <f>+BDPromAcceso!V1087+BDPromAcceso!W1087</f>
        <v>2.1666666666666634</v>
      </c>
      <c r="S1086" s="10">
        <f>+BDPromAcceso!X1087</f>
        <v>0</v>
      </c>
      <c r="T1086" s="10">
        <f>+BDPromAcceso!Y1087</f>
        <v>0</v>
      </c>
      <c r="U1086" s="10">
        <f>+BDPromAcceso!Z1087</f>
        <v>129.25</v>
      </c>
      <c r="V1086" s="10">
        <f t="shared" si="16"/>
        <v>933.41666666666595</v>
      </c>
    </row>
    <row r="1087" spans="1:22">
      <c r="A1087" s="10" t="str">
        <f>+BDPromAcceso!A1088</f>
        <v>AK_10_X_AC_19</v>
      </c>
      <c r="B1087" s="45">
        <f>+BDPromAcceso!B1088</f>
        <v>42508</v>
      </c>
      <c r="C1087" s="45">
        <f>+BDPromAcceso!C1088</f>
        <v>26</v>
      </c>
      <c r="D1087" s="10" t="str">
        <f>+BDPromAcceso!D1088</f>
        <v>Sábado</v>
      </c>
      <c r="E1087" s="10" t="str">
        <f>+BDPromAcceso!E1088</f>
        <v>24h</v>
      </c>
      <c r="F1087" s="9">
        <v>800</v>
      </c>
      <c r="G1087" s="10">
        <f>+BDPromAcceso!G1088</f>
        <v>459.33333333333297</v>
      </c>
      <c r="H1087" s="10">
        <f>+BDPromAcceso!I1088+BDPromAcceso!H1088</f>
        <v>97.75</v>
      </c>
      <c r="I1087" s="10">
        <f>+BDPromAcceso!J1088</f>
        <v>41.5833333333333</v>
      </c>
      <c r="J1087" s="10">
        <f>+BDPromAcceso!K1088+BDPromAcceso!L1088</f>
        <v>218.416666666666</v>
      </c>
      <c r="K1087" s="10">
        <f>+BDPromAcceso!M1088</f>
        <v>0</v>
      </c>
      <c r="L1087" s="10">
        <f>+BDPromAcceso!N1088+BDPromAcceso!O1088+BDPromAcceso!P1088</f>
        <v>0</v>
      </c>
      <c r="M1087" s="10">
        <f>+BDPromAcceso!Q1088</f>
        <v>0</v>
      </c>
      <c r="N1087" s="10">
        <f>+BDPromAcceso!R1088</f>
        <v>3.6666666666666599</v>
      </c>
      <c r="O1087" s="10">
        <f>+BDPromAcceso!S1088</f>
        <v>0.25</v>
      </c>
      <c r="P1087" s="10">
        <f>+BDPromAcceso!T1088</f>
        <v>13.4166666666666</v>
      </c>
      <c r="Q1087" s="10">
        <f>+BDPromAcceso!U1088</f>
        <v>3.6666666666666599</v>
      </c>
      <c r="R1087" s="10">
        <f>+BDPromAcceso!V1088+BDPromAcceso!W1088</f>
        <v>0.66666666666666596</v>
      </c>
      <c r="S1087" s="10">
        <f>+BDPromAcceso!X1088</f>
        <v>0</v>
      </c>
      <c r="T1087" s="10">
        <f>+BDPromAcceso!Y1088</f>
        <v>0</v>
      </c>
      <c r="U1087" s="10">
        <f>+BDPromAcceso!Z1088</f>
        <v>117</v>
      </c>
      <c r="V1087" s="10">
        <f t="shared" si="16"/>
        <v>955.74999999999886</v>
      </c>
    </row>
    <row r="1088" spans="1:22">
      <c r="A1088" s="10" t="str">
        <f>+BDPromAcceso!A1089</f>
        <v>AK_10_X_AC_19</v>
      </c>
      <c r="B1088" s="45">
        <f>+BDPromAcceso!B1089</f>
        <v>42508</v>
      </c>
      <c r="C1088" s="45">
        <f>+BDPromAcceso!C1089</f>
        <v>26</v>
      </c>
      <c r="D1088" s="10" t="str">
        <f>+BDPromAcceso!D1089</f>
        <v>Sábado</v>
      </c>
      <c r="E1088" s="10" t="str">
        <f>+BDPromAcceso!E1089</f>
        <v>24h</v>
      </c>
      <c r="F1088" s="9">
        <v>900</v>
      </c>
      <c r="G1088" s="10">
        <f>+BDPromAcceso!G1089</f>
        <v>462</v>
      </c>
      <c r="H1088" s="10">
        <f>+BDPromAcceso!I1089+BDPromAcceso!H1089</f>
        <v>91.749999999999957</v>
      </c>
      <c r="I1088" s="10">
        <f>+BDPromAcceso!J1089</f>
        <v>38</v>
      </c>
      <c r="J1088" s="10">
        <f>+BDPromAcceso!K1089+BDPromAcceso!L1089</f>
        <v>202.916666666666</v>
      </c>
      <c r="K1088" s="10">
        <f>+BDPromAcceso!M1089</f>
        <v>0</v>
      </c>
      <c r="L1088" s="10">
        <f>+BDPromAcceso!N1089+BDPromAcceso!O1089+BDPromAcceso!P1089</f>
        <v>0</v>
      </c>
      <c r="M1088" s="10">
        <f>+BDPromAcceso!Q1089</f>
        <v>0</v>
      </c>
      <c r="N1088" s="10">
        <f>+BDPromAcceso!R1089</f>
        <v>5.0833333333333304</v>
      </c>
      <c r="O1088" s="10">
        <f>+BDPromAcceso!S1089</f>
        <v>0.25</v>
      </c>
      <c r="P1088" s="10">
        <f>+BDPromAcceso!T1089</f>
        <v>13.5</v>
      </c>
      <c r="Q1088" s="10">
        <f>+BDPromAcceso!U1089</f>
        <v>3.4166666666666599</v>
      </c>
      <c r="R1088" s="10">
        <f>+BDPromAcceso!V1089+BDPromAcceso!W1089</f>
        <v>0.75</v>
      </c>
      <c r="S1088" s="10">
        <f>+BDPromAcceso!X1089</f>
        <v>0</v>
      </c>
      <c r="T1088" s="10">
        <f>+BDPromAcceso!Y1089</f>
        <v>8.3333333333333301E-2</v>
      </c>
      <c r="U1088" s="10">
        <f>+BDPromAcceso!Z1089</f>
        <v>122.5</v>
      </c>
      <c r="V1088" s="10">
        <f t="shared" si="16"/>
        <v>940.24999999999943</v>
      </c>
    </row>
    <row r="1089" spans="1:22">
      <c r="A1089" s="10" t="str">
        <f>+BDPromAcceso!A1090</f>
        <v>AK_10_X_AC_19</v>
      </c>
      <c r="B1089" s="45">
        <f>+BDPromAcceso!B1090</f>
        <v>42508</v>
      </c>
      <c r="C1089" s="45">
        <f>+BDPromAcceso!C1090</f>
        <v>26</v>
      </c>
      <c r="D1089" s="10" t="str">
        <f>+BDPromAcceso!D1090</f>
        <v>Sábado</v>
      </c>
      <c r="E1089" s="10" t="str">
        <f>+BDPromAcceso!E1090</f>
        <v>24h</v>
      </c>
      <c r="F1089" s="9">
        <v>1000</v>
      </c>
      <c r="G1089" s="10">
        <f>+BDPromAcceso!G1090</f>
        <v>482.916666666666</v>
      </c>
      <c r="H1089" s="10">
        <f>+BDPromAcceso!I1090+BDPromAcceso!H1090</f>
        <v>90.166666666666657</v>
      </c>
      <c r="I1089" s="10">
        <f>+BDPromAcceso!J1090</f>
        <v>38.9166666666666</v>
      </c>
      <c r="J1089" s="10">
        <f>+BDPromAcceso!K1090+BDPromAcceso!L1090</f>
        <v>187.91666666666666</v>
      </c>
      <c r="K1089" s="10">
        <f>+BDPromAcceso!M1090</f>
        <v>0</v>
      </c>
      <c r="L1089" s="10">
        <f>+BDPromAcceso!N1090+BDPromAcceso!O1090+BDPromAcceso!P1090</f>
        <v>0</v>
      </c>
      <c r="M1089" s="10">
        <f>+BDPromAcceso!Q1090</f>
        <v>0</v>
      </c>
      <c r="N1089" s="10">
        <f>+BDPromAcceso!R1090</f>
        <v>3.8333333333333299</v>
      </c>
      <c r="O1089" s="10">
        <f>+BDPromAcceso!S1090</f>
        <v>0</v>
      </c>
      <c r="P1089" s="10">
        <f>+BDPromAcceso!T1090</f>
        <v>16.0833333333333</v>
      </c>
      <c r="Q1089" s="10">
        <f>+BDPromAcceso!U1090</f>
        <v>2.8333333333333299</v>
      </c>
      <c r="R1089" s="10">
        <f>+BDPromAcceso!V1090+BDPromAcceso!W1090</f>
        <v>1.3333333333333299</v>
      </c>
      <c r="S1089" s="10">
        <f>+BDPromAcceso!X1090</f>
        <v>0</v>
      </c>
      <c r="T1089" s="10">
        <f>+BDPromAcceso!Y1090</f>
        <v>0</v>
      </c>
      <c r="U1089" s="10">
        <f>+BDPromAcceso!Z1090</f>
        <v>129.416666666666</v>
      </c>
      <c r="V1089" s="10">
        <f t="shared" si="16"/>
        <v>953.41666666666538</v>
      </c>
    </row>
    <row r="1090" spans="1:22">
      <c r="A1090" s="10" t="str">
        <f>+BDPromAcceso!A1091</f>
        <v>AK_10_X_AC_19</v>
      </c>
      <c r="B1090" s="45">
        <f>+BDPromAcceso!B1091</f>
        <v>42508</v>
      </c>
      <c r="C1090" s="45">
        <f>+BDPromAcceso!C1091</f>
        <v>26</v>
      </c>
      <c r="D1090" s="10" t="str">
        <f>+BDPromAcceso!D1091</f>
        <v>Sábado</v>
      </c>
      <c r="E1090" s="10" t="str">
        <f>+BDPromAcceso!E1091</f>
        <v>24h</v>
      </c>
      <c r="F1090" s="9">
        <v>1100</v>
      </c>
      <c r="G1090" s="10">
        <f>+BDPromAcceso!G1091</f>
        <v>491.08333333333297</v>
      </c>
      <c r="H1090" s="10">
        <f>+BDPromAcceso!I1091+BDPromAcceso!H1091</f>
        <v>87.166666666666629</v>
      </c>
      <c r="I1090" s="10">
        <f>+BDPromAcceso!J1091</f>
        <v>32.8333333333333</v>
      </c>
      <c r="J1090" s="10">
        <f>+BDPromAcceso!K1091+BDPromAcceso!L1091</f>
        <v>171.16666666666666</v>
      </c>
      <c r="K1090" s="10">
        <f>+BDPromAcceso!M1091</f>
        <v>0</v>
      </c>
      <c r="L1090" s="10">
        <f>+BDPromAcceso!N1091+BDPromAcceso!O1091+BDPromAcceso!P1091</f>
        <v>0</v>
      </c>
      <c r="M1090" s="10">
        <f>+BDPromAcceso!Q1091</f>
        <v>0</v>
      </c>
      <c r="N1090" s="10">
        <f>+BDPromAcceso!R1091</f>
        <v>4.0833333333333304</v>
      </c>
      <c r="O1090" s="10">
        <f>+BDPromAcceso!S1091</f>
        <v>8.3333333333333301E-2</v>
      </c>
      <c r="P1090" s="10">
        <f>+BDPromAcceso!T1091</f>
        <v>15.4166666666666</v>
      </c>
      <c r="Q1090" s="10">
        <f>+BDPromAcceso!U1091</f>
        <v>2.8333333333333299</v>
      </c>
      <c r="R1090" s="10">
        <f>+BDPromAcceso!V1091+BDPromAcceso!W1091</f>
        <v>0.91666666666666596</v>
      </c>
      <c r="S1090" s="10">
        <f>+BDPromAcceso!X1091</f>
        <v>0</v>
      </c>
      <c r="T1090" s="10">
        <f>+BDPromAcceso!Y1091</f>
        <v>8.3333333333333301E-2</v>
      </c>
      <c r="U1090" s="10">
        <f>+BDPromAcceso!Z1091</f>
        <v>128.666666666666</v>
      </c>
      <c r="V1090" s="10">
        <f t="shared" si="16"/>
        <v>934.33333333333212</v>
      </c>
    </row>
    <row r="1091" spans="1:22">
      <c r="A1091" s="10" t="str">
        <f>+BDPromAcceso!A1092</f>
        <v>AK_10_X_AC_19</v>
      </c>
      <c r="B1091" s="45">
        <f>+BDPromAcceso!B1092</f>
        <v>42508</v>
      </c>
      <c r="C1091" s="45">
        <f>+BDPromAcceso!C1092</f>
        <v>26</v>
      </c>
      <c r="D1091" s="10" t="str">
        <f>+BDPromAcceso!D1092</f>
        <v>Sábado</v>
      </c>
      <c r="E1091" s="10" t="str">
        <f>+BDPromAcceso!E1092</f>
        <v>24h</v>
      </c>
      <c r="F1091" s="9">
        <v>1200</v>
      </c>
      <c r="G1091" s="10">
        <f>+BDPromAcceso!G1092</f>
        <v>513.41666666666595</v>
      </c>
      <c r="H1091" s="10">
        <f>+BDPromAcceso!I1092+BDPromAcceso!H1092</f>
        <v>77.583333333333329</v>
      </c>
      <c r="I1091" s="10">
        <f>+BDPromAcceso!J1092</f>
        <v>33.9166666666666</v>
      </c>
      <c r="J1091" s="10">
        <f>+BDPromAcceso!K1092+BDPromAcceso!L1092</f>
        <v>161.74999999999935</v>
      </c>
      <c r="K1091" s="10">
        <f>+BDPromAcceso!M1092</f>
        <v>0</v>
      </c>
      <c r="L1091" s="10">
        <f>+BDPromAcceso!N1092+BDPromAcceso!O1092+BDPromAcceso!P1092</f>
        <v>0</v>
      </c>
      <c r="M1091" s="10">
        <f>+BDPromAcceso!Q1092</f>
        <v>0</v>
      </c>
      <c r="N1091" s="10">
        <f>+BDPromAcceso!R1092</f>
        <v>5.6666666666666599</v>
      </c>
      <c r="O1091" s="10">
        <f>+BDPromAcceso!S1092</f>
        <v>0.16666666666666599</v>
      </c>
      <c r="P1091" s="10">
        <f>+BDPromAcceso!T1092</f>
        <v>12.5833333333333</v>
      </c>
      <c r="Q1091" s="10">
        <f>+BDPromAcceso!U1092</f>
        <v>1.5833333333333299</v>
      </c>
      <c r="R1091" s="10">
        <f>+BDPromAcceso!V1092+BDPromAcceso!W1092</f>
        <v>1.1666666666666601</v>
      </c>
      <c r="S1091" s="10">
        <f>+BDPromAcceso!X1092</f>
        <v>0</v>
      </c>
      <c r="T1091" s="10">
        <f>+BDPromAcceso!Y1092</f>
        <v>0</v>
      </c>
      <c r="U1091" s="10">
        <f>+BDPromAcceso!Z1092</f>
        <v>148.166666666666</v>
      </c>
      <c r="V1091" s="10">
        <f t="shared" ref="V1091:V1154" si="17">+SUM(G1091:U1091)</f>
        <v>955.99999999999773</v>
      </c>
    </row>
    <row r="1092" spans="1:22">
      <c r="A1092" s="10" t="str">
        <f>+BDPromAcceso!A1093</f>
        <v>AK_10_X_AC_19</v>
      </c>
      <c r="B1092" s="45">
        <f>+BDPromAcceso!B1093</f>
        <v>42508</v>
      </c>
      <c r="C1092" s="45">
        <f>+BDPromAcceso!C1093</f>
        <v>26</v>
      </c>
      <c r="D1092" s="10" t="str">
        <f>+BDPromAcceso!D1093</f>
        <v>Sábado</v>
      </c>
      <c r="E1092" s="10" t="str">
        <f>+BDPromAcceso!E1093</f>
        <v>24h</v>
      </c>
      <c r="F1092" s="9">
        <v>1300</v>
      </c>
      <c r="G1092" s="10">
        <f>+BDPromAcceso!G1093</f>
        <v>482.58333333333297</v>
      </c>
      <c r="H1092" s="10">
        <f>+BDPromAcceso!I1093+BDPromAcceso!H1093</f>
        <v>78.5833333333333</v>
      </c>
      <c r="I1092" s="10">
        <f>+BDPromAcceso!J1093</f>
        <v>31.9166666666666</v>
      </c>
      <c r="J1092" s="10">
        <f>+BDPromAcceso!K1093+BDPromAcceso!L1093</f>
        <v>148.58333333333235</v>
      </c>
      <c r="K1092" s="10">
        <f>+BDPromAcceso!M1093</f>
        <v>0</v>
      </c>
      <c r="L1092" s="10">
        <f>+BDPromAcceso!N1093+BDPromAcceso!O1093+BDPromAcceso!P1093</f>
        <v>0</v>
      </c>
      <c r="M1092" s="10">
        <f>+BDPromAcceso!Q1093</f>
        <v>0</v>
      </c>
      <c r="N1092" s="10">
        <f>+BDPromAcceso!R1093</f>
        <v>4.5833333333333304</v>
      </c>
      <c r="O1092" s="10">
        <f>+BDPromAcceso!S1093</f>
        <v>0</v>
      </c>
      <c r="P1092" s="10">
        <f>+BDPromAcceso!T1093</f>
        <v>11.4166666666666</v>
      </c>
      <c r="Q1092" s="10">
        <f>+BDPromAcceso!U1093</f>
        <v>2.1666666666666599</v>
      </c>
      <c r="R1092" s="10">
        <f>+BDPromAcceso!V1093+BDPromAcceso!W1093</f>
        <v>1.1666666666666601</v>
      </c>
      <c r="S1092" s="10">
        <f>+BDPromAcceso!X1093</f>
        <v>0</v>
      </c>
      <c r="T1092" s="10">
        <f>+BDPromAcceso!Y1093</f>
        <v>8.3333333333333301E-2</v>
      </c>
      <c r="U1092" s="10">
        <f>+BDPromAcceso!Z1093</f>
        <v>139.666666666666</v>
      </c>
      <c r="V1092" s="10">
        <f t="shared" si="17"/>
        <v>900.74999999999795</v>
      </c>
    </row>
    <row r="1093" spans="1:22">
      <c r="A1093" s="10" t="str">
        <f>+BDPromAcceso!A1094</f>
        <v>AK_10_X_AC_19</v>
      </c>
      <c r="B1093" s="45">
        <f>+BDPromAcceso!B1094</f>
        <v>42508</v>
      </c>
      <c r="C1093" s="45">
        <f>+BDPromAcceso!C1094</f>
        <v>26</v>
      </c>
      <c r="D1093" s="10" t="str">
        <f>+BDPromAcceso!D1094</f>
        <v>Sábado</v>
      </c>
      <c r="E1093" s="10" t="str">
        <f>+BDPromAcceso!E1094</f>
        <v>24h</v>
      </c>
      <c r="F1093" s="9">
        <v>1400</v>
      </c>
      <c r="G1093" s="10">
        <f>+BDPromAcceso!G1094</f>
        <v>436.666666666666</v>
      </c>
      <c r="H1093" s="10">
        <f>+BDPromAcceso!I1094+BDPromAcceso!H1094</f>
        <v>85.166666666666657</v>
      </c>
      <c r="I1093" s="10">
        <f>+BDPromAcceso!J1094</f>
        <v>30.1666666666666</v>
      </c>
      <c r="J1093" s="10">
        <f>+BDPromAcceso!K1094+BDPromAcceso!L1094</f>
        <v>154.666666666666</v>
      </c>
      <c r="K1093" s="10">
        <f>+BDPromAcceso!M1094</f>
        <v>0</v>
      </c>
      <c r="L1093" s="10">
        <f>+BDPromAcceso!N1094+BDPromAcceso!O1094+BDPromAcceso!P1094</f>
        <v>0</v>
      </c>
      <c r="M1093" s="10">
        <f>+BDPromAcceso!Q1094</f>
        <v>0</v>
      </c>
      <c r="N1093" s="10">
        <f>+BDPromAcceso!R1094</f>
        <v>4.6666666666666599</v>
      </c>
      <c r="O1093" s="10">
        <f>+BDPromAcceso!S1094</f>
        <v>0</v>
      </c>
      <c r="P1093" s="10">
        <f>+BDPromAcceso!T1094</f>
        <v>8.8333333333333304</v>
      </c>
      <c r="Q1093" s="10">
        <f>+BDPromAcceso!U1094</f>
        <v>1.8333333333333299</v>
      </c>
      <c r="R1093" s="10">
        <f>+BDPromAcceso!V1094+BDPromAcceso!W1094</f>
        <v>1.4166666666666661</v>
      </c>
      <c r="S1093" s="10">
        <f>+BDPromAcceso!X1094</f>
        <v>0</v>
      </c>
      <c r="T1093" s="10">
        <f>+BDPromAcceso!Y1094</f>
        <v>0</v>
      </c>
      <c r="U1093" s="10">
        <f>+BDPromAcceso!Z1094</f>
        <v>132.5</v>
      </c>
      <c r="V1093" s="10">
        <f t="shared" si="17"/>
        <v>855.91666666666538</v>
      </c>
    </row>
    <row r="1094" spans="1:22">
      <c r="A1094" s="10" t="str">
        <f>+BDPromAcceso!A1095</f>
        <v>AK_10_X_AC_19</v>
      </c>
      <c r="B1094" s="45">
        <f>+BDPromAcceso!B1095</f>
        <v>42508</v>
      </c>
      <c r="C1094" s="45">
        <f>+BDPromAcceso!C1095</f>
        <v>26</v>
      </c>
      <c r="D1094" s="10" t="str">
        <f>+BDPromAcceso!D1095</f>
        <v>Sábado</v>
      </c>
      <c r="E1094" s="10" t="str">
        <f>+BDPromAcceso!E1095</f>
        <v>24h</v>
      </c>
      <c r="F1094" s="9">
        <v>1500</v>
      </c>
      <c r="G1094" s="10">
        <f>+BDPromAcceso!G1095</f>
        <v>462.08333333333297</v>
      </c>
      <c r="H1094" s="10">
        <f>+BDPromAcceso!I1095+BDPromAcceso!H1095</f>
        <v>74.499999999999901</v>
      </c>
      <c r="I1094" s="10">
        <f>+BDPromAcceso!J1095</f>
        <v>29.5833333333333</v>
      </c>
      <c r="J1094" s="10">
        <f>+BDPromAcceso!K1095+BDPromAcceso!L1095</f>
        <v>145.58333333333235</v>
      </c>
      <c r="K1094" s="10">
        <f>+BDPromAcceso!M1095</f>
        <v>0</v>
      </c>
      <c r="L1094" s="10">
        <f>+BDPromAcceso!N1095+BDPromAcceso!O1095+BDPromAcceso!P1095</f>
        <v>0</v>
      </c>
      <c r="M1094" s="10">
        <f>+BDPromAcceso!Q1095</f>
        <v>0</v>
      </c>
      <c r="N1094" s="10">
        <f>+BDPromAcceso!R1095</f>
        <v>4.3333333333333304</v>
      </c>
      <c r="O1094" s="10">
        <f>+BDPromAcceso!S1095</f>
        <v>8.3333333333333301E-2</v>
      </c>
      <c r="P1094" s="10">
        <f>+BDPromAcceso!T1095</f>
        <v>8.5</v>
      </c>
      <c r="Q1094" s="10">
        <f>+BDPromAcceso!U1095</f>
        <v>1.0833333333333299</v>
      </c>
      <c r="R1094" s="10">
        <f>+BDPromAcceso!V1095+BDPromAcceso!W1095</f>
        <v>1.25</v>
      </c>
      <c r="S1094" s="10">
        <f>+BDPromAcceso!X1095</f>
        <v>0</v>
      </c>
      <c r="T1094" s="10">
        <f>+BDPromAcceso!Y1095</f>
        <v>0</v>
      </c>
      <c r="U1094" s="10">
        <f>+BDPromAcceso!Z1095</f>
        <v>125.916666666666</v>
      </c>
      <c r="V1094" s="10">
        <f t="shared" si="17"/>
        <v>852.9166666666647</v>
      </c>
    </row>
    <row r="1095" spans="1:22">
      <c r="A1095" s="10" t="str">
        <f>+BDPromAcceso!A1096</f>
        <v>AK_10_X_AC_19</v>
      </c>
      <c r="B1095" s="45">
        <f>+BDPromAcceso!B1096</f>
        <v>42508</v>
      </c>
      <c r="C1095" s="45">
        <f>+BDPromAcceso!C1096</f>
        <v>26</v>
      </c>
      <c r="D1095" s="10" t="str">
        <f>+BDPromAcceso!D1096</f>
        <v>Sábado</v>
      </c>
      <c r="E1095" s="10" t="str">
        <f>+BDPromAcceso!E1096</f>
        <v>24h</v>
      </c>
      <c r="F1095" s="9">
        <v>1600</v>
      </c>
      <c r="G1095" s="10">
        <f>+BDPromAcceso!G1096</f>
        <v>421.74999999999898</v>
      </c>
      <c r="H1095" s="10">
        <f>+BDPromAcceso!I1096+BDPromAcceso!H1096</f>
        <v>74.583333333333329</v>
      </c>
      <c r="I1095" s="10">
        <f>+BDPromAcceso!J1096</f>
        <v>30.999999999999901</v>
      </c>
      <c r="J1095" s="10">
        <f>+BDPromAcceso!K1096+BDPromAcceso!L1096</f>
        <v>140</v>
      </c>
      <c r="K1095" s="10">
        <f>+BDPromAcceso!M1096</f>
        <v>0</v>
      </c>
      <c r="L1095" s="10">
        <f>+BDPromAcceso!N1096+BDPromAcceso!O1096+BDPromAcceso!P1096</f>
        <v>0</v>
      </c>
      <c r="M1095" s="10">
        <f>+BDPromAcceso!Q1096</f>
        <v>0</v>
      </c>
      <c r="N1095" s="10">
        <f>+BDPromAcceso!R1096</f>
        <v>2.25</v>
      </c>
      <c r="O1095" s="10">
        <f>+BDPromAcceso!S1096</f>
        <v>0.25</v>
      </c>
      <c r="P1095" s="10">
        <f>+BDPromAcceso!T1096</f>
        <v>5</v>
      </c>
      <c r="Q1095" s="10">
        <f>+BDPromAcceso!U1096</f>
        <v>2.0833333333333299</v>
      </c>
      <c r="R1095" s="10">
        <f>+BDPromAcceso!V1096+BDPromAcceso!W1096</f>
        <v>0.999999999999999</v>
      </c>
      <c r="S1095" s="10">
        <f>+BDPromAcceso!X1096</f>
        <v>0</v>
      </c>
      <c r="T1095" s="10">
        <f>+BDPromAcceso!Y1096</f>
        <v>0</v>
      </c>
      <c r="U1095" s="10">
        <f>+BDPromAcceso!Z1096</f>
        <v>134.5</v>
      </c>
      <c r="V1095" s="10">
        <f t="shared" si="17"/>
        <v>812.41666666666561</v>
      </c>
    </row>
    <row r="1096" spans="1:22">
      <c r="A1096" s="10" t="str">
        <f>+BDPromAcceso!A1097</f>
        <v>AK_10_X_AC_19</v>
      </c>
      <c r="B1096" s="45">
        <f>+BDPromAcceso!B1097</f>
        <v>42508</v>
      </c>
      <c r="C1096" s="45">
        <f>+BDPromAcceso!C1097</f>
        <v>26</v>
      </c>
      <c r="D1096" s="10" t="str">
        <f>+BDPromAcceso!D1097</f>
        <v>Sábado</v>
      </c>
      <c r="E1096" s="10" t="str">
        <f>+BDPromAcceso!E1097</f>
        <v>24h</v>
      </c>
      <c r="F1096" s="9">
        <v>1700</v>
      </c>
      <c r="G1096" s="10">
        <f>+BDPromAcceso!G1097</f>
        <v>392.416666666666</v>
      </c>
      <c r="H1096" s="10">
        <f>+BDPromAcceso!I1097+BDPromAcceso!H1097</f>
        <v>81.833333333333329</v>
      </c>
      <c r="I1096" s="10">
        <f>+BDPromAcceso!J1097</f>
        <v>24.6666666666666</v>
      </c>
      <c r="J1096" s="10">
        <f>+BDPromAcceso!K1097+BDPromAcceso!L1097</f>
        <v>134.083333333333</v>
      </c>
      <c r="K1096" s="10">
        <f>+BDPromAcceso!M1097</f>
        <v>0</v>
      </c>
      <c r="L1096" s="10">
        <f>+BDPromAcceso!N1097+BDPromAcceso!O1097+BDPromAcceso!P1097</f>
        <v>0</v>
      </c>
      <c r="M1096" s="10">
        <f>+BDPromAcceso!Q1097</f>
        <v>0</v>
      </c>
      <c r="N1096" s="10">
        <f>+BDPromAcceso!R1097</f>
        <v>3.25</v>
      </c>
      <c r="O1096" s="10">
        <f>+BDPromAcceso!S1097</f>
        <v>0.25</v>
      </c>
      <c r="P1096" s="10">
        <f>+BDPromAcceso!T1097</f>
        <v>6.25</v>
      </c>
      <c r="Q1096" s="10">
        <f>+BDPromAcceso!U1097</f>
        <v>2.4166666666666599</v>
      </c>
      <c r="R1096" s="10">
        <f>+BDPromAcceso!V1097+BDPromAcceso!W1097</f>
        <v>0.58333333333333304</v>
      </c>
      <c r="S1096" s="10">
        <f>+BDPromAcceso!X1097</f>
        <v>0</v>
      </c>
      <c r="T1096" s="10">
        <f>+BDPromAcceso!Y1097</f>
        <v>0</v>
      </c>
      <c r="U1096" s="10">
        <f>+BDPromAcceso!Z1097</f>
        <v>118.833333333333</v>
      </c>
      <c r="V1096" s="10">
        <f t="shared" si="17"/>
        <v>764.58333333333201</v>
      </c>
    </row>
    <row r="1097" spans="1:22">
      <c r="A1097" s="10" t="str">
        <f>+BDPromAcceso!A1098</f>
        <v>AK_10_X_AC_19</v>
      </c>
      <c r="B1097" s="45">
        <f>+BDPromAcceso!B1098</f>
        <v>42508</v>
      </c>
      <c r="C1097" s="45">
        <f>+BDPromAcceso!C1098</f>
        <v>26</v>
      </c>
      <c r="D1097" s="10" t="str">
        <f>+BDPromAcceso!D1098</f>
        <v>Sábado</v>
      </c>
      <c r="E1097" s="10" t="str">
        <f>+BDPromAcceso!E1098</f>
        <v>24h</v>
      </c>
      <c r="F1097" s="9">
        <v>1800</v>
      </c>
      <c r="G1097" s="10">
        <f>+BDPromAcceso!G1098</f>
        <v>348.416666666666</v>
      </c>
      <c r="H1097" s="10">
        <f>+BDPromAcceso!I1098+BDPromAcceso!H1098</f>
        <v>76</v>
      </c>
      <c r="I1097" s="10">
        <f>+BDPromAcceso!J1098</f>
        <v>20.4166666666666</v>
      </c>
      <c r="J1097" s="10">
        <f>+BDPromAcceso!K1098+BDPromAcceso!L1098</f>
        <v>112.49999999999933</v>
      </c>
      <c r="K1097" s="10">
        <f>+BDPromAcceso!M1098</f>
        <v>0</v>
      </c>
      <c r="L1097" s="10">
        <f>+BDPromAcceso!N1098+BDPromAcceso!O1098+BDPromAcceso!P1098</f>
        <v>0</v>
      </c>
      <c r="M1097" s="10">
        <f>+BDPromAcceso!Q1098</f>
        <v>0</v>
      </c>
      <c r="N1097" s="10">
        <f>+BDPromAcceso!R1098</f>
        <v>3.1666666666666599</v>
      </c>
      <c r="O1097" s="10">
        <f>+BDPromAcceso!S1098</f>
        <v>8.3333333333333301E-2</v>
      </c>
      <c r="P1097" s="10">
        <f>+BDPromAcceso!T1098</f>
        <v>3.0833333333333299</v>
      </c>
      <c r="Q1097" s="10">
        <f>+BDPromAcceso!U1098</f>
        <v>0.499999999999999</v>
      </c>
      <c r="R1097" s="10">
        <f>+BDPromAcceso!V1098+BDPromAcceso!W1098</f>
        <v>0.41666666666666602</v>
      </c>
      <c r="S1097" s="10">
        <f>+BDPromAcceso!X1098</f>
        <v>0</v>
      </c>
      <c r="T1097" s="10">
        <f>+BDPromAcceso!Y1098</f>
        <v>0</v>
      </c>
      <c r="U1097" s="10">
        <f>+BDPromAcceso!Z1098</f>
        <v>94.8333333333333</v>
      </c>
      <c r="V1097" s="10">
        <f t="shared" si="17"/>
        <v>659.41666666666515</v>
      </c>
    </row>
    <row r="1098" spans="1:22">
      <c r="A1098" s="10" t="str">
        <f>+BDPromAcceso!A1099</f>
        <v>AK_10_X_AC_19</v>
      </c>
      <c r="B1098" s="45">
        <f>+BDPromAcceso!B1099</f>
        <v>42508</v>
      </c>
      <c r="C1098" s="45">
        <f>+BDPromAcceso!C1099</f>
        <v>26</v>
      </c>
      <c r="D1098" s="10" t="str">
        <f>+BDPromAcceso!D1099</f>
        <v>Sábado</v>
      </c>
      <c r="E1098" s="10" t="str">
        <f>+BDPromAcceso!E1099</f>
        <v>24h</v>
      </c>
      <c r="F1098" s="9">
        <v>1900</v>
      </c>
      <c r="G1098" s="10">
        <f>+BDPromAcceso!G1099</f>
        <v>292</v>
      </c>
      <c r="H1098" s="10">
        <f>+BDPromAcceso!I1099+BDPromAcceso!H1099</f>
        <v>68.249999999999957</v>
      </c>
      <c r="I1098" s="10">
        <f>+BDPromAcceso!J1099</f>
        <v>15.25</v>
      </c>
      <c r="J1098" s="10">
        <f>+BDPromAcceso!K1099+BDPromAcceso!L1099</f>
        <v>93.249999999999929</v>
      </c>
      <c r="K1098" s="10">
        <f>+BDPromAcceso!M1099</f>
        <v>0</v>
      </c>
      <c r="L1098" s="10">
        <f>+BDPromAcceso!N1099+BDPromAcceso!O1099+BDPromAcceso!P1099</f>
        <v>0</v>
      </c>
      <c r="M1098" s="10">
        <f>+BDPromAcceso!Q1099</f>
        <v>0</v>
      </c>
      <c r="N1098" s="10">
        <f>+BDPromAcceso!R1099</f>
        <v>1.4166666666666601</v>
      </c>
      <c r="O1098" s="10">
        <f>+BDPromAcceso!S1099</f>
        <v>8.3333333333333301E-2</v>
      </c>
      <c r="P1098" s="10">
        <f>+BDPromAcceso!T1099</f>
        <v>2.4166666666666599</v>
      </c>
      <c r="Q1098" s="10">
        <f>+BDPromAcceso!U1099</f>
        <v>1.0833333333333299</v>
      </c>
      <c r="R1098" s="10">
        <f>+BDPromAcceso!V1099+BDPromAcceso!W1099</f>
        <v>0.16666666666666599</v>
      </c>
      <c r="S1098" s="10">
        <f>+BDPromAcceso!X1099</f>
        <v>8.3333333333333301E-2</v>
      </c>
      <c r="T1098" s="10">
        <f>+BDPromAcceso!Y1099</f>
        <v>0</v>
      </c>
      <c r="U1098" s="10">
        <f>+BDPromAcceso!Z1099</f>
        <v>67.5</v>
      </c>
      <c r="V1098" s="10">
        <f t="shared" si="17"/>
        <v>541.49999999999989</v>
      </c>
    </row>
    <row r="1099" spans="1:22">
      <c r="A1099" s="10" t="str">
        <f>+BDPromAcceso!A1100</f>
        <v>AK_10_X_AC_19</v>
      </c>
      <c r="B1099" s="45">
        <f>+BDPromAcceso!B1100</f>
        <v>42508</v>
      </c>
      <c r="C1099" s="45">
        <f>+BDPromAcceso!C1100</f>
        <v>26</v>
      </c>
      <c r="D1099" s="10" t="str">
        <f>+BDPromAcceso!D1100</f>
        <v>Sábado</v>
      </c>
      <c r="E1099" s="10" t="str">
        <f>+BDPromAcceso!E1100</f>
        <v>24h</v>
      </c>
      <c r="F1099" s="9">
        <v>2000</v>
      </c>
      <c r="G1099" s="10">
        <f>+BDPromAcceso!G1100</f>
        <v>295.416666666666</v>
      </c>
      <c r="H1099" s="10">
        <f>+BDPromAcceso!I1100+BDPromAcceso!H1100</f>
        <v>56.416666666666629</v>
      </c>
      <c r="I1099" s="10">
        <f>+BDPromAcceso!J1100</f>
        <v>12.4166666666666</v>
      </c>
      <c r="J1099" s="10">
        <f>+BDPromAcceso!K1100+BDPromAcceso!L1100</f>
        <v>73.916666666666629</v>
      </c>
      <c r="K1099" s="10">
        <f>+BDPromAcceso!M1100</f>
        <v>0</v>
      </c>
      <c r="L1099" s="10">
        <f>+BDPromAcceso!N1100+BDPromAcceso!O1100+BDPromAcceso!P1100</f>
        <v>0</v>
      </c>
      <c r="M1099" s="10">
        <f>+BDPromAcceso!Q1100</f>
        <v>0</v>
      </c>
      <c r="N1099" s="10">
        <f>+BDPromAcceso!R1100</f>
        <v>2.8333333333333299</v>
      </c>
      <c r="O1099" s="10">
        <f>+BDPromAcceso!S1100</f>
        <v>0</v>
      </c>
      <c r="P1099" s="10">
        <f>+BDPromAcceso!T1100</f>
        <v>2.5833333333333299</v>
      </c>
      <c r="Q1099" s="10">
        <f>+BDPromAcceso!U1100</f>
        <v>0.41666666666666602</v>
      </c>
      <c r="R1099" s="10">
        <f>+BDPromAcceso!V1100+BDPromAcceso!W1100</f>
        <v>0.25</v>
      </c>
      <c r="S1099" s="10">
        <f>+BDPromAcceso!X1100</f>
        <v>0</v>
      </c>
      <c r="T1099" s="10">
        <f>+BDPromAcceso!Y1100</f>
        <v>0</v>
      </c>
      <c r="U1099" s="10">
        <f>+BDPromAcceso!Z1100</f>
        <v>60.0833333333333</v>
      </c>
      <c r="V1099" s="10">
        <f t="shared" si="17"/>
        <v>504.33333333333246</v>
      </c>
    </row>
    <row r="1100" spans="1:22">
      <c r="A1100" s="10" t="str">
        <f>+BDPromAcceso!A1101</f>
        <v>AK_10_X_AC_19</v>
      </c>
      <c r="B1100" s="45">
        <f>+BDPromAcceso!B1101</f>
        <v>42508</v>
      </c>
      <c r="C1100" s="45">
        <f>+BDPromAcceso!C1101</f>
        <v>26</v>
      </c>
      <c r="D1100" s="10" t="str">
        <f>+BDPromAcceso!D1101</f>
        <v>Sábado</v>
      </c>
      <c r="E1100" s="10" t="str">
        <f>+BDPromAcceso!E1101</f>
        <v>24h</v>
      </c>
      <c r="F1100" s="9">
        <v>2100</v>
      </c>
      <c r="G1100" s="10">
        <f>+BDPromAcceso!G1101</f>
        <v>312.33333333333297</v>
      </c>
      <c r="H1100" s="10">
        <f>+BDPromAcceso!I1101+BDPromAcceso!H1101</f>
        <v>43.0833333333333</v>
      </c>
      <c r="I1100" s="10">
        <f>+BDPromAcceso!J1101</f>
        <v>9.5833333333333304</v>
      </c>
      <c r="J1100" s="10">
        <f>+BDPromAcceso!K1101+BDPromAcceso!L1101</f>
        <v>51.999999999999964</v>
      </c>
      <c r="K1100" s="10">
        <f>+BDPromAcceso!M1101</f>
        <v>0</v>
      </c>
      <c r="L1100" s="10">
        <f>+BDPromAcceso!N1101+BDPromAcceso!O1101+BDPromAcceso!P1101</f>
        <v>0</v>
      </c>
      <c r="M1100" s="10">
        <f>+BDPromAcceso!Q1101</f>
        <v>0</v>
      </c>
      <c r="N1100" s="10">
        <f>+BDPromAcceso!R1101</f>
        <v>3.25</v>
      </c>
      <c r="O1100" s="10">
        <f>+BDPromAcceso!S1101</f>
        <v>0.16666666666666599</v>
      </c>
      <c r="P1100" s="10">
        <f>+BDPromAcceso!T1101</f>
        <v>2.1666666666666599</v>
      </c>
      <c r="Q1100" s="10">
        <f>+BDPromAcceso!U1101</f>
        <v>0.499999999999999</v>
      </c>
      <c r="R1100" s="10">
        <f>+BDPromAcceso!V1101+BDPromAcceso!W1101</f>
        <v>0</v>
      </c>
      <c r="S1100" s="10">
        <f>+BDPromAcceso!X1101</f>
        <v>0</v>
      </c>
      <c r="T1100" s="10">
        <f>+BDPromAcceso!Y1101</f>
        <v>8.3333333333333301E-2</v>
      </c>
      <c r="U1100" s="10">
        <f>+BDPromAcceso!Z1101</f>
        <v>53.9166666666666</v>
      </c>
      <c r="V1100" s="10">
        <f t="shared" si="17"/>
        <v>477.0833333333328</v>
      </c>
    </row>
    <row r="1101" spans="1:22">
      <c r="A1101" s="10" t="str">
        <f>+BDPromAcceso!A1102</f>
        <v>AK_10_X_AC_19</v>
      </c>
      <c r="B1101" s="45">
        <f>+BDPromAcceso!B1102</f>
        <v>42508</v>
      </c>
      <c r="C1101" s="45">
        <f>+BDPromAcceso!C1102</f>
        <v>26</v>
      </c>
      <c r="D1101" s="10" t="str">
        <f>+BDPromAcceso!D1102</f>
        <v>Sábado</v>
      </c>
      <c r="E1101" s="10" t="str">
        <f>+BDPromAcceso!E1102</f>
        <v>24h</v>
      </c>
      <c r="F1101" s="9">
        <v>2200</v>
      </c>
      <c r="G1101" s="10">
        <f>+BDPromAcceso!G1102</f>
        <v>322.5</v>
      </c>
      <c r="H1101" s="10">
        <f>+BDPromAcceso!I1102+BDPromAcceso!H1102</f>
        <v>26.666666666666664</v>
      </c>
      <c r="I1101" s="10">
        <f>+BDPromAcceso!J1102</f>
        <v>4.9999999999999902</v>
      </c>
      <c r="J1101" s="10">
        <f>+BDPromAcceso!K1102+BDPromAcceso!L1102</f>
        <v>29.999999999999964</v>
      </c>
      <c r="K1101" s="10">
        <f>+BDPromAcceso!M1102</f>
        <v>8.3333333333333301E-2</v>
      </c>
      <c r="L1101" s="10">
        <f>+BDPromAcceso!N1102+BDPromAcceso!O1102+BDPromAcceso!P1102</f>
        <v>0</v>
      </c>
      <c r="M1101" s="10">
        <f>+BDPromAcceso!Q1102</f>
        <v>0</v>
      </c>
      <c r="N1101" s="10">
        <f>+BDPromAcceso!R1102</f>
        <v>2.8333333333333299</v>
      </c>
      <c r="O1101" s="10">
        <f>+BDPromAcceso!S1102</f>
        <v>0.41666666666666602</v>
      </c>
      <c r="P1101" s="10">
        <f>+BDPromAcceso!T1102</f>
        <v>0.91666666666666596</v>
      </c>
      <c r="Q1101" s="10">
        <f>+BDPromAcceso!U1102</f>
        <v>0.83333333333333304</v>
      </c>
      <c r="R1101" s="10">
        <f>+BDPromAcceso!V1102+BDPromAcceso!W1102</f>
        <v>0</v>
      </c>
      <c r="S1101" s="10">
        <f>+BDPromAcceso!X1102</f>
        <v>0</v>
      </c>
      <c r="T1101" s="10">
        <f>+BDPromAcceso!Y1102</f>
        <v>0</v>
      </c>
      <c r="U1101" s="10">
        <f>+BDPromAcceso!Z1102</f>
        <v>40.75</v>
      </c>
      <c r="V1101" s="10">
        <f t="shared" si="17"/>
        <v>429.99999999999994</v>
      </c>
    </row>
    <row r="1102" spans="1:22">
      <c r="A1102" s="10" t="str">
        <f>+BDPromAcceso!A1103</f>
        <v>AK_10_X_AC_19</v>
      </c>
      <c r="B1102" s="45">
        <f>+BDPromAcceso!B1103</f>
        <v>42508</v>
      </c>
      <c r="C1102" s="45">
        <f>+BDPromAcceso!C1103</f>
        <v>26</v>
      </c>
      <c r="D1102" s="10" t="str">
        <f>+BDPromAcceso!D1103</f>
        <v>Sábado</v>
      </c>
      <c r="E1102" s="10" t="str">
        <f>+BDPromAcceso!E1103</f>
        <v>24h</v>
      </c>
      <c r="F1102" s="9">
        <v>2300</v>
      </c>
      <c r="G1102" s="10">
        <f>+BDPromAcceso!G1103</f>
        <v>335.08333333333297</v>
      </c>
      <c r="H1102" s="10">
        <f>+BDPromAcceso!I1103+BDPromAcceso!H1103</f>
        <v>12.666666666666599</v>
      </c>
      <c r="I1102" s="10">
        <f>+BDPromAcceso!J1103</f>
        <v>4</v>
      </c>
      <c r="J1102" s="10">
        <f>+BDPromAcceso!K1103+BDPromAcceso!L1103</f>
        <v>17.416666666666632</v>
      </c>
      <c r="K1102" s="10">
        <f>+BDPromAcceso!M1103</f>
        <v>0</v>
      </c>
      <c r="L1102" s="10">
        <f>+BDPromAcceso!N1103+BDPromAcceso!O1103+BDPromAcceso!P1103</f>
        <v>0</v>
      </c>
      <c r="M1102" s="10">
        <f>+BDPromAcceso!Q1103</f>
        <v>0</v>
      </c>
      <c r="N1102" s="10">
        <f>+BDPromAcceso!R1103</f>
        <v>2.4166666666666599</v>
      </c>
      <c r="O1102" s="10">
        <f>+BDPromAcceso!S1103</f>
        <v>0.33333333333333298</v>
      </c>
      <c r="P1102" s="10">
        <f>+BDPromAcceso!T1103</f>
        <v>0.66666666666666596</v>
      </c>
      <c r="Q1102" s="10">
        <f>+BDPromAcceso!U1103</f>
        <v>0.41666666666666602</v>
      </c>
      <c r="R1102" s="10">
        <f>+BDPromAcceso!V1103+BDPromAcceso!W1103</f>
        <v>0.25</v>
      </c>
      <c r="S1102" s="10">
        <f>+BDPromAcceso!X1103</f>
        <v>0</v>
      </c>
      <c r="T1102" s="10">
        <f>+BDPromAcceso!Y1103</f>
        <v>0</v>
      </c>
      <c r="U1102" s="10">
        <f>+BDPromAcceso!Z1103</f>
        <v>27.5</v>
      </c>
      <c r="V1102" s="10">
        <f t="shared" si="17"/>
        <v>400.74999999999955</v>
      </c>
    </row>
    <row r="1103" spans="1:22">
      <c r="A1103" s="10" t="str">
        <f>+BDPromAcceso!A1104</f>
        <v>AC_145_X_KR_104</v>
      </c>
      <c r="B1103" s="45">
        <f>+BDPromAcceso!B1104</f>
        <v>4428</v>
      </c>
      <c r="C1103" s="45">
        <f>+BDPromAcceso!C1104</f>
        <v>2</v>
      </c>
      <c r="D1103" s="10" t="str">
        <f>+BDPromAcceso!D1104</f>
        <v>Sábado</v>
      </c>
      <c r="E1103" s="10" t="str">
        <f>+BDPromAcceso!E1104</f>
        <v>24h</v>
      </c>
      <c r="F1103" s="9">
        <v>0</v>
      </c>
      <c r="G1103" s="10">
        <f>+BDPromAcceso!G1104</f>
        <v>488.625</v>
      </c>
      <c r="H1103" s="10">
        <f>+BDPromAcceso!I1104+BDPromAcceso!H1104</f>
        <v>6.875</v>
      </c>
      <c r="I1103" s="10">
        <f>+BDPromAcceso!J1104</f>
        <v>1.25</v>
      </c>
      <c r="J1103" s="10">
        <f>+BDPromAcceso!K1104+BDPromAcceso!L1104</f>
        <v>8.25</v>
      </c>
      <c r="K1103" s="10">
        <f>+BDPromAcceso!M1104</f>
        <v>8.375</v>
      </c>
      <c r="L1103" s="10">
        <f>+BDPromAcceso!N1104+BDPromAcceso!O1104+BDPromAcceso!P1104</f>
        <v>4</v>
      </c>
      <c r="M1103" s="10">
        <f>+BDPromAcceso!Q1104</f>
        <v>0</v>
      </c>
      <c r="N1103" s="10">
        <f>+BDPromAcceso!R1104</f>
        <v>11.25</v>
      </c>
      <c r="O1103" s="10">
        <f>+BDPromAcceso!S1104</f>
        <v>0.125</v>
      </c>
      <c r="P1103" s="10">
        <f>+BDPromAcceso!T1104</f>
        <v>2.75</v>
      </c>
      <c r="Q1103" s="10">
        <f>+BDPromAcceso!U1104</f>
        <v>1.375</v>
      </c>
      <c r="R1103" s="10">
        <f>+BDPromAcceso!V1104+BDPromAcceso!W1104</f>
        <v>0</v>
      </c>
      <c r="S1103" s="10">
        <f>+BDPromAcceso!X1104</f>
        <v>0.125</v>
      </c>
      <c r="T1103" s="10">
        <f>+BDPromAcceso!Y1104</f>
        <v>0</v>
      </c>
      <c r="U1103" s="10">
        <f>+BDPromAcceso!Z1104</f>
        <v>52</v>
      </c>
      <c r="V1103" s="10">
        <f t="shared" si="17"/>
        <v>585</v>
      </c>
    </row>
    <row r="1104" spans="1:22">
      <c r="A1104" s="10" t="str">
        <f>+BDPromAcceso!A1105</f>
        <v>AC_145_X_KR_104</v>
      </c>
      <c r="B1104" s="45">
        <f>+BDPromAcceso!B1105</f>
        <v>4428</v>
      </c>
      <c r="C1104" s="45">
        <f>+BDPromAcceso!C1105</f>
        <v>2</v>
      </c>
      <c r="D1104" s="10" t="str">
        <f>+BDPromAcceso!D1105</f>
        <v>Sábado</v>
      </c>
      <c r="E1104" s="10" t="str">
        <f>+BDPromAcceso!E1105</f>
        <v>24h</v>
      </c>
      <c r="F1104" s="9">
        <v>100</v>
      </c>
      <c r="G1104" s="10">
        <f>+BDPromAcceso!G1105</f>
        <v>373.125</v>
      </c>
      <c r="H1104" s="10">
        <f>+BDPromAcceso!I1105+BDPromAcceso!H1105</f>
        <v>2.375</v>
      </c>
      <c r="I1104" s="10">
        <f>+BDPromAcceso!J1105</f>
        <v>0.5</v>
      </c>
      <c r="J1104" s="10">
        <f>+BDPromAcceso!K1105+BDPromAcceso!L1105</f>
        <v>4.25</v>
      </c>
      <c r="K1104" s="10">
        <f>+BDPromAcceso!M1105</f>
        <v>0</v>
      </c>
      <c r="L1104" s="10">
        <f>+BDPromAcceso!N1105+BDPromAcceso!O1105+BDPromAcceso!P1105</f>
        <v>0.375</v>
      </c>
      <c r="M1104" s="10">
        <f>+BDPromAcceso!Q1105</f>
        <v>0</v>
      </c>
      <c r="N1104" s="10">
        <f>+BDPromAcceso!R1105</f>
        <v>6.875</v>
      </c>
      <c r="O1104" s="10">
        <f>+BDPromAcceso!S1105</f>
        <v>0.125</v>
      </c>
      <c r="P1104" s="10">
        <f>+BDPromAcceso!T1105</f>
        <v>3.375</v>
      </c>
      <c r="Q1104" s="10">
        <f>+BDPromAcceso!U1105</f>
        <v>1.625</v>
      </c>
      <c r="R1104" s="10">
        <f>+BDPromAcceso!V1105+BDPromAcceso!W1105</f>
        <v>0.375</v>
      </c>
      <c r="S1104" s="10">
        <f>+BDPromAcceso!X1105</f>
        <v>0.375</v>
      </c>
      <c r="T1104" s="10">
        <f>+BDPromAcceso!Y1105</f>
        <v>0.375</v>
      </c>
      <c r="U1104" s="10">
        <f>+BDPromAcceso!Z1105</f>
        <v>33</v>
      </c>
      <c r="V1104" s="10">
        <f t="shared" si="17"/>
        <v>426.75</v>
      </c>
    </row>
    <row r="1105" spans="1:22">
      <c r="A1105" s="10" t="str">
        <f>+BDPromAcceso!A1106</f>
        <v>AC_145_X_KR_104</v>
      </c>
      <c r="B1105" s="45">
        <f>+BDPromAcceso!B1106</f>
        <v>4428</v>
      </c>
      <c r="C1105" s="45">
        <f>+BDPromAcceso!C1106</f>
        <v>2</v>
      </c>
      <c r="D1105" s="10" t="str">
        <f>+BDPromAcceso!D1106</f>
        <v>Sábado</v>
      </c>
      <c r="E1105" s="10" t="str">
        <f>+BDPromAcceso!E1106</f>
        <v>24h</v>
      </c>
      <c r="F1105" s="9">
        <v>200</v>
      </c>
      <c r="G1105" s="10">
        <f>+BDPromAcceso!G1106</f>
        <v>335.625</v>
      </c>
      <c r="H1105" s="10">
        <f>+BDPromAcceso!I1106+BDPromAcceso!H1106</f>
        <v>1.75</v>
      </c>
      <c r="I1105" s="10">
        <f>+BDPromAcceso!J1106</f>
        <v>0.125</v>
      </c>
      <c r="J1105" s="10">
        <f>+BDPromAcceso!K1106+BDPromAcceso!L1106</f>
        <v>2</v>
      </c>
      <c r="K1105" s="10">
        <f>+BDPromAcceso!M1106</f>
        <v>0</v>
      </c>
      <c r="L1105" s="10">
        <f>+BDPromAcceso!N1106+BDPromAcceso!O1106+BDPromAcceso!P1106</f>
        <v>0.5</v>
      </c>
      <c r="M1105" s="10">
        <f>+BDPromAcceso!Q1106</f>
        <v>0</v>
      </c>
      <c r="N1105" s="10">
        <f>+BDPromAcceso!R1106</f>
        <v>5.75</v>
      </c>
      <c r="O1105" s="10">
        <f>+BDPromAcceso!S1106</f>
        <v>0</v>
      </c>
      <c r="P1105" s="10">
        <f>+BDPromAcceso!T1106</f>
        <v>3.375</v>
      </c>
      <c r="Q1105" s="10">
        <f>+BDPromAcceso!U1106</f>
        <v>0.625</v>
      </c>
      <c r="R1105" s="10">
        <f>+BDPromAcceso!V1106+BDPromAcceso!W1106</f>
        <v>0.25</v>
      </c>
      <c r="S1105" s="10">
        <f>+BDPromAcceso!X1106</f>
        <v>0.125</v>
      </c>
      <c r="T1105" s="10">
        <f>+BDPromAcceso!Y1106</f>
        <v>0.25</v>
      </c>
      <c r="U1105" s="10">
        <f>+BDPromAcceso!Z1106</f>
        <v>25.375</v>
      </c>
      <c r="V1105" s="10">
        <f t="shared" si="17"/>
        <v>375.75</v>
      </c>
    </row>
    <row r="1106" spans="1:22">
      <c r="A1106" s="10" t="str">
        <f>+BDPromAcceso!A1107</f>
        <v>AC_145_X_KR_104</v>
      </c>
      <c r="B1106" s="45">
        <f>+BDPromAcceso!B1107</f>
        <v>4428</v>
      </c>
      <c r="C1106" s="45">
        <f>+BDPromAcceso!C1107</f>
        <v>2</v>
      </c>
      <c r="D1106" s="10" t="str">
        <f>+BDPromAcceso!D1107</f>
        <v>Sábado</v>
      </c>
      <c r="E1106" s="10" t="str">
        <f>+BDPromAcceso!E1107</f>
        <v>24h</v>
      </c>
      <c r="F1106" s="9">
        <v>300</v>
      </c>
      <c r="G1106" s="10">
        <f>+BDPromAcceso!G1107</f>
        <v>341.125</v>
      </c>
      <c r="H1106" s="10">
        <f>+BDPromAcceso!I1107+BDPromAcceso!H1107</f>
        <v>4.125</v>
      </c>
      <c r="I1106" s="10">
        <f>+BDPromAcceso!J1107</f>
        <v>0.5</v>
      </c>
      <c r="J1106" s="10">
        <f>+BDPromAcceso!K1107+BDPromAcceso!L1107</f>
        <v>7.375</v>
      </c>
      <c r="K1106" s="10">
        <f>+BDPromAcceso!M1107</f>
        <v>0</v>
      </c>
      <c r="L1106" s="10">
        <f>+BDPromAcceso!N1107+BDPromAcceso!O1107+BDPromAcceso!P1107</f>
        <v>0</v>
      </c>
      <c r="M1106" s="10">
        <f>+BDPromAcceso!Q1107</f>
        <v>0</v>
      </c>
      <c r="N1106" s="10">
        <f>+BDPromAcceso!R1107</f>
        <v>3.375</v>
      </c>
      <c r="O1106" s="10">
        <f>+BDPromAcceso!S1107</f>
        <v>0.125</v>
      </c>
      <c r="P1106" s="10">
        <f>+BDPromAcceso!T1107</f>
        <v>6.625</v>
      </c>
      <c r="Q1106" s="10">
        <f>+BDPromAcceso!U1107</f>
        <v>2.375</v>
      </c>
      <c r="R1106" s="10">
        <f>+BDPromAcceso!V1107+BDPromAcceso!W1107</f>
        <v>0.375</v>
      </c>
      <c r="S1106" s="10">
        <f>+BDPromAcceso!X1107</f>
        <v>0</v>
      </c>
      <c r="T1106" s="10">
        <f>+BDPromAcceso!Y1107</f>
        <v>0.125</v>
      </c>
      <c r="U1106" s="10">
        <f>+BDPromAcceso!Z1107</f>
        <v>21.625</v>
      </c>
      <c r="V1106" s="10">
        <f t="shared" si="17"/>
        <v>387.75</v>
      </c>
    </row>
    <row r="1107" spans="1:22">
      <c r="A1107" s="10" t="str">
        <f>+BDPromAcceso!A1108</f>
        <v>AC_145_X_KR_104</v>
      </c>
      <c r="B1107" s="45">
        <f>+BDPromAcceso!B1108</f>
        <v>4428</v>
      </c>
      <c r="C1107" s="45">
        <f>+BDPromAcceso!C1108</f>
        <v>2</v>
      </c>
      <c r="D1107" s="10" t="str">
        <f>+BDPromAcceso!D1108</f>
        <v>Sábado</v>
      </c>
      <c r="E1107" s="10" t="str">
        <f>+BDPromAcceso!E1108</f>
        <v>24h</v>
      </c>
      <c r="F1107" s="9">
        <v>400</v>
      </c>
      <c r="G1107" s="10">
        <f>+BDPromAcceso!G1108</f>
        <v>277.25</v>
      </c>
      <c r="H1107" s="10">
        <f>+BDPromAcceso!I1108+BDPromAcceso!H1108</f>
        <v>17.25</v>
      </c>
      <c r="I1107" s="10">
        <f>+BDPromAcceso!J1108</f>
        <v>2.125</v>
      </c>
      <c r="J1107" s="10">
        <f>+BDPromAcceso!K1108+BDPromAcceso!L1108</f>
        <v>27.25</v>
      </c>
      <c r="K1107" s="10">
        <f>+BDPromAcceso!M1108</f>
        <v>8.375</v>
      </c>
      <c r="L1107" s="10">
        <f>+BDPromAcceso!N1108+BDPromAcceso!O1108+BDPromAcceso!P1108</f>
        <v>2.125</v>
      </c>
      <c r="M1107" s="10">
        <f>+BDPromAcceso!Q1108</f>
        <v>0</v>
      </c>
      <c r="N1107" s="10">
        <f>+BDPromAcceso!R1108</f>
        <v>14</v>
      </c>
      <c r="O1107" s="10">
        <f>+BDPromAcceso!S1108</f>
        <v>1.375</v>
      </c>
      <c r="P1107" s="10">
        <f>+BDPromAcceso!T1108</f>
        <v>6.5</v>
      </c>
      <c r="Q1107" s="10">
        <f>+BDPromAcceso!U1108</f>
        <v>3.75</v>
      </c>
      <c r="R1107" s="10">
        <f>+BDPromAcceso!V1108+BDPromAcceso!W1108</f>
        <v>1</v>
      </c>
      <c r="S1107" s="10">
        <f>+BDPromAcceso!X1108</f>
        <v>0.5</v>
      </c>
      <c r="T1107" s="10">
        <f>+BDPromAcceso!Y1108</f>
        <v>0.625</v>
      </c>
      <c r="U1107" s="10">
        <f>+BDPromAcceso!Z1108</f>
        <v>29.375</v>
      </c>
      <c r="V1107" s="10">
        <f t="shared" si="17"/>
        <v>391.5</v>
      </c>
    </row>
    <row r="1108" spans="1:22">
      <c r="A1108" s="10" t="str">
        <f>+BDPromAcceso!A1109</f>
        <v>AC_145_X_KR_104</v>
      </c>
      <c r="B1108" s="45">
        <f>+BDPromAcceso!B1109</f>
        <v>4428</v>
      </c>
      <c r="C1108" s="45">
        <f>+BDPromAcceso!C1109</f>
        <v>2</v>
      </c>
      <c r="D1108" s="10" t="str">
        <f>+BDPromAcceso!D1109</f>
        <v>Sábado</v>
      </c>
      <c r="E1108" s="10" t="str">
        <f>+BDPromAcceso!E1109</f>
        <v>24h</v>
      </c>
      <c r="F1108" s="9">
        <v>500</v>
      </c>
      <c r="G1108" s="10">
        <f>+BDPromAcceso!G1109</f>
        <v>359</v>
      </c>
      <c r="H1108" s="10">
        <f>+BDPromAcceso!I1109+BDPromAcceso!H1109</f>
        <v>37.5</v>
      </c>
      <c r="I1108" s="10">
        <f>+BDPromAcceso!J1109</f>
        <v>4.125</v>
      </c>
      <c r="J1108" s="10">
        <f>+BDPromAcceso!K1109+BDPromAcceso!L1109</f>
        <v>61.875</v>
      </c>
      <c r="K1108" s="10">
        <f>+BDPromAcceso!M1109</f>
        <v>23.625</v>
      </c>
      <c r="L1108" s="10">
        <f>+BDPromAcceso!N1109+BDPromAcceso!O1109+BDPromAcceso!P1109</f>
        <v>9</v>
      </c>
      <c r="M1108" s="10">
        <f>+BDPromAcceso!Q1109</f>
        <v>0</v>
      </c>
      <c r="N1108" s="10">
        <f>+BDPromAcceso!R1109</f>
        <v>25.125</v>
      </c>
      <c r="O1108" s="10">
        <f>+BDPromAcceso!S1109</f>
        <v>6.625</v>
      </c>
      <c r="P1108" s="10">
        <f>+BDPromAcceso!T1109</f>
        <v>13</v>
      </c>
      <c r="Q1108" s="10">
        <f>+BDPromAcceso!U1109</f>
        <v>6</v>
      </c>
      <c r="R1108" s="10">
        <f>+BDPromAcceso!V1109+BDPromAcceso!W1109</f>
        <v>3.25</v>
      </c>
      <c r="S1108" s="10">
        <f>+BDPromAcceso!X1109</f>
        <v>0.5</v>
      </c>
      <c r="T1108" s="10">
        <f>+BDPromAcceso!Y1109</f>
        <v>0.625</v>
      </c>
      <c r="U1108" s="10">
        <f>+BDPromAcceso!Z1109</f>
        <v>98.25</v>
      </c>
      <c r="V1108" s="10">
        <f t="shared" si="17"/>
        <v>648.5</v>
      </c>
    </row>
    <row r="1109" spans="1:22">
      <c r="A1109" s="10" t="str">
        <f>+BDPromAcceso!A1110</f>
        <v>AC_145_X_KR_104</v>
      </c>
      <c r="B1109" s="45">
        <f>+BDPromAcceso!B1110</f>
        <v>4428</v>
      </c>
      <c r="C1109" s="45">
        <f>+BDPromAcceso!C1110</f>
        <v>2</v>
      </c>
      <c r="D1109" s="10" t="str">
        <f>+BDPromAcceso!D1110</f>
        <v>Sábado</v>
      </c>
      <c r="E1109" s="10" t="str">
        <f>+BDPromAcceso!E1110</f>
        <v>24h</v>
      </c>
      <c r="F1109" s="9">
        <v>600</v>
      </c>
      <c r="G1109" s="10">
        <f>+BDPromAcceso!G1110</f>
        <v>619.75</v>
      </c>
      <c r="H1109" s="10">
        <f>+BDPromAcceso!I1110+BDPromAcceso!H1110</f>
        <v>50.375</v>
      </c>
      <c r="I1109" s="10">
        <f>+BDPromAcceso!J1110</f>
        <v>8.375</v>
      </c>
      <c r="J1109" s="10">
        <f>+BDPromAcceso!K1110+BDPromAcceso!L1110</f>
        <v>82.125</v>
      </c>
      <c r="K1109" s="10">
        <f>+BDPromAcceso!M1110</f>
        <v>30.375</v>
      </c>
      <c r="L1109" s="10">
        <f>+BDPromAcceso!N1110+BDPromAcceso!O1110+BDPromAcceso!P1110</f>
        <v>22.5</v>
      </c>
      <c r="M1109" s="10">
        <f>+BDPromAcceso!Q1110</f>
        <v>0.125</v>
      </c>
      <c r="N1109" s="10">
        <f>+BDPromAcceso!R1110</f>
        <v>24.5</v>
      </c>
      <c r="O1109" s="10">
        <f>+BDPromAcceso!S1110</f>
        <v>8</v>
      </c>
      <c r="P1109" s="10">
        <f>+BDPromAcceso!T1110</f>
        <v>20.25</v>
      </c>
      <c r="Q1109" s="10">
        <f>+BDPromAcceso!U1110</f>
        <v>12.125</v>
      </c>
      <c r="R1109" s="10">
        <f>+BDPromAcceso!V1110+BDPromAcceso!W1110</f>
        <v>4</v>
      </c>
      <c r="S1109" s="10">
        <f>+BDPromAcceso!X1110</f>
        <v>0.25</v>
      </c>
      <c r="T1109" s="10">
        <f>+BDPromAcceso!Y1110</f>
        <v>0.75</v>
      </c>
      <c r="U1109" s="10">
        <f>+BDPromAcceso!Z1110</f>
        <v>198.375</v>
      </c>
      <c r="V1109" s="10">
        <f t="shared" si="17"/>
        <v>1081.875</v>
      </c>
    </row>
    <row r="1110" spans="1:22">
      <c r="A1110" s="10" t="str">
        <f>+BDPromAcceso!A1111</f>
        <v>AC_145_X_KR_104</v>
      </c>
      <c r="B1110" s="45">
        <f>+BDPromAcceso!B1111</f>
        <v>4428</v>
      </c>
      <c r="C1110" s="45">
        <f>+BDPromAcceso!C1111</f>
        <v>2</v>
      </c>
      <c r="D1110" s="10" t="str">
        <f>+BDPromAcceso!D1111</f>
        <v>Sábado</v>
      </c>
      <c r="E1110" s="10" t="str">
        <f>+BDPromAcceso!E1111</f>
        <v>24h</v>
      </c>
      <c r="F1110" s="9">
        <v>700</v>
      </c>
      <c r="G1110" s="10">
        <f>+BDPromAcceso!G1111</f>
        <v>719.375</v>
      </c>
      <c r="H1110" s="10">
        <f>+BDPromAcceso!I1111+BDPromAcceso!H1111</f>
        <v>48.375</v>
      </c>
      <c r="I1110" s="10">
        <f>+BDPromAcceso!J1111</f>
        <v>5.25</v>
      </c>
      <c r="J1110" s="10">
        <f>+BDPromAcceso!K1111+BDPromAcceso!L1111</f>
        <v>88.125</v>
      </c>
      <c r="K1110" s="10">
        <f>+BDPromAcceso!M1111</f>
        <v>30</v>
      </c>
      <c r="L1110" s="10">
        <f>+BDPromAcceso!N1111+BDPromAcceso!O1111+BDPromAcceso!P1111</f>
        <v>38.5</v>
      </c>
      <c r="M1110" s="10">
        <f>+BDPromAcceso!Q1111</f>
        <v>0</v>
      </c>
      <c r="N1110" s="10">
        <f>+BDPromAcceso!R1111</f>
        <v>18.375</v>
      </c>
      <c r="O1110" s="10">
        <f>+BDPromAcceso!S1111</f>
        <v>8.375</v>
      </c>
      <c r="P1110" s="10">
        <f>+BDPromAcceso!T1111</f>
        <v>19.625</v>
      </c>
      <c r="Q1110" s="10">
        <f>+BDPromAcceso!U1111</f>
        <v>10.375</v>
      </c>
      <c r="R1110" s="10">
        <f>+BDPromAcceso!V1111+BDPromAcceso!W1111</f>
        <v>2.875</v>
      </c>
      <c r="S1110" s="10">
        <f>+BDPromAcceso!X1111</f>
        <v>0.125</v>
      </c>
      <c r="T1110" s="10">
        <f>+BDPromAcceso!Y1111</f>
        <v>1.25</v>
      </c>
      <c r="U1110" s="10">
        <f>+BDPromAcceso!Z1111</f>
        <v>233.375</v>
      </c>
      <c r="V1110" s="10">
        <f t="shared" si="17"/>
        <v>1224</v>
      </c>
    </row>
    <row r="1111" spans="1:22">
      <c r="A1111" s="10" t="str">
        <f>+BDPromAcceso!A1112</f>
        <v>AC_145_X_KR_104</v>
      </c>
      <c r="B1111" s="45">
        <f>+BDPromAcceso!B1112</f>
        <v>4428</v>
      </c>
      <c r="C1111" s="45">
        <f>+BDPromAcceso!C1112</f>
        <v>2</v>
      </c>
      <c r="D1111" s="10" t="str">
        <f>+BDPromAcceso!D1112</f>
        <v>Sábado</v>
      </c>
      <c r="E1111" s="10" t="str">
        <f>+BDPromAcceso!E1112</f>
        <v>24h</v>
      </c>
      <c r="F1111" s="9">
        <v>800</v>
      </c>
      <c r="G1111" s="10">
        <f>+BDPromAcceso!G1112</f>
        <v>754.5</v>
      </c>
      <c r="H1111" s="10">
        <f>+BDPromAcceso!I1112+BDPromAcceso!H1112</f>
        <v>44</v>
      </c>
      <c r="I1111" s="10">
        <f>+BDPromAcceso!J1112</f>
        <v>4.75</v>
      </c>
      <c r="J1111" s="10">
        <f>+BDPromAcceso!K1112+BDPromAcceso!L1112</f>
        <v>83.25</v>
      </c>
      <c r="K1111" s="10">
        <f>+BDPromAcceso!M1112</f>
        <v>27.5</v>
      </c>
      <c r="L1111" s="10">
        <f>+BDPromAcceso!N1112+BDPromAcceso!O1112+BDPromAcceso!P1112</f>
        <v>37.75</v>
      </c>
      <c r="M1111" s="10">
        <f>+BDPromAcceso!Q1112</f>
        <v>0</v>
      </c>
      <c r="N1111" s="10">
        <f>+BDPromAcceso!R1112</f>
        <v>11</v>
      </c>
      <c r="O1111" s="10">
        <f>+BDPromAcceso!S1112</f>
        <v>7.875</v>
      </c>
      <c r="P1111" s="10">
        <f>+BDPromAcceso!T1112</f>
        <v>31.75</v>
      </c>
      <c r="Q1111" s="10">
        <f>+BDPromAcceso!U1112</f>
        <v>11.75</v>
      </c>
      <c r="R1111" s="10">
        <f>+BDPromAcceso!V1112+BDPromAcceso!W1112</f>
        <v>4.875</v>
      </c>
      <c r="S1111" s="10">
        <f>+BDPromAcceso!X1112</f>
        <v>0.375</v>
      </c>
      <c r="T1111" s="10">
        <f>+BDPromAcceso!Y1112</f>
        <v>0.75</v>
      </c>
      <c r="U1111" s="10">
        <f>+BDPromAcceso!Z1112</f>
        <v>158.875</v>
      </c>
      <c r="V1111" s="10">
        <f t="shared" si="17"/>
        <v>1179</v>
      </c>
    </row>
    <row r="1112" spans="1:22">
      <c r="A1112" s="10" t="str">
        <f>+BDPromAcceso!A1113</f>
        <v>AC_145_X_KR_104</v>
      </c>
      <c r="B1112" s="45">
        <f>+BDPromAcceso!B1113</f>
        <v>4428</v>
      </c>
      <c r="C1112" s="45">
        <f>+BDPromAcceso!C1113</f>
        <v>2</v>
      </c>
      <c r="D1112" s="10" t="str">
        <f>+BDPromAcceso!D1113</f>
        <v>Sábado</v>
      </c>
      <c r="E1112" s="10" t="str">
        <f>+BDPromAcceso!E1113</f>
        <v>24h</v>
      </c>
      <c r="F1112" s="9">
        <v>900</v>
      </c>
      <c r="G1112" s="10">
        <f>+BDPromAcceso!G1113</f>
        <v>806.375</v>
      </c>
      <c r="H1112" s="10">
        <f>+BDPromAcceso!I1113+BDPromAcceso!H1113</f>
        <v>44.375</v>
      </c>
      <c r="I1112" s="10">
        <f>+BDPromAcceso!J1113</f>
        <v>5.25</v>
      </c>
      <c r="J1112" s="10">
        <f>+BDPromAcceso!K1113+BDPromAcceso!L1113</f>
        <v>84</v>
      </c>
      <c r="K1112" s="10">
        <f>+BDPromAcceso!M1113</f>
        <v>17.5</v>
      </c>
      <c r="L1112" s="10">
        <f>+BDPromAcceso!N1113+BDPromAcceso!O1113+BDPromAcceso!P1113</f>
        <v>29.5</v>
      </c>
      <c r="M1112" s="10">
        <f>+BDPromAcceso!Q1113</f>
        <v>0</v>
      </c>
      <c r="N1112" s="10">
        <f>+BDPromAcceso!R1113</f>
        <v>13.625</v>
      </c>
      <c r="O1112" s="10">
        <f>+BDPromAcceso!S1113</f>
        <v>7.625</v>
      </c>
      <c r="P1112" s="10">
        <f>+BDPromAcceso!T1113</f>
        <v>37.625</v>
      </c>
      <c r="Q1112" s="10">
        <f>+BDPromAcceso!U1113</f>
        <v>16.25</v>
      </c>
      <c r="R1112" s="10">
        <f>+BDPromAcceso!V1113+BDPromAcceso!W1113</f>
        <v>7.75</v>
      </c>
      <c r="S1112" s="10">
        <f>+BDPromAcceso!X1113</f>
        <v>0.75</v>
      </c>
      <c r="T1112" s="10">
        <f>+BDPromAcceso!Y1113</f>
        <v>0.875</v>
      </c>
      <c r="U1112" s="10">
        <f>+BDPromAcceso!Z1113</f>
        <v>150.375</v>
      </c>
      <c r="V1112" s="10">
        <f t="shared" si="17"/>
        <v>1221.875</v>
      </c>
    </row>
    <row r="1113" spans="1:22">
      <c r="A1113" s="10" t="str">
        <f>+BDPromAcceso!A1114</f>
        <v>AC_145_X_KR_104</v>
      </c>
      <c r="B1113" s="45">
        <f>+BDPromAcceso!B1114</f>
        <v>4428</v>
      </c>
      <c r="C1113" s="45">
        <f>+BDPromAcceso!C1114</f>
        <v>2</v>
      </c>
      <c r="D1113" s="10" t="str">
        <f>+BDPromAcceso!D1114</f>
        <v>Sábado</v>
      </c>
      <c r="E1113" s="10" t="str">
        <f>+BDPromAcceso!E1114</f>
        <v>24h</v>
      </c>
      <c r="F1113" s="9">
        <v>1000</v>
      </c>
      <c r="G1113" s="10">
        <f>+BDPromAcceso!G1114</f>
        <v>886.375</v>
      </c>
      <c r="H1113" s="10">
        <f>+BDPromAcceso!I1114+BDPromAcceso!H1114</f>
        <v>43</v>
      </c>
      <c r="I1113" s="10">
        <f>+BDPromAcceso!J1114</f>
        <v>5.625</v>
      </c>
      <c r="J1113" s="10">
        <f>+BDPromAcceso!K1114+BDPromAcceso!L1114</f>
        <v>74.625</v>
      </c>
      <c r="K1113" s="10">
        <f>+BDPromAcceso!M1114</f>
        <v>15.875</v>
      </c>
      <c r="L1113" s="10">
        <f>+BDPromAcceso!N1114+BDPromAcceso!O1114+BDPromAcceso!P1114</f>
        <v>24.25</v>
      </c>
      <c r="M1113" s="10">
        <f>+BDPromAcceso!Q1114</f>
        <v>0</v>
      </c>
      <c r="N1113" s="10">
        <f>+BDPromAcceso!R1114</f>
        <v>10.875</v>
      </c>
      <c r="O1113" s="10">
        <f>+BDPromAcceso!S1114</f>
        <v>6.5</v>
      </c>
      <c r="P1113" s="10">
        <f>+BDPromAcceso!T1114</f>
        <v>31.25</v>
      </c>
      <c r="Q1113" s="10">
        <f>+BDPromAcceso!U1114</f>
        <v>15.375</v>
      </c>
      <c r="R1113" s="10">
        <f>+BDPromAcceso!V1114+BDPromAcceso!W1114</f>
        <v>6</v>
      </c>
      <c r="S1113" s="10">
        <f>+BDPromAcceso!X1114</f>
        <v>0.25</v>
      </c>
      <c r="T1113" s="10">
        <f>+BDPromAcceso!Y1114</f>
        <v>0.75</v>
      </c>
      <c r="U1113" s="10">
        <f>+BDPromAcceso!Z1114</f>
        <v>154</v>
      </c>
      <c r="V1113" s="10">
        <f t="shared" si="17"/>
        <v>1274.75</v>
      </c>
    </row>
    <row r="1114" spans="1:22">
      <c r="A1114" s="10" t="str">
        <f>+BDPromAcceso!A1115</f>
        <v>AC_145_X_KR_104</v>
      </c>
      <c r="B1114" s="45">
        <f>+BDPromAcceso!B1115</f>
        <v>4428</v>
      </c>
      <c r="C1114" s="45">
        <f>+BDPromAcceso!C1115</f>
        <v>2</v>
      </c>
      <c r="D1114" s="10" t="str">
        <f>+BDPromAcceso!D1115</f>
        <v>Sábado</v>
      </c>
      <c r="E1114" s="10" t="str">
        <f>+BDPromAcceso!E1115</f>
        <v>24h</v>
      </c>
      <c r="F1114" s="9">
        <v>1100</v>
      </c>
      <c r="G1114" s="10">
        <f>+BDPromAcceso!G1115</f>
        <v>958.25</v>
      </c>
      <c r="H1114" s="10">
        <f>+BDPromAcceso!I1115+BDPromAcceso!H1115</f>
        <v>41.25</v>
      </c>
      <c r="I1114" s="10">
        <f>+BDPromAcceso!J1115</f>
        <v>4.25</v>
      </c>
      <c r="J1114" s="10">
        <f>+BDPromAcceso!K1115+BDPromAcceso!L1115</f>
        <v>75</v>
      </c>
      <c r="K1114" s="10">
        <f>+BDPromAcceso!M1115</f>
        <v>14.875</v>
      </c>
      <c r="L1114" s="10">
        <f>+BDPromAcceso!N1115+BDPromAcceso!O1115+BDPromAcceso!P1115</f>
        <v>18.5</v>
      </c>
      <c r="M1114" s="10">
        <f>+BDPromAcceso!Q1115</f>
        <v>0</v>
      </c>
      <c r="N1114" s="10">
        <f>+BDPromAcceso!R1115</f>
        <v>17.5</v>
      </c>
      <c r="O1114" s="10">
        <f>+BDPromAcceso!S1115</f>
        <v>7.625</v>
      </c>
      <c r="P1114" s="10">
        <f>+BDPromAcceso!T1115</f>
        <v>37.875</v>
      </c>
      <c r="Q1114" s="10">
        <f>+BDPromAcceso!U1115</f>
        <v>12.375</v>
      </c>
      <c r="R1114" s="10">
        <f>+BDPromAcceso!V1115+BDPromAcceso!W1115</f>
        <v>6.375</v>
      </c>
      <c r="S1114" s="10">
        <f>+BDPromAcceso!X1115</f>
        <v>0</v>
      </c>
      <c r="T1114" s="10">
        <f>+BDPromAcceso!Y1115</f>
        <v>0.75</v>
      </c>
      <c r="U1114" s="10">
        <f>+BDPromAcceso!Z1115</f>
        <v>149.25</v>
      </c>
      <c r="V1114" s="10">
        <f t="shared" si="17"/>
        <v>1343.875</v>
      </c>
    </row>
    <row r="1115" spans="1:22">
      <c r="A1115" s="10" t="str">
        <f>+BDPromAcceso!A1116</f>
        <v>AC_145_X_KR_104</v>
      </c>
      <c r="B1115" s="45">
        <f>+BDPromAcceso!B1116</f>
        <v>4428</v>
      </c>
      <c r="C1115" s="45">
        <f>+BDPromAcceso!C1116</f>
        <v>2</v>
      </c>
      <c r="D1115" s="10" t="str">
        <f>+BDPromAcceso!D1116</f>
        <v>Sábado</v>
      </c>
      <c r="E1115" s="10" t="str">
        <f>+BDPromAcceso!E1116</f>
        <v>24h</v>
      </c>
      <c r="F1115" s="9">
        <v>1200</v>
      </c>
      <c r="G1115" s="10">
        <f>+BDPromAcceso!G1116</f>
        <v>914.75</v>
      </c>
      <c r="H1115" s="10">
        <f>+BDPromAcceso!I1116+BDPromAcceso!H1116</f>
        <v>42</v>
      </c>
      <c r="I1115" s="10">
        <f>+BDPromAcceso!J1116</f>
        <v>5.375</v>
      </c>
      <c r="J1115" s="10">
        <f>+BDPromAcceso!K1116+BDPromAcceso!L1116</f>
        <v>66.875</v>
      </c>
      <c r="K1115" s="10">
        <f>+BDPromAcceso!M1116</f>
        <v>16</v>
      </c>
      <c r="L1115" s="10">
        <f>+BDPromAcceso!N1116+BDPromAcceso!O1116+BDPromAcceso!P1116</f>
        <v>21</v>
      </c>
      <c r="M1115" s="10">
        <f>+BDPromAcceso!Q1116</f>
        <v>0</v>
      </c>
      <c r="N1115" s="10">
        <f>+BDPromAcceso!R1116</f>
        <v>17.125</v>
      </c>
      <c r="O1115" s="10">
        <f>+BDPromAcceso!S1116</f>
        <v>6.25</v>
      </c>
      <c r="P1115" s="10">
        <f>+BDPromAcceso!T1116</f>
        <v>41</v>
      </c>
      <c r="Q1115" s="10">
        <f>+BDPromAcceso!U1116</f>
        <v>11.375</v>
      </c>
      <c r="R1115" s="10">
        <f>+BDPromAcceso!V1116+BDPromAcceso!W1116</f>
        <v>4.625</v>
      </c>
      <c r="S1115" s="10">
        <f>+BDPromAcceso!X1116</f>
        <v>0.375</v>
      </c>
      <c r="T1115" s="10">
        <f>+BDPromAcceso!Y1116</f>
        <v>0.75</v>
      </c>
      <c r="U1115" s="10">
        <f>+BDPromAcceso!Z1116</f>
        <v>172.875</v>
      </c>
      <c r="V1115" s="10">
        <f t="shared" si="17"/>
        <v>1320.375</v>
      </c>
    </row>
    <row r="1116" spans="1:22">
      <c r="A1116" s="10" t="str">
        <f>+BDPromAcceso!A1117</f>
        <v>AC_145_X_KR_104</v>
      </c>
      <c r="B1116" s="45">
        <f>+BDPromAcceso!B1117</f>
        <v>4428</v>
      </c>
      <c r="C1116" s="45">
        <f>+BDPromAcceso!C1117</f>
        <v>2</v>
      </c>
      <c r="D1116" s="10" t="str">
        <f>+BDPromAcceso!D1117</f>
        <v>Sábado</v>
      </c>
      <c r="E1116" s="10" t="str">
        <f>+BDPromAcceso!E1117</f>
        <v>24h</v>
      </c>
      <c r="F1116" s="9">
        <v>1300</v>
      </c>
      <c r="G1116" s="10">
        <f>+BDPromAcceso!G1117</f>
        <v>919.25</v>
      </c>
      <c r="H1116" s="10">
        <f>+BDPromAcceso!I1117+BDPromAcceso!H1117</f>
        <v>39.125</v>
      </c>
      <c r="I1116" s="10">
        <f>+BDPromAcceso!J1117</f>
        <v>5.75</v>
      </c>
      <c r="J1116" s="10">
        <f>+BDPromAcceso!K1117+BDPromAcceso!L1117</f>
        <v>65.625</v>
      </c>
      <c r="K1116" s="10">
        <f>+BDPromAcceso!M1117</f>
        <v>14</v>
      </c>
      <c r="L1116" s="10">
        <f>+BDPromAcceso!N1117+BDPromAcceso!O1117+BDPromAcceso!P1117</f>
        <v>22.5</v>
      </c>
      <c r="M1116" s="10">
        <f>+BDPromAcceso!Q1117</f>
        <v>0</v>
      </c>
      <c r="N1116" s="10">
        <f>+BDPromAcceso!R1117</f>
        <v>18.25</v>
      </c>
      <c r="O1116" s="10">
        <f>+BDPromAcceso!S1117</f>
        <v>8</v>
      </c>
      <c r="P1116" s="10">
        <f>+BDPromAcceso!T1117</f>
        <v>33.875</v>
      </c>
      <c r="Q1116" s="10">
        <f>+BDPromAcceso!U1117</f>
        <v>8.75</v>
      </c>
      <c r="R1116" s="10">
        <f>+BDPromAcceso!V1117+BDPromAcceso!W1117</f>
        <v>4.125</v>
      </c>
      <c r="S1116" s="10">
        <f>+BDPromAcceso!X1117</f>
        <v>0.375</v>
      </c>
      <c r="T1116" s="10">
        <f>+BDPromAcceso!Y1117</f>
        <v>0.5</v>
      </c>
      <c r="U1116" s="10">
        <f>+BDPromAcceso!Z1117</f>
        <v>193.375</v>
      </c>
      <c r="V1116" s="10">
        <f t="shared" si="17"/>
        <v>1333.5</v>
      </c>
    </row>
    <row r="1117" spans="1:22">
      <c r="A1117" s="10" t="str">
        <f>+BDPromAcceso!A1118</f>
        <v>AC_145_X_KR_104</v>
      </c>
      <c r="B1117" s="45">
        <f>+BDPromAcceso!B1118</f>
        <v>4428</v>
      </c>
      <c r="C1117" s="45">
        <f>+BDPromAcceso!C1118</f>
        <v>2</v>
      </c>
      <c r="D1117" s="10" t="str">
        <f>+BDPromAcceso!D1118</f>
        <v>Sábado</v>
      </c>
      <c r="E1117" s="10" t="str">
        <f>+BDPromAcceso!E1118</f>
        <v>24h</v>
      </c>
      <c r="F1117" s="9">
        <v>1400</v>
      </c>
      <c r="G1117" s="10">
        <f>+BDPromAcceso!G1118</f>
        <v>1037.875</v>
      </c>
      <c r="H1117" s="10">
        <f>+BDPromAcceso!I1118+BDPromAcceso!H1118</f>
        <v>40.625</v>
      </c>
      <c r="I1117" s="10">
        <f>+BDPromAcceso!J1118</f>
        <v>5.5</v>
      </c>
      <c r="J1117" s="10">
        <f>+BDPromAcceso!K1118+BDPromAcceso!L1118</f>
        <v>71.25</v>
      </c>
      <c r="K1117" s="10">
        <f>+BDPromAcceso!M1118</f>
        <v>15.5</v>
      </c>
      <c r="L1117" s="10">
        <f>+BDPromAcceso!N1118+BDPromAcceso!O1118+BDPromAcceso!P1118</f>
        <v>23.875</v>
      </c>
      <c r="M1117" s="10">
        <f>+BDPromAcceso!Q1118</f>
        <v>0</v>
      </c>
      <c r="N1117" s="10">
        <f>+BDPromAcceso!R1118</f>
        <v>17.75</v>
      </c>
      <c r="O1117" s="10">
        <f>+BDPromAcceso!S1118</f>
        <v>7</v>
      </c>
      <c r="P1117" s="10">
        <f>+BDPromAcceso!T1118</f>
        <v>32.125</v>
      </c>
      <c r="Q1117" s="10">
        <f>+BDPromAcceso!U1118</f>
        <v>9</v>
      </c>
      <c r="R1117" s="10">
        <f>+BDPromAcceso!V1118+BDPromAcceso!W1118</f>
        <v>2.875</v>
      </c>
      <c r="S1117" s="10">
        <f>+BDPromAcceso!X1118</f>
        <v>0.125</v>
      </c>
      <c r="T1117" s="10">
        <f>+BDPromAcceso!Y1118</f>
        <v>0.125</v>
      </c>
      <c r="U1117" s="10">
        <f>+BDPromAcceso!Z1118</f>
        <v>196.625</v>
      </c>
      <c r="V1117" s="10">
        <f t="shared" si="17"/>
        <v>1460.25</v>
      </c>
    </row>
    <row r="1118" spans="1:22">
      <c r="A1118" s="10" t="str">
        <f>+BDPromAcceso!A1119</f>
        <v>AC_145_X_KR_104</v>
      </c>
      <c r="B1118" s="45">
        <f>+BDPromAcceso!B1119</f>
        <v>4428</v>
      </c>
      <c r="C1118" s="45">
        <f>+BDPromAcceso!C1119</f>
        <v>2</v>
      </c>
      <c r="D1118" s="10" t="str">
        <f>+BDPromAcceso!D1119</f>
        <v>Sábado</v>
      </c>
      <c r="E1118" s="10" t="str">
        <f>+BDPromAcceso!E1119</f>
        <v>24h</v>
      </c>
      <c r="F1118" s="9">
        <v>1500</v>
      </c>
      <c r="G1118" s="10">
        <f>+BDPromAcceso!G1119</f>
        <v>1065.5</v>
      </c>
      <c r="H1118" s="10">
        <f>+BDPromAcceso!I1119+BDPromAcceso!H1119</f>
        <v>42.125</v>
      </c>
      <c r="I1118" s="10">
        <f>+BDPromAcceso!J1119</f>
        <v>6.25</v>
      </c>
      <c r="J1118" s="10">
        <f>+BDPromAcceso!K1119+BDPromAcceso!L1119</f>
        <v>74.375</v>
      </c>
      <c r="K1118" s="10">
        <f>+BDPromAcceso!M1119</f>
        <v>14.75</v>
      </c>
      <c r="L1118" s="10">
        <f>+BDPromAcceso!N1119+BDPromAcceso!O1119+BDPromAcceso!P1119</f>
        <v>21.875</v>
      </c>
      <c r="M1118" s="10">
        <f>+BDPromAcceso!Q1119</f>
        <v>0</v>
      </c>
      <c r="N1118" s="10">
        <f>+BDPromAcceso!R1119</f>
        <v>13.875</v>
      </c>
      <c r="O1118" s="10">
        <f>+BDPromAcceso!S1119</f>
        <v>7</v>
      </c>
      <c r="P1118" s="10">
        <f>+BDPromAcceso!T1119</f>
        <v>30.625</v>
      </c>
      <c r="Q1118" s="10">
        <f>+BDPromAcceso!U1119</f>
        <v>7.625</v>
      </c>
      <c r="R1118" s="10">
        <f>+BDPromAcceso!V1119+BDPromAcceso!W1119</f>
        <v>2.625</v>
      </c>
      <c r="S1118" s="10">
        <f>+BDPromAcceso!X1119</f>
        <v>0.125</v>
      </c>
      <c r="T1118" s="10">
        <f>+BDPromAcceso!Y1119</f>
        <v>0.25</v>
      </c>
      <c r="U1118" s="10">
        <f>+BDPromAcceso!Z1119</f>
        <v>177</v>
      </c>
      <c r="V1118" s="10">
        <f t="shared" si="17"/>
        <v>1464</v>
      </c>
    </row>
    <row r="1119" spans="1:22">
      <c r="A1119" s="10" t="str">
        <f>+BDPromAcceso!A1120</f>
        <v>AC_145_X_KR_104</v>
      </c>
      <c r="B1119" s="45">
        <f>+BDPromAcceso!B1120</f>
        <v>4428</v>
      </c>
      <c r="C1119" s="45">
        <f>+BDPromAcceso!C1120</f>
        <v>2</v>
      </c>
      <c r="D1119" s="10" t="str">
        <f>+BDPromAcceso!D1120</f>
        <v>Sábado</v>
      </c>
      <c r="E1119" s="10" t="str">
        <f>+BDPromAcceso!E1120</f>
        <v>24h</v>
      </c>
      <c r="F1119" s="9">
        <v>1600</v>
      </c>
      <c r="G1119" s="10">
        <f>+BDPromAcceso!G1120</f>
        <v>1065.5</v>
      </c>
      <c r="H1119" s="10">
        <f>+BDPromAcceso!I1120+BDPromAcceso!H1120</f>
        <v>38.25</v>
      </c>
      <c r="I1119" s="10">
        <f>+BDPromAcceso!J1120</f>
        <v>4.125</v>
      </c>
      <c r="J1119" s="10">
        <f>+BDPromAcceso!K1120+BDPromAcceso!L1120</f>
        <v>75.625</v>
      </c>
      <c r="K1119" s="10">
        <f>+BDPromAcceso!M1120</f>
        <v>15.25</v>
      </c>
      <c r="L1119" s="10">
        <f>+BDPromAcceso!N1120+BDPromAcceso!O1120+BDPromAcceso!P1120</f>
        <v>25.75</v>
      </c>
      <c r="M1119" s="10">
        <f>+BDPromAcceso!Q1120</f>
        <v>0</v>
      </c>
      <c r="N1119" s="10">
        <f>+BDPromAcceso!R1120</f>
        <v>13.625</v>
      </c>
      <c r="O1119" s="10">
        <f>+BDPromAcceso!S1120</f>
        <v>7.75</v>
      </c>
      <c r="P1119" s="10">
        <f>+BDPromAcceso!T1120</f>
        <v>24.25</v>
      </c>
      <c r="Q1119" s="10">
        <f>+BDPromAcceso!U1120</f>
        <v>8.875</v>
      </c>
      <c r="R1119" s="10">
        <f>+BDPromAcceso!V1120+BDPromAcceso!W1120</f>
        <v>1.625</v>
      </c>
      <c r="S1119" s="10">
        <f>+BDPromAcceso!X1120</f>
        <v>0.375</v>
      </c>
      <c r="T1119" s="10">
        <f>+BDPromAcceso!Y1120</f>
        <v>0.5</v>
      </c>
      <c r="U1119" s="10">
        <f>+BDPromAcceso!Z1120</f>
        <v>191.75</v>
      </c>
      <c r="V1119" s="10">
        <f t="shared" si="17"/>
        <v>1473.25</v>
      </c>
    </row>
    <row r="1120" spans="1:22">
      <c r="A1120" s="10" t="str">
        <f>+BDPromAcceso!A1121</f>
        <v>AC_145_X_KR_104</v>
      </c>
      <c r="B1120" s="45">
        <f>+BDPromAcceso!B1121</f>
        <v>4428</v>
      </c>
      <c r="C1120" s="45">
        <f>+BDPromAcceso!C1121</f>
        <v>2</v>
      </c>
      <c r="D1120" s="10" t="str">
        <f>+BDPromAcceso!D1121</f>
        <v>Sábado</v>
      </c>
      <c r="E1120" s="10" t="str">
        <f>+BDPromAcceso!E1121</f>
        <v>24h</v>
      </c>
      <c r="F1120" s="9">
        <v>1700</v>
      </c>
      <c r="G1120" s="10">
        <f>+BDPromAcceso!G1121</f>
        <v>1140.625</v>
      </c>
      <c r="H1120" s="10">
        <f>+BDPromAcceso!I1121+BDPromAcceso!H1121</f>
        <v>40.75</v>
      </c>
      <c r="I1120" s="10">
        <f>+BDPromAcceso!J1121</f>
        <v>4.75</v>
      </c>
      <c r="J1120" s="10">
        <f>+BDPromAcceso!K1121+BDPromAcceso!L1121</f>
        <v>70.625</v>
      </c>
      <c r="K1120" s="10">
        <f>+BDPromAcceso!M1121</f>
        <v>15.625</v>
      </c>
      <c r="L1120" s="10">
        <f>+BDPromAcceso!N1121+BDPromAcceso!O1121+BDPromAcceso!P1121</f>
        <v>25.875</v>
      </c>
      <c r="M1120" s="10">
        <f>+BDPromAcceso!Q1121</f>
        <v>0</v>
      </c>
      <c r="N1120" s="10">
        <f>+BDPromAcceso!R1121</f>
        <v>13.875</v>
      </c>
      <c r="O1120" s="10">
        <f>+BDPromAcceso!S1121</f>
        <v>8.5</v>
      </c>
      <c r="P1120" s="10">
        <f>+BDPromAcceso!T1121</f>
        <v>20.875</v>
      </c>
      <c r="Q1120" s="10">
        <f>+BDPromAcceso!U1121</f>
        <v>7.625</v>
      </c>
      <c r="R1120" s="10">
        <f>+BDPromAcceso!V1121+BDPromAcceso!W1121</f>
        <v>1.25</v>
      </c>
      <c r="S1120" s="10">
        <f>+BDPromAcceso!X1121</f>
        <v>0</v>
      </c>
      <c r="T1120" s="10">
        <f>+BDPromAcceso!Y1121</f>
        <v>0.25</v>
      </c>
      <c r="U1120" s="10">
        <f>+BDPromAcceso!Z1121</f>
        <v>196.125</v>
      </c>
      <c r="V1120" s="10">
        <f t="shared" si="17"/>
        <v>1546.75</v>
      </c>
    </row>
    <row r="1121" spans="1:22">
      <c r="A1121" s="10" t="str">
        <f>+BDPromAcceso!A1122</f>
        <v>AC_145_X_KR_104</v>
      </c>
      <c r="B1121" s="45">
        <f>+BDPromAcceso!B1122</f>
        <v>4428</v>
      </c>
      <c r="C1121" s="45">
        <f>+BDPromAcceso!C1122</f>
        <v>2</v>
      </c>
      <c r="D1121" s="10" t="str">
        <f>+BDPromAcceso!D1122</f>
        <v>Sábado</v>
      </c>
      <c r="E1121" s="10" t="str">
        <f>+BDPromAcceso!E1122</f>
        <v>24h</v>
      </c>
      <c r="F1121" s="9">
        <v>1800</v>
      </c>
      <c r="G1121" s="10">
        <f>+BDPromAcceso!G1122</f>
        <v>1012.125</v>
      </c>
      <c r="H1121" s="10">
        <f>+BDPromAcceso!I1122+BDPromAcceso!H1122</f>
        <v>42.125</v>
      </c>
      <c r="I1121" s="10">
        <f>+BDPromAcceso!J1122</f>
        <v>5.5</v>
      </c>
      <c r="J1121" s="10">
        <f>+BDPromAcceso!K1122+BDPromAcceso!L1122</f>
        <v>70.375</v>
      </c>
      <c r="K1121" s="10">
        <f>+BDPromAcceso!M1122</f>
        <v>16.125</v>
      </c>
      <c r="L1121" s="10">
        <f>+BDPromAcceso!N1122+BDPromAcceso!O1122+BDPromAcceso!P1122</f>
        <v>26</v>
      </c>
      <c r="M1121" s="10">
        <f>+BDPromAcceso!Q1122</f>
        <v>0</v>
      </c>
      <c r="N1121" s="10">
        <f>+BDPromAcceso!R1122</f>
        <v>12.75</v>
      </c>
      <c r="O1121" s="10">
        <f>+BDPromAcceso!S1122</f>
        <v>6.625</v>
      </c>
      <c r="P1121" s="10">
        <f>+BDPromAcceso!T1122</f>
        <v>18.625</v>
      </c>
      <c r="Q1121" s="10">
        <f>+BDPromAcceso!U1122</f>
        <v>8</v>
      </c>
      <c r="R1121" s="10">
        <f>+BDPromAcceso!V1122+BDPromAcceso!W1122</f>
        <v>1</v>
      </c>
      <c r="S1121" s="10">
        <f>+BDPromAcceso!X1122</f>
        <v>0.25</v>
      </c>
      <c r="T1121" s="10">
        <f>+BDPromAcceso!Y1122</f>
        <v>0.375</v>
      </c>
      <c r="U1121" s="10">
        <f>+BDPromAcceso!Z1122</f>
        <v>176.875</v>
      </c>
      <c r="V1121" s="10">
        <f t="shared" si="17"/>
        <v>1396.75</v>
      </c>
    </row>
    <row r="1122" spans="1:22">
      <c r="A1122" s="10" t="str">
        <f>+BDPromAcceso!A1123</f>
        <v>AC_145_X_KR_104</v>
      </c>
      <c r="B1122" s="45">
        <f>+BDPromAcceso!B1123</f>
        <v>4428</v>
      </c>
      <c r="C1122" s="45">
        <f>+BDPromAcceso!C1123</f>
        <v>2</v>
      </c>
      <c r="D1122" s="10" t="str">
        <f>+BDPromAcceso!D1123</f>
        <v>Sábado</v>
      </c>
      <c r="E1122" s="10" t="str">
        <f>+BDPromAcceso!E1123</f>
        <v>24h</v>
      </c>
      <c r="F1122" s="9">
        <v>1900</v>
      </c>
      <c r="G1122" s="10">
        <f>+BDPromAcceso!G1123</f>
        <v>1060.125</v>
      </c>
      <c r="H1122" s="10">
        <f>+BDPromAcceso!I1123+BDPromAcceso!H1123</f>
        <v>39.25</v>
      </c>
      <c r="I1122" s="10">
        <f>+BDPromAcceso!J1123</f>
        <v>5.25</v>
      </c>
      <c r="J1122" s="10">
        <f>+BDPromAcceso!K1123+BDPromAcceso!L1123</f>
        <v>72.5</v>
      </c>
      <c r="K1122" s="10">
        <f>+BDPromAcceso!M1123</f>
        <v>16.25</v>
      </c>
      <c r="L1122" s="10">
        <f>+BDPromAcceso!N1123+BDPromAcceso!O1123+BDPromAcceso!P1123</f>
        <v>28.125</v>
      </c>
      <c r="M1122" s="10">
        <f>+BDPromAcceso!Q1123</f>
        <v>0</v>
      </c>
      <c r="N1122" s="10">
        <f>+BDPromAcceso!R1123</f>
        <v>13.5</v>
      </c>
      <c r="O1122" s="10">
        <f>+BDPromAcceso!S1123</f>
        <v>6.375</v>
      </c>
      <c r="P1122" s="10">
        <f>+BDPromAcceso!T1123</f>
        <v>14.5</v>
      </c>
      <c r="Q1122" s="10">
        <f>+BDPromAcceso!U1123</f>
        <v>4.625</v>
      </c>
      <c r="R1122" s="10">
        <f>+BDPromAcceso!V1123+BDPromAcceso!W1123</f>
        <v>0.5</v>
      </c>
      <c r="S1122" s="10">
        <f>+BDPromAcceso!X1123</f>
        <v>0</v>
      </c>
      <c r="T1122" s="10">
        <f>+BDPromAcceso!Y1123</f>
        <v>0.25</v>
      </c>
      <c r="U1122" s="10">
        <f>+BDPromAcceso!Z1123</f>
        <v>172.75</v>
      </c>
      <c r="V1122" s="10">
        <f t="shared" si="17"/>
        <v>1434</v>
      </c>
    </row>
    <row r="1123" spans="1:22">
      <c r="A1123" s="10" t="str">
        <f>+BDPromAcceso!A1124</f>
        <v>AC_145_X_KR_104</v>
      </c>
      <c r="B1123" s="45">
        <f>+BDPromAcceso!B1124</f>
        <v>4428</v>
      </c>
      <c r="C1123" s="45">
        <f>+BDPromAcceso!C1124</f>
        <v>2</v>
      </c>
      <c r="D1123" s="10" t="str">
        <f>+BDPromAcceso!D1124</f>
        <v>Sábado</v>
      </c>
      <c r="E1123" s="10" t="str">
        <f>+BDPromAcceso!E1124</f>
        <v>24h</v>
      </c>
      <c r="F1123" s="9">
        <v>2000</v>
      </c>
      <c r="G1123" s="10">
        <f>+BDPromAcceso!G1124</f>
        <v>980.875</v>
      </c>
      <c r="H1123" s="10">
        <f>+BDPromAcceso!I1124+BDPromAcceso!H1124</f>
        <v>40.25</v>
      </c>
      <c r="I1123" s="10">
        <f>+BDPromAcceso!J1124</f>
        <v>3.875</v>
      </c>
      <c r="J1123" s="10">
        <f>+BDPromAcceso!K1124+BDPromAcceso!L1124</f>
        <v>63.75</v>
      </c>
      <c r="K1123" s="10">
        <f>+BDPromAcceso!M1124</f>
        <v>15.25</v>
      </c>
      <c r="L1123" s="10">
        <f>+BDPromAcceso!N1124+BDPromAcceso!O1124+BDPromAcceso!P1124</f>
        <v>20.875</v>
      </c>
      <c r="M1123" s="10">
        <f>+BDPromAcceso!Q1124</f>
        <v>0</v>
      </c>
      <c r="N1123" s="10">
        <f>+BDPromAcceso!R1124</f>
        <v>11.75</v>
      </c>
      <c r="O1123" s="10">
        <f>+BDPromAcceso!S1124</f>
        <v>4.75</v>
      </c>
      <c r="P1123" s="10">
        <f>+BDPromAcceso!T1124</f>
        <v>11.5</v>
      </c>
      <c r="Q1123" s="10">
        <f>+BDPromAcceso!U1124</f>
        <v>2.75</v>
      </c>
      <c r="R1123" s="10">
        <f>+BDPromAcceso!V1124+BDPromAcceso!W1124</f>
        <v>0.5</v>
      </c>
      <c r="S1123" s="10">
        <f>+BDPromAcceso!X1124</f>
        <v>0.125</v>
      </c>
      <c r="T1123" s="10">
        <f>+BDPromAcceso!Y1124</f>
        <v>0</v>
      </c>
      <c r="U1123" s="10">
        <f>+BDPromAcceso!Z1124</f>
        <v>146</v>
      </c>
      <c r="V1123" s="10">
        <f t="shared" si="17"/>
        <v>1302.25</v>
      </c>
    </row>
    <row r="1124" spans="1:22">
      <c r="A1124" s="10" t="str">
        <f>+BDPromAcceso!A1125</f>
        <v>AC_145_X_KR_104</v>
      </c>
      <c r="B1124" s="45">
        <f>+BDPromAcceso!B1125</f>
        <v>4428</v>
      </c>
      <c r="C1124" s="45">
        <f>+BDPromAcceso!C1125</f>
        <v>2</v>
      </c>
      <c r="D1124" s="10" t="str">
        <f>+BDPromAcceso!D1125</f>
        <v>Sábado</v>
      </c>
      <c r="E1124" s="10" t="str">
        <f>+BDPromAcceso!E1125</f>
        <v>24h</v>
      </c>
      <c r="F1124" s="9">
        <v>2100</v>
      </c>
      <c r="G1124" s="10">
        <f>+BDPromAcceso!G1125</f>
        <v>977.5</v>
      </c>
      <c r="H1124" s="10">
        <f>+BDPromAcceso!I1125+BDPromAcceso!H1125</f>
        <v>41.625</v>
      </c>
      <c r="I1124" s="10">
        <f>+BDPromAcceso!J1125</f>
        <v>4.25</v>
      </c>
      <c r="J1124" s="10">
        <f>+BDPromAcceso!K1125+BDPromAcceso!L1125</f>
        <v>48.5</v>
      </c>
      <c r="K1124" s="10">
        <f>+BDPromAcceso!M1125</f>
        <v>14.75</v>
      </c>
      <c r="L1124" s="10">
        <f>+BDPromAcceso!N1125+BDPromAcceso!O1125+BDPromAcceso!P1125</f>
        <v>18.5</v>
      </c>
      <c r="M1124" s="10">
        <f>+BDPromAcceso!Q1125</f>
        <v>0</v>
      </c>
      <c r="N1124" s="10">
        <f>+BDPromAcceso!R1125</f>
        <v>10.625</v>
      </c>
      <c r="O1124" s="10">
        <f>+BDPromAcceso!S1125</f>
        <v>3.875</v>
      </c>
      <c r="P1124" s="10">
        <f>+BDPromAcceso!T1125</f>
        <v>10.875</v>
      </c>
      <c r="Q1124" s="10">
        <f>+BDPromAcceso!U1125</f>
        <v>2.625</v>
      </c>
      <c r="R1124" s="10">
        <f>+BDPromAcceso!V1125+BDPromAcceso!W1125</f>
        <v>0.375</v>
      </c>
      <c r="S1124" s="10">
        <f>+BDPromAcceso!X1125</f>
        <v>0.25</v>
      </c>
      <c r="T1124" s="10">
        <f>+BDPromAcceso!Y1125</f>
        <v>0.125</v>
      </c>
      <c r="U1124" s="10">
        <f>+BDPromAcceso!Z1125</f>
        <v>126.625</v>
      </c>
      <c r="V1124" s="10">
        <f t="shared" si="17"/>
        <v>1260.5</v>
      </c>
    </row>
    <row r="1125" spans="1:22">
      <c r="A1125" s="10" t="str">
        <f>+BDPromAcceso!A1126</f>
        <v>AC_145_X_KR_104</v>
      </c>
      <c r="B1125" s="45">
        <f>+BDPromAcceso!B1126</f>
        <v>4428</v>
      </c>
      <c r="C1125" s="45">
        <f>+BDPromAcceso!C1126</f>
        <v>2</v>
      </c>
      <c r="D1125" s="10" t="str">
        <f>+BDPromAcceso!D1126</f>
        <v>Sábado</v>
      </c>
      <c r="E1125" s="10" t="str">
        <f>+BDPromAcceso!E1126</f>
        <v>24h</v>
      </c>
      <c r="F1125" s="9">
        <v>2200</v>
      </c>
      <c r="G1125" s="10">
        <f>+BDPromAcceso!G1126</f>
        <v>817.5</v>
      </c>
      <c r="H1125" s="10">
        <f>+BDPromAcceso!I1126+BDPromAcceso!H1126</f>
        <v>38</v>
      </c>
      <c r="I1125" s="10">
        <f>+BDPromAcceso!J1126</f>
        <v>3.875</v>
      </c>
      <c r="J1125" s="10">
        <f>+BDPromAcceso!K1126+BDPromAcceso!L1126</f>
        <v>35</v>
      </c>
      <c r="K1125" s="10">
        <f>+BDPromAcceso!M1126</f>
        <v>14.375</v>
      </c>
      <c r="L1125" s="10">
        <f>+BDPromAcceso!N1126+BDPromAcceso!O1126+BDPromAcceso!P1126</f>
        <v>12.375</v>
      </c>
      <c r="M1125" s="10">
        <f>+BDPromAcceso!Q1126</f>
        <v>0</v>
      </c>
      <c r="N1125" s="10">
        <f>+BDPromAcceso!R1126</f>
        <v>11.375</v>
      </c>
      <c r="O1125" s="10">
        <f>+BDPromAcceso!S1126</f>
        <v>1.875</v>
      </c>
      <c r="P1125" s="10">
        <f>+BDPromAcceso!T1126</f>
        <v>8.125</v>
      </c>
      <c r="Q1125" s="10">
        <f>+BDPromAcceso!U1126</f>
        <v>2</v>
      </c>
      <c r="R1125" s="10">
        <f>+BDPromAcceso!V1126+BDPromAcceso!W1126</f>
        <v>0</v>
      </c>
      <c r="S1125" s="10">
        <f>+BDPromAcceso!X1126</f>
        <v>0</v>
      </c>
      <c r="T1125" s="10">
        <f>+BDPromAcceso!Y1126</f>
        <v>0.125</v>
      </c>
      <c r="U1125" s="10">
        <f>+BDPromAcceso!Z1126</f>
        <v>121.25</v>
      </c>
      <c r="V1125" s="10">
        <f t="shared" si="17"/>
        <v>1065.875</v>
      </c>
    </row>
    <row r="1126" spans="1:22">
      <c r="A1126" s="10" t="str">
        <f>+BDPromAcceso!A1127</f>
        <v>AC_145_X_KR_104</v>
      </c>
      <c r="B1126" s="45">
        <f>+BDPromAcceso!B1127</f>
        <v>4428</v>
      </c>
      <c r="C1126" s="45">
        <f>+BDPromAcceso!C1127</f>
        <v>2</v>
      </c>
      <c r="D1126" s="10" t="str">
        <f>+BDPromAcceso!D1127</f>
        <v>Sábado</v>
      </c>
      <c r="E1126" s="10" t="str">
        <f>+BDPromAcceso!E1127</f>
        <v>24h</v>
      </c>
      <c r="F1126" s="9">
        <v>2300</v>
      </c>
      <c r="G1126" s="10">
        <f>+BDPromAcceso!G1127</f>
        <v>630.75</v>
      </c>
      <c r="H1126" s="10">
        <f>+BDPromAcceso!I1127+BDPromAcceso!H1127</f>
        <v>20.75</v>
      </c>
      <c r="I1126" s="10">
        <f>+BDPromAcceso!J1127</f>
        <v>2.125</v>
      </c>
      <c r="J1126" s="10">
        <f>+BDPromAcceso!K1127+BDPromAcceso!L1127</f>
        <v>20</v>
      </c>
      <c r="K1126" s="10">
        <f>+BDPromAcceso!M1127</f>
        <v>13.75</v>
      </c>
      <c r="L1126" s="10">
        <f>+BDPromAcceso!N1127+BDPromAcceso!O1127+BDPromAcceso!P1127</f>
        <v>4.75</v>
      </c>
      <c r="M1126" s="10">
        <f>+BDPromAcceso!Q1127</f>
        <v>0</v>
      </c>
      <c r="N1126" s="10">
        <f>+BDPromAcceso!R1127</f>
        <v>9.75</v>
      </c>
      <c r="O1126" s="10">
        <f>+BDPromAcceso!S1127</f>
        <v>0.125</v>
      </c>
      <c r="P1126" s="10">
        <f>+BDPromAcceso!T1127</f>
        <v>4.125</v>
      </c>
      <c r="Q1126" s="10">
        <f>+BDPromAcceso!U1127</f>
        <v>2</v>
      </c>
      <c r="R1126" s="10">
        <f>+BDPromAcceso!V1127+BDPromAcceso!W1127</f>
        <v>0.375</v>
      </c>
      <c r="S1126" s="10">
        <f>+BDPromAcceso!X1127</f>
        <v>0</v>
      </c>
      <c r="T1126" s="10">
        <f>+BDPromAcceso!Y1127</f>
        <v>0.25</v>
      </c>
      <c r="U1126" s="10">
        <f>+BDPromAcceso!Z1127</f>
        <v>82.375</v>
      </c>
      <c r="V1126" s="10">
        <f t="shared" si="17"/>
        <v>791.125</v>
      </c>
    </row>
    <row r="1127" spans="1:22">
      <c r="A1127" s="10" t="str">
        <f>+BDPromAcceso!A1128</f>
        <v>AC_45A_S_X_AK_68</v>
      </c>
      <c r="B1127" s="45">
        <f>+BDPromAcceso!B1128</f>
        <v>47160</v>
      </c>
      <c r="C1127" s="45">
        <f>+BDPromAcceso!C1128</f>
        <v>29</v>
      </c>
      <c r="D1127" s="10" t="str">
        <f>+BDPromAcceso!D1128</f>
        <v>Sábado</v>
      </c>
      <c r="E1127" s="10" t="str">
        <f>+BDPromAcceso!E1128</f>
        <v>24h</v>
      </c>
      <c r="F1127" s="9">
        <v>0</v>
      </c>
      <c r="G1127" s="10">
        <f>+BDPromAcceso!G1128</f>
        <v>305.71428571428498</v>
      </c>
      <c r="H1127" s="10">
        <f>+BDPromAcceso!I1128+BDPromAcceso!H1128</f>
        <v>4.1428571428571423</v>
      </c>
      <c r="I1127" s="10">
        <f>+BDPromAcceso!J1128</f>
        <v>0.38095238095237999</v>
      </c>
      <c r="J1127" s="10">
        <f>+BDPromAcceso!K1128+BDPromAcceso!L1128</f>
        <v>1.28571428571428</v>
      </c>
      <c r="K1127" s="10">
        <f>+BDPromAcceso!M1128</f>
        <v>0.42857142857142799</v>
      </c>
      <c r="L1127" s="10">
        <f>+BDPromAcceso!N1128+BDPromAcceso!O1128+BDPromAcceso!P1128</f>
        <v>2.7142857142857069</v>
      </c>
      <c r="M1127" s="10">
        <f>+BDPromAcceso!Q1128</f>
        <v>0</v>
      </c>
      <c r="N1127" s="10">
        <f>+BDPromAcceso!R1128</f>
        <v>4.0952380952380896</v>
      </c>
      <c r="O1127" s="10">
        <f>+BDPromAcceso!S1128</f>
        <v>4.1428571428571397</v>
      </c>
      <c r="P1127" s="10">
        <f>+BDPromAcceso!T1128</f>
        <v>5.1904761904761898</v>
      </c>
      <c r="Q1127" s="10">
        <f>+BDPromAcceso!U1128</f>
        <v>2.6190476190476102</v>
      </c>
      <c r="R1127" s="10">
        <f>+BDPromAcceso!V1128+BDPromAcceso!W1128</f>
        <v>1.52380952380952</v>
      </c>
      <c r="S1127" s="10">
        <f>+BDPromAcceso!X1128</f>
        <v>0.42857142857142799</v>
      </c>
      <c r="T1127" s="10">
        <f>+BDPromAcceso!Y1128</f>
        <v>1.61904761904761</v>
      </c>
      <c r="U1127" s="10">
        <f>+BDPromAcceso!Z1128</f>
        <v>87.095238095238102</v>
      </c>
      <c r="V1127" s="10">
        <f t="shared" si="17"/>
        <v>421.38095238095173</v>
      </c>
    </row>
    <row r="1128" spans="1:22">
      <c r="A1128" s="10" t="str">
        <f>+BDPromAcceso!A1129</f>
        <v>AC_45A_S_X_AK_68</v>
      </c>
      <c r="B1128" s="45">
        <f>+BDPromAcceso!B1129</f>
        <v>47160</v>
      </c>
      <c r="C1128" s="45">
        <f>+BDPromAcceso!C1129</f>
        <v>29</v>
      </c>
      <c r="D1128" s="10" t="str">
        <f>+BDPromAcceso!D1129</f>
        <v>Sábado</v>
      </c>
      <c r="E1128" s="10" t="str">
        <f>+BDPromAcceso!E1129</f>
        <v>24h</v>
      </c>
      <c r="F1128" s="9">
        <v>100</v>
      </c>
      <c r="G1128" s="10">
        <f>+BDPromAcceso!G1129</f>
        <v>252.333333333333</v>
      </c>
      <c r="H1128" s="10">
        <f>+BDPromAcceso!I1129+BDPromAcceso!H1129</f>
        <v>2.71428571428571</v>
      </c>
      <c r="I1128" s="10">
        <f>+BDPromAcceso!J1129</f>
        <v>4.7619047619047603E-2</v>
      </c>
      <c r="J1128" s="10">
        <f>+BDPromAcceso!K1129+BDPromAcceso!L1129</f>
        <v>0.76190476190476097</v>
      </c>
      <c r="K1128" s="10">
        <f>+BDPromAcceso!M1129</f>
        <v>0.238095238095238</v>
      </c>
      <c r="L1128" s="10">
        <f>+BDPromAcceso!N1129+BDPromAcceso!O1129+BDPromAcceso!P1129</f>
        <v>2.8095238095238075</v>
      </c>
      <c r="M1128" s="10">
        <f>+BDPromAcceso!Q1129</f>
        <v>0</v>
      </c>
      <c r="N1128" s="10">
        <f>+BDPromAcceso!R1129</f>
        <v>4.0476190476190403</v>
      </c>
      <c r="O1128" s="10">
        <f>+BDPromAcceso!S1129</f>
        <v>2.6190476190476102</v>
      </c>
      <c r="P1128" s="10">
        <f>+BDPromAcceso!T1129</f>
        <v>4.6666666666666599</v>
      </c>
      <c r="Q1128" s="10">
        <f>+BDPromAcceso!U1129</f>
        <v>3.4761904761904701</v>
      </c>
      <c r="R1128" s="10">
        <f>+BDPromAcceso!V1129+BDPromAcceso!W1129</f>
        <v>1.28571428571428</v>
      </c>
      <c r="S1128" s="10">
        <f>+BDPromAcceso!X1129</f>
        <v>0.90476190476190399</v>
      </c>
      <c r="T1128" s="10">
        <f>+BDPromAcceso!Y1129</f>
        <v>2.09523809523809</v>
      </c>
      <c r="U1128" s="10">
        <f>+BDPromAcceso!Z1129</f>
        <v>86.904761904761898</v>
      </c>
      <c r="V1128" s="10">
        <f t="shared" si="17"/>
        <v>364.90476190476147</v>
      </c>
    </row>
    <row r="1129" spans="1:22">
      <c r="A1129" s="10" t="str">
        <f>+BDPromAcceso!A1130</f>
        <v>AC_45A_S_X_AK_68</v>
      </c>
      <c r="B1129" s="45">
        <f>+BDPromAcceso!B1130</f>
        <v>47160</v>
      </c>
      <c r="C1129" s="45">
        <f>+BDPromAcceso!C1130</f>
        <v>29</v>
      </c>
      <c r="D1129" s="10" t="str">
        <f>+BDPromAcceso!D1130</f>
        <v>Sábado</v>
      </c>
      <c r="E1129" s="10" t="str">
        <f>+BDPromAcceso!E1130</f>
        <v>24h</v>
      </c>
      <c r="F1129" s="9">
        <v>200</v>
      </c>
      <c r="G1129" s="10">
        <f>+BDPromAcceso!G1130</f>
        <v>236.85714285714201</v>
      </c>
      <c r="H1129" s="10">
        <f>+BDPromAcceso!I1130+BDPromAcceso!H1130</f>
        <v>1.6190476190476177</v>
      </c>
      <c r="I1129" s="10">
        <f>+BDPromAcceso!J1130</f>
        <v>0.14285714285714199</v>
      </c>
      <c r="J1129" s="10">
        <f>+BDPromAcceso!K1130+BDPromAcceso!L1130</f>
        <v>0.238095238095238</v>
      </c>
      <c r="K1129" s="10">
        <f>+BDPromAcceso!M1130</f>
        <v>0.19047619047618999</v>
      </c>
      <c r="L1129" s="10">
        <f>+BDPromAcceso!N1130+BDPromAcceso!O1130+BDPromAcceso!P1130</f>
        <v>4.4761904761904727</v>
      </c>
      <c r="M1129" s="10">
        <f>+BDPromAcceso!Q1130</f>
        <v>0</v>
      </c>
      <c r="N1129" s="10">
        <f>+BDPromAcceso!R1130</f>
        <v>2.6190476190476102</v>
      </c>
      <c r="O1129" s="10">
        <f>+BDPromAcceso!S1130</f>
        <v>2.3333333333333299</v>
      </c>
      <c r="P1129" s="10">
        <f>+BDPromAcceso!T1130</f>
        <v>3.4761904761904701</v>
      </c>
      <c r="Q1129" s="10">
        <f>+BDPromAcceso!U1130</f>
        <v>2.8095238095238</v>
      </c>
      <c r="R1129" s="10">
        <f>+BDPromAcceso!V1130+BDPromAcceso!W1130</f>
        <v>1.3809523809523778</v>
      </c>
      <c r="S1129" s="10">
        <f>+BDPromAcceso!X1130</f>
        <v>0.85714285714285698</v>
      </c>
      <c r="T1129" s="10">
        <f>+BDPromAcceso!Y1130</f>
        <v>2.5714285714285698</v>
      </c>
      <c r="U1129" s="10">
        <f>+BDPromAcceso!Z1130</f>
        <v>90.761904761904702</v>
      </c>
      <c r="V1129" s="10">
        <f t="shared" si="17"/>
        <v>350.3333333333324</v>
      </c>
    </row>
    <row r="1130" spans="1:22">
      <c r="A1130" s="10" t="str">
        <f>+BDPromAcceso!A1131</f>
        <v>AC_45A_S_X_AK_68</v>
      </c>
      <c r="B1130" s="45">
        <f>+BDPromAcceso!B1131</f>
        <v>47160</v>
      </c>
      <c r="C1130" s="45">
        <f>+BDPromAcceso!C1131</f>
        <v>29</v>
      </c>
      <c r="D1130" s="10" t="str">
        <f>+BDPromAcceso!D1131</f>
        <v>Sábado</v>
      </c>
      <c r="E1130" s="10" t="str">
        <f>+BDPromAcceso!E1131</f>
        <v>24h</v>
      </c>
      <c r="F1130" s="9">
        <v>300</v>
      </c>
      <c r="G1130" s="10">
        <f>+BDPromAcceso!G1131</f>
        <v>258.76190476190402</v>
      </c>
      <c r="H1130" s="10">
        <f>+BDPromAcceso!I1131+BDPromAcceso!H1131</f>
        <v>2.2380952380952381</v>
      </c>
      <c r="I1130" s="10">
        <f>+BDPromAcceso!J1131</f>
        <v>0.33333333333333298</v>
      </c>
      <c r="J1130" s="10">
        <f>+BDPromAcceso!K1131+BDPromAcceso!L1131</f>
        <v>2.9047619047618976</v>
      </c>
      <c r="K1130" s="10">
        <f>+BDPromAcceso!M1131</f>
        <v>0</v>
      </c>
      <c r="L1130" s="10">
        <f>+BDPromAcceso!N1131+BDPromAcceso!O1131+BDPromAcceso!P1131</f>
        <v>9.5238095238095205E-2</v>
      </c>
      <c r="M1130" s="10">
        <f>+BDPromAcceso!Q1131</f>
        <v>0</v>
      </c>
      <c r="N1130" s="10">
        <f>+BDPromAcceso!R1131</f>
        <v>1.8095238095238</v>
      </c>
      <c r="O1130" s="10">
        <f>+BDPromAcceso!S1131</f>
        <v>3.09523809523809</v>
      </c>
      <c r="P1130" s="10">
        <f>+BDPromAcceso!T1131</f>
        <v>6.4761904761904701</v>
      </c>
      <c r="Q1130" s="10">
        <f>+BDPromAcceso!U1131</f>
        <v>3.3333333333333299</v>
      </c>
      <c r="R1130" s="10">
        <f>+BDPromAcceso!V1131+BDPromAcceso!W1131</f>
        <v>2.4761904761904732</v>
      </c>
      <c r="S1130" s="10">
        <f>+BDPromAcceso!X1131</f>
        <v>0.85714285714285698</v>
      </c>
      <c r="T1130" s="10">
        <f>+BDPromAcceso!Y1131</f>
        <v>3.0476190476190399</v>
      </c>
      <c r="U1130" s="10">
        <f>+BDPromAcceso!Z1131</f>
        <v>17.238095238095202</v>
      </c>
      <c r="V1130" s="10">
        <f t="shared" si="17"/>
        <v>302.66666666666572</v>
      </c>
    </row>
    <row r="1131" spans="1:22">
      <c r="A1131" s="10" t="str">
        <f>+BDPromAcceso!A1132</f>
        <v>AC_45A_S_X_AK_68</v>
      </c>
      <c r="B1131" s="45">
        <f>+BDPromAcceso!B1132</f>
        <v>47160</v>
      </c>
      <c r="C1131" s="45">
        <f>+BDPromAcceso!C1132</f>
        <v>29</v>
      </c>
      <c r="D1131" s="10" t="str">
        <f>+BDPromAcceso!D1132</f>
        <v>Sábado</v>
      </c>
      <c r="E1131" s="10" t="str">
        <f>+BDPromAcceso!E1132</f>
        <v>24h</v>
      </c>
      <c r="F1131" s="9">
        <v>400</v>
      </c>
      <c r="G1131" s="10">
        <f>+BDPromAcceso!G1132</f>
        <v>249.71428571428501</v>
      </c>
      <c r="H1131" s="10">
        <f>+BDPromAcceso!I1132+BDPromAcceso!H1132</f>
        <v>7.8095238095237995</v>
      </c>
      <c r="I1131" s="10">
        <f>+BDPromAcceso!J1132</f>
        <v>1.9523809523809501</v>
      </c>
      <c r="J1131" s="10">
        <f>+BDPromAcceso!K1132+BDPromAcceso!L1132</f>
        <v>16.190476190476186</v>
      </c>
      <c r="K1131" s="10">
        <f>+BDPromAcceso!M1132</f>
        <v>9.5238095238095205E-2</v>
      </c>
      <c r="L1131" s="10">
        <f>+BDPromAcceso!N1132+BDPromAcceso!O1132+BDPromAcceso!P1132</f>
        <v>1.4761904761904752</v>
      </c>
      <c r="M1131" s="10">
        <f>+BDPromAcceso!Q1132</f>
        <v>0</v>
      </c>
      <c r="N1131" s="10">
        <f>+BDPromAcceso!R1132</f>
        <v>6.4285714285714199</v>
      </c>
      <c r="O1131" s="10">
        <f>+BDPromAcceso!S1132</f>
        <v>16.095238095237999</v>
      </c>
      <c r="P1131" s="10">
        <f>+BDPromAcceso!T1132</f>
        <v>12.5714285714285</v>
      </c>
      <c r="Q1131" s="10">
        <f>+BDPromAcceso!U1132</f>
        <v>5.2380952380952301</v>
      </c>
      <c r="R1131" s="10">
        <f>+BDPromAcceso!V1132+BDPromAcceso!W1132</f>
        <v>4.9999999999999902</v>
      </c>
      <c r="S1131" s="10">
        <f>+BDPromAcceso!X1132</f>
        <v>1.8095238095238</v>
      </c>
      <c r="T1131" s="10">
        <f>+BDPromAcceso!Y1132</f>
        <v>5.1904761904761898</v>
      </c>
      <c r="U1131" s="10">
        <f>+BDPromAcceso!Z1132</f>
        <v>32.952380952380899</v>
      </c>
      <c r="V1131" s="10">
        <f t="shared" si="17"/>
        <v>362.52380952380867</v>
      </c>
    </row>
    <row r="1132" spans="1:22">
      <c r="A1132" s="10" t="str">
        <f>+BDPromAcceso!A1133</f>
        <v>AC_45A_S_X_AK_68</v>
      </c>
      <c r="B1132" s="45">
        <f>+BDPromAcceso!B1133</f>
        <v>47160</v>
      </c>
      <c r="C1132" s="45">
        <f>+BDPromAcceso!C1133</f>
        <v>29</v>
      </c>
      <c r="D1132" s="10" t="str">
        <f>+BDPromAcceso!D1133</f>
        <v>Sábado</v>
      </c>
      <c r="E1132" s="10" t="str">
        <f>+BDPromAcceso!E1133</f>
        <v>24h</v>
      </c>
      <c r="F1132" s="9">
        <v>500</v>
      </c>
      <c r="G1132" s="10">
        <f>+BDPromAcceso!G1133</f>
        <v>377.42857142857099</v>
      </c>
      <c r="H1132" s="10">
        <f>+BDPromAcceso!I1133+BDPromAcceso!H1133</f>
        <v>23.142857142857057</v>
      </c>
      <c r="I1132" s="10">
        <f>+BDPromAcceso!J1133</f>
        <v>6.1428571428571397</v>
      </c>
      <c r="J1132" s="10">
        <f>+BDPromAcceso!K1133+BDPromAcceso!L1133</f>
        <v>51.95238095238085</v>
      </c>
      <c r="K1132" s="10">
        <f>+BDPromAcceso!M1133</f>
        <v>0.61904761904761896</v>
      </c>
      <c r="L1132" s="10">
        <f>+BDPromAcceso!N1133+BDPromAcceso!O1133+BDPromAcceso!P1133</f>
        <v>9.1904761904761738</v>
      </c>
      <c r="M1132" s="10">
        <f>+BDPromAcceso!Q1133</f>
        <v>0</v>
      </c>
      <c r="N1132" s="10">
        <f>+BDPromAcceso!R1133</f>
        <v>12.619047619047601</v>
      </c>
      <c r="O1132" s="10">
        <f>+BDPromAcceso!S1133</f>
        <v>41.095238095238003</v>
      </c>
      <c r="P1132" s="10">
        <f>+BDPromAcceso!T1133</f>
        <v>21.523809523809501</v>
      </c>
      <c r="Q1132" s="10">
        <f>+BDPromAcceso!U1133</f>
        <v>11.9047619047619</v>
      </c>
      <c r="R1132" s="10">
        <f>+BDPromAcceso!V1133+BDPromAcceso!W1133</f>
        <v>7.6190476190476168</v>
      </c>
      <c r="S1132" s="10">
        <f>+BDPromAcceso!X1133</f>
        <v>2</v>
      </c>
      <c r="T1132" s="10">
        <f>+BDPromAcceso!Y1133</f>
        <v>5.6190476190476097</v>
      </c>
      <c r="U1132" s="10">
        <f>+BDPromAcceso!Z1133</f>
        <v>145.809523809523</v>
      </c>
      <c r="V1132" s="10">
        <f t="shared" si="17"/>
        <v>716.66666666666492</v>
      </c>
    </row>
    <row r="1133" spans="1:22">
      <c r="A1133" s="10" t="str">
        <f>+BDPromAcceso!A1134</f>
        <v>AC_45A_S_X_AK_68</v>
      </c>
      <c r="B1133" s="45">
        <f>+BDPromAcceso!B1134</f>
        <v>47160</v>
      </c>
      <c r="C1133" s="45">
        <f>+BDPromAcceso!C1134</f>
        <v>29</v>
      </c>
      <c r="D1133" s="10" t="str">
        <f>+BDPromAcceso!D1134</f>
        <v>Sábado</v>
      </c>
      <c r="E1133" s="10" t="str">
        <f>+BDPromAcceso!E1134</f>
        <v>24h</v>
      </c>
      <c r="F1133" s="9">
        <v>600</v>
      </c>
      <c r="G1133" s="10">
        <f>+BDPromAcceso!G1134</f>
        <v>561.95238095238096</v>
      </c>
      <c r="H1133" s="10">
        <f>+BDPromAcceso!I1134+BDPromAcceso!H1134</f>
        <v>28.857142857142815</v>
      </c>
      <c r="I1133" s="10">
        <f>+BDPromAcceso!J1134</f>
        <v>10</v>
      </c>
      <c r="J1133" s="10">
        <f>+BDPromAcceso!K1134+BDPromAcceso!L1134</f>
        <v>60.047619047619001</v>
      </c>
      <c r="K1133" s="10">
        <f>+BDPromAcceso!M1134</f>
        <v>0.57142857142857095</v>
      </c>
      <c r="L1133" s="10">
        <f>+BDPromAcceso!N1134+BDPromAcceso!O1134+BDPromAcceso!P1134</f>
        <v>13.285714285714239</v>
      </c>
      <c r="M1133" s="10">
        <f>+BDPromAcceso!Q1134</f>
        <v>0</v>
      </c>
      <c r="N1133" s="10">
        <f>+BDPromAcceso!R1134</f>
        <v>11.8095238095238</v>
      </c>
      <c r="O1133" s="10">
        <f>+BDPromAcceso!S1134</f>
        <v>36.952380952380899</v>
      </c>
      <c r="P1133" s="10">
        <f>+BDPromAcceso!T1134</f>
        <v>27.380952380952301</v>
      </c>
      <c r="Q1133" s="10">
        <f>+BDPromAcceso!U1134</f>
        <v>12.285714285714199</v>
      </c>
      <c r="R1133" s="10">
        <f>+BDPromAcceso!V1134+BDPromAcceso!W1134</f>
        <v>5.4761904761904692</v>
      </c>
      <c r="S1133" s="10">
        <f>+BDPromAcceso!X1134</f>
        <v>1.52380952380952</v>
      </c>
      <c r="T1133" s="10">
        <f>+BDPromAcceso!Y1134</f>
        <v>3.09523809523809</v>
      </c>
      <c r="U1133" s="10">
        <f>+BDPromAcceso!Z1134</f>
        <v>207.85714285714201</v>
      </c>
      <c r="V1133" s="10">
        <f t="shared" si="17"/>
        <v>981.09523809523682</v>
      </c>
    </row>
    <row r="1134" spans="1:22">
      <c r="A1134" s="10" t="str">
        <f>+BDPromAcceso!A1135</f>
        <v>AC_45A_S_X_AK_68</v>
      </c>
      <c r="B1134" s="45">
        <f>+BDPromAcceso!B1135</f>
        <v>47160</v>
      </c>
      <c r="C1134" s="45">
        <f>+BDPromAcceso!C1135</f>
        <v>29</v>
      </c>
      <c r="D1134" s="10" t="str">
        <f>+BDPromAcceso!D1135</f>
        <v>Sábado</v>
      </c>
      <c r="E1134" s="10" t="str">
        <f>+BDPromAcceso!E1135</f>
        <v>24h</v>
      </c>
      <c r="F1134" s="9">
        <v>700</v>
      </c>
      <c r="G1134" s="10">
        <f>+BDPromAcceso!G1135</f>
        <v>711.04761904761904</v>
      </c>
      <c r="H1134" s="10">
        <f>+BDPromAcceso!I1135+BDPromAcceso!H1135</f>
        <v>29.571428571428509</v>
      </c>
      <c r="I1134" s="10">
        <f>+BDPromAcceso!J1135</f>
        <v>13.714285714285699</v>
      </c>
      <c r="J1134" s="10">
        <f>+BDPromAcceso!K1135+BDPromAcceso!L1135</f>
        <v>62.333333333333236</v>
      </c>
      <c r="K1134" s="10">
        <f>+BDPromAcceso!M1135</f>
        <v>0.71428571428571397</v>
      </c>
      <c r="L1134" s="10">
        <f>+BDPromAcceso!N1135+BDPromAcceso!O1135+BDPromAcceso!P1135</f>
        <v>20.761904761904688</v>
      </c>
      <c r="M1134" s="10">
        <f>+BDPromAcceso!Q1135</f>
        <v>0</v>
      </c>
      <c r="N1134" s="10">
        <f>+BDPromAcceso!R1135</f>
        <v>13.857142857142801</v>
      </c>
      <c r="O1134" s="10">
        <f>+BDPromAcceso!S1135</f>
        <v>32.523809523809497</v>
      </c>
      <c r="P1134" s="10">
        <f>+BDPromAcceso!T1135</f>
        <v>37.6666666666666</v>
      </c>
      <c r="Q1134" s="10">
        <f>+BDPromAcceso!U1135</f>
        <v>13.9047619047619</v>
      </c>
      <c r="R1134" s="10">
        <f>+BDPromAcceso!V1135+BDPromAcceso!W1135</f>
        <v>6.4285714285714262</v>
      </c>
      <c r="S1134" s="10">
        <f>+BDPromAcceso!X1135</f>
        <v>1.8095238095238</v>
      </c>
      <c r="T1134" s="10">
        <f>+BDPromAcceso!Y1135</f>
        <v>3.1428571428571401</v>
      </c>
      <c r="U1134" s="10">
        <f>+BDPromAcceso!Z1135</f>
        <v>250.71428571428501</v>
      </c>
      <c r="V1134" s="10">
        <f t="shared" si="17"/>
        <v>1198.1904761904752</v>
      </c>
    </row>
    <row r="1135" spans="1:22">
      <c r="A1135" s="10" t="str">
        <f>+BDPromAcceso!A1136</f>
        <v>AC_45A_S_X_AK_68</v>
      </c>
      <c r="B1135" s="45">
        <f>+BDPromAcceso!B1136</f>
        <v>47160</v>
      </c>
      <c r="C1135" s="45">
        <f>+BDPromAcceso!C1136</f>
        <v>29</v>
      </c>
      <c r="D1135" s="10" t="str">
        <f>+BDPromAcceso!D1136</f>
        <v>Sábado</v>
      </c>
      <c r="E1135" s="10" t="str">
        <f>+BDPromAcceso!E1136</f>
        <v>24h</v>
      </c>
      <c r="F1135" s="9">
        <v>800</v>
      </c>
      <c r="G1135" s="10">
        <f>+BDPromAcceso!G1136</f>
        <v>774.80952380952294</v>
      </c>
      <c r="H1135" s="10">
        <f>+BDPromAcceso!I1136+BDPromAcceso!H1136</f>
        <v>27.42857142857136</v>
      </c>
      <c r="I1135" s="10">
        <f>+BDPromAcceso!J1136</f>
        <v>9.0952380952380896</v>
      </c>
      <c r="J1135" s="10">
        <f>+BDPromAcceso!K1136+BDPromAcceso!L1136</f>
        <v>59.761904761904681</v>
      </c>
      <c r="K1135" s="10">
        <f>+BDPromAcceso!M1136</f>
        <v>1.28571428571428</v>
      </c>
      <c r="L1135" s="10">
        <f>+BDPromAcceso!N1136+BDPromAcceso!O1136+BDPromAcceso!P1136</f>
        <v>23.047619047619008</v>
      </c>
      <c r="M1135" s="10">
        <f>+BDPromAcceso!Q1136</f>
        <v>0</v>
      </c>
      <c r="N1135" s="10">
        <f>+BDPromAcceso!R1136</f>
        <v>11.3809523809523</v>
      </c>
      <c r="O1135" s="10">
        <f>+BDPromAcceso!S1136</f>
        <v>36.571428571428498</v>
      </c>
      <c r="P1135" s="10">
        <f>+BDPromAcceso!T1136</f>
        <v>38.190476190476097</v>
      </c>
      <c r="Q1135" s="10">
        <f>+BDPromAcceso!U1136</f>
        <v>15.952380952380899</v>
      </c>
      <c r="R1135" s="10">
        <f>+BDPromAcceso!V1136+BDPromAcceso!W1136</f>
        <v>5.8571428571428541</v>
      </c>
      <c r="S1135" s="10">
        <f>+BDPromAcceso!X1136</f>
        <v>2.71428571428571</v>
      </c>
      <c r="T1135" s="10">
        <f>+BDPromAcceso!Y1136</f>
        <v>3.1428571428571401</v>
      </c>
      <c r="U1135" s="10">
        <f>+BDPromAcceso!Z1136</f>
        <v>267.76190476190402</v>
      </c>
      <c r="V1135" s="10">
        <f t="shared" si="17"/>
        <v>1276.9999999999977</v>
      </c>
    </row>
    <row r="1136" spans="1:22">
      <c r="A1136" s="10" t="str">
        <f>+BDPromAcceso!A1137</f>
        <v>AC_45A_S_X_AK_68</v>
      </c>
      <c r="B1136" s="45">
        <f>+BDPromAcceso!B1137</f>
        <v>47160</v>
      </c>
      <c r="C1136" s="45">
        <f>+BDPromAcceso!C1137</f>
        <v>29</v>
      </c>
      <c r="D1136" s="10" t="str">
        <f>+BDPromAcceso!D1137</f>
        <v>Sábado</v>
      </c>
      <c r="E1136" s="10" t="str">
        <f>+BDPromAcceso!E1137</f>
        <v>24h</v>
      </c>
      <c r="F1136" s="9">
        <v>900</v>
      </c>
      <c r="G1136" s="10">
        <f>+BDPromAcceso!G1137</f>
        <v>810.80952380952294</v>
      </c>
      <c r="H1136" s="10">
        <f>+BDPromAcceso!I1137+BDPromAcceso!H1137</f>
        <v>27.28571428571427</v>
      </c>
      <c r="I1136" s="10">
        <f>+BDPromAcceso!J1137</f>
        <v>10.3809523809523</v>
      </c>
      <c r="J1136" s="10">
        <f>+BDPromAcceso!K1137+BDPromAcceso!L1137</f>
        <v>57.857142857142854</v>
      </c>
      <c r="K1136" s="10">
        <f>+BDPromAcceso!M1137</f>
        <v>0.71428571428571397</v>
      </c>
      <c r="L1136" s="10">
        <f>+BDPromAcceso!N1137+BDPromAcceso!O1137+BDPromAcceso!P1137</f>
        <v>17.190476190476119</v>
      </c>
      <c r="M1136" s="10">
        <f>+BDPromAcceso!Q1137</f>
        <v>0</v>
      </c>
      <c r="N1136" s="10">
        <f>+BDPromAcceso!R1137</f>
        <v>8.4761904761904692</v>
      </c>
      <c r="O1136" s="10">
        <f>+BDPromAcceso!S1137</f>
        <v>36.238095238095198</v>
      </c>
      <c r="P1136" s="10">
        <f>+BDPromAcceso!T1137</f>
        <v>39.809523809523803</v>
      </c>
      <c r="Q1136" s="10">
        <f>+BDPromAcceso!U1137</f>
        <v>18.4761904761904</v>
      </c>
      <c r="R1136" s="10">
        <f>+BDPromAcceso!V1137+BDPromAcceso!W1137</f>
        <v>6.0952380952380931</v>
      </c>
      <c r="S1136" s="10">
        <f>+BDPromAcceso!X1137</f>
        <v>2.09523809523809</v>
      </c>
      <c r="T1136" s="10">
        <f>+BDPromAcceso!Y1137</f>
        <v>3.9047619047619002</v>
      </c>
      <c r="U1136" s="10">
        <f>+BDPromAcceso!Z1137</f>
        <v>222.09523809523799</v>
      </c>
      <c r="V1136" s="10">
        <f t="shared" si="17"/>
        <v>1261.4285714285702</v>
      </c>
    </row>
    <row r="1137" spans="1:22">
      <c r="A1137" s="10" t="str">
        <f>+BDPromAcceso!A1138</f>
        <v>AC_45A_S_X_AK_68</v>
      </c>
      <c r="B1137" s="45">
        <f>+BDPromAcceso!B1138</f>
        <v>47160</v>
      </c>
      <c r="C1137" s="45">
        <f>+BDPromAcceso!C1138</f>
        <v>29</v>
      </c>
      <c r="D1137" s="10" t="str">
        <f>+BDPromAcceso!D1138</f>
        <v>Sábado</v>
      </c>
      <c r="E1137" s="10" t="str">
        <f>+BDPromAcceso!E1138</f>
        <v>24h</v>
      </c>
      <c r="F1137" s="9">
        <v>1000</v>
      </c>
      <c r="G1137" s="10">
        <f>+BDPromAcceso!G1138</f>
        <v>864.09523809523796</v>
      </c>
      <c r="H1137" s="10">
        <f>+BDPromAcceso!I1138+BDPromAcceso!H1138</f>
        <v>25.714285714285619</v>
      </c>
      <c r="I1137" s="10">
        <f>+BDPromAcceso!J1138</f>
        <v>8.71428571428571</v>
      </c>
      <c r="J1137" s="10">
        <f>+BDPromAcceso!K1138+BDPromAcceso!L1138</f>
        <v>55.142857142857061</v>
      </c>
      <c r="K1137" s="10">
        <f>+BDPromAcceso!M1138</f>
        <v>0.476190476190476</v>
      </c>
      <c r="L1137" s="10">
        <f>+BDPromAcceso!N1138+BDPromAcceso!O1138+BDPromAcceso!P1138</f>
        <v>11.190476190476176</v>
      </c>
      <c r="M1137" s="10">
        <f>+BDPromAcceso!Q1138</f>
        <v>0</v>
      </c>
      <c r="N1137" s="10">
        <f>+BDPromAcceso!R1138</f>
        <v>7.4761904761904701</v>
      </c>
      <c r="O1137" s="10">
        <f>+BDPromAcceso!S1138</f>
        <v>32.6666666666666</v>
      </c>
      <c r="P1137" s="10">
        <f>+BDPromAcceso!T1138</f>
        <v>39.476190476190403</v>
      </c>
      <c r="Q1137" s="10">
        <f>+BDPromAcceso!U1138</f>
        <v>15.1428571428571</v>
      </c>
      <c r="R1137" s="10">
        <f>+BDPromAcceso!V1138+BDPromAcceso!W1138</f>
        <v>7.8095238095238066</v>
      </c>
      <c r="S1137" s="10">
        <f>+BDPromAcceso!X1138</f>
        <v>2.2380952380952301</v>
      </c>
      <c r="T1137" s="10">
        <f>+BDPromAcceso!Y1138</f>
        <v>3.5714285714285698</v>
      </c>
      <c r="U1137" s="10">
        <f>+BDPromAcceso!Z1138</f>
        <v>204.19047619047601</v>
      </c>
      <c r="V1137" s="10">
        <f t="shared" si="17"/>
        <v>1277.9047619047612</v>
      </c>
    </row>
    <row r="1138" spans="1:22">
      <c r="A1138" s="10" t="str">
        <f>+BDPromAcceso!A1139</f>
        <v>AC_45A_S_X_AK_68</v>
      </c>
      <c r="B1138" s="45">
        <f>+BDPromAcceso!B1139</f>
        <v>47160</v>
      </c>
      <c r="C1138" s="45">
        <f>+BDPromAcceso!C1139</f>
        <v>29</v>
      </c>
      <c r="D1138" s="10" t="str">
        <f>+BDPromAcceso!D1139</f>
        <v>Sábado</v>
      </c>
      <c r="E1138" s="10" t="str">
        <f>+BDPromAcceso!E1139</f>
        <v>24h</v>
      </c>
      <c r="F1138" s="9">
        <v>1100</v>
      </c>
      <c r="G1138" s="10">
        <f>+BDPromAcceso!G1139</f>
        <v>899.85714285714198</v>
      </c>
      <c r="H1138" s="10">
        <f>+BDPromAcceso!I1139+BDPromAcceso!H1139</f>
        <v>26.476190476190414</v>
      </c>
      <c r="I1138" s="10">
        <f>+BDPromAcceso!J1139</f>
        <v>8.2857142857142794</v>
      </c>
      <c r="J1138" s="10">
        <f>+BDPromAcceso!K1139+BDPromAcceso!L1139</f>
        <v>50.285714285714192</v>
      </c>
      <c r="K1138" s="10">
        <f>+BDPromAcceso!M1139</f>
        <v>0.57142857142857095</v>
      </c>
      <c r="L1138" s="10">
        <f>+BDPromAcceso!N1139+BDPromAcceso!O1139+BDPromAcceso!P1139</f>
        <v>10.66666666666665</v>
      </c>
      <c r="M1138" s="10">
        <f>+BDPromAcceso!Q1139</f>
        <v>0</v>
      </c>
      <c r="N1138" s="10">
        <f>+BDPromAcceso!R1139</f>
        <v>9.2857142857142794</v>
      </c>
      <c r="O1138" s="10">
        <f>+BDPromAcceso!S1139</f>
        <v>34</v>
      </c>
      <c r="P1138" s="10">
        <f>+BDPromAcceso!T1139</f>
        <v>39.619047619047599</v>
      </c>
      <c r="Q1138" s="10">
        <f>+BDPromAcceso!U1139</f>
        <v>15.523809523809501</v>
      </c>
      <c r="R1138" s="10">
        <f>+BDPromAcceso!V1139+BDPromAcceso!W1139</f>
        <v>7.5714285714285685</v>
      </c>
      <c r="S1138" s="10">
        <f>+BDPromAcceso!X1139</f>
        <v>2.2380952380952301</v>
      </c>
      <c r="T1138" s="10">
        <f>+BDPromAcceso!Y1139</f>
        <v>4.3333333333333304</v>
      </c>
      <c r="U1138" s="10">
        <f>+BDPromAcceso!Z1139</f>
        <v>218.19047619047601</v>
      </c>
      <c r="V1138" s="10">
        <f t="shared" si="17"/>
        <v>1326.9047619047606</v>
      </c>
    </row>
    <row r="1139" spans="1:22">
      <c r="A1139" s="10" t="str">
        <f>+BDPromAcceso!A1140</f>
        <v>AC_45A_S_X_AK_68</v>
      </c>
      <c r="B1139" s="45">
        <f>+BDPromAcceso!B1140</f>
        <v>47160</v>
      </c>
      <c r="C1139" s="45">
        <f>+BDPromAcceso!C1140</f>
        <v>29</v>
      </c>
      <c r="D1139" s="10" t="str">
        <f>+BDPromAcceso!D1140</f>
        <v>Sábado</v>
      </c>
      <c r="E1139" s="10" t="str">
        <f>+BDPromAcceso!E1140</f>
        <v>24h</v>
      </c>
      <c r="F1139" s="9">
        <v>1200</v>
      </c>
      <c r="G1139" s="10">
        <f>+BDPromAcceso!G1140</f>
        <v>926.90476190476102</v>
      </c>
      <c r="H1139" s="10">
        <f>+BDPromAcceso!I1140+BDPromAcceso!H1140</f>
        <v>24.714285714285712</v>
      </c>
      <c r="I1139" s="10">
        <f>+BDPromAcceso!J1140</f>
        <v>8.2380952380952301</v>
      </c>
      <c r="J1139" s="10">
        <f>+BDPromAcceso!K1140+BDPromAcceso!L1140</f>
        <v>53.571428571428569</v>
      </c>
      <c r="K1139" s="10">
        <f>+BDPromAcceso!M1140</f>
        <v>0.61904761904761896</v>
      </c>
      <c r="L1139" s="10">
        <f>+BDPromAcceso!N1140+BDPromAcceso!O1140+BDPromAcceso!P1140</f>
        <v>11.85714285714284</v>
      </c>
      <c r="M1139" s="10">
        <f>+BDPromAcceso!Q1140</f>
        <v>0</v>
      </c>
      <c r="N1139" s="10">
        <f>+BDPromAcceso!R1140</f>
        <v>10.9047619047619</v>
      </c>
      <c r="O1139" s="10">
        <f>+BDPromAcceso!S1140</f>
        <v>31.761904761904699</v>
      </c>
      <c r="P1139" s="10">
        <f>+BDPromAcceso!T1140</f>
        <v>39.857142857142797</v>
      </c>
      <c r="Q1139" s="10">
        <f>+BDPromAcceso!U1140</f>
        <v>16.380952380952301</v>
      </c>
      <c r="R1139" s="10">
        <f>+BDPromAcceso!V1140+BDPromAcceso!W1140</f>
        <v>5.9999999999999964</v>
      </c>
      <c r="S1139" s="10">
        <f>+BDPromAcceso!X1140</f>
        <v>1.52380952380952</v>
      </c>
      <c r="T1139" s="10">
        <f>+BDPromAcceso!Y1140</f>
        <v>4.5714285714285703</v>
      </c>
      <c r="U1139" s="10">
        <f>+BDPromAcceso!Z1140</f>
        <v>261.47619047619003</v>
      </c>
      <c r="V1139" s="10">
        <f t="shared" si="17"/>
        <v>1398.3809523809509</v>
      </c>
    </row>
    <row r="1140" spans="1:22">
      <c r="A1140" s="10" t="str">
        <f>+BDPromAcceso!A1141</f>
        <v>AC_45A_S_X_AK_68</v>
      </c>
      <c r="B1140" s="45">
        <f>+BDPromAcceso!B1141</f>
        <v>47160</v>
      </c>
      <c r="C1140" s="45">
        <f>+BDPromAcceso!C1141</f>
        <v>29</v>
      </c>
      <c r="D1140" s="10" t="str">
        <f>+BDPromAcceso!D1141</f>
        <v>Sábado</v>
      </c>
      <c r="E1140" s="10" t="str">
        <f>+BDPromAcceso!E1141</f>
        <v>24h</v>
      </c>
      <c r="F1140" s="9">
        <v>1300</v>
      </c>
      <c r="G1140" s="10">
        <f>+BDPromAcceso!G1141</f>
        <v>921.04761904761904</v>
      </c>
      <c r="H1140" s="10">
        <f>+BDPromAcceso!I1141+BDPromAcceso!H1141</f>
        <v>25.095238095238059</v>
      </c>
      <c r="I1140" s="10">
        <f>+BDPromAcceso!J1141</f>
        <v>8.9523809523809508</v>
      </c>
      <c r="J1140" s="10">
        <f>+BDPromAcceso!K1141+BDPromAcceso!L1141</f>
        <v>53.142857142857068</v>
      </c>
      <c r="K1140" s="10">
        <f>+BDPromAcceso!M1141</f>
        <v>0.61904761904761896</v>
      </c>
      <c r="L1140" s="10">
        <f>+BDPromAcceso!N1141+BDPromAcceso!O1141+BDPromAcceso!P1141</f>
        <v>15.76190476190475</v>
      </c>
      <c r="M1140" s="10">
        <f>+BDPromAcceso!Q1141</f>
        <v>0</v>
      </c>
      <c r="N1140" s="10">
        <f>+BDPromAcceso!R1141</f>
        <v>9.6190476190476097</v>
      </c>
      <c r="O1140" s="10">
        <f>+BDPromAcceso!S1141</f>
        <v>32.714285714285701</v>
      </c>
      <c r="P1140" s="10">
        <f>+BDPromAcceso!T1141</f>
        <v>36.142857142857103</v>
      </c>
      <c r="Q1140" s="10">
        <f>+BDPromAcceso!U1141</f>
        <v>14.9047619047619</v>
      </c>
      <c r="R1140" s="10">
        <f>+BDPromAcceso!V1141+BDPromAcceso!W1141</f>
        <v>6.3809523809523778</v>
      </c>
      <c r="S1140" s="10">
        <f>+BDPromAcceso!X1141</f>
        <v>2.0476190476190399</v>
      </c>
      <c r="T1140" s="10">
        <f>+BDPromAcceso!Y1141</f>
        <v>3.1904761904761898</v>
      </c>
      <c r="U1140" s="10">
        <f>+BDPromAcceso!Z1141</f>
        <v>306.04761904761898</v>
      </c>
      <c r="V1140" s="10">
        <f t="shared" si="17"/>
        <v>1435.6666666666665</v>
      </c>
    </row>
    <row r="1141" spans="1:22">
      <c r="A1141" s="10" t="str">
        <f>+BDPromAcceso!A1142</f>
        <v>AC_45A_S_X_AK_68</v>
      </c>
      <c r="B1141" s="45">
        <f>+BDPromAcceso!B1142</f>
        <v>47160</v>
      </c>
      <c r="C1141" s="45">
        <f>+BDPromAcceso!C1142</f>
        <v>29</v>
      </c>
      <c r="D1141" s="10" t="str">
        <f>+BDPromAcceso!D1142</f>
        <v>Sábado</v>
      </c>
      <c r="E1141" s="10" t="str">
        <f>+BDPromAcceso!E1142</f>
        <v>24h</v>
      </c>
      <c r="F1141" s="9">
        <v>1400</v>
      </c>
      <c r="G1141" s="10">
        <f>+BDPromAcceso!G1142</f>
        <v>913.80952380952294</v>
      </c>
      <c r="H1141" s="10">
        <f>+BDPromAcceso!I1142+BDPromAcceso!H1142</f>
        <v>25.523809523809465</v>
      </c>
      <c r="I1141" s="10">
        <f>+BDPromAcceso!J1142</f>
        <v>8.4761904761904692</v>
      </c>
      <c r="J1141" s="10">
        <f>+BDPromAcceso!K1142+BDPromAcceso!L1142</f>
        <v>50.523809523809419</v>
      </c>
      <c r="K1141" s="10">
        <f>+BDPromAcceso!M1142</f>
        <v>0.38095238095237999</v>
      </c>
      <c r="L1141" s="10">
        <f>+BDPromAcceso!N1142+BDPromAcceso!O1142+BDPromAcceso!P1142</f>
        <v>16.761904761904731</v>
      </c>
      <c r="M1141" s="10">
        <f>+BDPromAcceso!Q1142</f>
        <v>0</v>
      </c>
      <c r="N1141" s="10">
        <f>+BDPromAcceso!R1142</f>
        <v>9.71428571428571</v>
      </c>
      <c r="O1141" s="10">
        <f>+BDPromAcceso!S1142</f>
        <v>29.238095238095202</v>
      </c>
      <c r="P1141" s="10">
        <f>+BDPromAcceso!T1142</f>
        <v>33.285714285714199</v>
      </c>
      <c r="Q1141" s="10">
        <f>+BDPromAcceso!U1142</f>
        <v>12.1428571428571</v>
      </c>
      <c r="R1141" s="10">
        <f>+BDPromAcceso!V1142+BDPromAcceso!W1142</f>
        <v>4.9523809523809463</v>
      </c>
      <c r="S1141" s="10">
        <f>+BDPromAcceso!X1142</f>
        <v>2.2380952380952301</v>
      </c>
      <c r="T1141" s="10">
        <f>+BDPromAcceso!Y1142</f>
        <v>3.5714285714285698</v>
      </c>
      <c r="U1141" s="10">
        <f>+BDPromAcceso!Z1142</f>
        <v>283.47619047619003</v>
      </c>
      <c r="V1141" s="10">
        <f t="shared" si="17"/>
        <v>1394.0952380952367</v>
      </c>
    </row>
    <row r="1142" spans="1:22">
      <c r="A1142" s="10" t="str">
        <f>+BDPromAcceso!A1143</f>
        <v>AC_45A_S_X_AK_68</v>
      </c>
      <c r="B1142" s="45">
        <f>+BDPromAcceso!B1143</f>
        <v>47160</v>
      </c>
      <c r="C1142" s="45">
        <f>+BDPromAcceso!C1143</f>
        <v>29</v>
      </c>
      <c r="D1142" s="10" t="str">
        <f>+BDPromAcceso!D1143</f>
        <v>Sábado</v>
      </c>
      <c r="E1142" s="10" t="str">
        <f>+BDPromAcceso!E1143</f>
        <v>24h</v>
      </c>
      <c r="F1142" s="9">
        <v>1500</v>
      </c>
      <c r="G1142" s="10">
        <f>+BDPromAcceso!G1143</f>
        <v>956.47619047619003</v>
      </c>
      <c r="H1142" s="10">
        <f>+BDPromAcceso!I1143+BDPromAcceso!H1143</f>
        <v>26.714285714285676</v>
      </c>
      <c r="I1142" s="10">
        <f>+BDPromAcceso!J1143</f>
        <v>8.2380952380952301</v>
      </c>
      <c r="J1142" s="10">
        <f>+BDPromAcceso!K1143+BDPromAcceso!L1143</f>
        <v>54.80952380952376</v>
      </c>
      <c r="K1142" s="10">
        <f>+BDPromAcceso!M1143</f>
        <v>0.476190476190476</v>
      </c>
      <c r="L1142" s="10">
        <f>+BDPromAcceso!N1143+BDPromAcceso!O1143+BDPromAcceso!P1143</f>
        <v>16.095238095238091</v>
      </c>
      <c r="M1142" s="10">
        <f>+BDPromAcceso!Q1143</f>
        <v>0</v>
      </c>
      <c r="N1142" s="10">
        <f>+BDPromAcceso!R1143</f>
        <v>11.952380952380899</v>
      </c>
      <c r="O1142" s="10">
        <f>+BDPromAcceso!S1143</f>
        <v>31.714285714285701</v>
      </c>
      <c r="P1142" s="10">
        <f>+BDPromAcceso!T1143</f>
        <v>32.047619047619001</v>
      </c>
      <c r="Q1142" s="10">
        <f>+BDPromAcceso!U1143</f>
        <v>12.3333333333333</v>
      </c>
      <c r="R1142" s="10">
        <f>+BDPromAcceso!V1143+BDPromAcceso!W1143</f>
        <v>3.857142857142855</v>
      </c>
      <c r="S1142" s="10">
        <f>+BDPromAcceso!X1143</f>
        <v>1.9047619047619</v>
      </c>
      <c r="T1142" s="10">
        <f>+BDPromAcceso!Y1143</f>
        <v>4.6190476190476097</v>
      </c>
      <c r="U1142" s="10">
        <f>+BDPromAcceso!Z1143</f>
        <v>248.57142857142799</v>
      </c>
      <c r="V1142" s="10">
        <f t="shared" si="17"/>
        <v>1409.8095238095227</v>
      </c>
    </row>
    <row r="1143" spans="1:22">
      <c r="A1143" s="10" t="str">
        <f>+BDPromAcceso!A1144</f>
        <v>AC_45A_S_X_AK_68</v>
      </c>
      <c r="B1143" s="45">
        <f>+BDPromAcceso!B1144</f>
        <v>47160</v>
      </c>
      <c r="C1143" s="45">
        <f>+BDPromAcceso!C1144</f>
        <v>29</v>
      </c>
      <c r="D1143" s="10" t="str">
        <f>+BDPromAcceso!D1144</f>
        <v>Sábado</v>
      </c>
      <c r="E1143" s="10" t="str">
        <f>+BDPromAcceso!E1144</f>
        <v>24h</v>
      </c>
      <c r="F1143" s="9">
        <v>1600</v>
      </c>
      <c r="G1143" s="10">
        <f>+BDPromAcceso!G1144</f>
        <v>916.04761904761904</v>
      </c>
      <c r="H1143" s="10">
        <f>+BDPromAcceso!I1144+BDPromAcceso!H1144</f>
        <v>26.904761904761862</v>
      </c>
      <c r="I1143" s="10">
        <f>+BDPromAcceso!J1144</f>
        <v>8</v>
      </c>
      <c r="J1143" s="10">
        <f>+BDPromAcceso!K1144+BDPromAcceso!L1144</f>
        <v>52.666666666666586</v>
      </c>
      <c r="K1143" s="10">
        <f>+BDPromAcceso!M1144</f>
        <v>0.33333333333333298</v>
      </c>
      <c r="L1143" s="10">
        <f>+BDPromAcceso!N1144+BDPromAcceso!O1144+BDPromAcceso!P1144</f>
        <v>18.285714285714253</v>
      </c>
      <c r="M1143" s="10">
        <f>+BDPromAcceso!Q1144</f>
        <v>0</v>
      </c>
      <c r="N1143" s="10">
        <f>+BDPromAcceso!R1144</f>
        <v>11.523809523809501</v>
      </c>
      <c r="O1143" s="10">
        <f>+BDPromAcceso!S1144</f>
        <v>36.571428571428498</v>
      </c>
      <c r="P1143" s="10">
        <f>+BDPromAcceso!T1144</f>
        <v>29.714285714285701</v>
      </c>
      <c r="Q1143" s="10">
        <f>+BDPromAcceso!U1144</f>
        <v>9.1428571428571406</v>
      </c>
      <c r="R1143" s="10">
        <f>+BDPromAcceso!V1144+BDPromAcceso!W1144</f>
        <v>3.1904761904761809</v>
      </c>
      <c r="S1143" s="10">
        <f>+BDPromAcceso!X1144</f>
        <v>1.4761904761904701</v>
      </c>
      <c r="T1143" s="10">
        <f>+BDPromAcceso!Y1144</f>
        <v>4.0476190476190403</v>
      </c>
      <c r="U1143" s="10">
        <f>+BDPromAcceso!Z1144</f>
        <v>268.42857142857099</v>
      </c>
      <c r="V1143" s="10">
        <f t="shared" si="17"/>
        <v>1386.3333333333326</v>
      </c>
    </row>
    <row r="1144" spans="1:22">
      <c r="A1144" s="10" t="str">
        <f>+BDPromAcceso!A1145</f>
        <v>AC_45A_S_X_AK_68</v>
      </c>
      <c r="B1144" s="45">
        <f>+BDPromAcceso!B1145</f>
        <v>47160</v>
      </c>
      <c r="C1144" s="45">
        <f>+BDPromAcceso!C1145</f>
        <v>29</v>
      </c>
      <c r="D1144" s="10" t="str">
        <f>+BDPromAcceso!D1145</f>
        <v>Sábado</v>
      </c>
      <c r="E1144" s="10" t="str">
        <f>+BDPromAcceso!E1145</f>
        <v>24h</v>
      </c>
      <c r="F1144" s="9">
        <v>1700</v>
      </c>
      <c r="G1144" s="10">
        <f>+BDPromAcceso!G1145</f>
        <v>909.90476190476102</v>
      </c>
      <c r="H1144" s="10">
        <f>+BDPromAcceso!I1145+BDPromAcceso!H1145</f>
        <v>25.904761904761866</v>
      </c>
      <c r="I1144" s="10">
        <f>+BDPromAcceso!J1145</f>
        <v>8.0952380952380896</v>
      </c>
      <c r="J1144" s="10">
        <f>+BDPromAcceso!K1145+BDPromAcceso!L1145</f>
        <v>51.428571428571416</v>
      </c>
      <c r="K1144" s="10">
        <f>+BDPromAcceso!M1145</f>
        <v>0.33333333333333298</v>
      </c>
      <c r="L1144" s="10">
        <f>+BDPromAcceso!N1145+BDPromAcceso!O1145+BDPromAcceso!P1145</f>
        <v>18.428571428571409</v>
      </c>
      <c r="M1144" s="10">
        <f>+BDPromAcceso!Q1145</f>
        <v>0</v>
      </c>
      <c r="N1144" s="10">
        <f>+BDPromAcceso!R1145</f>
        <v>10.285714285714199</v>
      </c>
      <c r="O1144" s="10">
        <f>+BDPromAcceso!S1145</f>
        <v>36.714285714285701</v>
      </c>
      <c r="P1144" s="10">
        <f>+BDPromAcceso!T1145</f>
        <v>24.714285714285701</v>
      </c>
      <c r="Q1144" s="10">
        <f>+BDPromAcceso!U1145</f>
        <v>8</v>
      </c>
      <c r="R1144" s="10">
        <f>+BDPromAcceso!V1145+BDPromAcceso!W1145</f>
        <v>3.4761904761904749</v>
      </c>
      <c r="S1144" s="10">
        <f>+BDPromAcceso!X1145</f>
        <v>1.4761904761904701</v>
      </c>
      <c r="T1144" s="10">
        <f>+BDPromAcceso!Y1145</f>
        <v>3.1904761904761898</v>
      </c>
      <c r="U1144" s="10">
        <f>+BDPromAcceso!Z1145</f>
        <v>263.666666666666</v>
      </c>
      <c r="V1144" s="10">
        <f t="shared" si="17"/>
        <v>1365.6190476190459</v>
      </c>
    </row>
    <row r="1145" spans="1:22">
      <c r="A1145" s="10" t="str">
        <f>+BDPromAcceso!A1146</f>
        <v>AC_45A_S_X_AK_68</v>
      </c>
      <c r="B1145" s="45">
        <f>+BDPromAcceso!B1146</f>
        <v>47160</v>
      </c>
      <c r="C1145" s="45">
        <f>+BDPromAcceso!C1146</f>
        <v>29</v>
      </c>
      <c r="D1145" s="10" t="str">
        <f>+BDPromAcceso!D1146</f>
        <v>Sábado</v>
      </c>
      <c r="E1145" s="10" t="str">
        <f>+BDPromAcceso!E1146</f>
        <v>24h</v>
      </c>
      <c r="F1145" s="9">
        <v>1800</v>
      </c>
      <c r="G1145" s="10">
        <f>+BDPromAcceso!G1146</f>
        <v>873.38095238095195</v>
      </c>
      <c r="H1145" s="10">
        <f>+BDPromAcceso!I1146+BDPromAcceso!H1146</f>
        <v>23.999999999999968</v>
      </c>
      <c r="I1145" s="10">
        <f>+BDPromAcceso!J1146</f>
        <v>6.0952380952380896</v>
      </c>
      <c r="J1145" s="10">
        <f>+BDPromAcceso!K1146+BDPromAcceso!L1146</f>
        <v>47.52380952380944</v>
      </c>
      <c r="K1145" s="10">
        <f>+BDPromAcceso!M1146</f>
        <v>0.38095238095237999</v>
      </c>
      <c r="L1145" s="10">
        <f>+BDPromAcceso!N1146+BDPromAcceso!O1146+BDPromAcceso!P1146</f>
        <v>17.666666666666568</v>
      </c>
      <c r="M1145" s="10">
        <f>+BDPromAcceso!Q1146</f>
        <v>0</v>
      </c>
      <c r="N1145" s="10">
        <f>+BDPromAcceso!R1146</f>
        <v>11.952380952380899</v>
      </c>
      <c r="O1145" s="10">
        <f>+BDPromAcceso!S1146</f>
        <v>36.6666666666666</v>
      </c>
      <c r="P1145" s="10">
        <f>+BDPromAcceso!T1146</f>
        <v>20.238095238095202</v>
      </c>
      <c r="Q1145" s="10">
        <f>+BDPromAcceso!U1146</f>
        <v>6.9047619047618998</v>
      </c>
      <c r="R1145" s="10">
        <f>+BDPromAcceso!V1146+BDPromAcceso!W1146</f>
        <v>2.9047619047619029</v>
      </c>
      <c r="S1145" s="10">
        <f>+BDPromAcceso!X1146</f>
        <v>1.19047619047619</v>
      </c>
      <c r="T1145" s="10">
        <f>+BDPromAcceso!Y1146</f>
        <v>2.8095238095238</v>
      </c>
      <c r="U1145" s="10">
        <f>+BDPromAcceso!Z1146</f>
        <v>235.19047619047601</v>
      </c>
      <c r="V1145" s="10">
        <f t="shared" si="17"/>
        <v>1286.9047619047608</v>
      </c>
    </row>
    <row r="1146" spans="1:22">
      <c r="A1146" s="10" t="str">
        <f>+BDPromAcceso!A1147</f>
        <v>AC_45A_S_X_AK_68</v>
      </c>
      <c r="B1146" s="45">
        <f>+BDPromAcceso!B1147</f>
        <v>47160</v>
      </c>
      <c r="C1146" s="45">
        <f>+BDPromAcceso!C1147</f>
        <v>29</v>
      </c>
      <c r="D1146" s="10" t="str">
        <f>+BDPromAcceso!D1147</f>
        <v>Sábado</v>
      </c>
      <c r="E1146" s="10" t="str">
        <f>+BDPromAcceso!E1147</f>
        <v>24h</v>
      </c>
      <c r="F1146" s="9">
        <v>1900</v>
      </c>
      <c r="G1146" s="10">
        <f>+BDPromAcceso!G1147</f>
        <v>813.23809523809496</v>
      </c>
      <c r="H1146" s="10">
        <f>+BDPromAcceso!I1147+BDPromAcceso!H1147</f>
        <v>24.380952380952284</v>
      </c>
      <c r="I1146" s="10">
        <f>+BDPromAcceso!J1147</f>
        <v>5.9047619047618998</v>
      </c>
      <c r="J1146" s="10">
        <f>+BDPromAcceso!K1147+BDPromAcceso!L1147</f>
        <v>43.190476190476105</v>
      </c>
      <c r="K1146" s="10">
        <f>+BDPromAcceso!M1147</f>
        <v>0.38095238095237999</v>
      </c>
      <c r="L1146" s="10">
        <f>+BDPromAcceso!N1147+BDPromAcceso!O1147+BDPromAcceso!P1147</f>
        <v>16.809523809523732</v>
      </c>
      <c r="M1146" s="10">
        <f>+BDPromAcceso!Q1147</f>
        <v>0</v>
      </c>
      <c r="N1146" s="10">
        <f>+BDPromAcceso!R1147</f>
        <v>11.857142857142801</v>
      </c>
      <c r="O1146" s="10">
        <f>+BDPromAcceso!S1147</f>
        <v>31.904761904761902</v>
      </c>
      <c r="P1146" s="10">
        <f>+BDPromAcceso!T1147</f>
        <v>17.190476190476101</v>
      </c>
      <c r="Q1146" s="10">
        <f>+BDPromAcceso!U1147</f>
        <v>6.5238095238095202</v>
      </c>
      <c r="R1146" s="10">
        <f>+BDPromAcceso!V1147+BDPromAcceso!W1147</f>
        <v>1.4285714285714279</v>
      </c>
      <c r="S1146" s="10">
        <f>+BDPromAcceso!X1147</f>
        <v>0.76190476190476097</v>
      </c>
      <c r="T1146" s="10">
        <f>+BDPromAcceso!Y1147</f>
        <v>2.71428571428571</v>
      </c>
      <c r="U1146" s="10">
        <f>+BDPromAcceso!Z1147</f>
        <v>187.19047619047601</v>
      </c>
      <c r="V1146" s="10">
        <f t="shared" si="17"/>
        <v>1163.4761904761897</v>
      </c>
    </row>
    <row r="1147" spans="1:22">
      <c r="A1147" s="10" t="str">
        <f>+BDPromAcceso!A1148</f>
        <v>AC_45A_S_X_AK_68</v>
      </c>
      <c r="B1147" s="45">
        <f>+BDPromAcceso!B1148</f>
        <v>47160</v>
      </c>
      <c r="C1147" s="45">
        <f>+BDPromAcceso!C1148</f>
        <v>29</v>
      </c>
      <c r="D1147" s="10" t="str">
        <f>+BDPromAcceso!D1148</f>
        <v>Sábado</v>
      </c>
      <c r="E1147" s="10" t="str">
        <f>+BDPromAcceso!E1148</f>
        <v>24h</v>
      </c>
      <c r="F1147" s="9">
        <v>2000</v>
      </c>
      <c r="G1147" s="10">
        <f>+BDPromAcceso!G1148</f>
        <v>798.04761904761904</v>
      </c>
      <c r="H1147" s="10">
        <f>+BDPromAcceso!I1148+BDPromAcceso!H1148</f>
        <v>23.761904761904738</v>
      </c>
      <c r="I1147" s="10">
        <f>+BDPromAcceso!J1148</f>
        <v>7.1904761904761898</v>
      </c>
      <c r="J1147" s="10">
        <f>+BDPromAcceso!K1148+BDPromAcceso!L1148</f>
        <v>37.142857142857046</v>
      </c>
      <c r="K1147" s="10">
        <f>+BDPromAcceso!M1148</f>
        <v>0.33333333333333298</v>
      </c>
      <c r="L1147" s="10">
        <f>+BDPromAcceso!N1148+BDPromAcceso!O1148+BDPromAcceso!P1148</f>
        <v>11.857142857142851</v>
      </c>
      <c r="M1147" s="10">
        <f>+BDPromAcceso!Q1148</f>
        <v>0</v>
      </c>
      <c r="N1147" s="10">
        <f>+BDPromAcceso!R1148</f>
        <v>12.6666666666666</v>
      </c>
      <c r="O1147" s="10">
        <f>+BDPromAcceso!S1148</f>
        <v>30.571428571428498</v>
      </c>
      <c r="P1147" s="10">
        <f>+BDPromAcceso!T1148</f>
        <v>13.095238095238001</v>
      </c>
      <c r="Q1147" s="10">
        <f>+BDPromAcceso!U1148</f>
        <v>5.5238095238095202</v>
      </c>
      <c r="R1147" s="10">
        <f>+BDPromAcceso!V1148+BDPromAcceso!W1148</f>
        <v>1.4761904761904749</v>
      </c>
      <c r="S1147" s="10">
        <f>+BDPromAcceso!X1148</f>
        <v>0.52380952380952295</v>
      </c>
      <c r="T1147" s="10">
        <f>+BDPromAcceso!Y1148</f>
        <v>3.09523809523809</v>
      </c>
      <c r="U1147" s="10">
        <f>+BDPromAcceso!Z1148</f>
        <v>171.28571428571399</v>
      </c>
      <c r="V1147" s="10">
        <f t="shared" si="17"/>
        <v>1116.5714285714278</v>
      </c>
    </row>
    <row r="1148" spans="1:22">
      <c r="A1148" s="10" t="str">
        <f>+BDPromAcceso!A1149</f>
        <v>AC_45A_S_X_AK_68</v>
      </c>
      <c r="B1148" s="45">
        <f>+BDPromAcceso!B1149</f>
        <v>47160</v>
      </c>
      <c r="C1148" s="45">
        <f>+BDPromAcceso!C1149</f>
        <v>29</v>
      </c>
      <c r="D1148" s="10" t="str">
        <f>+BDPromAcceso!D1149</f>
        <v>Sábado</v>
      </c>
      <c r="E1148" s="10" t="str">
        <f>+BDPromAcceso!E1149</f>
        <v>24h</v>
      </c>
      <c r="F1148" s="9">
        <v>2100</v>
      </c>
      <c r="G1148" s="10">
        <f>+BDPromAcceso!G1149</f>
        <v>685.61904761904702</v>
      </c>
      <c r="H1148" s="10">
        <f>+BDPromAcceso!I1149+BDPromAcceso!H1149</f>
        <v>19.095238095238038</v>
      </c>
      <c r="I1148" s="10">
        <f>+BDPromAcceso!J1149</f>
        <v>5.1428571428571397</v>
      </c>
      <c r="J1148" s="10">
        <f>+BDPromAcceso!K1149+BDPromAcceso!L1149</f>
        <v>28.90476190476187</v>
      </c>
      <c r="K1148" s="10">
        <f>+BDPromAcceso!M1149</f>
        <v>0.42857142857142799</v>
      </c>
      <c r="L1148" s="10">
        <f>+BDPromAcceso!N1149+BDPromAcceso!O1149+BDPromAcceso!P1149</f>
        <v>8.7619047619047521</v>
      </c>
      <c r="M1148" s="10">
        <f>+BDPromAcceso!Q1149</f>
        <v>0</v>
      </c>
      <c r="N1148" s="10">
        <f>+BDPromAcceso!R1149</f>
        <v>12.619047619047601</v>
      </c>
      <c r="O1148" s="10">
        <f>+BDPromAcceso!S1149</f>
        <v>29.238095238095202</v>
      </c>
      <c r="P1148" s="10">
        <f>+BDPromAcceso!T1149</f>
        <v>8.4761904761904692</v>
      </c>
      <c r="Q1148" s="10">
        <f>+BDPromAcceso!U1149</f>
        <v>3.1904761904761898</v>
      </c>
      <c r="R1148" s="10">
        <f>+BDPromAcceso!V1149+BDPromAcceso!W1149</f>
        <v>0.90476190476190455</v>
      </c>
      <c r="S1148" s="10">
        <f>+BDPromAcceso!X1149</f>
        <v>0.57142857142857095</v>
      </c>
      <c r="T1148" s="10">
        <f>+BDPromAcceso!Y1149</f>
        <v>2.1428571428571401</v>
      </c>
      <c r="U1148" s="10">
        <f>+BDPromAcceso!Z1149</f>
        <v>141.28571428571399</v>
      </c>
      <c r="V1148" s="10">
        <f t="shared" si="17"/>
        <v>946.38095238095127</v>
      </c>
    </row>
    <row r="1149" spans="1:22">
      <c r="A1149" s="10" t="str">
        <f>+BDPromAcceso!A1150</f>
        <v>AC_45A_S_X_AK_68</v>
      </c>
      <c r="B1149" s="45">
        <f>+BDPromAcceso!B1150</f>
        <v>47160</v>
      </c>
      <c r="C1149" s="45">
        <f>+BDPromAcceso!C1150</f>
        <v>29</v>
      </c>
      <c r="D1149" s="10" t="str">
        <f>+BDPromAcceso!D1150</f>
        <v>Sábado</v>
      </c>
      <c r="E1149" s="10" t="str">
        <f>+BDPromAcceso!E1150</f>
        <v>24h</v>
      </c>
      <c r="F1149" s="9">
        <v>2200</v>
      </c>
      <c r="G1149" s="10">
        <f>+BDPromAcceso!G1150</f>
        <v>575.28571428571399</v>
      </c>
      <c r="H1149" s="10">
        <f>+BDPromAcceso!I1150+BDPromAcceso!H1150</f>
        <v>13.952380952380885</v>
      </c>
      <c r="I1149" s="10">
        <f>+BDPromAcceso!J1150</f>
        <v>4.0476190476190403</v>
      </c>
      <c r="J1149" s="10">
        <f>+BDPromAcceso!K1150+BDPromAcceso!L1150</f>
        <v>16.666666666666643</v>
      </c>
      <c r="K1149" s="10">
        <f>+BDPromAcceso!M1150</f>
        <v>0.476190476190476</v>
      </c>
      <c r="L1149" s="10">
        <f>+BDPromAcceso!N1150+BDPromAcceso!O1150+BDPromAcceso!P1150</f>
        <v>6.6666666666666563</v>
      </c>
      <c r="M1149" s="10">
        <f>+BDPromAcceso!Q1150</f>
        <v>0</v>
      </c>
      <c r="N1149" s="10">
        <f>+BDPromAcceso!R1150</f>
        <v>10.4285714285714</v>
      </c>
      <c r="O1149" s="10">
        <f>+BDPromAcceso!S1150</f>
        <v>20.1428571428571</v>
      </c>
      <c r="P1149" s="10">
        <f>+BDPromAcceso!T1150</f>
        <v>7.0952380952380896</v>
      </c>
      <c r="Q1149" s="10">
        <f>+BDPromAcceso!U1150</f>
        <v>2.9523809523809499</v>
      </c>
      <c r="R1149" s="10">
        <f>+BDPromAcceso!V1150+BDPromAcceso!W1150</f>
        <v>0.95238095238095222</v>
      </c>
      <c r="S1149" s="10">
        <f>+BDPromAcceso!X1150</f>
        <v>0.33333333333333298</v>
      </c>
      <c r="T1149" s="10">
        <f>+BDPromAcceso!Y1150</f>
        <v>2.8095238095238</v>
      </c>
      <c r="U1149" s="10">
        <f>+BDPromAcceso!Z1150</f>
        <v>127.28571428571399</v>
      </c>
      <c r="V1149" s="10">
        <f t="shared" si="17"/>
        <v>789.09523809523739</v>
      </c>
    </row>
    <row r="1150" spans="1:22">
      <c r="A1150" s="10" t="str">
        <f>+BDPromAcceso!A1151</f>
        <v>AC_45A_S_X_AK_68</v>
      </c>
      <c r="B1150" s="45">
        <f>+BDPromAcceso!B1151</f>
        <v>47160</v>
      </c>
      <c r="C1150" s="45">
        <f>+BDPromAcceso!C1151</f>
        <v>29</v>
      </c>
      <c r="D1150" s="10" t="str">
        <f>+BDPromAcceso!D1151</f>
        <v>Sábado</v>
      </c>
      <c r="E1150" s="10" t="str">
        <f>+BDPromAcceso!E1151</f>
        <v>24h</v>
      </c>
      <c r="F1150" s="9">
        <v>2300</v>
      </c>
      <c r="G1150" s="10">
        <f>+BDPromAcceso!G1151</f>
        <v>431.38095238095201</v>
      </c>
      <c r="H1150" s="10">
        <f>+BDPromAcceso!I1151+BDPromAcceso!H1151</f>
        <v>7.9047619047618998</v>
      </c>
      <c r="I1150" s="10">
        <f>+BDPromAcceso!J1151</f>
        <v>2.4285714285714199</v>
      </c>
      <c r="J1150" s="10">
        <f>+BDPromAcceso!K1151+BDPromAcceso!L1151</f>
        <v>7.5238095238095148</v>
      </c>
      <c r="K1150" s="10">
        <f>+BDPromAcceso!M1151</f>
        <v>0.42857142857142799</v>
      </c>
      <c r="L1150" s="10">
        <f>+BDPromAcceso!N1151+BDPromAcceso!O1151+BDPromAcceso!P1151</f>
        <v>3.5714285714285632</v>
      </c>
      <c r="M1150" s="10">
        <f>+BDPromAcceso!Q1151</f>
        <v>0</v>
      </c>
      <c r="N1150" s="10">
        <f>+BDPromAcceso!R1151</f>
        <v>6.4761904761904701</v>
      </c>
      <c r="O1150" s="10">
        <f>+BDPromAcceso!S1151</f>
        <v>12.047619047618999</v>
      </c>
      <c r="P1150" s="10">
        <f>+BDPromAcceso!T1151</f>
        <v>4.9047619047618998</v>
      </c>
      <c r="Q1150" s="10">
        <f>+BDPromAcceso!U1151</f>
        <v>2.09523809523809</v>
      </c>
      <c r="R1150" s="10">
        <f>+BDPromAcceso!V1151+BDPromAcceso!W1151</f>
        <v>1.0476190476190459</v>
      </c>
      <c r="S1150" s="10">
        <f>+BDPromAcceso!X1151</f>
        <v>0.38095238095237999</v>
      </c>
      <c r="T1150" s="10">
        <f>+BDPromAcceso!Y1151</f>
        <v>1.4761904761904701</v>
      </c>
      <c r="U1150" s="10">
        <f>+BDPromAcceso!Z1151</f>
        <v>64.047619047618994</v>
      </c>
      <c r="V1150" s="10">
        <f t="shared" si="17"/>
        <v>545.71428571428532</v>
      </c>
    </row>
    <row r="1151" spans="1:22">
      <c r="A1151" s="10" t="str">
        <f>+BDPromAcceso!A1152</f>
        <v>AK_10_X_AC_20_S</v>
      </c>
      <c r="B1151" s="45">
        <f>+BDPromAcceso!B1152</f>
        <v>53939</v>
      </c>
      <c r="C1151" s="45">
        <f>+BDPromAcceso!C1152</f>
        <v>31</v>
      </c>
      <c r="D1151" s="10" t="str">
        <f>+BDPromAcceso!D1152</f>
        <v>Sábado</v>
      </c>
      <c r="E1151" s="10" t="str">
        <f>+BDPromAcceso!E1152</f>
        <v>24h</v>
      </c>
      <c r="F1151" s="9">
        <v>0</v>
      </c>
      <c r="G1151" s="10">
        <f>+BDPromAcceso!G1152</f>
        <v>313.375</v>
      </c>
      <c r="H1151" s="10">
        <f>+BDPromAcceso!I1152+BDPromAcceso!H1152</f>
        <v>15.5</v>
      </c>
      <c r="I1151" s="10">
        <f>+BDPromAcceso!J1152</f>
        <v>4.375</v>
      </c>
      <c r="J1151" s="10">
        <f>+BDPromAcceso!K1152+BDPromAcceso!L1152</f>
        <v>11</v>
      </c>
      <c r="K1151" s="10">
        <f>+BDPromAcceso!M1152</f>
        <v>0</v>
      </c>
      <c r="L1151" s="10">
        <f>+BDPromAcceso!N1152+BDPromAcceso!O1152+BDPromAcceso!P1152</f>
        <v>0</v>
      </c>
      <c r="M1151" s="10">
        <f>+BDPromAcceso!Q1152</f>
        <v>0</v>
      </c>
      <c r="N1151" s="10">
        <f>+BDPromAcceso!R1152</f>
        <v>4.5</v>
      </c>
      <c r="O1151" s="10">
        <f>+BDPromAcceso!S1152</f>
        <v>7.5</v>
      </c>
      <c r="P1151" s="10">
        <f>+BDPromAcceso!T1152</f>
        <v>1.375</v>
      </c>
      <c r="Q1151" s="10">
        <f>+BDPromAcceso!U1152</f>
        <v>1.25</v>
      </c>
      <c r="R1151" s="10">
        <f>+BDPromAcceso!V1152+BDPromAcceso!W1152</f>
        <v>0.625</v>
      </c>
      <c r="S1151" s="10">
        <f>+BDPromAcceso!X1152</f>
        <v>0</v>
      </c>
      <c r="T1151" s="10">
        <f>+BDPromAcceso!Y1152</f>
        <v>0</v>
      </c>
      <c r="U1151" s="10">
        <f>+BDPromAcceso!Z1152</f>
        <v>30.25</v>
      </c>
      <c r="V1151" s="10">
        <f t="shared" si="17"/>
        <v>389.75</v>
      </c>
    </row>
    <row r="1152" spans="1:22">
      <c r="A1152" s="10" t="str">
        <f>+BDPromAcceso!A1153</f>
        <v>AK_10_X_AC_20_S</v>
      </c>
      <c r="B1152" s="45">
        <f>+BDPromAcceso!B1153</f>
        <v>53939</v>
      </c>
      <c r="C1152" s="45">
        <f>+BDPromAcceso!C1153</f>
        <v>31</v>
      </c>
      <c r="D1152" s="10" t="str">
        <f>+BDPromAcceso!D1153</f>
        <v>Sábado</v>
      </c>
      <c r="E1152" s="10" t="str">
        <f>+BDPromAcceso!E1153</f>
        <v>24h</v>
      </c>
      <c r="F1152" s="9">
        <v>100</v>
      </c>
      <c r="G1152" s="10">
        <f>+BDPromAcceso!G1153</f>
        <v>258.75</v>
      </c>
      <c r="H1152" s="10">
        <f>+BDPromAcceso!I1153+BDPromAcceso!H1153</f>
        <v>6.75</v>
      </c>
      <c r="I1152" s="10">
        <f>+BDPromAcceso!J1153</f>
        <v>1.375</v>
      </c>
      <c r="J1152" s="10">
        <f>+BDPromAcceso!K1153+BDPromAcceso!L1153</f>
        <v>6.125</v>
      </c>
      <c r="K1152" s="10">
        <f>+BDPromAcceso!M1153</f>
        <v>0.125</v>
      </c>
      <c r="L1152" s="10">
        <f>+BDPromAcceso!N1153+BDPromAcceso!O1153+BDPromAcceso!P1153</f>
        <v>0</v>
      </c>
      <c r="M1152" s="10">
        <f>+BDPromAcceso!Q1153</f>
        <v>0</v>
      </c>
      <c r="N1152" s="10">
        <f>+BDPromAcceso!R1153</f>
        <v>3.5</v>
      </c>
      <c r="O1152" s="10">
        <f>+BDPromAcceso!S1153</f>
        <v>5.75</v>
      </c>
      <c r="P1152" s="10">
        <f>+BDPromAcceso!T1153</f>
        <v>2.125</v>
      </c>
      <c r="Q1152" s="10">
        <f>+BDPromAcceso!U1153</f>
        <v>1</v>
      </c>
      <c r="R1152" s="10">
        <f>+BDPromAcceso!V1153+BDPromAcceso!W1153</f>
        <v>0</v>
      </c>
      <c r="S1152" s="10">
        <f>+BDPromAcceso!X1153</f>
        <v>0</v>
      </c>
      <c r="T1152" s="10">
        <f>+BDPromAcceso!Y1153</f>
        <v>0</v>
      </c>
      <c r="U1152" s="10">
        <f>+BDPromAcceso!Z1153</f>
        <v>19.875</v>
      </c>
      <c r="V1152" s="10">
        <f t="shared" si="17"/>
        <v>305.375</v>
      </c>
    </row>
    <row r="1153" spans="1:22">
      <c r="A1153" s="10" t="str">
        <f>+BDPromAcceso!A1154</f>
        <v>AK_10_X_AC_20_S</v>
      </c>
      <c r="B1153" s="45">
        <f>+BDPromAcceso!B1154</f>
        <v>53939</v>
      </c>
      <c r="C1153" s="45">
        <f>+BDPromAcceso!C1154</f>
        <v>31</v>
      </c>
      <c r="D1153" s="10" t="str">
        <f>+BDPromAcceso!D1154</f>
        <v>Sábado</v>
      </c>
      <c r="E1153" s="10" t="str">
        <f>+BDPromAcceso!E1154</f>
        <v>24h</v>
      </c>
      <c r="F1153" s="9">
        <v>200</v>
      </c>
      <c r="G1153" s="10">
        <f>+BDPromAcceso!G1154</f>
        <v>265.375</v>
      </c>
      <c r="H1153" s="10">
        <f>+BDPromAcceso!I1154+BDPromAcceso!H1154</f>
        <v>6.125</v>
      </c>
      <c r="I1153" s="10">
        <f>+BDPromAcceso!J1154</f>
        <v>1.625</v>
      </c>
      <c r="J1153" s="10">
        <f>+BDPromAcceso!K1154+BDPromAcceso!L1154</f>
        <v>2.875</v>
      </c>
      <c r="K1153" s="10">
        <f>+BDPromAcceso!M1154</f>
        <v>0</v>
      </c>
      <c r="L1153" s="10">
        <f>+BDPromAcceso!N1154+BDPromAcceso!O1154+BDPromAcceso!P1154</f>
        <v>0</v>
      </c>
      <c r="M1153" s="10">
        <f>+BDPromAcceso!Q1154</f>
        <v>0</v>
      </c>
      <c r="N1153" s="10">
        <f>+BDPromAcceso!R1154</f>
        <v>2.875</v>
      </c>
      <c r="O1153" s="10">
        <f>+BDPromAcceso!S1154</f>
        <v>4.625</v>
      </c>
      <c r="P1153" s="10">
        <f>+BDPromAcceso!T1154</f>
        <v>3.625</v>
      </c>
      <c r="Q1153" s="10">
        <f>+BDPromAcceso!U1154</f>
        <v>0.75</v>
      </c>
      <c r="R1153" s="10">
        <f>+BDPromAcceso!V1154+BDPromAcceso!W1154</f>
        <v>0.25</v>
      </c>
      <c r="S1153" s="10">
        <f>+BDPromAcceso!X1154</f>
        <v>0.125</v>
      </c>
      <c r="T1153" s="10">
        <f>+BDPromAcceso!Y1154</f>
        <v>0</v>
      </c>
      <c r="U1153" s="10">
        <f>+BDPromAcceso!Z1154</f>
        <v>18.375</v>
      </c>
      <c r="V1153" s="10">
        <f t="shared" si="17"/>
        <v>306.625</v>
      </c>
    </row>
    <row r="1154" spans="1:22">
      <c r="A1154" s="10" t="str">
        <f>+BDPromAcceso!A1155</f>
        <v>AK_10_X_AC_20_S</v>
      </c>
      <c r="B1154" s="45">
        <f>+BDPromAcceso!B1155</f>
        <v>53939</v>
      </c>
      <c r="C1154" s="45">
        <f>+BDPromAcceso!C1155</f>
        <v>31</v>
      </c>
      <c r="D1154" s="10" t="str">
        <f>+BDPromAcceso!D1155</f>
        <v>Sábado</v>
      </c>
      <c r="E1154" s="10" t="str">
        <f>+BDPromAcceso!E1155</f>
        <v>24h</v>
      </c>
      <c r="F1154" s="9">
        <v>300</v>
      </c>
      <c r="G1154" s="10">
        <f>+BDPromAcceso!G1155</f>
        <v>278.375</v>
      </c>
      <c r="H1154" s="10">
        <f>+BDPromAcceso!I1155+BDPromAcceso!H1155</f>
        <v>9.875</v>
      </c>
      <c r="I1154" s="10">
        <f>+BDPromAcceso!J1155</f>
        <v>2.125</v>
      </c>
      <c r="J1154" s="10">
        <f>+BDPromAcceso!K1155+BDPromAcceso!L1155</f>
        <v>6.25</v>
      </c>
      <c r="K1154" s="10">
        <f>+BDPromAcceso!M1155</f>
        <v>0</v>
      </c>
      <c r="L1154" s="10">
        <f>+BDPromAcceso!N1155+BDPromAcceso!O1155+BDPromAcceso!P1155</f>
        <v>0</v>
      </c>
      <c r="M1154" s="10">
        <f>+BDPromAcceso!Q1155</f>
        <v>0</v>
      </c>
      <c r="N1154" s="10">
        <f>+BDPromAcceso!R1155</f>
        <v>2.25</v>
      </c>
      <c r="O1154" s="10">
        <f>+BDPromAcceso!S1155</f>
        <v>3</v>
      </c>
      <c r="P1154" s="10">
        <f>+BDPromAcceso!T1155</f>
        <v>4.125</v>
      </c>
      <c r="Q1154" s="10">
        <f>+BDPromAcceso!U1155</f>
        <v>0.875</v>
      </c>
      <c r="R1154" s="10">
        <f>+BDPromAcceso!V1155+BDPromAcceso!W1155</f>
        <v>0</v>
      </c>
      <c r="S1154" s="10">
        <f>+BDPromAcceso!X1155</f>
        <v>0</v>
      </c>
      <c r="T1154" s="10">
        <f>+BDPromAcceso!Y1155</f>
        <v>0.25</v>
      </c>
      <c r="U1154" s="10">
        <f>+BDPromAcceso!Z1155</f>
        <v>18.25</v>
      </c>
      <c r="V1154" s="10">
        <f t="shared" si="17"/>
        <v>325.375</v>
      </c>
    </row>
    <row r="1155" spans="1:22">
      <c r="A1155" s="10" t="str">
        <f>+BDPromAcceso!A1156</f>
        <v>AK_10_X_AC_20_S</v>
      </c>
      <c r="B1155" s="45">
        <f>+BDPromAcceso!B1156</f>
        <v>53939</v>
      </c>
      <c r="C1155" s="45">
        <f>+BDPromAcceso!C1156</f>
        <v>31</v>
      </c>
      <c r="D1155" s="10" t="str">
        <f>+BDPromAcceso!D1156</f>
        <v>Sábado</v>
      </c>
      <c r="E1155" s="10" t="str">
        <f>+BDPromAcceso!E1156</f>
        <v>24h</v>
      </c>
      <c r="F1155" s="9">
        <v>400</v>
      </c>
      <c r="G1155" s="10">
        <f>+BDPromAcceso!G1156</f>
        <v>259</v>
      </c>
      <c r="H1155" s="10">
        <f>+BDPromAcceso!I1156+BDPromAcceso!H1156</f>
        <v>28.875</v>
      </c>
      <c r="I1155" s="10">
        <f>+BDPromAcceso!J1156</f>
        <v>5.5</v>
      </c>
      <c r="J1155" s="10">
        <f>+BDPromAcceso!K1156+BDPromAcceso!L1156</f>
        <v>29.5</v>
      </c>
      <c r="K1155" s="10">
        <f>+BDPromAcceso!M1156</f>
        <v>0</v>
      </c>
      <c r="L1155" s="10">
        <f>+BDPromAcceso!N1156+BDPromAcceso!O1156+BDPromAcceso!P1156</f>
        <v>0</v>
      </c>
      <c r="M1155" s="10">
        <f>+BDPromAcceso!Q1156</f>
        <v>0</v>
      </c>
      <c r="N1155" s="10">
        <f>+BDPromAcceso!R1156</f>
        <v>3.75</v>
      </c>
      <c r="O1155" s="10">
        <f>+BDPromAcceso!S1156</f>
        <v>4.125</v>
      </c>
      <c r="P1155" s="10">
        <f>+BDPromAcceso!T1156</f>
        <v>3.5</v>
      </c>
      <c r="Q1155" s="10">
        <f>+BDPromAcceso!U1156</f>
        <v>1</v>
      </c>
      <c r="R1155" s="10">
        <f>+BDPromAcceso!V1156+BDPromAcceso!W1156</f>
        <v>0</v>
      </c>
      <c r="S1155" s="10">
        <f>+BDPromAcceso!X1156</f>
        <v>0</v>
      </c>
      <c r="T1155" s="10">
        <f>+BDPromAcceso!Y1156</f>
        <v>0.25</v>
      </c>
      <c r="U1155" s="10">
        <f>+BDPromAcceso!Z1156</f>
        <v>22.75</v>
      </c>
      <c r="V1155" s="10">
        <f t="shared" ref="V1155:V1218" si="18">+SUM(G1155:U1155)</f>
        <v>358.25</v>
      </c>
    </row>
    <row r="1156" spans="1:22">
      <c r="A1156" s="10" t="str">
        <f>+BDPromAcceso!A1157</f>
        <v>AK_10_X_AC_20_S</v>
      </c>
      <c r="B1156" s="45">
        <f>+BDPromAcceso!B1157</f>
        <v>53939</v>
      </c>
      <c r="C1156" s="45">
        <f>+BDPromAcceso!C1157</f>
        <v>31</v>
      </c>
      <c r="D1156" s="10" t="str">
        <f>+BDPromAcceso!D1157</f>
        <v>Sábado</v>
      </c>
      <c r="E1156" s="10" t="str">
        <f>+BDPromAcceso!E1157</f>
        <v>24h</v>
      </c>
      <c r="F1156" s="9">
        <v>500</v>
      </c>
      <c r="G1156" s="10">
        <f>+BDPromAcceso!G1157</f>
        <v>226.375</v>
      </c>
      <c r="H1156" s="10">
        <f>+BDPromAcceso!I1157+BDPromAcceso!H1157</f>
        <v>61.25</v>
      </c>
      <c r="I1156" s="10">
        <f>+BDPromAcceso!J1157</f>
        <v>22.25</v>
      </c>
      <c r="J1156" s="10">
        <f>+BDPromAcceso!K1157+BDPromAcceso!L1157</f>
        <v>90.375</v>
      </c>
      <c r="K1156" s="10">
        <f>+BDPromAcceso!M1157</f>
        <v>0</v>
      </c>
      <c r="L1156" s="10">
        <f>+BDPromAcceso!N1157+BDPromAcceso!O1157+BDPromAcceso!P1157</f>
        <v>0</v>
      </c>
      <c r="M1156" s="10">
        <f>+BDPromAcceso!Q1157</f>
        <v>0</v>
      </c>
      <c r="N1156" s="10">
        <f>+BDPromAcceso!R1157</f>
        <v>7.875</v>
      </c>
      <c r="O1156" s="10">
        <f>+BDPromAcceso!S1157</f>
        <v>20.625</v>
      </c>
      <c r="P1156" s="10">
        <f>+BDPromAcceso!T1157</f>
        <v>7.125</v>
      </c>
      <c r="Q1156" s="10">
        <f>+BDPromAcceso!U1157</f>
        <v>4</v>
      </c>
      <c r="R1156" s="10">
        <f>+BDPromAcceso!V1157+BDPromAcceso!W1157</f>
        <v>1.875</v>
      </c>
      <c r="S1156" s="10">
        <f>+BDPromAcceso!X1157</f>
        <v>0</v>
      </c>
      <c r="T1156" s="10">
        <f>+BDPromAcceso!Y1157</f>
        <v>0.25</v>
      </c>
      <c r="U1156" s="10">
        <f>+BDPromAcceso!Z1157</f>
        <v>98.5</v>
      </c>
      <c r="V1156" s="10">
        <f t="shared" si="18"/>
        <v>540.5</v>
      </c>
    </row>
    <row r="1157" spans="1:22">
      <c r="A1157" s="10" t="str">
        <f>+BDPromAcceso!A1158</f>
        <v>AK_10_X_AC_20_S</v>
      </c>
      <c r="B1157" s="45">
        <f>+BDPromAcceso!B1158</f>
        <v>53939</v>
      </c>
      <c r="C1157" s="45">
        <f>+BDPromAcceso!C1158</f>
        <v>31</v>
      </c>
      <c r="D1157" s="10" t="str">
        <f>+BDPromAcceso!D1158</f>
        <v>Sábado</v>
      </c>
      <c r="E1157" s="10" t="str">
        <f>+BDPromAcceso!E1158</f>
        <v>24h</v>
      </c>
      <c r="F1157" s="9">
        <v>600</v>
      </c>
      <c r="G1157" s="10">
        <f>+BDPromAcceso!G1158</f>
        <v>295.25</v>
      </c>
      <c r="H1157" s="10">
        <f>+BDPromAcceso!I1158+BDPromAcceso!H1158</f>
        <v>70.375</v>
      </c>
      <c r="I1157" s="10">
        <f>+BDPromAcceso!J1158</f>
        <v>45.875</v>
      </c>
      <c r="J1157" s="10">
        <f>+BDPromAcceso!K1158+BDPromAcceso!L1158</f>
        <v>146.5</v>
      </c>
      <c r="K1157" s="10">
        <f>+BDPromAcceso!M1158</f>
        <v>0</v>
      </c>
      <c r="L1157" s="10">
        <f>+BDPromAcceso!N1158+BDPromAcceso!O1158+BDPromAcceso!P1158</f>
        <v>0</v>
      </c>
      <c r="M1157" s="10">
        <f>+BDPromAcceso!Q1158</f>
        <v>0</v>
      </c>
      <c r="N1157" s="10">
        <f>+BDPromAcceso!R1158</f>
        <v>6.5</v>
      </c>
      <c r="O1157" s="10">
        <f>+BDPromAcceso!S1158</f>
        <v>36</v>
      </c>
      <c r="P1157" s="10">
        <f>+BDPromAcceso!T1158</f>
        <v>12.125</v>
      </c>
      <c r="Q1157" s="10">
        <f>+BDPromAcceso!U1158</f>
        <v>4.75</v>
      </c>
      <c r="R1157" s="10">
        <f>+BDPromAcceso!V1158+BDPromAcceso!W1158</f>
        <v>2.375</v>
      </c>
      <c r="S1157" s="10">
        <f>+BDPromAcceso!X1158</f>
        <v>0</v>
      </c>
      <c r="T1157" s="10">
        <f>+BDPromAcceso!Y1158</f>
        <v>0.25</v>
      </c>
      <c r="U1157" s="10">
        <f>+BDPromAcceso!Z1158</f>
        <v>183.375</v>
      </c>
      <c r="V1157" s="10">
        <f t="shared" si="18"/>
        <v>803.375</v>
      </c>
    </row>
    <row r="1158" spans="1:22">
      <c r="A1158" s="10" t="str">
        <f>+BDPromAcceso!A1159</f>
        <v>AK_10_X_AC_20_S</v>
      </c>
      <c r="B1158" s="45">
        <f>+BDPromAcceso!B1159</f>
        <v>53939</v>
      </c>
      <c r="C1158" s="45">
        <f>+BDPromAcceso!C1159</f>
        <v>31</v>
      </c>
      <c r="D1158" s="10" t="str">
        <f>+BDPromAcceso!D1159</f>
        <v>Sábado</v>
      </c>
      <c r="E1158" s="10" t="str">
        <f>+BDPromAcceso!E1159</f>
        <v>24h</v>
      </c>
      <c r="F1158" s="9">
        <v>700</v>
      </c>
      <c r="G1158" s="10">
        <f>+BDPromAcceso!G1159</f>
        <v>359.375</v>
      </c>
      <c r="H1158" s="10">
        <f>+BDPromAcceso!I1159+BDPromAcceso!H1159</f>
        <v>67.125</v>
      </c>
      <c r="I1158" s="10">
        <f>+BDPromAcceso!J1159</f>
        <v>43.375</v>
      </c>
      <c r="J1158" s="10">
        <f>+BDPromAcceso!K1159+BDPromAcceso!L1159</f>
        <v>135.75</v>
      </c>
      <c r="K1158" s="10">
        <f>+BDPromAcceso!M1159</f>
        <v>0</v>
      </c>
      <c r="L1158" s="10">
        <f>+BDPromAcceso!N1159+BDPromAcceso!O1159+BDPromAcceso!P1159</f>
        <v>0</v>
      </c>
      <c r="M1158" s="10">
        <f>+BDPromAcceso!Q1159</f>
        <v>0</v>
      </c>
      <c r="N1158" s="10">
        <f>+BDPromAcceso!R1159</f>
        <v>5.625</v>
      </c>
      <c r="O1158" s="10">
        <f>+BDPromAcceso!S1159</f>
        <v>36.25</v>
      </c>
      <c r="P1158" s="10">
        <f>+BDPromAcceso!T1159</f>
        <v>16.375</v>
      </c>
      <c r="Q1158" s="10">
        <f>+BDPromAcceso!U1159</f>
        <v>6.75</v>
      </c>
      <c r="R1158" s="10">
        <f>+BDPromAcceso!V1159+BDPromAcceso!W1159</f>
        <v>1.375</v>
      </c>
      <c r="S1158" s="10">
        <f>+BDPromAcceso!X1159</f>
        <v>0.25</v>
      </c>
      <c r="T1158" s="10">
        <f>+BDPromAcceso!Y1159</f>
        <v>0.125</v>
      </c>
      <c r="U1158" s="10">
        <f>+BDPromAcceso!Z1159</f>
        <v>206</v>
      </c>
      <c r="V1158" s="10">
        <f t="shared" si="18"/>
        <v>878.375</v>
      </c>
    </row>
    <row r="1159" spans="1:22">
      <c r="A1159" s="10" t="str">
        <f>+BDPromAcceso!A1160</f>
        <v>AK_10_X_AC_20_S</v>
      </c>
      <c r="B1159" s="45">
        <f>+BDPromAcceso!B1160</f>
        <v>53939</v>
      </c>
      <c r="C1159" s="45">
        <f>+BDPromAcceso!C1160</f>
        <v>31</v>
      </c>
      <c r="D1159" s="10" t="str">
        <f>+BDPromAcceso!D1160</f>
        <v>Sábado</v>
      </c>
      <c r="E1159" s="10" t="str">
        <f>+BDPromAcceso!E1160</f>
        <v>24h</v>
      </c>
      <c r="F1159" s="9">
        <v>800</v>
      </c>
      <c r="G1159" s="10">
        <f>+BDPromAcceso!G1160</f>
        <v>417.25</v>
      </c>
      <c r="H1159" s="10">
        <f>+BDPromAcceso!I1160+BDPromAcceso!H1160</f>
        <v>60.375</v>
      </c>
      <c r="I1159" s="10">
        <f>+BDPromAcceso!J1160</f>
        <v>45</v>
      </c>
      <c r="J1159" s="10">
        <f>+BDPromAcceso!K1160+BDPromAcceso!L1160</f>
        <v>141.75</v>
      </c>
      <c r="K1159" s="10">
        <f>+BDPromAcceso!M1160</f>
        <v>0</v>
      </c>
      <c r="L1159" s="10">
        <f>+BDPromAcceso!N1160+BDPromAcceso!O1160+BDPromAcceso!P1160</f>
        <v>0</v>
      </c>
      <c r="M1159" s="10">
        <f>+BDPromAcceso!Q1160</f>
        <v>0</v>
      </c>
      <c r="N1159" s="10">
        <f>+BDPromAcceso!R1160</f>
        <v>5.375</v>
      </c>
      <c r="O1159" s="10">
        <f>+BDPromAcceso!S1160</f>
        <v>42.125</v>
      </c>
      <c r="P1159" s="10">
        <f>+BDPromAcceso!T1160</f>
        <v>14.5</v>
      </c>
      <c r="Q1159" s="10">
        <f>+BDPromAcceso!U1160</f>
        <v>5</v>
      </c>
      <c r="R1159" s="10">
        <f>+BDPromAcceso!V1160+BDPromAcceso!W1160</f>
        <v>0.5</v>
      </c>
      <c r="S1159" s="10">
        <f>+BDPromAcceso!X1160</f>
        <v>0.125</v>
      </c>
      <c r="T1159" s="10">
        <f>+BDPromAcceso!Y1160</f>
        <v>0</v>
      </c>
      <c r="U1159" s="10">
        <f>+BDPromAcceso!Z1160</f>
        <v>183.625</v>
      </c>
      <c r="V1159" s="10">
        <f t="shared" si="18"/>
        <v>915.625</v>
      </c>
    </row>
    <row r="1160" spans="1:22">
      <c r="A1160" s="10" t="str">
        <f>+BDPromAcceso!A1161</f>
        <v>AK_10_X_AC_20_S</v>
      </c>
      <c r="B1160" s="45">
        <f>+BDPromAcceso!B1161</f>
        <v>53939</v>
      </c>
      <c r="C1160" s="45">
        <f>+BDPromAcceso!C1161</f>
        <v>31</v>
      </c>
      <c r="D1160" s="10" t="str">
        <f>+BDPromAcceso!D1161</f>
        <v>Sábado</v>
      </c>
      <c r="E1160" s="10" t="str">
        <f>+BDPromAcceso!E1161</f>
        <v>24h</v>
      </c>
      <c r="F1160" s="9">
        <v>900</v>
      </c>
      <c r="G1160" s="10">
        <f>+BDPromAcceso!G1161</f>
        <v>401.375</v>
      </c>
      <c r="H1160" s="10">
        <f>+BDPromAcceso!I1161+BDPromAcceso!H1161</f>
        <v>60.75</v>
      </c>
      <c r="I1160" s="10">
        <f>+BDPromAcceso!J1161</f>
        <v>45.5</v>
      </c>
      <c r="J1160" s="10">
        <f>+BDPromAcceso!K1161+BDPromAcceso!L1161</f>
        <v>133</v>
      </c>
      <c r="K1160" s="10">
        <f>+BDPromAcceso!M1161</f>
        <v>0</v>
      </c>
      <c r="L1160" s="10">
        <f>+BDPromAcceso!N1161+BDPromAcceso!O1161+BDPromAcceso!P1161</f>
        <v>0</v>
      </c>
      <c r="M1160" s="10">
        <f>+BDPromAcceso!Q1161</f>
        <v>0</v>
      </c>
      <c r="N1160" s="10">
        <f>+BDPromAcceso!R1161</f>
        <v>5.375</v>
      </c>
      <c r="O1160" s="10">
        <f>+BDPromAcceso!S1161</f>
        <v>37.25</v>
      </c>
      <c r="P1160" s="10">
        <f>+BDPromAcceso!T1161</f>
        <v>18.25</v>
      </c>
      <c r="Q1160" s="10">
        <f>+BDPromAcceso!U1161</f>
        <v>4.75</v>
      </c>
      <c r="R1160" s="10">
        <f>+BDPromAcceso!V1161+BDPromAcceso!W1161</f>
        <v>1.75</v>
      </c>
      <c r="S1160" s="10">
        <f>+BDPromAcceso!X1161</f>
        <v>0.625</v>
      </c>
      <c r="T1160" s="10">
        <f>+BDPromAcceso!Y1161</f>
        <v>0.375</v>
      </c>
      <c r="U1160" s="10">
        <f>+BDPromAcceso!Z1161</f>
        <v>153.875</v>
      </c>
      <c r="V1160" s="10">
        <f t="shared" si="18"/>
        <v>862.875</v>
      </c>
    </row>
    <row r="1161" spans="1:22">
      <c r="A1161" s="10" t="str">
        <f>+BDPromAcceso!A1162</f>
        <v>AK_10_X_AC_20_S</v>
      </c>
      <c r="B1161" s="45">
        <f>+BDPromAcceso!B1162</f>
        <v>53939</v>
      </c>
      <c r="C1161" s="45">
        <f>+BDPromAcceso!C1162</f>
        <v>31</v>
      </c>
      <c r="D1161" s="10" t="str">
        <f>+BDPromAcceso!D1162</f>
        <v>Sábado</v>
      </c>
      <c r="E1161" s="10" t="str">
        <f>+BDPromAcceso!E1162</f>
        <v>24h</v>
      </c>
      <c r="F1161" s="9">
        <v>1000</v>
      </c>
      <c r="G1161" s="10">
        <f>+BDPromAcceso!G1162</f>
        <v>412.625</v>
      </c>
      <c r="H1161" s="10">
        <f>+BDPromAcceso!I1162+BDPromAcceso!H1162</f>
        <v>56</v>
      </c>
      <c r="I1161" s="10">
        <f>+BDPromAcceso!J1162</f>
        <v>40.25</v>
      </c>
      <c r="J1161" s="10">
        <f>+BDPromAcceso!K1162+BDPromAcceso!L1162</f>
        <v>127.625</v>
      </c>
      <c r="K1161" s="10">
        <f>+BDPromAcceso!M1162</f>
        <v>0</v>
      </c>
      <c r="L1161" s="10">
        <f>+BDPromAcceso!N1162+BDPromAcceso!O1162+BDPromAcceso!P1162</f>
        <v>0</v>
      </c>
      <c r="M1161" s="10">
        <f>+BDPromAcceso!Q1162</f>
        <v>0</v>
      </c>
      <c r="N1161" s="10">
        <f>+BDPromAcceso!R1162</f>
        <v>5.125</v>
      </c>
      <c r="O1161" s="10">
        <f>+BDPromAcceso!S1162</f>
        <v>42.625</v>
      </c>
      <c r="P1161" s="10">
        <f>+BDPromAcceso!T1162</f>
        <v>18.5</v>
      </c>
      <c r="Q1161" s="10">
        <f>+BDPromAcceso!U1162</f>
        <v>4.5</v>
      </c>
      <c r="R1161" s="10">
        <f>+BDPromAcceso!V1162+BDPromAcceso!W1162</f>
        <v>1.375</v>
      </c>
      <c r="S1161" s="10">
        <f>+BDPromAcceso!X1162</f>
        <v>0.125</v>
      </c>
      <c r="T1161" s="10">
        <f>+BDPromAcceso!Y1162</f>
        <v>0.125</v>
      </c>
      <c r="U1161" s="10">
        <f>+BDPromAcceso!Z1162</f>
        <v>155.375</v>
      </c>
      <c r="V1161" s="10">
        <f t="shared" si="18"/>
        <v>864.25</v>
      </c>
    </row>
    <row r="1162" spans="1:22">
      <c r="A1162" s="10" t="str">
        <f>+BDPromAcceso!A1163</f>
        <v>AK_10_X_AC_20_S</v>
      </c>
      <c r="B1162" s="45">
        <f>+BDPromAcceso!B1163</f>
        <v>53939</v>
      </c>
      <c r="C1162" s="45">
        <f>+BDPromAcceso!C1163</f>
        <v>31</v>
      </c>
      <c r="D1162" s="10" t="str">
        <f>+BDPromAcceso!D1163</f>
        <v>Sábado</v>
      </c>
      <c r="E1162" s="10" t="str">
        <f>+BDPromAcceso!E1163</f>
        <v>24h</v>
      </c>
      <c r="F1162" s="9">
        <v>1100</v>
      </c>
      <c r="G1162" s="10">
        <f>+BDPromAcceso!G1163</f>
        <v>413.75</v>
      </c>
      <c r="H1162" s="10">
        <f>+BDPromAcceso!I1163+BDPromAcceso!H1163</f>
        <v>58.75</v>
      </c>
      <c r="I1162" s="10">
        <f>+BDPromAcceso!J1163</f>
        <v>38.875</v>
      </c>
      <c r="J1162" s="10">
        <f>+BDPromAcceso!K1163+BDPromAcceso!L1163</f>
        <v>122.75</v>
      </c>
      <c r="K1162" s="10">
        <f>+BDPromAcceso!M1163</f>
        <v>0</v>
      </c>
      <c r="L1162" s="10">
        <f>+BDPromAcceso!N1163+BDPromAcceso!O1163+BDPromAcceso!P1163</f>
        <v>0</v>
      </c>
      <c r="M1162" s="10">
        <f>+BDPromAcceso!Q1163</f>
        <v>0</v>
      </c>
      <c r="N1162" s="10">
        <f>+BDPromAcceso!R1163</f>
        <v>4.25</v>
      </c>
      <c r="O1162" s="10">
        <f>+BDPromAcceso!S1163</f>
        <v>33.5</v>
      </c>
      <c r="P1162" s="10">
        <f>+BDPromAcceso!T1163</f>
        <v>22.625</v>
      </c>
      <c r="Q1162" s="10">
        <f>+BDPromAcceso!U1163</f>
        <v>4</v>
      </c>
      <c r="R1162" s="10">
        <f>+BDPromAcceso!V1163+BDPromAcceso!W1163</f>
        <v>2.5</v>
      </c>
      <c r="S1162" s="10">
        <f>+BDPromAcceso!X1163</f>
        <v>0.625</v>
      </c>
      <c r="T1162" s="10">
        <f>+BDPromAcceso!Y1163</f>
        <v>0.375</v>
      </c>
      <c r="U1162" s="10">
        <f>+BDPromAcceso!Z1163</f>
        <v>170.75</v>
      </c>
      <c r="V1162" s="10">
        <f t="shared" si="18"/>
        <v>872.75</v>
      </c>
    </row>
    <row r="1163" spans="1:22">
      <c r="A1163" s="10" t="str">
        <f>+BDPromAcceso!A1164</f>
        <v>AK_10_X_AC_20_S</v>
      </c>
      <c r="B1163" s="45">
        <f>+BDPromAcceso!B1164</f>
        <v>53939</v>
      </c>
      <c r="C1163" s="45">
        <f>+BDPromAcceso!C1164</f>
        <v>31</v>
      </c>
      <c r="D1163" s="10" t="str">
        <f>+BDPromAcceso!D1164</f>
        <v>Sábado</v>
      </c>
      <c r="E1163" s="10" t="str">
        <f>+BDPromAcceso!E1164</f>
        <v>24h</v>
      </c>
      <c r="F1163" s="9">
        <v>1200</v>
      </c>
      <c r="G1163" s="10">
        <f>+BDPromAcceso!G1164</f>
        <v>419.75</v>
      </c>
      <c r="H1163" s="10">
        <f>+BDPromAcceso!I1164+BDPromAcceso!H1164</f>
        <v>56.375</v>
      </c>
      <c r="I1163" s="10">
        <f>+BDPromAcceso!J1164</f>
        <v>46.625</v>
      </c>
      <c r="J1163" s="10">
        <f>+BDPromAcceso!K1164+BDPromAcceso!L1164</f>
        <v>115.625</v>
      </c>
      <c r="K1163" s="10">
        <f>+BDPromAcceso!M1164</f>
        <v>0</v>
      </c>
      <c r="L1163" s="10">
        <f>+BDPromAcceso!N1164+BDPromAcceso!O1164+BDPromAcceso!P1164</f>
        <v>0</v>
      </c>
      <c r="M1163" s="10">
        <f>+BDPromAcceso!Q1164</f>
        <v>0</v>
      </c>
      <c r="N1163" s="10">
        <f>+BDPromAcceso!R1164</f>
        <v>6.5</v>
      </c>
      <c r="O1163" s="10">
        <f>+BDPromAcceso!S1164</f>
        <v>39</v>
      </c>
      <c r="P1163" s="10">
        <f>+BDPromAcceso!T1164</f>
        <v>20.75</v>
      </c>
      <c r="Q1163" s="10">
        <f>+BDPromAcceso!U1164</f>
        <v>4</v>
      </c>
      <c r="R1163" s="10">
        <f>+BDPromAcceso!V1164+BDPromAcceso!W1164</f>
        <v>1.25</v>
      </c>
      <c r="S1163" s="10">
        <f>+BDPromAcceso!X1164</f>
        <v>0</v>
      </c>
      <c r="T1163" s="10">
        <f>+BDPromAcceso!Y1164</f>
        <v>0.125</v>
      </c>
      <c r="U1163" s="10">
        <f>+BDPromAcceso!Z1164</f>
        <v>184.5</v>
      </c>
      <c r="V1163" s="10">
        <f t="shared" si="18"/>
        <v>894.5</v>
      </c>
    </row>
    <row r="1164" spans="1:22">
      <c r="A1164" s="10" t="str">
        <f>+BDPromAcceso!A1165</f>
        <v>AK_10_X_AC_20_S</v>
      </c>
      <c r="B1164" s="45">
        <f>+BDPromAcceso!B1165</f>
        <v>53939</v>
      </c>
      <c r="C1164" s="45">
        <f>+BDPromAcceso!C1165</f>
        <v>31</v>
      </c>
      <c r="D1164" s="10" t="str">
        <f>+BDPromAcceso!D1165</f>
        <v>Sábado</v>
      </c>
      <c r="E1164" s="10" t="str">
        <f>+BDPromAcceso!E1165</f>
        <v>24h</v>
      </c>
      <c r="F1164" s="9">
        <v>1300</v>
      </c>
      <c r="G1164" s="10">
        <f>+BDPromAcceso!G1165</f>
        <v>435.625</v>
      </c>
      <c r="H1164" s="10">
        <f>+BDPromAcceso!I1165+BDPromAcceso!H1165</f>
        <v>54.125</v>
      </c>
      <c r="I1164" s="10">
        <f>+BDPromAcceso!J1165</f>
        <v>35</v>
      </c>
      <c r="J1164" s="10">
        <f>+BDPromAcceso!K1165+BDPromAcceso!L1165</f>
        <v>120.25</v>
      </c>
      <c r="K1164" s="10">
        <f>+BDPromAcceso!M1165</f>
        <v>0</v>
      </c>
      <c r="L1164" s="10">
        <f>+BDPromAcceso!N1165+BDPromAcceso!O1165+BDPromAcceso!P1165</f>
        <v>0</v>
      </c>
      <c r="M1164" s="10">
        <f>+BDPromAcceso!Q1165</f>
        <v>0</v>
      </c>
      <c r="N1164" s="10">
        <f>+BDPromAcceso!R1165</f>
        <v>5.125</v>
      </c>
      <c r="O1164" s="10">
        <f>+BDPromAcceso!S1165</f>
        <v>35.125</v>
      </c>
      <c r="P1164" s="10">
        <f>+BDPromAcceso!T1165</f>
        <v>17.875</v>
      </c>
      <c r="Q1164" s="10">
        <f>+BDPromAcceso!U1165</f>
        <v>3.875</v>
      </c>
      <c r="R1164" s="10">
        <f>+BDPromAcceso!V1165+BDPromAcceso!W1165</f>
        <v>0.75</v>
      </c>
      <c r="S1164" s="10">
        <f>+BDPromAcceso!X1165</f>
        <v>0.25</v>
      </c>
      <c r="T1164" s="10">
        <f>+BDPromAcceso!Y1165</f>
        <v>0.125</v>
      </c>
      <c r="U1164" s="10">
        <f>+BDPromAcceso!Z1165</f>
        <v>207.125</v>
      </c>
      <c r="V1164" s="10">
        <f t="shared" si="18"/>
        <v>915.25</v>
      </c>
    </row>
    <row r="1165" spans="1:22">
      <c r="A1165" s="10" t="str">
        <f>+BDPromAcceso!A1166</f>
        <v>AK_10_X_AC_20_S</v>
      </c>
      <c r="B1165" s="45">
        <f>+BDPromAcceso!B1166</f>
        <v>53939</v>
      </c>
      <c r="C1165" s="45">
        <f>+BDPromAcceso!C1166</f>
        <v>31</v>
      </c>
      <c r="D1165" s="10" t="str">
        <f>+BDPromAcceso!D1166</f>
        <v>Sábado</v>
      </c>
      <c r="E1165" s="10" t="str">
        <f>+BDPromAcceso!E1166</f>
        <v>24h</v>
      </c>
      <c r="F1165" s="9">
        <v>1400</v>
      </c>
      <c r="G1165" s="10">
        <f>+BDPromAcceso!G1166</f>
        <v>444.5</v>
      </c>
      <c r="H1165" s="10">
        <f>+BDPromAcceso!I1166+BDPromAcceso!H1166</f>
        <v>57.875</v>
      </c>
      <c r="I1165" s="10">
        <f>+BDPromAcceso!J1166</f>
        <v>38.5</v>
      </c>
      <c r="J1165" s="10">
        <f>+BDPromAcceso!K1166+BDPromAcceso!L1166</f>
        <v>123.625</v>
      </c>
      <c r="K1165" s="10">
        <f>+BDPromAcceso!M1166</f>
        <v>0</v>
      </c>
      <c r="L1165" s="10">
        <f>+BDPromAcceso!N1166+BDPromAcceso!O1166+BDPromAcceso!P1166</f>
        <v>0</v>
      </c>
      <c r="M1165" s="10">
        <f>+BDPromAcceso!Q1166</f>
        <v>0</v>
      </c>
      <c r="N1165" s="10">
        <f>+BDPromAcceso!R1166</f>
        <v>6.625</v>
      </c>
      <c r="O1165" s="10">
        <f>+BDPromAcceso!S1166</f>
        <v>39.25</v>
      </c>
      <c r="P1165" s="10">
        <f>+BDPromAcceso!T1166</f>
        <v>20</v>
      </c>
      <c r="Q1165" s="10">
        <f>+BDPromAcceso!U1166</f>
        <v>3.125</v>
      </c>
      <c r="R1165" s="10">
        <f>+BDPromAcceso!V1166+BDPromAcceso!W1166</f>
        <v>0.625</v>
      </c>
      <c r="S1165" s="10">
        <f>+BDPromAcceso!X1166</f>
        <v>0.25</v>
      </c>
      <c r="T1165" s="10">
        <f>+BDPromAcceso!Y1166</f>
        <v>0.125</v>
      </c>
      <c r="U1165" s="10">
        <f>+BDPromAcceso!Z1166</f>
        <v>215.25</v>
      </c>
      <c r="V1165" s="10">
        <f t="shared" si="18"/>
        <v>949.75</v>
      </c>
    </row>
    <row r="1166" spans="1:22">
      <c r="A1166" s="10" t="str">
        <f>+BDPromAcceso!A1167</f>
        <v>AK_10_X_AC_20_S</v>
      </c>
      <c r="B1166" s="45">
        <f>+BDPromAcceso!B1167</f>
        <v>53939</v>
      </c>
      <c r="C1166" s="45">
        <f>+BDPromAcceso!C1167</f>
        <v>31</v>
      </c>
      <c r="D1166" s="10" t="str">
        <f>+BDPromAcceso!D1167</f>
        <v>Sábado</v>
      </c>
      <c r="E1166" s="10" t="str">
        <f>+BDPromAcceso!E1167</f>
        <v>24h</v>
      </c>
      <c r="F1166" s="9">
        <v>1500</v>
      </c>
      <c r="G1166" s="10">
        <f>+BDPromAcceso!G1167</f>
        <v>468.5</v>
      </c>
      <c r="H1166" s="10">
        <f>+BDPromAcceso!I1167+BDPromAcceso!H1167</f>
        <v>57.625</v>
      </c>
      <c r="I1166" s="10">
        <f>+BDPromAcceso!J1167</f>
        <v>38.875</v>
      </c>
      <c r="J1166" s="10">
        <f>+BDPromAcceso!K1167+BDPromAcceso!L1167</f>
        <v>117.125</v>
      </c>
      <c r="K1166" s="10">
        <f>+BDPromAcceso!M1167</f>
        <v>0</v>
      </c>
      <c r="L1166" s="10">
        <f>+BDPromAcceso!N1167+BDPromAcceso!O1167+BDPromAcceso!P1167</f>
        <v>0</v>
      </c>
      <c r="M1166" s="10">
        <f>+BDPromAcceso!Q1167</f>
        <v>0</v>
      </c>
      <c r="N1166" s="10">
        <f>+BDPromAcceso!R1167</f>
        <v>4.25</v>
      </c>
      <c r="O1166" s="10">
        <f>+BDPromAcceso!S1167</f>
        <v>40.625</v>
      </c>
      <c r="P1166" s="10">
        <f>+BDPromAcceso!T1167</f>
        <v>17.875</v>
      </c>
      <c r="Q1166" s="10">
        <f>+BDPromAcceso!U1167</f>
        <v>2.375</v>
      </c>
      <c r="R1166" s="10">
        <f>+BDPromAcceso!V1167+BDPromAcceso!W1167</f>
        <v>0.625</v>
      </c>
      <c r="S1166" s="10">
        <f>+BDPromAcceso!X1167</f>
        <v>0.25</v>
      </c>
      <c r="T1166" s="10">
        <f>+BDPromAcceso!Y1167</f>
        <v>0.125</v>
      </c>
      <c r="U1166" s="10">
        <f>+BDPromAcceso!Z1167</f>
        <v>205.625</v>
      </c>
      <c r="V1166" s="10">
        <f t="shared" si="18"/>
        <v>953.875</v>
      </c>
    </row>
    <row r="1167" spans="1:22">
      <c r="A1167" s="10" t="str">
        <f>+BDPromAcceso!A1168</f>
        <v>AK_10_X_AC_20_S</v>
      </c>
      <c r="B1167" s="45">
        <f>+BDPromAcceso!B1168</f>
        <v>53939</v>
      </c>
      <c r="C1167" s="45">
        <f>+BDPromAcceso!C1168</f>
        <v>31</v>
      </c>
      <c r="D1167" s="10" t="str">
        <f>+BDPromAcceso!D1168</f>
        <v>Sábado</v>
      </c>
      <c r="E1167" s="10" t="str">
        <f>+BDPromAcceso!E1168</f>
        <v>24h</v>
      </c>
      <c r="F1167" s="9">
        <v>1600</v>
      </c>
      <c r="G1167" s="10">
        <f>+BDPromAcceso!G1168</f>
        <v>461.375</v>
      </c>
      <c r="H1167" s="10">
        <f>+BDPromAcceso!I1168+BDPromAcceso!H1168</f>
        <v>65.875</v>
      </c>
      <c r="I1167" s="10">
        <f>+BDPromAcceso!J1168</f>
        <v>39.5</v>
      </c>
      <c r="J1167" s="10">
        <f>+BDPromAcceso!K1168+BDPromAcceso!L1168</f>
        <v>115.75</v>
      </c>
      <c r="K1167" s="10">
        <f>+BDPromAcceso!M1168</f>
        <v>0</v>
      </c>
      <c r="L1167" s="10">
        <f>+BDPromAcceso!N1168+BDPromAcceso!O1168+BDPromAcceso!P1168</f>
        <v>0</v>
      </c>
      <c r="M1167" s="10">
        <f>+BDPromAcceso!Q1168</f>
        <v>0</v>
      </c>
      <c r="N1167" s="10">
        <f>+BDPromAcceso!R1168</f>
        <v>6.125</v>
      </c>
      <c r="O1167" s="10">
        <f>+BDPromAcceso!S1168</f>
        <v>33</v>
      </c>
      <c r="P1167" s="10">
        <f>+BDPromAcceso!T1168</f>
        <v>15.375</v>
      </c>
      <c r="Q1167" s="10">
        <f>+BDPromAcceso!U1168</f>
        <v>6.375</v>
      </c>
      <c r="R1167" s="10">
        <f>+BDPromAcceso!V1168+BDPromAcceso!W1168</f>
        <v>0.375</v>
      </c>
      <c r="S1167" s="10">
        <f>+BDPromAcceso!X1168</f>
        <v>0</v>
      </c>
      <c r="T1167" s="10">
        <f>+BDPromAcceso!Y1168</f>
        <v>0.25</v>
      </c>
      <c r="U1167" s="10">
        <f>+BDPromAcceso!Z1168</f>
        <v>189</v>
      </c>
      <c r="V1167" s="10">
        <f t="shared" si="18"/>
        <v>933</v>
      </c>
    </row>
    <row r="1168" spans="1:22">
      <c r="A1168" s="10" t="str">
        <f>+BDPromAcceso!A1169</f>
        <v>AK_10_X_AC_20_S</v>
      </c>
      <c r="B1168" s="45">
        <f>+BDPromAcceso!B1169</f>
        <v>53939</v>
      </c>
      <c r="C1168" s="45">
        <f>+BDPromAcceso!C1169</f>
        <v>31</v>
      </c>
      <c r="D1168" s="10" t="str">
        <f>+BDPromAcceso!D1169</f>
        <v>Sábado</v>
      </c>
      <c r="E1168" s="10" t="str">
        <f>+BDPromAcceso!E1169</f>
        <v>24h</v>
      </c>
      <c r="F1168" s="9">
        <v>1700</v>
      </c>
      <c r="G1168" s="10">
        <f>+BDPromAcceso!G1169</f>
        <v>489.375</v>
      </c>
      <c r="H1168" s="10">
        <f>+BDPromAcceso!I1169+BDPromAcceso!H1169</f>
        <v>67.375</v>
      </c>
      <c r="I1168" s="10">
        <f>+BDPromAcceso!J1169</f>
        <v>37.75</v>
      </c>
      <c r="J1168" s="10">
        <f>+BDPromAcceso!K1169+BDPromAcceso!L1169</f>
        <v>113</v>
      </c>
      <c r="K1168" s="10">
        <f>+BDPromAcceso!M1169</f>
        <v>0</v>
      </c>
      <c r="L1168" s="10">
        <f>+BDPromAcceso!N1169+BDPromAcceso!O1169+BDPromAcceso!P1169</f>
        <v>0</v>
      </c>
      <c r="M1168" s="10">
        <f>+BDPromAcceso!Q1169</f>
        <v>0</v>
      </c>
      <c r="N1168" s="10">
        <f>+BDPromAcceso!R1169</f>
        <v>4.25</v>
      </c>
      <c r="O1168" s="10">
        <f>+BDPromAcceso!S1169</f>
        <v>32.625</v>
      </c>
      <c r="P1168" s="10">
        <f>+BDPromAcceso!T1169</f>
        <v>12.625</v>
      </c>
      <c r="Q1168" s="10">
        <f>+BDPromAcceso!U1169</f>
        <v>4</v>
      </c>
      <c r="R1168" s="10">
        <f>+BDPromAcceso!V1169+BDPromAcceso!W1169</f>
        <v>0.125</v>
      </c>
      <c r="S1168" s="10">
        <f>+BDPromAcceso!X1169</f>
        <v>0.625</v>
      </c>
      <c r="T1168" s="10">
        <f>+BDPromAcceso!Y1169</f>
        <v>0.125</v>
      </c>
      <c r="U1168" s="10">
        <f>+BDPromAcceso!Z1169</f>
        <v>184.125</v>
      </c>
      <c r="V1168" s="10">
        <f t="shared" si="18"/>
        <v>946</v>
      </c>
    </row>
    <row r="1169" spans="1:22">
      <c r="A1169" s="10" t="str">
        <f>+BDPromAcceso!A1170</f>
        <v>AK_10_X_AC_20_S</v>
      </c>
      <c r="B1169" s="45">
        <f>+BDPromAcceso!B1170</f>
        <v>53939</v>
      </c>
      <c r="C1169" s="45">
        <f>+BDPromAcceso!C1170</f>
        <v>31</v>
      </c>
      <c r="D1169" s="10" t="str">
        <f>+BDPromAcceso!D1170</f>
        <v>Sábado</v>
      </c>
      <c r="E1169" s="10" t="str">
        <f>+BDPromAcceso!E1170</f>
        <v>24h</v>
      </c>
      <c r="F1169" s="9">
        <v>1800</v>
      </c>
      <c r="G1169" s="10">
        <f>+BDPromAcceso!G1170</f>
        <v>461.25</v>
      </c>
      <c r="H1169" s="10">
        <f>+BDPromAcceso!I1170+BDPromAcceso!H1170</f>
        <v>56.25</v>
      </c>
      <c r="I1169" s="10">
        <f>+BDPromAcceso!J1170</f>
        <v>35.125</v>
      </c>
      <c r="J1169" s="10">
        <f>+BDPromAcceso!K1170+BDPromAcceso!L1170</f>
        <v>101.75</v>
      </c>
      <c r="K1169" s="10">
        <f>+BDPromAcceso!M1170</f>
        <v>0</v>
      </c>
      <c r="L1169" s="10">
        <f>+BDPromAcceso!N1170+BDPromAcceso!O1170+BDPromAcceso!P1170</f>
        <v>0</v>
      </c>
      <c r="M1169" s="10">
        <f>+BDPromAcceso!Q1170</f>
        <v>0</v>
      </c>
      <c r="N1169" s="10">
        <f>+BDPromAcceso!R1170</f>
        <v>5.5</v>
      </c>
      <c r="O1169" s="10">
        <f>+BDPromAcceso!S1170</f>
        <v>32.125</v>
      </c>
      <c r="P1169" s="10">
        <f>+BDPromAcceso!T1170</f>
        <v>12.625</v>
      </c>
      <c r="Q1169" s="10">
        <f>+BDPromAcceso!U1170</f>
        <v>3.75</v>
      </c>
      <c r="R1169" s="10">
        <f>+BDPromAcceso!V1170+BDPromAcceso!W1170</f>
        <v>0.5</v>
      </c>
      <c r="S1169" s="10">
        <f>+BDPromAcceso!X1170</f>
        <v>0</v>
      </c>
      <c r="T1169" s="10">
        <f>+BDPromAcceso!Y1170</f>
        <v>0.125</v>
      </c>
      <c r="U1169" s="10">
        <f>+BDPromAcceso!Z1170</f>
        <v>175.875</v>
      </c>
      <c r="V1169" s="10">
        <f t="shared" si="18"/>
        <v>884.875</v>
      </c>
    </row>
    <row r="1170" spans="1:22">
      <c r="A1170" s="10" t="str">
        <f>+BDPromAcceso!A1171</f>
        <v>AK_10_X_AC_20_S</v>
      </c>
      <c r="B1170" s="45">
        <f>+BDPromAcceso!B1171</f>
        <v>53939</v>
      </c>
      <c r="C1170" s="45">
        <f>+BDPromAcceso!C1171</f>
        <v>31</v>
      </c>
      <c r="D1170" s="10" t="str">
        <f>+BDPromAcceso!D1171</f>
        <v>Sábado</v>
      </c>
      <c r="E1170" s="10" t="str">
        <f>+BDPromAcceso!E1171</f>
        <v>24h</v>
      </c>
      <c r="F1170" s="9">
        <v>1900</v>
      </c>
      <c r="G1170" s="10">
        <f>+BDPromAcceso!G1171</f>
        <v>487.25</v>
      </c>
      <c r="H1170" s="10">
        <f>+BDPromAcceso!I1171+BDPromAcceso!H1171</f>
        <v>56.875</v>
      </c>
      <c r="I1170" s="10">
        <f>+BDPromAcceso!J1171</f>
        <v>34.625</v>
      </c>
      <c r="J1170" s="10">
        <f>+BDPromAcceso!K1171+BDPromAcceso!L1171</f>
        <v>101</v>
      </c>
      <c r="K1170" s="10">
        <f>+BDPromAcceso!M1171</f>
        <v>0</v>
      </c>
      <c r="L1170" s="10">
        <f>+BDPromAcceso!N1171+BDPromAcceso!O1171+BDPromAcceso!P1171</f>
        <v>0</v>
      </c>
      <c r="M1170" s="10">
        <f>+BDPromAcceso!Q1171</f>
        <v>0</v>
      </c>
      <c r="N1170" s="10">
        <f>+BDPromAcceso!R1171</f>
        <v>5</v>
      </c>
      <c r="O1170" s="10">
        <f>+BDPromAcceso!S1171</f>
        <v>36</v>
      </c>
      <c r="P1170" s="10">
        <f>+BDPromAcceso!T1171</f>
        <v>7.625</v>
      </c>
      <c r="Q1170" s="10">
        <f>+BDPromAcceso!U1171</f>
        <v>3.125</v>
      </c>
      <c r="R1170" s="10">
        <f>+BDPromAcceso!V1171+BDPromAcceso!W1171</f>
        <v>0.625</v>
      </c>
      <c r="S1170" s="10">
        <f>+BDPromAcceso!X1171</f>
        <v>0</v>
      </c>
      <c r="T1170" s="10">
        <f>+BDPromAcceso!Y1171</f>
        <v>0.125</v>
      </c>
      <c r="U1170" s="10">
        <f>+BDPromAcceso!Z1171</f>
        <v>156</v>
      </c>
      <c r="V1170" s="10">
        <f t="shared" si="18"/>
        <v>888.25</v>
      </c>
    </row>
    <row r="1171" spans="1:22">
      <c r="A1171" s="10" t="str">
        <f>+BDPromAcceso!A1172</f>
        <v>AK_10_X_AC_20_S</v>
      </c>
      <c r="B1171" s="45">
        <f>+BDPromAcceso!B1172</f>
        <v>53939</v>
      </c>
      <c r="C1171" s="45">
        <f>+BDPromAcceso!C1172</f>
        <v>31</v>
      </c>
      <c r="D1171" s="10" t="str">
        <f>+BDPromAcceso!D1172</f>
        <v>Sábado</v>
      </c>
      <c r="E1171" s="10" t="str">
        <f>+BDPromAcceso!E1172</f>
        <v>24h</v>
      </c>
      <c r="F1171" s="9">
        <v>2000</v>
      </c>
      <c r="G1171" s="10">
        <f>+BDPromAcceso!G1172</f>
        <v>440.75</v>
      </c>
      <c r="H1171" s="10">
        <f>+BDPromAcceso!I1172+BDPromAcceso!H1172</f>
        <v>53.25</v>
      </c>
      <c r="I1171" s="10">
        <f>+BDPromAcceso!J1172</f>
        <v>26.5</v>
      </c>
      <c r="J1171" s="10">
        <f>+BDPromAcceso!K1172+BDPromAcceso!L1172</f>
        <v>78.75</v>
      </c>
      <c r="K1171" s="10">
        <f>+BDPromAcceso!M1172</f>
        <v>0</v>
      </c>
      <c r="L1171" s="10">
        <f>+BDPromAcceso!N1172+BDPromAcceso!O1172+BDPromAcceso!P1172</f>
        <v>0</v>
      </c>
      <c r="M1171" s="10">
        <f>+BDPromAcceso!Q1172</f>
        <v>0</v>
      </c>
      <c r="N1171" s="10">
        <f>+BDPromAcceso!R1172</f>
        <v>5.875</v>
      </c>
      <c r="O1171" s="10">
        <f>+BDPromAcceso!S1172</f>
        <v>36.375</v>
      </c>
      <c r="P1171" s="10">
        <f>+BDPromAcceso!T1172</f>
        <v>5.875</v>
      </c>
      <c r="Q1171" s="10">
        <f>+BDPromAcceso!U1172</f>
        <v>1.75</v>
      </c>
      <c r="R1171" s="10">
        <f>+BDPromAcceso!V1172+BDPromAcceso!W1172</f>
        <v>0.125</v>
      </c>
      <c r="S1171" s="10">
        <f>+BDPromAcceso!X1172</f>
        <v>0</v>
      </c>
      <c r="T1171" s="10">
        <f>+BDPromAcceso!Y1172</f>
        <v>0</v>
      </c>
      <c r="U1171" s="10">
        <f>+BDPromAcceso!Z1172</f>
        <v>142.125</v>
      </c>
      <c r="V1171" s="10">
        <f t="shared" si="18"/>
        <v>791.375</v>
      </c>
    </row>
    <row r="1172" spans="1:22">
      <c r="A1172" s="10" t="str">
        <f>+BDPromAcceso!A1173</f>
        <v>AK_10_X_AC_20_S</v>
      </c>
      <c r="B1172" s="45">
        <f>+BDPromAcceso!B1173</f>
        <v>53939</v>
      </c>
      <c r="C1172" s="45">
        <f>+BDPromAcceso!C1173</f>
        <v>31</v>
      </c>
      <c r="D1172" s="10" t="str">
        <f>+BDPromAcceso!D1173</f>
        <v>Sábado</v>
      </c>
      <c r="E1172" s="10" t="str">
        <f>+BDPromAcceso!E1173</f>
        <v>24h</v>
      </c>
      <c r="F1172" s="9">
        <v>2100</v>
      </c>
      <c r="G1172" s="10">
        <f>+BDPromAcceso!G1173</f>
        <v>453</v>
      </c>
      <c r="H1172" s="10">
        <f>+BDPromAcceso!I1173+BDPromAcceso!H1173</f>
        <v>49.125</v>
      </c>
      <c r="I1172" s="10">
        <f>+BDPromAcceso!J1173</f>
        <v>25</v>
      </c>
      <c r="J1172" s="10">
        <f>+BDPromAcceso!K1173+BDPromAcceso!L1173</f>
        <v>58.625</v>
      </c>
      <c r="K1172" s="10">
        <f>+BDPromAcceso!M1173</f>
        <v>0</v>
      </c>
      <c r="L1172" s="10">
        <f>+BDPromAcceso!N1173+BDPromAcceso!O1173+BDPromAcceso!P1173</f>
        <v>0</v>
      </c>
      <c r="M1172" s="10">
        <f>+BDPromAcceso!Q1173</f>
        <v>0</v>
      </c>
      <c r="N1172" s="10">
        <f>+BDPromAcceso!R1173</f>
        <v>5.375</v>
      </c>
      <c r="O1172" s="10">
        <f>+BDPromAcceso!S1173</f>
        <v>28.75</v>
      </c>
      <c r="P1172" s="10">
        <f>+BDPromAcceso!T1173</f>
        <v>4.125</v>
      </c>
      <c r="Q1172" s="10">
        <f>+BDPromAcceso!U1173</f>
        <v>1.75</v>
      </c>
      <c r="R1172" s="10">
        <f>+BDPromAcceso!V1173+BDPromAcceso!W1173</f>
        <v>0</v>
      </c>
      <c r="S1172" s="10">
        <f>+BDPromAcceso!X1173</f>
        <v>0</v>
      </c>
      <c r="T1172" s="10">
        <f>+BDPromAcceso!Y1173</f>
        <v>0</v>
      </c>
      <c r="U1172" s="10">
        <f>+BDPromAcceso!Z1173</f>
        <v>109</v>
      </c>
      <c r="V1172" s="10">
        <f t="shared" si="18"/>
        <v>734.75</v>
      </c>
    </row>
    <row r="1173" spans="1:22">
      <c r="A1173" s="10" t="str">
        <f>+BDPromAcceso!A1174</f>
        <v>AK_10_X_AC_20_S</v>
      </c>
      <c r="B1173" s="45">
        <f>+BDPromAcceso!B1174</f>
        <v>53939</v>
      </c>
      <c r="C1173" s="45">
        <f>+BDPromAcceso!C1174</f>
        <v>31</v>
      </c>
      <c r="D1173" s="10" t="str">
        <f>+BDPromAcceso!D1174</f>
        <v>Sábado</v>
      </c>
      <c r="E1173" s="10" t="str">
        <f>+BDPromAcceso!E1174</f>
        <v>24h</v>
      </c>
      <c r="F1173" s="9">
        <v>2200</v>
      </c>
      <c r="G1173" s="10">
        <f>+BDPromAcceso!G1174</f>
        <v>416.75</v>
      </c>
      <c r="H1173" s="10">
        <f>+BDPromAcceso!I1174+BDPromAcceso!H1174</f>
        <v>41.375</v>
      </c>
      <c r="I1173" s="10">
        <f>+BDPromAcceso!J1174</f>
        <v>20.875</v>
      </c>
      <c r="J1173" s="10">
        <f>+BDPromAcceso!K1174+BDPromAcceso!L1174</f>
        <v>35.25</v>
      </c>
      <c r="K1173" s="10">
        <f>+BDPromAcceso!M1174</f>
        <v>0</v>
      </c>
      <c r="L1173" s="10">
        <f>+BDPromAcceso!N1174+BDPromAcceso!O1174+BDPromAcceso!P1174</f>
        <v>0</v>
      </c>
      <c r="M1173" s="10">
        <f>+BDPromAcceso!Q1174</f>
        <v>0</v>
      </c>
      <c r="N1173" s="10">
        <f>+BDPromAcceso!R1174</f>
        <v>6.625</v>
      </c>
      <c r="O1173" s="10">
        <f>+BDPromAcceso!S1174</f>
        <v>22.25</v>
      </c>
      <c r="P1173" s="10">
        <f>+BDPromAcceso!T1174</f>
        <v>2.875</v>
      </c>
      <c r="Q1173" s="10">
        <f>+BDPromAcceso!U1174</f>
        <v>1.125</v>
      </c>
      <c r="R1173" s="10">
        <f>+BDPromAcceso!V1174+BDPromAcceso!W1174</f>
        <v>0</v>
      </c>
      <c r="S1173" s="10">
        <f>+BDPromAcceso!X1174</f>
        <v>0</v>
      </c>
      <c r="T1173" s="10">
        <f>+BDPromAcceso!Y1174</f>
        <v>0</v>
      </c>
      <c r="U1173" s="10">
        <f>+BDPromAcceso!Z1174</f>
        <v>99.75</v>
      </c>
      <c r="V1173" s="10">
        <f t="shared" si="18"/>
        <v>646.875</v>
      </c>
    </row>
    <row r="1174" spans="1:22">
      <c r="A1174" s="10" t="str">
        <f>+BDPromAcceso!A1175</f>
        <v>AK_10_X_AC_20_S</v>
      </c>
      <c r="B1174" s="45">
        <f>+BDPromAcceso!B1175</f>
        <v>53939</v>
      </c>
      <c r="C1174" s="45">
        <f>+BDPromAcceso!C1175</f>
        <v>31</v>
      </c>
      <c r="D1174" s="10" t="str">
        <f>+BDPromAcceso!D1175</f>
        <v>Sábado</v>
      </c>
      <c r="E1174" s="10" t="str">
        <f>+BDPromAcceso!E1175</f>
        <v>24h</v>
      </c>
      <c r="F1174" s="9">
        <v>2300</v>
      </c>
      <c r="G1174" s="10">
        <f>+BDPromAcceso!G1175</f>
        <v>402.75</v>
      </c>
      <c r="H1174" s="10">
        <f>+BDPromAcceso!I1175+BDPromAcceso!H1175</f>
        <v>29.75</v>
      </c>
      <c r="I1174" s="10">
        <f>+BDPromAcceso!J1175</f>
        <v>8.375</v>
      </c>
      <c r="J1174" s="10">
        <f>+BDPromAcceso!K1175+BDPromAcceso!L1175</f>
        <v>21.5</v>
      </c>
      <c r="K1174" s="10">
        <f>+BDPromAcceso!M1175</f>
        <v>0</v>
      </c>
      <c r="L1174" s="10">
        <f>+BDPromAcceso!N1175+BDPromAcceso!O1175+BDPromAcceso!P1175</f>
        <v>0</v>
      </c>
      <c r="M1174" s="10">
        <f>+BDPromAcceso!Q1175</f>
        <v>0</v>
      </c>
      <c r="N1174" s="10">
        <f>+BDPromAcceso!R1175</f>
        <v>7.375</v>
      </c>
      <c r="O1174" s="10">
        <f>+BDPromAcceso!S1175</f>
        <v>19.125</v>
      </c>
      <c r="P1174" s="10">
        <f>+BDPromAcceso!T1175</f>
        <v>1.5</v>
      </c>
      <c r="Q1174" s="10">
        <f>+BDPromAcceso!U1175</f>
        <v>0.5</v>
      </c>
      <c r="R1174" s="10">
        <f>+BDPromAcceso!V1175+BDPromAcceso!W1175</f>
        <v>0.125</v>
      </c>
      <c r="S1174" s="10">
        <f>+BDPromAcceso!X1175</f>
        <v>0.125</v>
      </c>
      <c r="T1174" s="10">
        <f>+BDPromAcceso!Y1175</f>
        <v>0</v>
      </c>
      <c r="U1174" s="10">
        <f>+BDPromAcceso!Z1175</f>
        <v>52</v>
      </c>
      <c r="V1174" s="10">
        <f t="shared" si="18"/>
        <v>543.125</v>
      </c>
    </row>
    <row r="1175" spans="1:22">
      <c r="A1175" s="10" t="str">
        <f>+BDPromAcceso!A1176</f>
        <v>DG_78BIS_S_X_AK_1</v>
      </c>
      <c r="B1175" s="45">
        <f>+BDPromAcceso!B1176</f>
        <v>71518</v>
      </c>
      <c r="C1175" s="45">
        <f>+BDPromAcceso!C1176</f>
        <v>34</v>
      </c>
      <c r="D1175" s="10" t="str">
        <f>+BDPromAcceso!D1176</f>
        <v>Sábado</v>
      </c>
      <c r="E1175" s="10" t="str">
        <f>+BDPromAcceso!E1176</f>
        <v>24h</v>
      </c>
      <c r="F1175" s="9">
        <v>0</v>
      </c>
      <c r="G1175" s="10">
        <f>+BDPromAcceso!G1176</f>
        <v>176.25</v>
      </c>
      <c r="H1175" s="10">
        <f>+BDPromAcceso!I1176+BDPromAcceso!H1176</f>
        <v>2.75</v>
      </c>
      <c r="I1175" s="10">
        <f>+BDPromAcceso!J1176</f>
        <v>2.75</v>
      </c>
      <c r="J1175" s="10">
        <f>+BDPromAcceso!K1176+BDPromAcceso!L1176</f>
        <v>8.5</v>
      </c>
      <c r="K1175" s="10">
        <f>+BDPromAcceso!M1176</f>
        <v>11.75</v>
      </c>
      <c r="L1175" s="10">
        <f>+BDPromAcceso!N1176+BDPromAcceso!O1176+BDPromAcceso!P1176</f>
        <v>0</v>
      </c>
      <c r="M1175" s="10">
        <f>+BDPromAcceso!Q1176</f>
        <v>0</v>
      </c>
      <c r="N1175" s="10">
        <f>+BDPromAcceso!R1176</f>
        <v>3.25</v>
      </c>
      <c r="O1175" s="10">
        <f>+BDPromAcceso!S1176</f>
        <v>3.25</v>
      </c>
      <c r="P1175" s="10">
        <f>+BDPromAcceso!T1176</f>
        <v>13.5</v>
      </c>
      <c r="Q1175" s="10">
        <f>+BDPromAcceso!U1176</f>
        <v>4.25</v>
      </c>
      <c r="R1175" s="10">
        <f>+BDPromAcceso!V1176+BDPromAcceso!W1176</f>
        <v>3</v>
      </c>
      <c r="S1175" s="10">
        <f>+BDPromAcceso!X1176</f>
        <v>0.75</v>
      </c>
      <c r="T1175" s="10">
        <f>+BDPromAcceso!Y1176</f>
        <v>7.75</v>
      </c>
      <c r="U1175" s="10">
        <f>+BDPromAcceso!Z1176</f>
        <v>22.5</v>
      </c>
      <c r="V1175" s="10">
        <f t="shared" si="18"/>
        <v>260.25</v>
      </c>
    </row>
    <row r="1176" spans="1:22">
      <c r="A1176" s="10" t="str">
        <f>+BDPromAcceso!A1177</f>
        <v>DG_78BIS_S_X_AK_1</v>
      </c>
      <c r="B1176" s="45">
        <f>+BDPromAcceso!B1177</f>
        <v>71518</v>
      </c>
      <c r="C1176" s="45">
        <f>+BDPromAcceso!C1177</f>
        <v>34</v>
      </c>
      <c r="D1176" s="10" t="str">
        <f>+BDPromAcceso!D1177</f>
        <v>Sábado</v>
      </c>
      <c r="E1176" s="10" t="str">
        <f>+BDPromAcceso!E1177</f>
        <v>24h</v>
      </c>
      <c r="F1176" s="9">
        <v>100</v>
      </c>
      <c r="G1176" s="10">
        <f>+BDPromAcceso!G1177</f>
        <v>137.5</v>
      </c>
      <c r="H1176" s="10">
        <f>+BDPromAcceso!I1177+BDPromAcceso!H1177</f>
        <v>0.75</v>
      </c>
      <c r="I1176" s="10">
        <f>+BDPromAcceso!J1177</f>
        <v>1.25</v>
      </c>
      <c r="J1176" s="10">
        <f>+BDPromAcceso!K1177+BDPromAcceso!L1177</f>
        <v>4.25</v>
      </c>
      <c r="K1176" s="10">
        <f>+BDPromAcceso!M1177</f>
        <v>0.75</v>
      </c>
      <c r="L1176" s="10">
        <f>+BDPromAcceso!N1177+BDPromAcceso!O1177+BDPromAcceso!P1177</f>
        <v>0</v>
      </c>
      <c r="M1176" s="10">
        <f>+BDPromAcceso!Q1177</f>
        <v>0</v>
      </c>
      <c r="N1176" s="10">
        <f>+BDPromAcceso!R1177</f>
        <v>2.25</v>
      </c>
      <c r="O1176" s="10">
        <f>+BDPromAcceso!S1177</f>
        <v>2.5</v>
      </c>
      <c r="P1176" s="10">
        <f>+BDPromAcceso!T1177</f>
        <v>7</v>
      </c>
      <c r="Q1176" s="10">
        <f>+BDPromAcceso!U1177</f>
        <v>6.5</v>
      </c>
      <c r="R1176" s="10">
        <f>+BDPromAcceso!V1177+BDPromAcceso!W1177</f>
        <v>2.5</v>
      </c>
      <c r="S1176" s="10">
        <f>+BDPromAcceso!X1177</f>
        <v>0.75</v>
      </c>
      <c r="T1176" s="10">
        <f>+BDPromAcceso!Y1177</f>
        <v>4.25</v>
      </c>
      <c r="U1176" s="10">
        <f>+BDPromAcceso!Z1177</f>
        <v>9.25</v>
      </c>
      <c r="V1176" s="10">
        <f t="shared" si="18"/>
        <v>179.5</v>
      </c>
    </row>
    <row r="1177" spans="1:22">
      <c r="A1177" s="10" t="str">
        <f>+BDPromAcceso!A1178</f>
        <v>DG_78BIS_S_X_AK_1</v>
      </c>
      <c r="B1177" s="45">
        <f>+BDPromAcceso!B1178</f>
        <v>71518</v>
      </c>
      <c r="C1177" s="45">
        <f>+BDPromAcceso!C1178</f>
        <v>34</v>
      </c>
      <c r="D1177" s="10" t="str">
        <f>+BDPromAcceso!D1178</f>
        <v>Sábado</v>
      </c>
      <c r="E1177" s="10" t="str">
        <f>+BDPromAcceso!E1178</f>
        <v>24h</v>
      </c>
      <c r="F1177" s="9">
        <v>200</v>
      </c>
      <c r="G1177" s="10">
        <f>+BDPromAcceso!G1178</f>
        <v>139.25</v>
      </c>
      <c r="H1177" s="10">
        <f>+BDPromAcceso!I1178+BDPromAcceso!H1178</f>
        <v>1</v>
      </c>
      <c r="I1177" s="10">
        <f>+BDPromAcceso!J1178</f>
        <v>1</v>
      </c>
      <c r="J1177" s="10">
        <f>+BDPromAcceso!K1178+BDPromAcceso!L1178</f>
        <v>3</v>
      </c>
      <c r="K1177" s="10">
        <f>+BDPromAcceso!M1178</f>
        <v>0</v>
      </c>
      <c r="L1177" s="10">
        <f>+BDPromAcceso!N1178+BDPromAcceso!O1178+BDPromAcceso!P1178</f>
        <v>0</v>
      </c>
      <c r="M1177" s="10">
        <f>+BDPromAcceso!Q1178</f>
        <v>0</v>
      </c>
      <c r="N1177" s="10">
        <f>+BDPromAcceso!R1178</f>
        <v>2.75</v>
      </c>
      <c r="O1177" s="10">
        <f>+BDPromAcceso!S1178</f>
        <v>3</v>
      </c>
      <c r="P1177" s="10">
        <f>+BDPromAcceso!T1178</f>
        <v>12</v>
      </c>
      <c r="Q1177" s="10">
        <f>+BDPromAcceso!U1178</f>
        <v>2.75</v>
      </c>
      <c r="R1177" s="10">
        <f>+BDPromAcceso!V1178+BDPromAcceso!W1178</f>
        <v>1.25</v>
      </c>
      <c r="S1177" s="10">
        <f>+BDPromAcceso!X1178</f>
        <v>3.25</v>
      </c>
      <c r="T1177" s="10">
        <f>+BDPromAcceso!Y1178</f>
        <v>5.5</v>
      </c>
      <c r="U1177" s="10">
        <f>+BDPromAcceso!Z1178</f>
        <v>15.5</v>
      </c>
      <c r="V1177" s="10">
        <f t="shared" si="18"/>
        <v>190.25</v>
      </c>
    </row>
    <row r="1178" spans="1:22">
      <c r="A1178" s="10" t="str">
        <f>+BDPromAcceso!A1179</f>
        <v>DG_78BIS_S_X_AK_1</v>
      </c>
      <c r="B1178" s="45">
        <f>+BDPromAcceso!B1179</f>
        <v>71518</v>
      </c>
      <c r="C1178" s="45">
        <f>+BDPromAcceso!C1179</f>
        <v>34</v>
      </c>
      <c r="D1178" s="10" t="str">
        <f>+BDPromAcceso!D1179</f>
        <v>Sábado</v>
      </c>
      <c r="E1178" s="10" t="str">
        <f>+BDPromAcceso!E1179</f>
        <v>24h</v>
      </c>
      <c r="F1178" s="9">
        <v>300</v>
      </c>
      <c r="G1178" s="10">
        <f>+BDPromAcceso!G1179</f>
        <v>144.25</v>
      </c>
      <c r="H1178" s="10">
        <f>+BDPromAcceso!I1179+BDPromAcceso!H1179</f>
        <v>9</v>
      </c>
      <c r="I1178" s="10">
        <f>+BDPromAcceso!J1179</f>
        <v>2.5</v>
      </c>
      <c r="J1178" s="10">
        <f>+BDPromAcceso!K1179+BDPromAcceso!L1179</f>
        <v>19.75</v>
      </c>
      <c r="K1178" s="10">
        <f>+BDPromAcceso!M1179</f>
        <v>0.25</v>
      </c>
      <c r="L1178" s="10">
        <f>+BDPromAcceso!N1179+BDPromAcceso!O1179+BDPromAcceso!P1179</f>
        <v>0</v>
      </c>
      <c r="M1178" s="10">
        <f>+BDPromAcceso!Q1179</f>
        <v>0</v>
      </c>
      <c r="N1178" s="10">
        <f>+BDPromAcceso!R1179</f>
        <v>2.5</v>
      </c>
      <c r="O1178" s="10">
        <f>+BDPromAcceso!S1179</f>
        <v>2.75</v>
      </c>
      <c r="P1178" s="10">
        <f>+BDPromAcceso!T1179</f>
        <v>10.5</v>
      </c>
      <c r="Q1178" s="10">
        <f>+BDPromAcceso!U1179</f>
        <v>6.75</v>
      </c>
      <c r="R1178" s="10">
        <f>+BDPromAcceso!V1179+BDPromAcceso!W1179</f>
        <v>2</v>
      </c>
      <c r="S1178" s="10">
        <f>+BDPromAcceso!X1179</f>
        <v>1.25</v>
      </c>
      <c r="T1178" s="10">
        <f>+BDPromAcceso!Y1179</f>
        <v>8.25</v>
      </c>
      <c r="U1178" s="10">
        <f>+BDPromAcceso!Z1179</f>
        <v>13.5</v>
      </c>
      <c r="V1178" s="10">
        <f t="shared" si="18"/>
        <v>223.25</v>
      </c>
    </row>
    <row r="1179" spans="1:22">
      <c r="A1179" s="10" t="str">
        <f>+BDPromAcceso!A1180</f>
        <v>DG_78BIS_S_X_AK_1</v>
      </c>
      <c r="B1179" s="45">
        <f>+BDPromAcceso!B1180</f>
        <v>71518</v>
      </c>
      <c r="C1179" s="45">
        <f>+BDPromAcceso!C1180</f>
        <v>34</v>
      </c>
      <c r="D1179" s="10" t="str">
        <f>+BDPromAcceso!D1180</f>
        <v>Sábado</v>
      </c>
      <c r="E1179" s="10" t="str">
        <f>+BDPromAcceso!E1180</f>
        <v>24h</v>
      </c>
      <c r="F1179" s="9">
        <v>400</v>
      </c>
      <c r="G1179" s="10">
        <f>+BDPromAcceso!G1180</f>
        <v>165.5</v>
      </c>
      <c r="H1179" s="10">
        <f>+BDPromAcceso!I1180+BDPromAcceso!H1180</f>
        <v>16.5</v>
      </c>
      <c r="I1179" s="10">
        <f>+BDPromAcceso!J1180</f>
        <v>7.25</v>
      </c>
      <c r="J1179" s="10">
        <f>+BDPromAcceso!K1180+BDPromAcceso!L1180</f>
        <v>50.5</v>
      </c>
      <c r="K1179" s="10">
        <f>+BDPromAcceso!M1180</f>
        <v>8.5</v>
      </c>
      <c r="L1179" s="10">
        <f>+BDPromAcceso!N1180+BDPromAcceso!O1180+BDPromAcceso!P1180</f>
        <v>0</v>
      </c>
      <c r="M1179" s="10">
        <f>+BDPromAcceso!Q1180</f>
        <v>0</v>
      </c>
      <c r="N1179" s="10">
        <f>+BDPromAcceso!R1180</f>
        <v>7.75</v>
      </c>
      <c r="O1179" s="10">
        <f>+BDPromAcceso!S1180</f>
        <v>5</v>
      </c>
      <c r="P1179" s="10">
        <f>+BDPromAcceso!T1180</f>
        <v>18.75</v>
      </c>
      <c r="Q1179" s="10">
        <f>+BDPromAcceso!U1180</f>
        <v>7.75</v>
      </c>
      <c r="R1179" s="10">
        <f>+BDPromAcceso!V1180+BDPromAcceso!W1180</f>
        <v>3.5</v>
      </c>
      <c r="S1179" s="10">
        <f>+BDPromAcceso!X1180</f>
        <v>4.5</v>
      </c>
      <c r="T1179" s="10">
        <f>+BDPromAcceso!Y1180</f>
        <v>12</v>
      </c>
      <c r="U1179" s="10">
        <f>+BDPromAcceso!Z1180</f>
        <v>36.75</v>
      </c>
      <c r="V1179" s="10">
        <f t="shared" si="18"/>
        <v>344.25</v>
      </c>
    </row>
    <row r="1180" spans="1:22">
      <c r="A1180" s="10" t="str">
        <f>+BDPromAcceso!A1181</f>
        <v>DG_78BIS_S_X_AK_1</v>
      </c>
      <c r="B1180" s="45">
        <f>+BDPromAcceso!B1181</f>
        <v>71518</v>
      </c>
      <c r="C1180" s="45">
        <f>+BDPromAcceso!C1181</f>
        <v>34</v>
      </c>
      <c r="D1180" s="10" t="str">
        <f>+BDPromAcceso!D1181</f>
        <v>Sábado</v>
      </c>
      <c r="E1180" s="10" t="str">
        <f>+BDPromAcceso!E1181</f>
        <v>24h</v>
      </c>
      <c r="F1180" s="9">
        <v>500</v>
      </c>
      <c r="G1180" s="10">
        <f>+BDPromAcceso!G1181</f>
        <v>231.875</v>
      </c>
      <c r="H1180" s="10">
        <f>+BDPromAcceso!I1181+BDPromAcceso!H1181</f>
        <v>22</v>
      </c>
      <c r="I1180" s="10">
        <f>+BDPromAcceso!J1181</f>
        <v>7.25</v>
      </c>
      <c r="J1180" s="10">
        <f>+BDPromAcceso!K1181+BDPromAcceso!L1181</f>
        <v>72.625</v>
      </c>
      <c r="K1180" s="10">
        <f>+BDPromAcceso!M1181</f>
        <v>23</v>
      </c>
      <c r="L1180" s="10">
        <f>+BDPromAcceso!N1181+BDPromAcceso!O1181+BDPromAcceso!P1181</f>
        <v>0</v>
      </c>
      <c r="M1180" s="10">
        <f>+BDPromAcceso!Q1181</f>
        <v>0</v>
      </c>
      <c r="N1180" s="10">
        <f>+BDPromAcceso!R1181</f>
        <v>5.75</v>
      </c>
      <c r="O1180" s="10">
        <f>+BDPromAcceso!S1181</f>
        <v>10.125</v>
      </c>
      <c r="P1180" s="10">
        <f>+BDPromAcceso!T1181</f>
        <v>26</v>
      </c>
      <c r="Q1180" s="10">
        <f>+BDPromAcceso!U1181</f>
        <v>12.125</v>
      </c>
      <c r="R1180" s="10">
        <f>+BDPromAcceso!V1181+BDPromAcceso!W1181</f>
        <v>6</v>
      </c>
      <c r="S1180" s="10">
        <f>+BDPromAcceso!X1181</f>
        <v>6.25</v>
      </c>
      <c r="T1180" s="10">
        <f>+BDPromAcceso!Y1181</f>
        <v>12.25</v>
      </c>
      <c r="U1180" s="10">
        <f>+BDPromAcceso!Z1181</f>
        <v>102.125</v>
      </c>
      <c r="V1180" s="10">
        <f t="shared" si="18"/>
        <v>537.375</v>
      </c>
    </row>
    <row r="1181" spans="1:22">
      <c r="A1181" s="10" t="str">
        <f>+BDPromAcceso!A1182</f>
        <v>DG_78BIS_S_X_AK_1</v>
      </c>
      <c r="B1181" s="45">
        <f>+BDPromAcceso!B1182</f>
        <v>71518</v>
      </c>
      <c r="C1181" s="45">
        <f>+BDPromAcceso!C1182</f>
        <v>34</v>
      </c>
      <c r="D1181" s="10" t="str">
        <f>+BDPromAcceso!D1182</f>
        <v>Sábado</v>
      </c>
      <c r="E1181" s="10" t="str">
        <f>+BDPromAcceso!E1182</f>
        <v>24h</v>
      </c>
      <c r="F1181" s="9">
        <v>600</v>
      </c>
      <c r="G1181" s="10">
        <f>+BDPromAcceso!G1182</f>
        <v>269.25</v>
      </c>
      <c r="H1181" s="10">
        <f>+BDPromAcceso!I1182+BDPromAcceso!H1182</f>
        <v>22.25</v>
      </c>
      <c r="I1181" s="10">
        <f>+BDPromAcceso!J1182</f>
        <v>6.375</v>
      </c>
      <c r="J1181" s="10">
        <f>+BDPromAcceso!K1182+BDPromAcceso!L1182</f>
        <v>60.125</v>
      </c>
      <c r="K1181" s="10">
        <f>+BDPromAcceso!M1182</f>
        <v>21.375</v>
      </c>
      <c r="L1181" s="10">
        <f>+BDPromAcceso!N1182+BDPromAcceso!O1182+BDPromAcceso!P1182</f>
        <v>0</v>
      </c>
      <c r="M1181" s="10">
        <f>+BDPromAcceso!Q1182</f>
        <v>0</v>
      </c>
      <c r="N1181" s="10">
        <f>+BDPromAcceso!R1182</f>
        <v>8.875</v>
      </c>
      <c r="O1181" s="10">
        <f>+BDPromAcceso!S1182</f>
        <v>10.25</v>
      </c>
      <c r="P1181" s="10">
        <f>+BDPromAcceso!T1182</f>
        <v>16.25</v>
      </c>
      <c r="Q1181" s="10">
        <f>+BDPromAcceso!U1182</f>
        <v>17</v>
      </c>
      <c r="R1181" s="10">
        <f>+BDPromAcceso!V1182+BDPromAcceso!W1182</f>
        <v>7.25</v>
      </c>
      <c r="S1181" s="10">
        <f>+BDPromAcceso!X1182</f>
        <v>7.875</v>
      </c>
      <c r="T1181" s="10">
        <f>+BDPromAcceso!Y1182</f>
        <v>10.25</v>
      </c>
      <c r="U1181" s="10">
        <f>+BDPromAcceso!Z1182</f>
        <v>141.125</v>
      </c>
      <c r="V1181" s="10">
        <f t="shared" si="18"/>
        <v>598.25</v>
      </c>
    </row>
    <row r="1182" spans="1:22">
      <c r="A1182" s="10" t="str">
        <f>+BDPromAcceso!A1183</f>
        <v>DG_78BIS_S_X_AK_1</v>
      </c>
      <c r="B1182" s="45">
        <f>+BDPromAcceso!B1183</f>
        <v>71518</v>
      </c>
      <c r="C1182" s="45">
        <f>+BDPromAcceso!C1183</f>
        <v>34</v>
      </c>
      <c r="D1182" s="10" t="str">
        <f>+BDPromAcceso!D1183</f>
        <v>Sábado</v>
      </c>
      <c r="E1182" s="10" t="str">
        <f>+BDPromAcceso!E1183</f>
        <v>24h</v>
      </c>
      <c r="F1182" s="9">
        <v>700</v>
      </c>
      <c r="G1182" s="10">
        <f>+BDPromAcceso!G1183</f>
        <v>273</v>
      </c>
      <c r="H1182" s="10">
        <f>+BDPromAcceso!I1183+BDPromAcceso!H1183</f>
        <v>22.875</v>
      </c>
      <c r="I1182" s="10">
        <f>+BDPromAcceso!J1183</f>
        <v>7.375</v>
      </c>
      <c r="J1182" s="10">
        <f>+BDPromAcceso!K1183+BDPromAcceso!L1183</f>
        <v>57.25</v>
      </c>
      <c r="K1182" s="10">
        <f>+BDPromAcceso!M1183</f>
        <v>22.875</v>
      </c>
      <c r="L1182" s="10">
        <f>+BDPromAcceso!N1183+BDPromAcceso!O1183+BDPromAcceso!P1183</f>
        <v>0</v>
      </c>
      <c r="M1182" s="10">
        <f>+BDPromAcceso!Q1183</f>
        <v>0</v>
      </c>
      <c r="N1182" s="10">
        <f>+BDPromAcceso!R1183</f>
        <v>7.75</v>
      </c>
      <c r="O1182" s="10">
        <f>+BDPromAcceso!S1183</f>
        <v>12.875</v>
      </c>
      <c r="P1182" s="10">
        <f>+BDPromAcceso!T1183</f>
        <v>22.625</v>
      </c>
      <c r="Q1182" s="10">
        <f>+BDPromAcceso!U1183</f>
        <v>16.25</v>
      </c>
      <c r="R1182" s="10">
        <f>+BDPromAcceso!V1183+BDPromAcceso!W1183</f>
        <v>7.5</v>
      </c>
      <c r="S1182" s="10">
        <f>+BDPromAcceso!X1183</f>
        <v>8</v>
      </c>
      <c r="T1182" s="10">
        <f>+BDPromAcceso!Y1183</f>
        <v>9.5</v>
      </c>
      <c r="U1182" s="10">
        <f>+BDPromAcceso!Z1183</f>
        <v>139.375</v>
      </c>
      <c r="V1182" s="10">
        <f t="shared" si="18"/>
        <v>607.25</v>
      </c>
    </row>
    <row r="1183" spans="1:22">
      <c r="A1183" s="10" t="str">
        <f>+BDPromAcceso!A1184</f>
        <v>DG_78BIS_S_X_AK_1</v>
      </c>
      <c r="B1183" s="45">
        <f>+BDPromAcceso!B1184</f>
        <v>71518</v>
      </c>
      <c r="C1183" s="45">
        <f>+BDPromAcceso!C1184</f>
        <v>34</v>
      </c>
      <c r="D1183" s="10" t="str">
        <f>+BDPromAcceso!D1184</f>
        <v>Sábado</v>
      </c>
      <c r="E1183" s="10" t="str">
        <f>+BDPromAcceso!E1184</f>
        <v>24h</v>
      </c>
      <c r="F1183" s="9">
        <v>800</v>
      </c>
      <c r="G1183" s="10">
        <f>+BDPromAcceso!G1184</f>
        <v>273.625</v>
      </c>
      <c r="H1183" s="10">
        <f>+BDPromAcceso!I1184+BDPromAcceso!H1184</f>
        <v>20.25</v>
      </c>
      <c r="I1183" s="10">
        <f>+BDPromAcceso!J1184</f>
        <v>6.25</v>
      </c>
      <c r="J1183" s="10">
        <f>+BDPromAcceso!K1184+BDPromAcceso!L1184</f>
        <v>53.125</v>
      </c>
      <c r="K1183" s="10">
        <f>+BDPromAcceso!M1184</f>
        <v>18.125</v>
      </c>
      <c r="L1183" s="10">
        <f>+BDPromAcceso!N1184+BDPromAcceso!O1184+BDPromAcceso!P1184</f>
        <v>0</v>
      </c>
      <c r="M1183" s="10">
        <f>+BDPromAcceso!Q1184</f>
        <v>0</v>
      </c>
      <c r="N1183" s="10">
        <f>+BDPromAcceso!R1184</f>
        <v>7.25</v>
      </c>
      <c r="O1183" s="10">
        <f>+BDPromAcceso!S1184</f>
        <v>11.75</v>
      </c>
      <c r="P1183" s="10">
        <f>+BDPromAcceso!T1184</f>
        <v>26.5</v>
      </c>
      <c r="Q1183" s="10">
        <f>+BDPromAcceso!U1184</f>
        <v>12.875</v>
      </c>
      <c r="R1183" s="10">
        <f>+BDPromAcceso!V1184+BDPromAcceso!W1184</f>
        <v>5.75</v>
      </c>
      <c r="S1183" s="10">
        <f>+BDPromAcceso!X1184</f>
        <v>8.625</v>
      </c>
      <c r="T1183" s="10">
        <f>+BDPromAcceso!Y1184</f>
        <v>5.875</v>
      </c>
      <c r="U1183" s="10">
        <f>+BDPromAcceso!Z1184</f>
        <v>88.125</v>
      </c>
      <c r="V1183" s="10">
        <f t="shared" si="18"/>
        <v>538.125</v>
      </c>
    </row>
    <row r="1184" spans="1:22">
      <c r="A1184" s="10" t="str">
        <f>+BDPromAcceso!A1185</f>
        <v>DG_78BIS_S_X_AK_1</v>
      </c>
      <c r="B1184" s="45">
        <f>+BDPromAcceso!B1185</f>
        <v>71518</v>
      </c>
      <c r="C1184" s="45">
        <f>+BDPromAcceso!C1185</f>
        <v>34</v>
      </c>
      <c r="D1184" s="10" t="str">
        <f>+BDPromAcceso!D1185</f>
        <v>Sábado</v>
      </c>
      <c r="E1184" s="10" t="str">
        <f>+BDPromAcceso!E1185</f>
        <v>24h</v>
      </c>
      <c r="F1184" s="9">
        <v>900</v>
      </c>
      <c r="G1184" s="10">
        <f>+BDPromAcceso!G1185</f>
        <v>277.875</v>
      </c>
      <c r="H1184" s="10">
        <f>+BDPromAcceso!I1185+BDPromAcceso!H1185</f>
        <v>16.875</v>
      </c>
      <c r="I1184" s="10">
        <f>+BDPromAcceso!J1185</f>
        <v>5.75</v>
      </c>
      <c r="J1184" s="10">
        <f>+BDPromAcceso!K1185+BDPromAcceso!L1185</f>
        <v>54.625</v>
      </c>
      <c r="K1184" s="10">
        <f>+BDPromAcceso!M1185</f>
        <v>17</v>
      </c>
      <c r="L1184" s="10">
        <f>+BDPromAcceso!N1185+BDPromAcceso!O1185+BDPromAcceso!P1185</f>
        <v>0</v>
      </c>
      <c r="M1184" s="10">
        <f>+BDPromAcceso!Q1185</f>
        <v>0</v>
      </c>
      <c r="N1184" s="10">
        <f>+BDPromAcceso!R1185</f>
        <v>4.875</v>
      </c>
      <c r="O1184" s="10">
        <f>+BDPromAcceso!S1185</f>
        <v>12</v>
      </c>
      <c r="P1184" s="10">
        <f>+BDPromAcceso!T1185</f>
        <v>26.25</v>
      </c>
      <c r="Q1184" s="10">
        <f>+BDPromAcceso!U1185</f>
        <v>16.75</v>
      </c>
      <c r="R1184" s="10">
        <f>+BDPromAcceso!V1185+BDPromAcceso!W1185</f>
        <v>8.625</v>
      </c>
      <c r="S1184" s="10">
        <f>+BDPromAcceso!X1185</f>
        <v>7.25</v>
      </c>
      <c r="T1184" s="10">
        <f>+BDPromAcceso!Y1185</f>
        <v>6.625</v>
      </c>
      <c r="U1184" s="10">
        <f>+BDPromAcceso!Z1185</f>
        <v>81.125</v>
      </c>
      <c r="V1184" s="10">
        <f t="shared" si="18"/>
        <v>535.625</v>
      </c>
    </row>
    <row r="1185" spans="1:22">
      <c r="A1185" s="10" t="str">
        <f>+BDPromAcceso!A1186</f>
        <v>DG_78BIS_S_X_AK_1</v>
      </c>
      <c r="B1185" s="45">
        <f>+BDPromAcceso!B1186</f>
        <v>71518</v>
      </c>
      <c r="C1185" s="45">
        <f>+BDPromAcceso!C1186</f>
        <v>34</v>
      </c>
      <c r="D1185" s="10" t="str">
        <f>+BDPromAcceso!D1186</f>
        <v>Sábado</v>
      </c>
      <c r="E1185" s="10" t="str">
        <f>+BDPromAcceso!E1186</f>
        <v>24h</v>
      </c>
      <c r="F1185" s="9">
        <v>1000</v>
      </c>
      <c r="G1185" s="10">
        <f>+BDPromAcceso!G1186</f>
        <v>296.625</v>
      </c>
      <c r="H1185" s="10">
        <f>+BDPromAcceso!I1186+BDPromAcceso!H1186</f>
        <v>17.375</v>
      </c>
      <c r="I1185" s="10">
        <f>+BDPromAcceso!J1186</f>
        <v>5.125</v>
      </c>
      <c r="J1185" s="10">
        <f>+BDPromAcceso!K1186+BDPromAcceso!L1186</f>
        <v>45.375</v>
      </c>
      <c r="K1185" s="10">
        <f>+BDPromAcceso!M1186</f>
        <v>15.75</v>
      </c>
      <c r="L1185" s="10">
        <f>+BDPromAcceso!N1186+BDPromAcceso!O1186+BDPromAcceso!P1186</f>
        <v>0</v>
      </c>
      <c r="M1185" s="10">
        <f>+BDPromAcceso!Q1186</f>
        <v>0</v>
      </c>
      <c r="N1185" s="10">
        <f>+BDPromAcceso!R1186</f>
        <v>3.875</v>
      </c>
      <c r="O1185" s="10">
        <f>+BDPromAcceso!S1186</f>
        <v>14.25</v>
      </c>
      <c r="P1185" s="10">
        <f>+BDPromAcceso!T1186</f>
        <v>29.375</v>
      </c>
      <c r="Q1185" s="10">
        <f>+BDPromAcceso!U1186</f>
        <v>15.25</v>
      </c>
      <c r="R1185" s="10">
        <f>+BDPromAcceso!V1186+BDPromAcceso!W1186</f>
        <v>9.625</v>
      </c>
      <c r="S1185" s="10">
        <f>+BDPromAcceso!X1186</f>
        <v>5.875</v>
      </c>
      <c r="T1185" s="10">
        <f>+BDPromAcceso!Y1186</f>
        <v>8.375</v>
      </c>
      <c r="U1185" s="10">
        <f>+BDPromAcceso!Z1186</f>
        <v>68.75</v>
      </c>
      <c r="V1185" s="10">
        <f t="shared" si="18"/>
        <v>535.625</v>
      </c>
    </row>
    <row r="1186" spans="1:22">
      <c r="A1186" s="10" t="str">
        <f>+BDPromAcceso!A1187</f>
        <v>DG_78BIS_S_X_AK_1</v>
      </c>
      <c r="B1186" s="45">
        <f>+BDPromAcceso!B1187</f>
        <v>71518</v>
      </c>
      <c r="C1186" s="45">
        <f>+BDPromAcceso!C1187</f>
        <v>34</v>
      </c>
      <c r="D1186" s="10" t="str">
        <f>+BDPromAcceso!D1187</f>
        <v>Sábado</v>
      </c>
      <c r="E1186" s="10" t="str">
        <f>+BDPromAcceso!E1187</f>
        <v>24h</v>
      </c>
      <c r="F1186" s="9">
        <v>1100</v>
      </c>
      <c r="G1186" s="10">
        <f>+BDPromAcceso!G1187</f>
        <v>304.125</v>
      </c>
      <c r="H1186" s="10">
        <f>+BDPromAcceso!I1187+BDPromAcceso!H1187</f>
        <v>15.625</v>
      </c>
      <c r="I1186" s="10">
        <f>+BDPromAcceso!J1187</f>
        <v>4.5</v>
      </c>
      <c r="J1186" s="10">
        <f>+BDPromAcceso!K1187+BDPromAcceso!L1187</f>
        <v>47.375</v>
      </c>
      <c r="K1186" s="10">
        <f>+BDPromAcceso!M1187</f>
        <v>16.375</v>
      </c>
      <c r="L1186" s="10">
        <f>+BDPromAcceso!N1187+BDPromAcceso!O1187+BDPromAcceso!P1187</f>
        <v>0</v>
      </c>
      <c r="M1186" s="10">
        <f>+BDPromAcceso!Q1187</f>
        <v>0</v>
      </c>
      <c r="N1186" s="10">
        <f>+BDPromAcceso!R1187</f>
        <v>4.25</v>
      </c>
      <c r="O1186" s="10">
        <f>+BDPromAcceso!S1187</f>
        <v>14.25</v>
      </c>
      <c r="P1186" s="10">
        <f>+BDPromAcceso!T1187</f>
        <v>33.25</v>
      </c>
      <c r="Q1186" s="10">
        <f>+BDPromAcceso!U1187</f>
        <v>16.25</v>
      </c>
      <c r="R1186" s="10">
        <f>+BDPromAcceso!V1187+BDPromAcceso!W1187</f>
        <v>8.75</v>
      </c>
      <c r="S1186" s="10">
        <f>+BDPromAcceso!X1187</f>
        <v>12.75</v>
      </c>
      <c r="T1186" s="10">
        <f>+BDPromAcceso!Y1187</f>
        <v>7.625</v>
      </c>
      <c r="U1186" s="10">
        <f>+BDPromAcceso!Z1187</f>
        <v>65.25</v>
      </c>
      <c r="V1186" s="10">
        <f t="shared" si="18"/>
        <v>550.375</v>
      </c>
    </row>
    <row r="1187" spans="1:22">
      <c r="A1187" s="10" t="str">
        <f>+BDPromAcceso!A1188</f>
        <v>DG_78BIS_S_X_AK_1</v>
      </c>
      <c r="B1187" s="45">
        <f>+BDPromAcceso!B1188</f>
        <v>71518</v>
      </c>
      <c r="C1187" s="45">
        <f>+BDPromAcceso!C1188</f>
        <v>34</v>
      </c>
      <c r="D1187" s="10" t="str">
        <f>+BDPromAcceso!D1188</f>
        <v>Sábado</v>
      </c>
      <c r="E1187" s="10" t="str">
        <f>+BDPromAcceso!E1188</f>
        <v>24h</v>
      </c>
      <c r="F1187" s="9">
        <v>1200</v>
      </c>
      <c r="G1187" s="10">
        <f>+BDPromAcceso!G1188</f>
        <v>284.875</v>
      </c>
      <c r="H1187" s="10">
        <f>+BDPromAcceso!I1188+BDPromAcceso!H1188</f>
        <v>16.5</v>
      </c>
      <c r="I1187" s="10">
        <f>+BDPromAcceso!J1188</f>
        <v>4.625</v>
      </c>
      <c r="J1187" s="10">
        <f>+BDPromAcceso!K1188+BDPromAcceso!L1188</f>
        <v>44.875</v>
      </c>
      <c r="K1187" s="10">
        <f>+BDPromAcceso!M1188</f>
        <v>15.75</v>
      </c>
      <c r="L1187" s="10">
        <f>+BDPromAcceso!N1188+BDPromAcceso!O1188+BDPromAcceso!P1188</f>
        <v>0</v>
      </c>
      <c r="M1187" s="10">
        <f>+BDPromAcceso!Q1188</f>
        <v>0</v>
      </c>
      <c r="N1187" s="10">
        <f>+BDPromAcceso!R1188</f>
        <v>5.375</v>
      </c>
      <c r="O1187" s="10">
        <f>+BDPromAcceso!S1188</f>
        <v>12.125</v>
      </c>
      <c r="P1187" s="10">
        <f>+BDPromAcceso!T1188</f>
        <v>34.125</v>
      </c>
      <c r="Q1187" s="10">
        <f>+BDPromAcceso!U1188</f>
        <v>13.5</v>
      </c>
      <c r="R1187" s="10">
        <f>+BDPromAcceso!V1188+BDPromAcceso!W1188</f>
        <v>10.75</v>
      </c>
      <c r="S1187" s="10">
        <f>+BDPromAcceso!X1188</f>
        <v>8.25</v>
      </c>
      <c r="T1187" s="10">
        <f>+BDPromAcceso!Y1188</f>
        <v>10.875</v>
      </c>
      <c r="U1187" s="10">
        <f>+BDPromAcceso!Z1188</f>
        <v>73.875</v>
      </c>
      <c r="V1187" s="10">
        <f t="shared" si="18"/>
        <v>535.5</v>
      </c>
    </row>
    <row r="1188" spans="1:22">
      <c r="A1188" s="10" t="str">
        <f>+BDPromAcceso!A1189</f>
        <v>DG_78BIS_S_X_AK_1</v>
      </c>
      <c r="B1188" s="45">
        <f>+BDPromAcceso!B1189</f>
        <v>71518</v>
      </c>
      <c r="C1188" s="45">
        <f>+BDPromAcceso!C1189</f>
        <v>34</v>
      </c>
      <c r="D1188" s="10" t="str">
        <f>+BDPromAcceso!D1189</f>
        <v>Sábado</v>
      </c>
      <c r="E1188" s="10" t="str">
        <f>+BDPromAcceso!E1189</f>
        <v>24h</v>
      </c>
      <c r="F1188" s="9">
        <v>1300</v>
      </c>
      <c r="G1188" s="10">
        <f>+BDPromAcceso!G1189</f>
        <v>294.5</v>
      </c>
      <c r="H1188" s="10">
        <f>+BDPromAcceso!I1189+BDPromAcceso!H1189</f>
        <v>18</v>
      </c>
      <c r="I1188" s="10">
        <f>+BDPromAcceso!J1189</f>
        <v>4.375</v>
      </c>
      <c r="J1188" s="10">
        <f>+BDPromAcceso!K1189+BDPromAcceso!L1189</f>
        <v>43.875</v>
      </c>
      <c r="K1188" s="10">
        <f>+BDPromAcceso!M1189</f>
        <v>15.5</v>
      </c>
      <c r="L1188" s="10">
        <f>+BDPromAcceso!N1189+BDPromAcceso!O1189+BDPromAcceso!P1189</f>
        <v>0</v>
      </c>
      <c r="M1188" s="10">
        <f>+BDPromAcceso!Q1189</f>
        <v>0</v>
      </c>
      <c r="N1188" s="10">
        <f>+BDPromAcceso!R1189</f>
        <v>4.625</v>
      </c>
      <c r="O1188" s="10">
        <f>+BDPromAcceso!S1189</f>
        <v>9.375</v>
      </c>
      <c r="P1188" s="10">
        <f>+BDPromAcceso!T1189</f>
        <v>31.5</v>
      </c>
      <c r="Q1188" s="10">
        <f>+BDPromAcceso!U1189</f>
        <v>11.25</v>
      </c>
      <c r="R1188" s="10">
        <f>+BDPromAcceso!V1189+BDPromAcceso!W1189</f>
        <v>8.625</v>
      </c>
      <c r="S1188" s="10">
        <f>+BDPromAcceso!X1189</f>
        <v>7.25</v>
      </c>
      <c r="T1188" s="10">
        <f>+BDPromAcceso!Y1189</f>
        <v>9.375</v>
      </c>
      <c r="U1188" s="10">
        <f>+BDPromAcceso!Z1189</f>
        <v>75.75</v>
      </c>
      <c r="V1188" s="10">
        <f t="shared" si="18"/>
        <v>534</v>
      </c>
    </row>
    <row r="1189" spans="1:22">
      <c r="A1189" s="10" t="str">
        <f>+BDPromAcceso!A1190</f>
        <v>DG_78BIS_S_X_AK_1</v>
      </c>
      <c r="B1189" s="45">
        <f>+BDPromAcceso!B1190</f>
        <v>71518</v>
      </c>
      <c r="C1189" s="45">
        <f>+BDPromAcceso!C1190</f>
        <v>34</v>
      </c>
      <c r="D1189" s="10" t="str">
        <f>+BDPromAcceso!D1190</f>
        <v>Sábado</v>
      </c>
      <c r="E1189" s="10" t="str">
        <f>+BDPromAcceso!E1190</f>
        <v>24h</v>
      </c>
      <c r="F1189" s="9">
        <v>1400</v>
      </c>
      <c r="G1189" s="10">
        <f>+BDPromAcceso!G1190</f>
        <v>330.75</v>
      </c>
      <c r="H1189" s="10">
        <f>+BDPromAcceso!I1190+BDPromAcceso!H1190</f>
        <v>18</v>
      </c>
      <c r="I1189" s="10">
        <f>+BDPromAcceso!J1190</f>
        <v>4.875</v>
      </c>
      <c r="J1189" s="10">
        <f>+BDPromAcceso!K1190+BDPromAcceso!L1190</f>
        <v>51</v>
      </c>
      <c r="K1189" s="10">
        <f>+BDPromAcceso!M1190</f>
        <v>16.25</v>
      </c>
      <c r="L1189" s="10">
        <f>+BDPromAcceso!N1190+BDPromAcceso!O1190+BDPromAcceso!P1190</f>
        <v>0</v>
      </c>
      <c r="M1189" s="10">
        <f>+BDPromAcceso!Q1190</f>
        <v>0</v>
      </c>
      <c r="N1189" s="10">
        <f>+BDPromAcceso!R1190</f>
        <v>4</v>
      </c>
      <c r="O1189" s="10">
        <f>+BDPromAcceso!S1190</f>
        <v>14.375</v>
      </c>
      <c r="P1189" s="10">
        <f>+BDPromAcceso!T1190</f>
        <v>32.375</v>
      </c>
      <c r="Q1189" s="10">
        <f>+BDPromAcceso!U1190</f>
        <v>11.875</v>
      </c>
      <c r="R1189" s="10">
        <f>+BDPromAcceso!V1190+BDPromAcceso!W1190</f>
        <v>5.25</v>
      </c>
      <c r="S1189" s="10">
        <f>+BDPromAcceso!X1190</f>
        <v>9.625</v>
      </c>
      <c r="T1189" s="10">
        <f>+BDPromAcceso!Y1190</f>
        <v>9.5</v>
      </c>
      <c r="U1189" s="10">
        <f>+BDPromAcceso!Z1190</f>
        <v>97.125</v>
      </c>
      <c r="V1189" s="10">
        <f t="shared" si="18"/>
        <v>605</v>
      </c>
    </row>
    <row r="1190" spans="1:22">
      <c r="A1190" s="10" t="str">
        <f>+BDPromAcceso!A1191</f>
        <v>DG_78BIS_S_X_AK_1</v>
      </c>
      <c r="B1190" s="45">
        <f>+BDPromAcceso!B1191</f>
        <v>71518</v>
      </c>
      <c r="C1190" s="45">
        <f>+BDPromAcceso!C1191</f>
        <v>34</v>
      </c>
      <c r="D1190" s="10" t="str">
        <f>+BDPromAcceso!D1191</f>
        <v>Sábado</v>
      </c>
      <c r="E1190" s="10" t="str">
        <f>+BDPromAcceso!E1191</f>
        <v>24h</v>
      </c>
      <c r="F1190" s="9">
        <v>1500</v>
      </c>
      <c r="G1190" s="10">
        <f>+BDPromAcceso!G1191</f>
        <v>342.375</v>
      </c>
      <c r="H1190" s="10">
        <f>+BDPromAcceso!I1191+BDPromAcceso!H1191</f>
        <v>16.25</v>
      </c>
      <c r="I1190" s="10">
        <f>+BDPromAcceso!J1191</f>
        <v>5.125</v>
      </c>
      <c r="J1190" s="10">
        <f>+BDPromAcceso!K1191+BDPromAcceso!L1191</f>
        <v>50.875</v>
      </c>
      <c r="K1190" s="10">
        <f>+BDPromAcceso!M1191</f>
        <v>14.5</v>
      </c>
      <c r="L1190" s="10">
        <f>+BDPromAcceso!N1191+BDPromAcceso!O1191+BDPromAcceso!P1191</f>
        <v>0</v>
      </c>
      <c r="M1190" s="10">
        <f>+BDPromAcceso!Q1191</f>
        <v>0</v>
      </c>
      <c r="N1190" s="10">
        <f>+BDPromAcceso!R1191</f>
        <v>4.75</v>
      </c>
      <c r="O1190" s="10">
        <f>+BDPromAcceso!S1191</f>
        <v>12.625</v>
      </c>
      <c r="P1190" s="10">
        <f>+BDPromAcceso!T1191</f>
        <v>31.375</v>
      </c>
      <c r="Q1190" s="10">
        <f>+BDPromAcceso!U1191</f>
        <v>15.375</v>
      </c>
      <c r="R1190" s="10">
        <f>+BDPromAcceso!V1191+BDPromAcceso!W1191</f>
        <v>7</v>
      </c>
      <c r="S1190" s="10">
        <f>+BDPromAcceso!X1191</f>
        <v>10</v>
      </c>
      <c r="T1190" s="10">
        <f>+BDPromAcceso!Y1191</f>
        <v>13.375</v>
      </c>
      <c r="U1190" s="10">
        <f>+BDPromAcceso!Z1191</f>
        <v>89</v>
      </c>
      <c r="V1190" s="10">
        <f t="shared" si="18"/>
        <v>612.625</v>
      </c>
    </row>
    <row r="1191" spans="1:22">
      <c r="A1191" s="10" t="str">
        <f>+BDPromAcceso!A1192</f>
        <v>DG_78BIS_S_X_AK_1</v>
      </c>
      <c r="B1191" s="45">
        <f>+BDPromAcceso!B1192</f>
        <v>71518</v>
      </c>
      <c r="C1191" s="45">
        <f>+BDPromAcceso!C1192</f>
        <v>34</v>
      </c>
      <c r="D1191" s="10" t="str">
        <f>+BDPromAcceso!D1192</f>
        <v>Sábado</v>
      </c>
      <c r="E1191" s="10" t="str">
        <f>+BDPromAcceso!E1192</f>
        <v>24h</v>
      </c>
      <c r="F1191" s="9">
        <v>1600</v>
      </c>
      <c r="G1191" s="10">
        <f>+BDPromAcceso!G1192</f>
        <v>341.5</v>
      </c>
      <c r="H1191" s="10">
        <f>+BDPromAcceso!I1192+BDPromAcceso!H1192</f>
        <v>19.625</v>
      </c>
      <c r="I1191" s="10">
        <f>+BDPromAcceso!J1192</f>
        <v>5.25</v>
      </c>
      <c r="J1191" s="10">
        <f>+BDPromAcceso!K1192+BDPromAcceso!L1192</f>
        <v>49.5</v>
      </c>
      <c r="K1191" s="10">
        <f>+BDPromAcceso!M1192</f>
        <v>14.875</v>
      </c>
      <c r="L1191" s="10">
        <f>+BDPromAcceso!N1192+BDPromAcceso!O1192+BDPromAcceso!P1192</f>
        <v>0</v>
      </c>
      <c r="M1191" s="10">
        <f>+BDPromAcceso!Q1192</f>
        <v>0</v>
      </c>
      <c r="N1191" s="10">
        <f>+BDPromAcceso!R1192</f>
        <v>7.25</v>
      </c>
      <c r="O1191" s="10">
        <f>+BDPromAcceso!S1192</f>
        <v>15.25</v>
      </c>
      <c r="P1191" s="10">
        <f>+BDPromAcceso!T1192</f>
        <v>32.125</v>
      </c>
      <c r="Q1191" s="10">
        <f>+BDPromAcceso!U1192</f>
        <v>12.875</v>
      </c>
      <c r="R1191" s="10">
        <f>+BDPromAcceso!V1192+BDPromAcceso!W1192</f>
        <v>7.875</v>
      </c>
      <c r="S1191" s="10">
        <f>+BDPromAcceso!X1192</f>
        <v>8</v>
      </c>
      <c r="T1191" s="10">
        <f>+BDPromAcceso!Y1192</f>
        <v>13.375</v>
      </c>
      <c r="U1191" s="10">
        <f>+BDPromAcceso!Z1192</f>
        <v>117.125</v>
      </c>
      <c r="V1191" s="10">
        <f t="shared" si="18"/>
        <v>644.625</v>
      </c>
    </row>
    <row r="1192" spans="1:22">
      <c r="A1192" s="10" t="str">
        <f>+BDPromAcceso!A1193</f>
        <v>DG_78BIS_S_X_AK_1</v>
      </c>
      <c r="B1192" s="45">
        <f>+BDPromAcceso!B1193</f>
        <v>71518</v>
      </c>
      <c r="C1192" s="45">
        <f>+BDPromAcceso!C1193</f>
        <v>34</v>
      </c>
      <c r="D1192" s="10" t="str">
        <f>+BDPromAcceso!D1193</f>
        <v>Sábado</v>
      </c>
      <c r="E1192" s="10" t="str">
        <f>+BDPromAcceso!E1193</f>
        <v>24h</v>
      </c>
      <c r="F1192" s="9">
        <v>1700</v>
      </c>
      <c r="G1192" s="10">
        <f>+BDPromAcceso!G1193</f>
        <v>337.5</v>
      </c>
      <c r="H1192" s="10">
        <f>+BDPromAcceso!I1193+BDPromAcceso!H1193</f>
        <v>19.125</v>
      </c>
      <c r="I1192" s="10">
        <f>+BDPromAcceso!J1193</f>
        <v>5.75</v>
      </c>
      <c r="J1192" s="10">
        <f>+BDPromAcceso!K1193+BDPromAcceso!L1193</f>
        <v>51.875</v>
      </c>
      <c r="K1192" s="10">
        <f>+BDPromAcceso!M1193</f>
        <v>17.25</v>
      </c>
      <c r="L1192" s="10">
        <f>+BDPromAcceso!N1193+BDPromAcceso!O1193+BDPromAcceso!P1193</f>
        <v>0</v>
      </c>
      <c r="M1192" s="10">
        <f>+BDPromAcceso!Q1193</f>
        <v>0</v>
      </c>
      <c r="N1192" s="10">
        <f>+BDPromAcceso!R1193</f>
        <v>7.625</v>
      </c>
      <c r="O1192" s="10">
        <f>+BDPromAcceso!S1193</f>
        <v>14.25</v>
      </c>
      <c r="P1192" s="10">
        <f>+BDPromAcceso!T1193</f>
        <v>26</v>
      </c>
      <c r="Q1192" s="10">
        <f>+BDPromAcceso!U1193</f>
        <v>13</v>
      </c>
      <c r="R1192" s="10">
        <f>+BDPromAcceso!V1193+BDPromAcceso!W1193</f>
        <v>5.625</v>
      </c>
      <c r="S1192" s="10">
        <f>+BDPromAcceso!X1193</f>
        <v>6.375</v>
      </c>
      <c r="T1192" s="10">
        <f>+BDPromAcceso!Y1193</f>
        <v>11</v>
      </c>
      <c r="U1192" s="10">
        <f>+BDPromAcceso!Z1193</f>
        <v>116.625</v>
      </c>
      <c r="V1192" s="10">
        <f t="shared" si="18"/>
        <v>632</v>
      </c>
    </row>
    <row r="1193" spans="1:22">
      <c r="A1193" s="10" t="str">
        <f>+BDPromAcceso!A1194</f>
        <v>DG_78BIS_S_X_AK_1</v>
      </c>
      <c r="B1193" s="45">
        <f>+BDPromAcceso!B1194</f>
        <v>71518</v>
      </c>
      <c r="C1193" s="45">
        <f>+BDPromAcceso!C1194</f>
        <v>34</v>
      </c>
      <c r="D1193" s="10" t="str">
        <f>+BDPromAcceso!D1194</f>
        <v>Sábado</v>
      </c>
      <c r="E1193" s="10" t="str">
        <f>+BDPromAcceso!E1194</f>
        <v>24h</v>
      </c>
      <c r="F1193" s="9">
        <v>1800</v>
      </c>
      <c r="G1193" s="10">
        <f>+BDPromAcceso!G1194</f>
        <v>317.125</v>
      </c>
      <c r="H1193" s="10">
        <f>+BDPromAcceso!I1194+BDPromAcceso!H1194</f>
        <v>17.75</v>
      </c>
      <c r="I1193" s="10">
        <f>+BDPromAcceso!J1194</f>
        <v>5.875</v>
      </c>
      <c r="J1193" s="10">
        <f>+BDPromAcceso!K1194+BDPromAcceso!L1194</f>
        <v>48</v>
      </c>
      <c r="K1193" s="10">
        <f>+BDPromAcceso!M1194</f>
        <v>17.25</v>
      </c>
      <c r="L1193" s="10">
        <f>+BDPromAcceso!N1194+BDPromAcceso!O1194+BDPromAcceso!P1194</f>
        <v>0</v>
      </c>
      <c r="M1193" s="10">
        <f>+BDPromAcceso!Q1194</f>
        <v>0</v>
      </c>
      <c r="N1193" s="10">
        <f>+BDPromAcceso!R1194</f>
        <v>6.625</v>
      </c>
      <c r="O1193" s="10">
        <f>+BDPromAcceso!S1194</f>
        <v>14.75</v>
      </c>
      <c r="P1193" s="10">
        <f>+BDPromAcceso!T1194</f>
        <v>26.5</v>
      </c>
      <c r="Q1193" s="10">
        <f>+BDPromAcceso!U1194</f>
        <v>10.125</v>
      </c>
      <c r="R1193" s="10">
        <f>+BDPromAcceso!V1194+BDPromAcceso!W1194</f>
        <v>4.625</v>
      </c>
      <c r="S1193" s="10">
        <f>+BDPromAcceso!X1194</f>
        <v>6.25</v>
      </c>
      <c r="T1193" s="10">
        <f>+BDPromAcceso!Y1194</f>
        <v>12.875</v>
      </c>
      <c r="U1193" s="10">
        <f>+BDPromAcceso!Z1194</f>
        <v>102.625</v>
      </c>
      <c r="V1193" s="10">
        <f t="shared" si="18"/>
        <v>590.375</v>
      </c>
    </row>
    <row r="1194" spans="1:22">
      <c r="A1194" s="10" t="str">
        <f>+BDPromAcceso!A1195</f>
        <v>DG_78BIS_S_X_AK_1</v>
      </c>
      <c r="B1194" s="45">
        <f>+BDPromAcceso!B1195</f>
        <v>71518</v>
      </c>
      <c r="C1194" s="45">
        <f>+BDPromAcceso!C1195</f>
        <v>34</v>
      </c>
      <c r="D1194" s="10" t="str">
        <f>+BDPromAcceso!D1195</f>
        <v>Sábado</v>
      </c>
      <c r="E1194" s="10" t="str">
        <f>+BDPromAcceso!E1195</f>
        <v>24h</v>
      </c>
      <c r="F1194" s="9">
        <v>1900</v>
      </c>
      <c r="G1194" s="10">
        <f>+BDPromAcceso!G1195</f>
        <v>317.75</v>
      </c>
      <c r="H1194" s="10">
        <f>+BDPromAcceso!I1195+BDPromAcceso!H1195</f>
        <v>17.5</v>
      </c>
      <c r="I1194" s="10">
        <f>+BDPromAcceso!J1195</f>
        <v>6.75</v>
      </c>
      <c r="J1194" s="10">
        <f>+BDPromAcceso!K1195+BDPromAcceso!L1195</f>
        <v>51.375</v>
      </c>
      <c r="K1194" s="10">
        <f>+BDPromAcceso!M1195</f>
        <v>17.75</v>
      </c>
      <c r="L1194" s="10">
        <f>+BDPromAcceso!N1195+BDPromAcceso!O1195+BDPromAcceso!P1195</f>
        <v>0</v>
      </c>
      <c r="M1194" s="10">
        <f>+BDPromAcceso!Q1195</f>
        <v>0</v>
      </c>
      <c r="N1194" s="10">
        <f>+BDPromAcceso!R1195</f>
        <v>3.875</v>
      </c>
      <c r="O1194" s="10">
        <f>+BDPromAcceso!S1195</f>
        <v>14.25</v>
      </c>
      <c r="P1194" s="10">
        <f>+BDPromAcceso!T1195</f>
        <v>20.75</v>
      </c>
      <c r="Q1194" s="10">
        <f>+BDPromAcceso!U1195</f>
        <v>6.75</v>
      </c>
      <c r="R1194" s="10">
        <f>+BDPromAcceso!V1195+BDPromAcceso!W1195</f>
        <v>2.625</v>
      </c>
      <c r="S1194" s="10">
        <f>+BDPromAcceso!X1195</f>
        <v>6.75</v>
      </c>
      <c r="T1194" s="10">
        <f>+BDPromAcceso!Y1195</f>
        <v>9.625</v>
      </c>
      <c r="U1194" s="10">
        <f>+BDPromAcceso!Z1195</f>
        <v>97.875</v>
      </c>
      <c r="V1194" s="10">
        <f t="shared" si="18"/>
        <v>573.625</v>
      </c>
    </row>
    <row r="1195" spans="1:22">
      <c r="A1195" s="10" t="str">
        <f>+BDPromAcceso!A1196</f>
        <v>DG_78BIS_S_X_AK_1</v>
      </c>
      <c r="B1195" s="45">
        <f>+BDPromAcceso!B1196</f>
        <v>71518</v>
      </c>
      <c r="C1195" s="45">
        <f>+BDPromAcceso!C1196</f>
        <v>34</v>
      </c>
      <c r="D1195" s="10" t="str">
        <f>+BDPromAcceso!D1196</f>
        <v>Sábado</v>
      </c>
      <c r="E1195" s="10" t="str">
        <f>+BDPromAcceso!E1196</f>
        <v>24h</v>
      </c>
      <c r="F1195" s="9">
        <v>2000</v>
      </c>
      <c r="G1195" s="10">
        <f>+BDPromAcceso!G1196</f>
        <v>303.125</v>
      </c>
      <c r="H1195" s="10">
        <f>+BDPromAcceso!I1196+BDPromAcceso!H1196</f>
        <v>20</v>
      </c>
      <c r="I1195" s="10">
        <f>+BDPromAcceso!J1196</f>
        <v>5.375</v>
      </c>
      <c r="J1195" s="10">
        <f>+BDPromAcceso!K1196+BDPromAcceso!L1196</f>
        <v>56.25</v>
      </c>
      <c r="K1195" s="10">
        <f>+BDPromAcceso!M1196</f>
        <v>17.875</v>
      </c>
      <c r="L1195" s="10">
        <f>+BDPromAcceso!N1196+BDPromAcceso!O1196+BDPromAcceso!P1196</f>
        <v>0</v>
      </c>
      <c r="M1195" s="10">
        <f>+BDPromAcceso!Q1196</f>
        <v>0</v>
      </c>
      <c r="N1195" s="10">
        <f>+BDPromAcceso!R1196</f>
        <v>7.125</v>
      </c>
      <c r="O1195" s="10">
        <f>+BDPromAcceso!S1196</f>
        <v>11.5</v>
      </c>
      <c r="P1195" s="10">
        <f>+BDPromAcceso!T1196</f>
        <v>16.25</v>
      </c>
      <c r="Q1195" s="10">
        <f>+BDPromAcceso!U1196</f>
        <v>4.375</v>
      </c>
      <c r="R1195" s="10">
        <f>+BDPromAcceso!V1196+BDPromAcceso!W1196</f>
        <v>1</v>
      </c>
      <c r="S1195" s="10">
        <f>+BDPromAcceso!X1196</f>
        <v>7.25</v>
      </c>
      <c r="T1195" s="10">
        <f>+BDPromAcceso!Y1196</f>
        <v>10.375</v>
      </c>
      <c r="U1195" s="10">
        <f>+BDPromAcceso!Z1196</f>
        <v>89.625</v>
      </c>
      <c r="V1195" s="10">
        <f t="shared" si="18"/>
        <v>550.125</v>
      </c>
    </row>
    <row r="1196" spans="1:22">
      <c r="A1196" s="10" t="str">
        <f>+BDPromAcceso!A1197</f>
        <v>DG_78BIS_S_X_AK_1</v>
      </c>
      <c r="B1196" s="45">
        <f>+BDPromAcceso!B1197</f>
        <v>71518</v>
      </c>
      <c r="C1196" s="45">
        <f>+BDPromAcceso!C1197</f>
        <v>34</v>
      </c>
      <c r="D1196" s="10" t="str">
        <f>+BDPromAcceso!D1197</f>
        <v>Sábado</v>
      </c>
      <c r="E1196" s="10" t="str">
        <f>+BDPromAcceso!E1197</f>
        <v>24h</v>
      </c>
      <c r="F1196" s="9">
        <v>2100</v>
      </c>
      <c r="G1196" s="10">
        <f>+BDPromAcceso!G1197</f>
        <v>312.5</v>
      </c>
      <c r="H1196" s="10">
        <f>+BDPromAcceso!I1197+BDPromAcceso!H1197</f>
        <v>18.5</v>
      </c>
      <c r="I1196" s="10">
        <f>+BDPromAcceso!J1197</f>
        <v>5.5</v>
      </c>
      <c r="J1196" s="10">
        <f>+BDPromAcceso!K1197+BDPromAcceso!L1197</f>
        <v>41.75</v>
      </c>
      <c r="K1196" s="10">
        <f>+BDPromAcceso!M1197</f>
        <v>13.75</v>
      </c>
      <c r="L1196" s="10">
        <f>+BDPromAcceso!N1197+BDPromAcceso!O1197+BDPromAcceso!P1197</f>
        <v>0</v>
      </c>
      <c r="M1196" s="10">
        <f>+BDPromAcceso!Q1197</f>
        <v>0</v>
      </c>
      <c r="N1196" s="10">
        <f>+BDPromAcceso!R1197</f>
        <v>5.75</v>
      </c>
      <c r="O1196" s="10">
        <f>+BDPromAcceso!S1197</f>
        <v>11</v>
      </c>
      <c r="P1196" s="10">
        <f>+BDPromAcceso!T1197</f>
        <v>17.25</v>
      </c>
      <c r="Q1196" s="10">
        <f>+BDPromAcceso!U1197</f>
        <v>5.75</v>
      </c>
      <c r="R1196" s="10">
        <f>+BDPromAcceso!V1197+BDPromAcceso!W1197</f>
        <v>3.5</v>
      </c>
      <c r="S1196" s="10">
        <f>+BDPromAcceso!X1197</f>
        <v>8.5</v>
      </c>
      <c r="T1196" s="10">
        <f>+BDPromAcceso!Y1197</f>
        <v>9.75</v>
      </c>
      <c r="U1196" s="10">
        <f>+BDPromAcceso!Z1197</f>
        <v>73.75</v>
      </c>
      <c r="V1196" s="10">
        <f t="shared" si="18"/>
        <v>527.25</v>
      </c>
    </row>
    <row r="1197" spans="1:22">
      <c r="A1197" s="10" t="str">
        <f>+BDPromAcceso!A1198</f>
        <v>DG_78BIS_S_X_AK_1</v>
      </c>
      <c r="B1197" s="45">
        <f>+BDPromAcceso!B1198</f>
        <v>71518</v>
      </c>
      <c r="C1197" s="45">
        <f>+BDPromAcceso!C1198</f>
        <v>34</v>
      </c>
      <c r="D1197" s="10" t="str">
        <f>+BDPromAcceso!D1198</f>
        <v>Sábado</v>
      </c>
      <c r="E1197" s="10" t="str">
        <f>+BDPromAcceso!E1198</f>
        <v>24h</v>
      </c>
      <c r="F1197" s="9">
        <v>2200</v>
      </c>
      <c r="G1197" s="10">
        <f>+BDPromAcceso!G1198</f>
        <v>249.75</v>
      </c>
      <c r="H1197" s="10">
        <f>+BDPromAcceso!I1198+BDPromAcceso!H1198</f>
        <v>15.75</v>
      </c>
      <c r="I1197" s="10">
        <f>+BDPromAcceso!J1198</f>
        <v>7</v>
      </c>
      <c r="J1197" s="10">
        <f>+BDPromAcceso!K1198+BDPromAcceso!L1198</f>
        <v>35.25</v>
      </c>
      <c r="K1197" s="10">
        <f>+BDPromAcceso!M1198</f>
        <v>12.5</v>
      </c>
      <c r="L1197" s="10">
        <f>+BDPromAcceso!N1198+BDPromAcceso!O1198+BDPromAcceso!P1198</f>
        <v>0</v>
      </c>
      <c r="M1197" s="10">
        <f>+BDPromAcceso!Q1198</f>
        <v>0</v>
      </c>
      <c r="N1197" s="10">
        <f>+BDPromAcceso!R1198</f>
        <v>6.5</v>
      </c>
      <c r="O1197" s="10">
        <f>+BDPromAcceso!S1198</f>
        <v>5.75</v>
      </c>
      <c r="P1197" s="10">
        <f>+BDPromAcceso!T1198</f>
        <v>11.5</v>
      </c>
      <c r="Q1197" s="10">
        <f>+BDPromAcceso!U1198</f>
        <v>4.5</v>
      </c>
      <c r="R1197" s="10">
        <f>+BDPromAcceso!V1198+BDPromAcceso!W1198</f>
        <v>3.5</v>
      </c>
      <c r="S1197" s="10">
        <f>+BDPromAcceso!X1198</f>
        <v>7.5</v>
      </c>
      <c r="T1197" s="10">
        <f>+BDPromAcceso!Y1198</f>
        <v>5.75</v>
      </c>
      <c r="U1197" s="10">
        <f>+BDPromAcceso!Z1198</f>
        <v>55.25</v>
      </c>
      <c r="V1197" s="10">
        <f t="shared" si="18"/>
        <v>420.5</v>
      </c>
    </row>
    <row r="1198" spans="1:22">
      <c r="A1198" s="10" t="str">
        <f>+BDPromAcceso!A1199</f>
        <v>DG_78BIS_S_X_AK_1</v>
      </c>
      <c r="B1198" s="45">
        <f>+BDPromAcceso!B1199</f>
        <v>71518</v>
      </c>
      <c r="C1198" s="45">
        <f>+BDPromAcceso!C1199</f>
        <v>34</v>
      </c>
      <c r="D1198" s="10" t="str">
        <f>+BDPromAcceso!D1199</f>
        <v>Sábado</v>
      </c>
      <c r="E1198" s="10" t="str">
        <f>+BDPromAcceso!E1199</f>
        <v>24h</v>
      </c>
      <c r="F1198" s="9">
        <v>2300</v>
      </c>
      <c r="G1198" s="10">
        <f>+BDPromAcceso!G1199</f>
        <v>238.5</v>
      </c>
      <c r="H1198" s="10">
        <f>+BDPromAcceso!I1199+BDPromAcceso!H1199</f>
        <v>6.25</v>
      </c>
      <c r="I1198" s="10">
        <f>+BDPromAcceso!J1199</f>
        <v>3.25</v>
      </c>
      <c r="J1198" s="10">
        <f>+BDPromAcceso!K1199+BDPromAcceso!L1199</f>
        <v>16.5</v>
      </c>
      <c r="K1198" s="10">
        <f>+BDPromAcceso!M1199</f>
        <v>13.25</v>
      </c>
      <c r="L1198" s="10">
        <f>+BDPromAcceso!N1199+BDPromAcceso!O1199+BDPromAcceso!P1199</f>
        <v>0</v>
      </c>
      <c r="M1198" s="10">
        <f>+BDPromAcceso!Q1199</f>
        <v>0</v>
      </c>
      <c r="N1198" s="10">
        <f>+BDPromAcceso!R1199</f>
        <v>4</v>
      </c>
      <c r="O1198" s="10">
        <f>+BDPromAcceso!S1199</f>
        <v>4.25</v>
      </c>
      <c r="P1198" s="10">
        <f>+BDPromAcceso!T1199</f>
        <v>9.25</v>
      </c>
      <c r="Q1198" s="10">
        <f>+BDPromAcceso!U1199</f>
        <v>3</v>
      </c>
      <c r="R1198" s="10">
        <f>+BDPromAcceso!V1199+BDPromAcceso!W1199</f>
        <v>1</v>
      </c>
      <c r="S1198" s="10">
        <f>+BDPromAcceso!X1199</f>
        <v>4.25</v>
      </c>
      <c r="T1198" s="10">
        <f>+BDPromAcceso!Y1199</f>
        <v>6.25</v>
      </c>
      <c r="U1198" s="10">
        <f>+BDPromAcceso!Z1199</f>
        <v>38.5</v>
      </c>
      <c r="V1198" s="10">
        <f t="shared" si="18"/>
        <v>348.25</v>
      </c>
    </row>
    <row r="1199" spans="1:22">
      <c r="A1199" s="10" t="str">
        <f>+BDPromAcceso!A1200</f>
        <v>AK_45_X_AC_127</v>
      </c>
      <c r="B1199" s="45">
        <f>+BDPromAcceso!B1200</f>
        <v>14816</v>
      </c>
      <c r="C1199" s="45">
        <f>+BDPromAcceso!C1200</f>
        <v>4</v>
      </c>
      <c r="D1199" s="10" t="str">
        <f>+BDPromAcceso!D1200</f>
        <v>Domingo</v>
      </c>
      <c r="E1199" s="10" t="str">
        <f>+BDPromAcceso!E1200</f>
        <v>24h</v>
      </c>
      <c r="F1199" s="9">
        <v>0</v>
      </c>
      <c r="G1199" s="10">
        <f>+BDPromAcceso!G1200</f>
        <v>802.05555555555497</v>
      </c>
      <c r="H1199" s="10">
        <f>+BDPromAcceso!I1200+BDPromAcceso!H1200</f>
        <v>1.5</v>
      </c>
      <c r="I1199" s="10">
        <f>+BDPromAcceso!J1200</f>
        <v>0.27777777777777701</v>
      </c>
      <c r="J1199" s="10">
        <f>+BDPromAcceso!K1200+BDPromAcceso!L1200</f>
        <v>1.499999999999996</v>
      </c>
      <c r="K1199" s="10">
        <f>+BDPromAcceso!M1200</f>
        <v>0</v>
      </c>
      <c r="L1199" s="10">
        <f>+BDPromAcceso!N1200+BDPromAcceso!O1200+BDPromAcceso!P1200</f>
        <v>0.55555555555555403</v>
      </c>
      <c r="M1199" s="10">
        <f>+BDPromAcceso!Q1200</f>
        <v>0</v>
      </c>
      <c r="N1199" s="10">
        <f>+BDPromAcceso!R1200</f>
        <v>6.1111111111111098</v>
      </c>
      <c r="O1199" s="10">
        <f>+BDPromAcceso!S1200</f>
        <v>0.27777777777777701</v>
      </c>
      <c r="P1199" s="10">
        <f>+BDPromAcceso!T1200</f>
        <v>7</v>
      </c>
      <c r="Q1199" s="10">
        <f>+BDPromAcceso!U1200</f>
        <v>9.1666666666666607</v>
      </c>
      <c r="R1199" s="10">
        <f>+BDPromAcceso!V1200+BDPromAcceso!W1200</f>
        <v>0.61111111111111094</v>
      </c>
      <c r="S1199" s="10">
        <f>+BDPromAcceso!X1200</f>
        <v>0.44444444444444398</v>
      </c>
      <c r="T1199" s="10">
        <f>+BDPromAcceso!Y1200</f>
        <v>1.7777777777777699</v>
      </c>
      <c r="U1199" s="10">
        <f>+BDPromAcceso!Z1200</f>
        <v>41.8888888888888</v>
      </c>
      <c r="V1199" s="10">
        <f t="shared" si="18"/>
        <v>873.16666666666595</v>
      </c>
    </row>
    <row r="1200" spans="1:22">
      <c r="A1200" s="10" t="str">
        <f>+BDPromAcceso!A1201</f>
        <v>AK_45_X_AC_127</v>
      </c>
      <c r="B1200" s="45">
        <f>+BDPromAcceso!B1201</f>
        <v>14816</v>
      </c>
      <c r="C1200" s="45">
        <f>+BDPromAcceso!C1201</f>
        <v>4</v>
      </c>
      <c r="D1200" s="10" t="str">
        <f>+BDPromAcceso!D1201</f>
        <v>Domingo</v>
      </c>
      <c r="E1200" s="10" t="str">
        <f>+BDPromAcceso!E1201</f>
        <v>24h</v>
      </c>
      <c r="F1200" s="9">
        <v>100</v>
      </c>
      <c r="G1200" s="10">
        <f>+BDPromAcceso!G1201</f>
        <v>666.61111111111097</v>
      </c>
      <c r="H1200" s="10">
        <f>+BDPromAcceso!I1201+BDPromAcceso!H1201</f>
        <v>1.3333333333333299</v>
      </c>
      <c r="I1200" s="10">
        <f>+BDPromAcceso!J1201</f>
        <v>0</v>
      </c>
      <c r="J1200" s="10">
        <f>+BDPromAcceso!K1201+BDPromAcceso!L1201</f>
        <v>0.61111111111111105</v>
      </c>
      <c r="K1200" s="10">
        <f>+BDPromAcceso!M1201</f>
        <v>0</v>
      </c>
      <c r="L1200" s="10">
        <f>+BDPromAcceso!N1201+BDPromAcceso!O1201+BDPromAcceso!P1201</f>
        <v>0.22222222222222199</v>
      </c>
      <c r="M1200" s="10">
        <f>+BDPromAcceso!Q1201</f>
        <v>0</v>
      </c>
      <c r="N1200" s="10">
        <f>+BDPromAcceso!R1201</f>
        <v>6.1666666666666599</v>
      </c>
      <c r="O1200" s="10">
        <f>+BDPromAcceso!S1201</f>
        <v>0.44444444444444398</v>
      </c>
      <c r="P1200" s="10">
        <f>+BDPromAcceso!T1201</f>
        <v>3.6111111111111098</v>
      </c>
      <c r="Q1200" s="10">
        <f>+BDPromAcceso!U1201</f>
        <v>6.2777777777777697</v>
      </c>
      <c r="R1200" s="10">
        <f>+BDPromAcceso!V1201+BDPromAcceso!W1201</f>
        <v>0.55555555555555403</v>
      </c>
      <c r="S1200" s="10">
        <f>+BDPromAcceso!X1201</f>
        <v>0.33333333333333298</v>
      </c>
      <c r="T1200" s="10">
        <f>+BDPromAcceso!Y1201</f>
        <v>2.1666666666666599</v>
      </c>
      <c r="U1200" s="10">
        <f>+BDPromAcceso!Z1201</f>
        <v>32.1111111111111</v>
      </c>
      <c r="V1200" s="10">
        <f t="shared" si="18"/>
        <v>720.44444444444412</v>
      </c>
    </row>
    <row r="1201" spans="1:22">
      <c r="A1201" s="10" t="str">
        <f>+BDPromAcceso!A1202</f>
        <v>AK_45_X_AC_127</v>
      </c>
      <c r="B1201" s="45">
        <f>+BDPromAcceso!B1202</f>
        <v>14816</v>
      </c>
      <c r="C1201" s="45">
        <f>+BDPromAcceso!C1202</f>
        <v>4</v>
      </c>
      <c r="D1201" s="10" t="str">
        <f>+BDPromAcceso!D1202</f>
        <v>Domingo</v>
      </c>
      <c r="E1201" s="10" t="str">
        <f>+BDPromAcceso!E1202</f>
        <v>24h</v>
      </c>
      <c r="F1201" s="9">
        <v>200</v>
      </c>
      <c r="G1201" s="10">
        <f>+BDPromAcceso!G1202</f>
        <v>676.888888888888</v>
      </c>
      <c r="H1201" s="10">
        <f>+BDPromAcceso!I1202+BDPromAcceso!H1202</f>
        <v>0.72222222222222199</v>
      </c>
      <c r="I1201" s="10">
        <f>+BDPromAcceso!J1202</f>
        <v>0</v>
      </c>
      <c r="J1201" s="10">
        <f>+BDPromAcceso!K1202+BDPromAcceso!L1202</f>
        <v>0.72222222222222199</v>
      </c>
      <c r="K1201" s="10">
        <f>+BDPromAcceso!M1202</f>
        <v>0</v>
      </c>
      <c r="L1201" s="10">
        <f>+BDPromAcceso!N1202+BDPromAcceso!O1202+BDPromAcceso!P1202</f>
        <v>5.5555555555555497E-2</v>
      </c>
      <c r="M1201" s="10">
        <f>+BDPromAcceso!Q1202</f>
        <v>0</v>
      </c>
      <c r="N1201" s="10">
        <f>+BDPromAcceso!R1202</f>
        <v>5.4444444444444402</v>
      </c>
      <c r="O1201" s="10">
        <f>+BDPromAcceso!S1202</f>
        <v>0.11111111111111099</v>
      </c>
      <c r="P1201" s="10">
        <f>+BDPromAcceso!T1202</f>
        <v>6.2222222222222197</v>
      </c>
      <c r="Q1201" s="10">
        <f>+BDPromAcceso!U1202</f>
        <v>5</v>
      </c>
      <c r="R1201" s="10">
        <f>+BDPromAcceso!V1202+BDPromAcceso!W1202</f>
        <v>0.33333333333333298</v>
      </c>
      <c r="S1201" s="10">
        <f>+BDPromAcceso!X1202</f>
        <v>0.61111111111111105</v>
      </c>
      <c r="T1201" s="10">
        <f>+BDPromAcceso!Y1202</f>
        <v>2.05555555555555</v>
      </c>
      <c r="U1201" s="10">
        <f>+BDPromAcceso!Z1202</f>
        <v>26.8333333333333</v>
      </c>
      <c r="V1201" s="10">
        <f t="shared" si="18"/>
        <v>724.99999999999886</v>
      </c>
    </row>
    <row r="1202" spans="1:22">
      <c r="A1202" s="10" t="str">
        <f>+BDPromAcceso!A1203</f>
        <v>AK_45_X_AC_127</v>
      </c>
      <c r="B1202" s="45">
        <f>+BDPromAcceso!B1203</f>
        <v>14816</v>
      </c>
      <c r="C1202" s="45">
        <f>+BDPromAcceso!C1203</f>
        <v>4</v>
      </c>
      <c r="D1202" s="10" t="str">
        <f>+BDPromAcceso!D1203</f>
        <v>Domingo</v>
      </c>
      <c r="E1202" s="10" t="str">
        <f>+BDPromAcceso!E1203</f>
        <v>24h</v>
      </c>
      <c r="F1202" s="9">
        <v>300</v>
      </c>
      <c r="G1202" s="10">
        <f>+BDPromAcceso!G1203</f>
        <v>628</v>
      </c>
      <c r="H1202" s="10">
        <f>+BDPromAcceso!I1203+BDPromAcceso!H1203</f>
        <v>0.5</v>
      </c>
      <c r="I1202" s="10">
        <f>+BDPromAcceso!J1203</f>
        <v>0</v>
      </c>
      <c r="J1202" s="10">
        <f>+BDPromAcceso!K1203+BDPromAcceso!L1203</f>
        <v>0.83333333333333304</v>
      </c>
      <c r="K1202" s="10">
        <f>+BDPromAcceso!M1203</f>
        <v>0</v>
      </c>
      <c r="L1202" s="10">
        <f>+BDPromAcceso!N1203+BDPromAcceso!O1203+BDPromAcceso!P1203</f>
        <v>0</v>
      </c>
      <c r="M1202" s="10">
        <f>+BDPromAcceso!Q1203</f>
        <v>0</v>
      </c>
      <c r="N1202" s="10">
        <f>+BDPromAcceso!R1203</f>
        <v>5.2777777777777697</v>
      </c>
      <c r="O1202" s="10">
        <f>+BDPromAcceso!S1203</f>
        <v>0.61111111111111105</v>
      </c>
      <c r="P1202" s="10">
        <f>+BDPromAcceso!T1203</f>
        <v>6</v>
      </c>
      <c r="Q1202" s="10">
        <f>+BDPromAcceso!U1203</f>
        <v>4.2777777777777697</v>
      </c>
      <c r="R1202" s="10">
        <f>+BDPromAcceso!V1203+BDPromAcceso!W1203</f>
        <v>0.55555555555555547</v>
      </c>
      <c r="S1202" s="10">
        <f>+BDPromAcceso!X1203</f>
        <v>0.61111111111111105</v>
      </c>
      <c r="T1202" s="10">
        <f>+BDPromAcceso!Y1203</f>
        <v>2.55555555555555</v>
      </c>
      <c r="U1202" s="10">
        <f>+BDPromAcceso!Z1203</f>
        <v>27</v>
      </c>
      <c r="V1202" s="10">
        <f t="shared" si="18"/>
        <v>676.22222222222206</v>
      </c>
    </row>
    <row r="1203" spans="1:22">
      <c r="A1203" s="10" t="str">
        <f>+BDPromAcceso!A1204</f>
        <v>AK_45_X_AC_127</v>
      </c>
      <c r="B1203" s="45">
        <f>+BDPromAcceso!B1204</f>
        <v>14816</v>
      </c>
      <c r="C1203" s="45">
        <f>+BDPromAcceso!C1204</f>
        <v>4</v>
      </c>
      <c r="D1203" s="10" t="str">
        <f>+BDPromAcceso!D1204</f>
        <v>Domingo</v>
      </c>
      <c r="E1203" s="10" t="str">
        <f>+BDPromAcceso!E1204</f>
        <v>24h</v>
      </c>
      <c r="F1203" s="9">
        <v>400</v>
      </c>
      <c r="G1203" s="10">
        <f>+BDPromAcceso!G1204</f>
        <v>367.55555555555497</v>
      </c>
      <c r="H1203" s="10">
        <f>+BDPromAcceso!I1204+BDPromAcceso!H1204</f>
        <v>0.22222222222222199</v>
      </c>
      <c r="I1203" s="10">
        <f>+BDPromAcceso!J1204</f>
        <v>0</v>
      </c>
      <c r="J1203" s="10">
        <f>+BDPromAcceso!K1204+BDPromAcceso!L1204</f>
        <v>1.055555555555554</v>
      </c>
      <c r="K1203" s="10">
        <f>+BDPromAcceso!M1204</f>
        <v>0</v>
      </c>
      <c r="L1203" s="10">
        <f>+BDPromAcceso!N1204+BDPromAcceso!O1204+BDPromAcceso!P1204</f>
        <v>0.22222222222222199</v>
      </c>
      <c r="M1203" s="10">
        <f>+BDPromAcceso!Q1204</f>
        <v>0</v>
      </c>
      <c r="N1203" s="10">
        <f>+BDPromAcceso!R1204</f>
        <v>7.6666666666666599</v>
      </c>
      <c r="O1203" s="10">
        <f>+BDPromAcceso!S1204</f>
        <v>1.44444444444444</v>
      </c>
      <c r="P1203" s="10">
        <f>+BDPromAcceso!T1204</f>
        <v>7.5</v>
      </c>
      <c r="Q1203" s="10">
        <f>+BDPromAcceso!U1204</f>
        <v>5.8888888888888804</v>
      </c>
      <c r="R1203" s="10">
        <f>+BDPromAcceso!V1204+BDPromAcceso!W1204</f>
        <v>0.77777777777777701</v>
      </c>
      <c r="S1203" s="10">
        <f>+BDPromAcceso!X1204</f>
        <v>0.94444444444444398</v>
      </c>
      <c r="T1203" s="10">
        <f>+BDPromAcceso!Y1204</f>
        <v>3.38888888888888</v>
      </c>
      <c r="U1203" s="10">
        <f>+BDPromAcceso!Z1204</f>
        <v>24.1666666666666</v>
      </c>
      <c r="V1203" s="10">
        <f t="shared" si="18"/>
        <v>420.83333333333269</v>
      </c>
    </row>
    <row r="1204" spans="1:22">
      <c r="A1204" s="10" t="str">
        <f>+BDPromAcceso!A1205</f>
        <v>AK_45_X_AC_127</v>
      </c>
      <c r="B1204" s="45">
        <f>+BDPromAcceso!B1205</f>
        <v>14816</v>
      </c>
      <c r="C1204" s="45">
        <f>+BDPromAcceso!C1205</f>
        <v>4</v>
      </c>
      <c r="D1204" s="10" t="str">
        <f>+BDPromAcceso!D1205</f>
        <v>Domingo</v>
      </c>
      <c r="E1204" s="10" t="str">
        <f>+BDPromAcceso!E1205</f>
        <v>24h</v>
      </c>
      <c r="F1204" s="9">
        <v>500</v>
      </c>
      <c r="G1204" s="10">
        <f>+BDPromAcceso!G1205</f>
        <v>372.5</v>
      </c>
      <c r="H1204" s="10">
        <f>+BDPromAcceso!I1205+BDPromAcceso!H1205</f>
        <v>2.2777777777777719</v>
      </c>
      <c r="I1204" s="10">
        <f>+BDPromAcceso!J1205</f>
        <v>1</v>
      </c>
      <c r="J1204" s="10">
        <f>+BDPromAcceso!K1205+BDPromAcceso!L1205</f>
        <v>5.7222222222222205</v>
      </c>
      <c r="K1204" s="10">
        <f>+BDPromAcceso!M1205</f>
        <v>0</v>
      </c>
      <c r="L1204" s="10">
        <f>+BDPromAcceso!N1205+BDPromAcceso!O1205+BDPromAcceso!P1205</f>
        <v>2.3888888888888848</v>
      </c>
      <c r="M1204" s="10">
        <f>+BDPromAcceso!Q1205</f>
        <v>0</v>
      </c>
      <c r="N1204" s="10">
        <f>+BDPromAcceso!R1205</f>
        <v>11.2777777777777</v>
      </c>
      <c r="O1204" s="10">
        <f>+BDPromAcceso!S1205</f>
        <v>1.7222222222222201</v>
      </c>
      <c r="P1204" s="10">
        <f>+BDPromAcceso!T1205</f>
        <v>10.2777777777777</v>
      </c>
      <c r="Q1204" s="10">
        <f>+BDPromAcceso!U1205</f>
        <v>6.8333333333333304</v>
      </c>
      <c r="R1204" s="10">
        <f>+BDPromAcceso!V1205+BDPromAcceso!W1205</f>
        <v>1.166666666666665</v>
      </c>
      <c r="S1204" s="10">
        <f>+BDPromAcceso!X1205</f>
        <v>0.83333333333333304</v>
      </c>
      <c r="T1204" s="10">
        <f>+BDPromAcceso!Y1205</f>
        <v>3.1111111111111098</v>
      </c>
      <c r="U1204" s="10">
        <f>+BDPromAcceso!Z1205</f>
        <v>52.2777777777777</v>
      </c>
      <c r="V1204" s="10">
        <f t="shared" si="18"/>
        <v>471.38888888888863</v>
      </c>
    </row>
    <row r="1205" spans="1:22">
      <c r="A1205" s="10" t="str">
        <f>+BDPromAcceso!A1206</f>
        <v>AK_45_X_AC_127</v>
      </c>
      <c r="B1205" s="45">
        <f>+BDPromAcceso!B1206</f>
        <v>14816</v>
      </c>
      <c r="C1205" s="45">
        <f>+BDPromAcceso!C1206</f>
        <v>4</v>
      </c>
      <c r="D1205" s="10" t="str">
        <f>+BDPromAcceso!D1206</f>
        <v>Domingo</v>
      </c>
      <c r="E1205" s="10" t="str">
        <f>+BDPromAcceso!E1206</f>
        <v>24h</v>
      </c>
      <c r="F1205" s="9">
        <v>600</v>
      </c>
      <c r="G1205" s="10">
        <f>+BDPromAcceso!G1206</f>
        <v>787.77777777777703</v>
      </c>
      <c r="H1205" s="10">
        <f>+BDPromAcceso!I1206+BDPromAcceso!H1206</f>
        <v>4.3888888888888804</v>
      </c>
      <c r="I1205" s="10">
        <f>+BDPromAcceso!J1206</f>
        <v>2.55555555555555</v>
      </c>
      <c r="J1205" s="10">
        <f>+BDPromAcceso!K1206+BDPromAcceso!L1206</f>
        <v>13.94444444444442</v>
      </c>
      <c r="K1205" s="10">
        <f>+BDPromAcceso!M1206</f>
        <v>0</v>
      </c>
      <c r="L1205" s="10">
        <f>+BDPromAcceso!N1206+BDPromAcceso!O1206+BDPromAcceso!P1206</f>
        <v>13.611111111111091</v>
      </c>
      <c r="M1205" s="10">
        <f>+BDPromAcceso!Q1206</f>
        <v>0</v>
      </c>
      <c r="N1205" s="10">
        <f>+BDPromAcceso!R1206</f>
        <v>18.5</v>
      </c>
      <c r="O1205" s="10">
        <f>+BDPromAcceso!S1206</f>
        <v>1.38888888888888</v>
      </c>
      <c r="P1205" s="10">
        <f>+BDPromAcceso!T1206</f>
        <v>12.6111111111111</v>
      </c>
      <c r="Q1205" s="10">
        <f>+BDPromAcceso!U1206</f>
        <v>8.3333333333333304</v>
      </c>
      <c r="R1205" s="10">
        <f>+BDPromAcceso!V1206+BDPromAcceso!W1206</f>
        <v>1.5555555555555469</v>
      </c>
      <c r="S1205" s="10">
        <f>+BDPromAcceso!X1206</f>
        <v>0.88888888888888895</v>
      </c>
      <c r="T1205" s="10">
        <f>+BDPromAcceso!Y1206</f>
        <v>3.9444444444444402</v>
      </c>
      <c r="U1205" s="10">
        <f>+BDPromAcceso!Z1206</f>
        <v>107.388888888888</v>
      </c>
      <c r="V1205" s="10">
        <f t="shared" si="18"/>
        <v>976.88888888888732</v>
      </c>
    </row>
    <row r="1206" spans="1:22">
      <c r="A1206" s="10" t="str">
        <f>+BDPromAcceso!A1207</f>
        <v>AK_45_X_AC_127</v>
      </c>
      <c r="B1206" s="45">
        <f>+BDPromAcceso!B1207</f>
        <v>14816</v>
      </c>
      <c r="C1206" s="45">
        <f>+BDPromAcceso!C1207</f>
        <v>4</v>
      </c>
      <c r="D1206" s="10" t="str">
        <f>+BDPromAcceso!D1207</f>
        <v>Domingo</v>
      </c>
      <c r="E1206" s="10" t="str">
        <f>+BDPromAcceso!E1207</f>
        <v>24h</v>
      </c>
      <c r="F1206" s="9">
        <v>700</v>
      </c>
      <c r="G1206" s="10">
        <f>+BDPromAcceso!G1207</f>
        <v>1090.5</v>
      </c>
      <c r="H1206" s="10">
        <f>+BDPromAcceso!I1207+BDPromAcceso!H1207</f>
        <v>5.2777777777777697</v>
      </c>
      <c r="I1206" s="10">
        <f>+BDPromAcceso!J1207</f>
        <v>2.4444444444444402</v>
      </c>
      <c r="J1206" s="10">
        <f>+BDPromAcceso!K1207+BDPromAcceso!L1207</f>
        <v>14.166666666666588</v>
      </c>
      <c r="K1206" s="10">
        <f>+BDPromAcceso!M1207</f>
        <v>0</v>
      </c>
      <c r="L1206" s="10">
        <f>+BDPromAcceso!N1207+BDPromAcceso!O1207+BDPromAcceso!P1207</f>
        <v>17.888888888888829</v>
      </c>
      <c r="M1206" s="10">
        <f>+BDPromAcceso!Q1207</f>
        <v>0</v>
      </c>
      <c r="N1206" s="10">
        <f>+BDPromAcceso!R1207</f>
        <v>13</v>
      </c>
      <c r="O1206" s="10">
        <f>+BDPromAcceso!S1207</f>
        <v>0.94444444444444398</v>
      </c>
      <c r="P1206" s="10">
        <f>+BDPromAcceso!T1207</f>
        <v>17.8333333333333</v>
      </c>
      <c r="Q1206" s="10">
        <f>+BDPromAcceso!U1207</f>
        <v>9.8888888888888893</v>
      </c>
      <c r="R1206" s="10">
        <f>+BDPromAcceso!V1207+BDPromAcceso!W1207</f>
        <v>1.444444444444436</v>
      </c>
      <c r="S1206" s="10">
        <f>+BDPromAcceso!X1207</f>
        <v>0.66666666666666596</v>
      </c>
      <c r="T1206" s="10">
        <f>+BDPromAcceso!Y1207</f>
        <v>4.1111111111111098</v>
      </c>
      <c r="U1206" s="10">
        <f>+BDPromAcceso!Z1207</f>
        <v>123.166666666666</v>
      </c>
      <c r="V1206" s="10">
        <f t="shared" si="18"/>
        <v>1301.3333333333323</v>
      </c>
    </row>
    <row r="1207" spans="1:22">
      <c r="A1207" s="10" t="str">
        <f>+BDPromAcceso!A1208</f>
        <v>AK_45_X_AC_127</v>
      </c>
      <c r="B1207" s="45">
        <f>+BDPromAcceso!B1208</f>
        <v>14816</v>
      </c>
      <c r="C1207" s="45">
        <f>+BDPromAcceso!C1208</f>
        <v>4</v>
      </c>
      <c r="D1207" s="10" t="str">
        <f>+BDPromAcceso!D1208</f>
        <v>Domingo</v>
      </c>
      <c r="E1207" s="10" t="str">
        <f>+BDPromAcceso!E1208</f>
        <v>24h</v>
      </c>
      <c r="F1207" s="9">
        <v>800</v>
      </c>
      <c r="G1207" s="10">
        <f>+BDPromAcceso!G1208</f>
        <v>1345.2777777777701</v>
      </c>
      <c r="H1207" s="10">
        <f>+BDPromAcceso!I1208+BDPromAcceso!H1208</f>
        <v>6.7777777777777759</v>
      </c>
      <c r="I1207" s="10">
        <f>+BDPromAcceso!J1208</f>
        <v>3.05555555555555</v>
      </c>
      <c r="J1207" s="10">
        <f>+BDPromAcceso!K1208+BDPromAcceso!L1208</f>
        <v>16.5</v>
      </c>
      <c r="K1207" s="10">
        <f>+BDPromAcceso!M1208</f>
        <v>0</v>
      </c>
      <c r="L1207" s="10">
        <f>+BDPromAcceso!N1208+BDPromAcceso!O1208+BDPromAcceso!P1208</f>
        <v>17.722222222222172</v>
      </c>
      <c r="M1207" s="10">
        <f>+BDPromAcceso!Q1208</f>
        <v>0</v>
      </c>
      <c r="N1207" s="10">
        <f>+BDPromAcceso!R1208</f>
        <v>13.499999999999901</v>
      </c>
      <c r="O1207" s="10">
        <f>+BDPromAcceso!S1208</f>
        <v>0.77777777777777701</v>
      </c>
      <c r="P1207" s="10">
        <f>+BDPromAcceso!T1208</f>
        <v>17.4444444444444</v>
      </c>
      <c r="Q1207" s="10">
        <f>+BDPromAcceso!U1208</f>
        <v>7.2222222222222197</v>
      </c>
      <c r="R1207" s="10">
        <f>+BDPromAcceso!V1208+BDPromAcceso!W1208</f>
        <v>2.3333333333333313</v>
      </c>
      <c r="S1207" s="10">
        <f>+BDPromAcceso!X1208</f>
        <v>1.2222222222222201</v>
      </c>
      <c r="T1207" s="10">
        <f>+BDPromAcceso!Y1208</f>
        <v>3.1111111111111098</v>
      </c>
      <c r="U1207" s="10">
        <f>+BDPromAcceso!Z1208</f>
        <v>103.944444444444</v>
      </c>
      <c r="V1207" s="10">
        <f t="shared" si="18"/>
        <v>1538.8888888888805</v>
      </c>
    </row>
    <row r="1208" spans="1:22">
      <c r="A1208" s="10" t="str">
        <f>+BDPromAcceso!A1209</f>
        <v>AK_45_X_AC_127</v>
      </c>
      <c r="B1208" s="45">
        <f>+BDPromAcceso!B1209</f>
        <v>14816</v>
      </c>
      <c r="C1208" s="45">
        <f>+BDPromAcceso!C1209</f>
        <v>4</v>
      </c>
      <c r="D1208" s="10" t="str">
        <f>+BDPromAcceso!D1209</f>
        <v>Domingo</v>
      </c>
      <c r="E1208" s="10" t="str">
        <f>+BDPromAcceso!E1209</f>
        <v>24h</v>
      </c>
      <c r="F1208" s="9">
        <v>900</v>
      </c>
      <c r="G1208" s="10">
        <f>+BDPromAcceso!G1209</f>
        <v>1696.55555555555</v>
      </c>
      <c r="H1208" s="10">
        <f>+BDPromAcceso!I1209+BDPromAcceso!H1209</f>
        <v>7.3333333333333304</v>
      </c>
      <c r="I1208" s="10">
        <f>+BDPromAcceso!J1209</f>
        <v>2.5</v>
      </c>
      <c r="J1208" s="10">
        <f>+BDPromAcceso!K1209+BDPromAcceso!L1209</f>
        <v>15.388888888888866</v>
      </c>
      <c r="K1208" s="10">
        <f>+BDPromAcceso!M1209</f>
        <v>0</v>
      </c>
      <c r="L1208" s="10">
        <f>+BDPromAcceso!N1209+BDPromAcceso!O1209+BDPromAcceso!P1209</f>
        <v>17.277777777777711</v>
      </c>
      <c r="M1208" s="10">
        <f>+BDPromAcceso!Q1209</f>
        <v>0</v>
      </c>
      <c r="N1208" s="10">
        <f>+BDPromAcceso!R1209</f>
        <v>13.3333333333333</v>
      </c>
      <c r="O1208" s="10">
        <f>+BDPromAcceso!S1209</f>
        <v>0.94444444444444398</v>
      </c>
      <c r="P1208" s="10">
        <f>+BDPromAcceso!T1209</f>
        <v>18</v>
      </c>
      <c r="Q1208" s="10">
        <f>+BDPromAcceso!U1209</f>
        <v>10.3333333333333</v>
      </c>
      <c r="R1208" s="10">
        <f>+BDPromAcceso!V1209+BDPromAcceso!W1209</f>
        <v>1.2777777777777761</v>
      </c>
      <c r="S1208" s="10">
        <f>+BDPromAcceso!X1209</f>
        <v>1.38888888888888</v>
      </c>
      <c r="T1208" s="10">
        <f>+BDPromAcceso!Y1209</f>
        <v>2.6666666666666599</v>
      </c>
      <c r="U1208" s="10">
        <f>+BDPromAcceso!Z1209</f>
        <v>99.2777777777777</v>
      </c>
      <c r="V1208" s="10">
        <f t="shared" si="18"/>
        <v>1886.2777777777717</v>
      </c>
    </row>
    <row r="1209" spans="1:22">
      <c r="A1209" s="10" t="str">
        <f>+BDPromAcceso!A1210</f>
        <v>AK_45_X_AC_127</v>
      </c>
      <c r="B1209" s="45">
        <f>+BDPromAcceso!B1210</f>
        <v>14816</v>
      </c>
      <c r="C1209" s="45">
        <f>+BDPromAcceso!C1210</f>
        <v>4</v>
      </c>
      <c r="D1209" s="10" t="str">
        <f>+BDPromAcceso!D1210</f>
        <v>Domingo</v>
      </c>
      <c r="E1209" s="10" t="str">
        <f>+BDPromAcceso!E1210</f>
        <v>24h</v>
      </c>
      <c r="F1209" s="9">
        <v>1000</v>
      </c>
      <c r="G1209" s="10">
        <f>+BDPromAcceso!G1210</f>
        <v>2069.1111111111099</v>
      </c>
      <c r="H1209" s="10">
        <f>+BDPromAcceso!I1210+BDPromAcceso!H1210</f>
        <v>6.2777777777777706</v>
      </c>
      <c r="I1209" s="10">
        <f>+BDPromAcceso!J1210</f>
        <v>3</v>
      </c>
      <c r="J1209" s="10">
        <f>+BDPromAcceso!K1210+BDPromAcceso!L1210</f>
        <v>16.111111111111111</v>
      </c>
      <c r="K1209" s="10">
        <f>+BDPromAcceso!M1210</f>
        <v>0</v>
      </c>
      <c r="L1209" s="10">
        <f>+BDPromAcceso!N1210+BDPromAcceso!O1210+BDPromAcceso!P1210</f>
        <v>17.499999999999911</v>
      </c>
      <c r="M1209" s="10">
        <f>+BDPromAcceso!Q1210</f>
        <v>0</v>
      </c>
      <c r="N1209" s="10">
        <f>+BDPromAcceso!R1210</f>
        <v>13.7777777777777</v>
      </c>
      <c r="O1209" s="10">
        <f>+BDPromAcceso!S1210</f>
        <v>0.5</v>
      </c>
      <c r="P1209" s="10">
        <f>+BDPromAcceso!T1210</f>
        <v>16.2777777777777</v>
      </c>
      <c r="Q1209" s="10">
        <f>+BDPromAcceso!U1210</f>
        <v>8.6111111111111107</v>
      </c>
      <c r="R1209" s="10">
        <f>+BDPromAcceso!V1210+BDPromAcceso!W1210</f>
        <v>1.888888888888884</v>
      </c>
      <c r="S1209" s="10">
        <f>+BDPromAcceso!X1210</f>
        <v>0.61111111111111105</v>
      </c>
      <c r="T1209" s="10">
        <f>+BDPromAcceso!Y1210</f>
        <v>2.4444444444444402</v>
      </c>
      <c r="U1209" s="10">
        <f>+BDPromAcceso!Z1210</f>
        <v>97.3888888888888</v>
      </c>
      <c r="V1209" s="10">
        <f t="shared" si="18"/>
        <v>2253.4999999999991</v>
      </c>
    </row>
    <row r="1210" spans="1:22">
      <c r="A1210" s="10" t="str">
        <f>+BDPromAcceso!A1211</f>
        <v>AK_45_X_AC_127</v>
      </c>
      <c r="B1210" s="45">
        <f>+BDPromAcceso!B1211</f>
        <v>14816</v>
      </c>
      <c r="C1210" s="45">
        <f>+BDPromAcceso!C1211</f>
        <v>4</v>
      </c>
      <c r="D1210" s="10" t="str">
        <f>+BDPromAcceso!D1211</f>
        <v>Domingo</v>
      </c>
      <c r="E1210" s="10" t="str">
        <f>+BDPromAcceso!E1211</f>
        <v>24h</v>
      </c>
      <c r="F1210" s="9">
        <v>1100</v>
      </c>
      <c r="G1210" s="10">
        <f>+BDPromAcceso!G1211</f>
        <v>2304.8333333333298</v>
      </c>
      <c r="H1210" s="10">
        <f>+BDPromAcceso!I1211+BDPromAcceso!H1211</f>
        <v>6.2777777777777759</v>
      </c>
      <c r="I1210" s="10">
        <f>+BDPromAcceso!J1211</f>
        <v>2.9444444444444402</v>
      </c>
      <c r="J1210" s="10">
        <f>+BDPromAcceso!K1211+BDPromAcceso!L1211</f>
        <v>15.111111111111111</v>
      </c>
      <c r="K1210" s="10">
        <f>+BDPromAcceso!M1211</f>
        <v>0</v>
      </c>
      <c r="L1210" s="10">
        <f>+BDPromAcceso!N1211+BDPromAcceso!O1211+BDPromAcceso!P1211</f>
        <v>17.055555555555511</v>
      </c>
      <c r="M1210" s="10">
        <f>+BDPromAcceso!Q1211</f>
        <v>0.11111111111111099</v>
      </c>
      <c r="N1210" s="10">
        <f>+BDPromAcceso!R1211</f>
        <v>16.4444444444444</v>
      </c>
      <c r="O1210" s="10">
        <f>+BDPromAcceso!S1211</f>
        <v>0.33333333333333298</v>
      </c>
      <c r="P1210" s="10">
        <f>+BDPromAcceso!T1211</f>
        <v>18.2222222222222</v>
      </c>
      <c r="Q1210" s="10">
        <f>+BDPromAcceso!U1211</f>
        <v>6.5</v>
      </c>
      <c r="R1210" s="10">
        <f>+BDPromAcceso!V1211+BDPromAcceso!W1211</f>
        <v>1.888888888888888</v>
      </c>
      <c r="S1210" s="10">
        <f>+BDPromAcceso!X1211</f>
        <v>0.94444444444444398</v>
      </c>
      <c r="T1210" s="10">
        <f>+BDPromAcceso!Y1211</f>
        <v>2.2222222222222201</v>
      </c>
      <c r="U1210" s="10">
        <f>+BDPromAcceso!Z1211</f>
        <v>120.222222222222</v>
      </c>
      <c r="V1210" s="10">
        <f t="shared" si="18"/>
        <v>2513.1111111111077</v>
      </c>
    </row>
    <row r="1211" spans="1:22">
      <c r="A1211" s="10" t="str">
        <f>+BDPromAcceso!A1212</f>
        <v>AK_45_X_AC_127</v>
      </c>
      <c r="B1211" s="45">
        <f>+BDPromAcceso!B1212</f>
        <v>14816</v>
      </c>
      <c r="C1211" s="45">
        <f>+BDPromAcceso!C1212</f>
        <v>4</v>
      </c>
      <c r="D1211" s="10" t="str">
        <f>+BDPromAcceso!D1212</f>
        <v>Domingo</v>
      </c>
      <c r="E1211" s="10" t="str">
        <f>+BDPromAcceso!E1212</f>
        <v>24h</v>
      </c>
      <c r="F1211" s="9">
        <v>1200</v>
      </c>
      <c r="G1211" s="10">
        <f>+BDPromAcceso!G1212</f>
        <v>2457.7777777777701</v>
      </c>
      <c r="H1211" s="10">
        <f>+BDPromAcceso!I1212+BDPromAcceso!H1212</f>
        <v>5.9999999999999911</v>
      </c>
      <c r="I1211" s="10">
        <f>+BDPromAcceso!J1212</f>
        <v>2.5</v>
      </c>
      <c r="J1211" s="10">
        <f>+BDPromAcceso!K1212+BDPromAcceso!L1212</f>
        <v>13.944444444444422</v>
      </c>
      <c r="K1211" s="10">
        <f>+BDPromAcceso!M1212</f>
        <v>0.11111111111111099</v>
      </c>
      <c r="L1211" s="10">
        <f>+BDPromAcceso!N1212+BDPromAcceso!O1212+BDPromAcceso!P1212</f>
        <v>16.944444444444432</v>
      </c>
      <c r="M1211" s="10">
        <f>+BDPromAcceso!Q1212</f>
        <v>5.5555555555555497E-2</v>
      </c>
      <c r="N1211" s="10">
        <f>+BDPromAcceso!R1212</f>
        <v>16.1666666666666</v>
      </c>
      <c r="O1211" s="10">
        <f>+BDPromAcceso!S1212</f>
        <v>0.88888888888888795</v>
      </c>
      <c r="P1211" s="10">
        <f>+BDPromAcceso!T1212</f>
        <v>16</v>
      </c>
      <c r="Q1211" s="10">
        <f>+BDPromAcceso!U1212</f>
        <v>5.2777777777777697</v>
      </c>
      <c r="R1211" s="10">
        <f>+BDPromAcceso!V1212+BDPromAcceso!W1212</f>
        <v>0.88888888888888851</v>
      </c>
      <c r="S1211" s="10">
        <f>+BDPromAcceso!X1212</f>
        <v>0.55555555555555503</v>
      </c>
      <c r="T1211" s="10">
        <f>+BDPromAcceso!Y1212</f>
        <v>1.94444444444444</v>
      </c>
      <c r="U1211" s="10">
        <f>+BDPromAcceso!Z1212</f>
        <v>119.555555555555</v>
      </c>
      <c r="V1211" s="10">
        <f t="shared" si="18"/>
        <v>2658.6111111111027</v>
      </c>
    </row>
    <row r="1212" spans="1:22">
      <c r="A1212" s="10" t="str">
        <f>+BDPromAcceso!A1213</f>
        <v>AK_45_X_AC_127</v>
      </c>
      <c r="B1212" s="45">
        <f>+BDPromAcceso!B1213</f>
        <v>14816</v>
      </c>
      <c r="C1212" s="45">
        <f>+BDPromAcceso!C1213</f>
        <v>4</v>
      </c>
      <c r="D1212" s="10" t="str">
        <f>+BDPromAcceso!D1213</f>
        <v>Domingo</v>
      </c>
      <c r="E1212" s="10" t="str">
        <f>+BDPromAcceso!E1213</f>
        <v>24h</v>
      </c>
      <c r="F1212" s="9">
        <v>1300</v>
      </c>
      <c r="G1212" s="10">
        <f>+BDPromAcceso!G1213</f>
        <v>2517.1666666666601</v>
      </c>
      <c r="H1212" s="10">
        <f>+BDPromAcceso!I1213+BDPromAcceso!H1213</f>
        <v>5.5555555555555554</v>
      </c>
      <c r="I1212" s="10">
        <f>+BDPromAcceso!J1213</f>
        <v>1.8333333333333299</v>
      </c>
      <c r="J1212" s="10">
        <f>+BDPromAcceso!K1213+BDPromAcceso!L1213</f>
        <v>13.111111111111056</v>
      </c>
      <c r="K1212" s="10">
        <f>+BDPromAcceso!M1213</f>
        <v>0</v>
      </c>
      <c r="L1212" s="10">
        <f>+BDPromAcceso!N1213+BDPromAcceso!O1213+BDPromAcceso!P1213</f>
        <v>17.555555555555515</v>
      </c>
      <c r="M1212" s="10">
        <f>+BDPromAcceso!Q1213</f>
        <v>0</v>
      </c>
      <c r="N1212" s="10">
        <f>+BDPromAcceso!R1213</f>
        <v>18</v>
      </c>
      <c r="O1212" s="10">
        <f>+BDPromAcceso!S1213</f>
        <v>1.55555555555555</v>
      </c>
      <c r="P1212" s="10">
        <f>+BDPromAcceso!T1213</f>
        <v>14.1111111111111</v>
      </c>
      <c r="Q1212" s="10">
        <f>+BDPromAcceso!U1213</f>
        <v>4.55555555555555</v>
      </c>
      <c r="R1212" s="10">
        <f>+BDPromAcceso!V1213+BDPromAcceso!W1213</f>
        <v>0.66666666666666607</v>
      </c>
      <c r="S1212" s="10">
        <f>+BDPromAcceso!X1213</f>
        <v>0.61111111111111105</v>
      </c>
      <c r="T1212" s="10">
        <f>+BDPromAcceso!Y1213</f>
        <v>0.72222222222222199</v>
      </c>
      <c r="U1212" s="10">
        <f>+BDPromAcceso!Z1213</f>
        <v>108.777777777777</v>
      </c>
      <c r="V1212" s="10">
        <f t="shared" si="18"/>
        <v>2704.2222222222154</v>
      </c>
    </row>
    <row r="1213" spans="1:22">
      <c r="A1213" s="10" t="str">
        <f>+BDPromAcceso!A1214</f>
        <v>AK_45_X_AC_127</v>
      </c>
      <c r="B1213" s="45">
        <f>+BDPromAcceso!B1214</f>
        <v>14816</v>
      </c>
      <c r="C1213" s="45">
        <f>+BDPromAcceso!C1214</f>
        <v>4</v>
      </c>
      <c r="D1213" s="10" t="str">
        <f>+BDPromAcceso!D1214</f>
        <v>Domingo</v>
      </c>
      <c r="E1213" s="10" t="str">
        <f>+BDPromAcceso!E1214</f>
        <v>24h</v>
      </c>
      <c r="F1213" s="9">
        <v>1400</v>
      </c>
      <c r="G1213" s="10">
        <f>+BDPromAcceso!G1214</f>
        <v>2230</v>
      </c>
      <c r="H1213" s="10">
        <f>+BDPromAcceso!I1214+BDPromAcceso!H1214</f>
        <v>6.8888888888888804</v>
      </c>
      <c r="I1213" s="10">
        <f>+BDPromAcceso!J1214</f>
        <v>2.9444444444444402</v>
      </c>
      <c r="J1213" s="10">
        <f>+BDPromAcceso!K1214+BDPromAcceso!L1214</f>
        <v>16.277777777777732</v>
      </c>
      <c r="K1213" s="10">
        <f>+BDPromAcceso!M1214</f>
        <v>0</v>
      </c>
      <c r="L1213" s="10">
        <f>+BDPromAcceso!N1214+BDPromAcceso!O1214+BDPromAcceso!P1214</f>
        <v>18.777777777777771</v>
      </c>
      <c r="M1213" s="10">
        <f>+BDPromAcceso!Q1214</f>
        <v>0</v>
      </c>
      <c r="N1213" s="10">
        <f>+BDPromAcceso!R1214</f>
        <v>14.3888888888888</v>
      </c>
      <c r="O1213" s="10">
        <f>+BDPromAcceso!S1214</f>
        <v>1.1111111111111101</v>
      </c>
      <c r="P1213" s="10">
        <f>+BDPromAcceso!T1214</f>
        <v>11.6111111111111</v>
      </c>
      <c r="Q1213" s="10">
        <f>+BDPromAcceso!U1214</f>
        <v>3.1666666666666599</v>
      </c>
      <c r="R1213" s="10">
        <f>+BDPromAcceso!V1214+BDPromAcceso!W1214</f>
        <v>0.61111111111111049</v>
      </c>
      <c r="S1213" s="10">
        <f>+BDPromAcceso!X1214</f>
        <v>0.38888888888888801</v>
      </c>
      <c r="T1213" s="10">
        <f>+BDPromAcceso!Y1214</f>
        <v>0.27777777777777701</v>
      </c>
      <c r="U1213" s="10">
        <f>+BDPromAcceso!Z1214</f>
        <v>115.944444444444</v>
      </c>
      <c r="V1213" s="10">
        <f t="shared" si="18"/>
        <v>2422.3888888888882</v>
      </c>
    </row>
    <row r="1214" spans="1:22">
      <c r="A1214" s="10" t="str">
        <f>+BDPromAcceso!A1215</f>
        <v>AK_45_X_AC_127</v>
      </c>
      <c r="B1214" s="45">
        <f>+BDPromAcceso!B1215</f>
        <v>14816</v>
      </c>
      <c r="C1214" s="45">
        <f>+BDPromAcceso!C1215</f>
        <v>4</v>
      </c>
      <c r="D1214" s="10" t="str">
        <f>+BDPromAcceso!D1215</f>
        <v>Domingo</v>
      </c>
      <c r="E1214" s="10" t="str">
        <f>+BDPromAcceso!E1215</f>
        <v>24h</v>
      </c>
      <c r="F1214" s="9">
        <v>1500</v>
      </c>
      <c r="G1214" s="10">
        <f>+BDPromAcceso!G1215</f>
        <v>2120.5555555555502</v>
      </c>
      <c r="H1214" s="10">
        <f>+BDPromAcceso!I1215+BDPromAcceso!H1215</f>
        <v>5.8888888888888857</v>
      </c>
      <c r="I1214" s="10">
        <f>+BDPromAcceso!J1215</f>
        <v>3.1111111111111098</v>
      </c>
      <c r="J1214" s="10">
        <f>+BDPromAcceso!K1215+BDPromAcceso!L1215</f>
        <v>15.277777777777722</v>
      </c>
      <c r="K1214" s="10">
        <f>+BDPromAcceso!M1215</f>
        <v>0</v>
      </c>
      <c r="L1214" s="10">
        <f>+BDPromAcceso!N1215+BDPromAcceso!O1215+BDPromAcceso!P1215</f>
        <v>18.7777777777777</v>
      </c>
      <c r="M1214" s="10">
        <f>+BDPromAcceso!Q1215</f>
        <v>5.5555555555555497E-2</v>
      </c>
      <c r="N1214" s="10">
        <f>+BDPromAcceso!R1215</f>
        <v>12.4444444444444</v>
      </c>
      <c r="O1214" s="10">
        <f>+BDPromAcceso!S1215</f>
        <v>0.88888888888888795</v>
      </c>
      <c r="P1214" s="10">
        <f>+BDPromAcceso!T1215</f>
        <v>11.7777777777777</v>
      </c>
      <c r="Q1214" s="10">
        <f>+BDPromAcceso!U1215</f>
        <v>2.2777777777777701</v>
      </c>
      <c r="R1214" s="10">
        <f>+BDPromAcceso!V1215+BDPromAcceso!W1215</f>
        <v>0.55555555555555503</v>
      </c>
      <c r="S1214" s="10">
        <f>+BDPromAcceso!X1215</f>
        <v>0.11111111111111099</v>
      </c>
      <c r="T1214" s="10">
        <f>+BDPromAcceso!Y1215</f>
        <v>0.16666666666666599</v>
      </c>
      <c r="U1214" s="10">
        <f>+BDPromAcceso!Z1215</f>
        <v>98.8888888888888</v>
      </c>
      <c r="V1214" s="10">
        <f t="shared" si="18"/>
        <v>2290.7777777777724</v>
      </c>
    </row>
    <row r="1215" spans="1:22">
      <c r="A1215" s="10" t="str">
        <f>+BDPromAcceso!A1216</f>
        <v>AK_45_X_AC_127</v>
      </c>
      <c r="B1215" s="45">
        <f>+BDPromAcceso!B1216</f>
        <v>14816</v>
      </c>
      <c r="C1215" s="45">
        <f>+BDPromAcceso!C1216</f>
        <v>4</v>
      </c>
      <c r="D1215" s="10" t="str">
        <f>+BDPromAcceso!D1216</f>
        <v>Domingo</v>
      </c>
      <c r="E1215" s="10" t="str">
        <f>+BDPromAcceso!E1216</f>
        <v>24h</v>
      </c>
      <c r="F1215" s="9">
        <v>1600</v>
      </c>
      <c r="G1215" s="10">
        <f>+BDPromAcceso!G1216</f>
        <v>2112.1666666666601</v>
      </c>
      <c r="H1215" s="10">
        <f>+BDPromAcceso!I1216+BDPromAcceso!H1216</f>
        <v>5.5555555555555509</v>
      </c>
      <c r="I1215" s="10">
        <f>+BDPromAcceso!J1216</f>
        <v>1.94444444444444</v>
      </c>
      <c r="J1215" s="10">
        <f>+BDPromAcceso!K1216+BDPromAcceso!L1216</f>
        <v>13.611111111111066</v>
      </c>
      <c r="K1215" s="10">
        <f>+BDPromAcceso!M1216</f>
        <v>0</v>
      </c>
      <c r="L1215" s="10">
        <f>+BDPromAcceso!N1216+BDPromAcceso!O1216+BDPromAcceso!P1216</f>
        <v>20.2222222222222</v>
      </c>
      <c r="M1215" s="10">
        <f>+BDPromAcceso!Q1216</f>
        <v>0</v>
      </c>
      <c r="N1215" s="10">
        <f>+BDPromAcceso!R1216</f>
        <v>10.3333333333333</v>
      </c>
      <c r="O1215" s="10">
        <f>+BDPromAcceso!S1216</f>
        <v>0.33333333333333298</v>
      </c>
      <c r="P1215" s="10">
        <f>+BDPromAcceso!T1216</f>
        <v>10.8888888888888</v>
      </c>
      <c r="Q1215" s="10">
        <f>+BDPromAcceso!U1216</f>
        <v>2</v>
      </c>
      <c r="R1215" s="10">
        <f>+BDPromAcceso!V1216+BDPromAcceso!W1216</f>
        <v>0.5</v>
      </c>
      <c r="S1215" s="10">
        <f>+BDPromAcceso!X1216</f>
        <v>0</v>
      </c>
      <c r="T1215" s="10">
        <f>+BDPromAcceso!Y1216</f>
        <v>0.16666666666666599</v>
      </c>
      <c r="U1215" s="10">
        <f>+BDPromAcceso!Z1216</f>
        <v>103.888888888888</v>
      </c>
      <c r="V1215" s="10">
        <f t="shared" si="18"/>
        <v>2281.6111111111031</v>
      </c>
    </row>
    <row r="1216" spans="1:22">
      <c r="A1216" s="10" t="str">
        <f>+BDPromAcceso!A1217</f>
        <v>AK_45_X_AC_127</v>
      </c>
      <c r="B1216" s="45">
        <f>+BDPromAcceso!B1217</f>
        <v>14816</v>
      </c>
      <c r="C1216" s="45">
        <f>+BDPromAcceso!C1217</f>
        <v>4</v>
      </c>
      <c r="D1216" s="10" t="str">
        <f>+BDPromAcceso!D1217</f>
        <v>Domingo</v>
      </c>
      <c r="E1216" s="10" t="str">
        <f>+BDPromAcceso!E1217</f>
        <v>24h</v>
      </c>
      <c r="F1216" s="9">
        <v>1700</v>
      </c>
      <c r="G1216" s="10">
        <f>+BDPromAcceso!G1217</f>
        <v>2173.9444444444398</v>
      </c>
      <c r="H1216" s="10">
        <f>+BDPromAcceso!I1217+BDPromAcceso!H1217</f>
        <v>5.6666666666666661</v>
      </c>
      <c r="I1216" s="10">
        <f>+BDPromAcceso!J1217</f>
        <v>1.7222222222222201</v>
      </c>
      <c r="J1216" s="10">
        <f>+BDPromAcceso!K1217+BDPromAcceso!L1217</f>
        <v>13.333333333333266</v>
      </c>
      <c r="K1216" s="10">
        <f>+BDPromAcceso!M1217</f>
        <v>0</v>
      </c>
      <c r="L1216" s="10">
        <f>+BDPromAcceso!N1217+BDPromAcceso!O1217+BDPromAcceso!P1217</f>
        <v>22.444444444444382</v>
      </c>
      <c r="M1216" s="10">
        <f>+BDPromAcceso!Q1217</f>
        <v>0.66666666666666596</v>
      </c>
      <c r="N1216" s="10">
        <f>+BDPromAcceso!R1217</f>
        <v>9.4444444444444393</v>
      </c>
      <c r="O1216" s="10">
        <f>+BDPromAcceso!S1217</f>
        <v>0.66666666666666596</v>
      </c>
      <c r="P1216" s="10">
        <f>+BDPromAcceso!T1217</f>
        <v>9.6666666666666607</v>
      </c>
      <c r="Q1216" s="10">
        <f>+BDPromAcceso!U1217</f>
        <v>1.8333333333333299</v>
      </c>
      <c r="R1216" s="10">
        <f>+BDPromAcceso!V1217+BDPromAcceso!W1217</f>
        <v>0.44444444444444398</v>
      </c>
      <c r="S1216" s="10">
        <f>+BDPromAcceso!X1217</f>
        <v>0</v>
      </c>
      <c r="T1216" s="10">
        <f>+BDPromAcceso!Y1217</f>
        <v>5.5555555555555497E-2</v>
      </c>
      <c r="U1216" s="10">
        <f>+BDPromAcceso!Z1217</f>
        <v>118.388888888888</v>
      </c>
      <c r="V1216" s="10">
        <f t="shared" si="18"/>
        <v>2358.2777777777719</v>
      </c>
    </row>
    <row r="1217" spans="1:22">
      <c r="A1217" s="10" t="str">
        <f>+BDPromAcceso!A1218</f>
        <v>AK_45_X_AC_127</v>
      </c>
      <c r="B1217" s="45">
        <f>+BDPromAcceso!B1218</f>
        <v>14816</v>
      </c>
      <c r="C1217" s="45">
        <f>+BDPromAcceso!C1218</f>
        <v>4</v>
      </c>
      <c r="D1217" s="10" t="str">
        <f>+BDPromAcceso!D1218</f>
        <v>Domingo</v>
      </c>
      <c r="E1217" s="10" t="str">
        <f>+BDPromAcceso!E1218</f>
        <v>24h</v>
      </c>
      <c r="F1217" s="9">
        <v>1800</v>
      </c>
      <c r="G1217" s="10">
        <f>+BDPromAcceso!G1218</f>
        <v>2221.9444444444398</v>
      </c>
      <c r="H1217" s="10">
        <f>+BDPromAcceso!I1218+BDPromAcceso!H1218</f>
        <v>4.999999999999992</v>
      </c>
      <c r="I1217" s="10">
        <f>+BDPromAcceso!J1218</f>
        <v>2.2777777777777701</v>
      </c>
      <c r="J1217" s="10">
        <f>+BDPromAcceso!K1218+BDPromAcceso!L1218</f>
        <v>12.499999999999932</v>
      </c>
      <c r="K1217" s="10">
        <f>+BDPromAcceso!M1218</f>
        <v>0</v>
      </c>
      <c r="L1217" s="10">
        <f>+BDPromAcceso!N1218+BDPromAcceso!O1218+BDPromAcceso!P1218</f>
        <v>24.777777777777718</v>
      </c>
      <c r="M1217" s="10">
        <f>+BDPromAcceso!Q1218</f>
        <v>0.11111111111111099</v>
      </c>
      <c r="N1217" s="10">
        <f>+BDPromAcceso!R1218</f>
        <v>12.5555555555555</v>
      </c>
      <c r="O1217" s="10">
        <f>+BDPromAcceso!S1218</f>
        <v>1.2777777777777699</v>
      </c>
      <c r="P1217" s="10">
        <f>+BDPromAcceso!T1218</f>
        <v>8.7222222222222197</v>
      </c>
      <c r="Q1217" s="10">
        <f>+BDPromAcceso!U1218</f>
        <v>1.7222222222222201</v>
      </c>
      <c r="R1217" s="10">
        <f>+BDPromAcceso!V1218+BDPromAcceso!W1218</f>
        <v>0.27777777777777701</v>
      </c>
      <c r="S1217" s="10">
        <f>+BDPromAcceso!X1218</f>
        <v>0.11111111111111099</v>
      </c>
      <c r="T1217" s="10">
        <f>+BDPromAcceso!Y1218</f>
        <v>0.11111111111111099</v>
      </c>
      <c r="U1217" s="10">
        <f>+BDPromAcceso!Z1218</f>
        <v>98.8333333333333</v>
      </c>
      <c r="V1217" s="10">
        <f t="shared" si="18"/>
        <v>2390.2222222222185</v>
      </c>
    </row>
    <row r="1218" spans="1:22">
      <c r="A1218" s="10" t="str">
        <f>+BDPromAcceso!A1219</f>
        <v>AK_45_X_AC_127</v>
      </c>
      <c r="B1218" s="45">
        <f>+BDPromAcceso!B1219</f>
        <v>14816</v>
      </c>
      <c r="C1218" s="45">
        <f>+BDPromAcceso!C1219</f>
        <v>4</v>
      </c>
      <c r="D1218" s="10" t="str">
        <f>+BDPromAcceso!D1219</f>
        <v>Domingo</v>
      </c>
      <c r="E1218" s="10" t="str">
        <f>+BDPromAcceso!E1219</f>
        <v>24h</v>
      </c>
      <c r="F1218" s="9">
        <v>1900</v>
      </c>
      <c r="G1218" s="10">
        <f>+BDPromAcceso!G1219</f>
        <v>2010.05555555555</v>
      </c>
      <c r="H1218" s="10">
        <f>+BDPromAcceso!I1219+BDPromAcceso!H1219</f>
        <v>5.1111111111111054</v>
      </c>
      <c r="I1218" s="10">
        <f>+BDPromAcceso!J1219</f>
        <v>1.1111111111111101</v>
      </c>
      <c r="J1218" s="10">
        <f>+BDPromAcceso!K1219+BDPromAcceso!L1219</f>
        <v>10.055555555555555</v>
      </c>
      <c r="K1218" s="10">
        <f>+BDPromAcceso!M1219</f>
        <v>0</v>
      </c>
      <c r="L1218" s="10">
        <f>+BDPromAcceso!N1219+BDPromAcceso!O1219+BDPromAcceso!P1219</f>
        <v>27.555555555555479</v>
      </c>
      <c r="M1218" s="10">
        <f>+BDPromAcceso!Q1219</f>
        <v>0.16666666666666599</v>
      </c>
      <c r="N1218" s="10">
        <f>+BDPromAcceso!R1219</f>
        <v>15.7222222222222</v>
      </c>
      <c r="O1218" s="10">
        <f>+BDPromAcceso!S1219</f>
        <v>1.2777777777777699</v>
      </c>
      <c r="P1218" s="10">
        <f>+BDPromAcceso!T1219</f>
        <v>7.6111111111111098</v>
      </c>
      <c r="Q1218" s="10">
        <f>+BDPromAcceso!U1219</f>
        <v>3.7777777777777701</v>
      </c>
      <c r="R1218" s="10">
        <f>+BDPromAcceso!V1219+BDPromAcceso!W1219</f>
        <v>0.66666666666666596</v>
      </c>
      <c r="S1218" s="10">
        <f>+BDPromAcceso!X1219</f>
        <v>5.5555555555555497E-2</v>
      </c>
      <c r="T1218" s="10">
        <f>+BDPromAcceso!Y1219</f>
        <v>0.22222222222222199</v>
      </c>
      <c r="U1218" s="10">
        <f>+BDPromAcceso!Z1219</f>
        <v>78.9444444444444</v>
      </c>
      <c r="V1218" s="10">
        <f t="shared" si="18"/>
        <v>2162.3333333333276</v>
      </c>
    </row>
    <row r="1219" spans="1:22">
      <c r="A1219" s="10" t="str">
        <f>+BDPromAcceso!A1220</f>
        <v>AK_45_X_AC_127</v>
      </c>
      <c r="B1219" s="45">
        <f>+BDPromAcceso!B1220</f>
        <v>14816</v>
      </c>
      <c r="C1219" s="45">
        <f>+BDPromAcceso!C1220</f>
        <v>4</v>
      </c>
      <c r="D1219" s="10" t="str">
        <f>+BDPromAcceso!D1220</f>
        <v>Domingo</v>
      </c>
      <c r="E1219" s="10" t="str">
        <f>+BDPromAcceso!E1220</f>
        <v>24h</v>
      </c>
      <c r="F1219" s="9">
        <v>2000</v>
      </c>
      <c r="G1219" s="10">
        <f>+BDPromAcceso!G1220</f>
        <v>1699.7777777777701</v>
      </c>
      <c r="H1219" s="10">
        <f>+BDPromAcceso!I1220+BDPromAcceso!H1220</f>
        <v>3.999999999999996</v>
      </c>
      <c r="I1219" s="10">
        <f>+BDPromAcceso!J1220</f>
        <v>1.05555555555555</v>
      </c>
      <c r="J1219" s="10">
        <f>+BDPromAcceso!K1220+BDPromAcceso!L1220</f>
        <v>7.4999999999999964</v>
      </c>
      <c r="K1219" s="10">
        <f>+BDPromAcceso!M1220</f>
        <v>0</v>
      </c>
      <c r="L1219" s="10">
        <f>+BDPromAcceso!N1220+BDPromAcceso!O1220+BDPromAcceso!P1220</f>
        <v>21.999999999999929</v>
      </c>
      <c r="M1219" s="10">
        <f>+BDPromAcceso!Q1220</f>
        <v>0.11111111111111099</v>
      </c>
      <c r="N1219" s="10">
        <f>+BDPromAcceso!R1220</f>
        <v>13.3333333333333</v>
      </c>
      <c r="O1219" s="10">
        <f>+BDPromAcceso!S1220</f>
        <v>1.05555555555555</v>
      </c>
      <c r="P1219" s="10">
        <f>+BDPromAcceso!T1220</f>
        <v>8.6666666666666607</v>
      </c>
      <c r="Q1219" s="10">
        <f>+BDPromAcceso!U1220</f>
        <v>3.9444444444444402</v>
      </c>
      <c r="R1219" s="10">
        <f>+BDPromAcceso!V1220+BDPromAcceso!W1220</f>
        <v>0.77777777777777746</v>
      </c>
      <c r="S1219" s="10">
        <f>+BDPromAcceso!X1220</f>
        <v>0.27777777777777701</v>
      </c>
      <c r="T1219" s="10">
        <f>+BDPromAcceso!Y1220</f>
        <v>0.77777777777777701</v>
      </c>
      <c r="U1219" s="10">
        <f>+BDPromAcceso!Z1220</f>
        <v>78.0555555555555</v>
      </c>
      <c r="V1219" s="10">
        <f t="shared" ref="V1219:V1282" si="19">+SUM(G1219:U1219)</f>
        <v>1841.3333333333258</v>
      </c>
    </row>
    <row r="1220" spans="1:22">
      <c r="A1220" s="10" t="str">
        <f>+BDPromAcceso!A1221</f>
        <v>AK_45_X_AC_127</v>
      </c>
      <c r="B1220" s="45">
        <f>+BDPromAcceso!B1221</f>
        <v>14816</v>
      </c>
      <c r="C1220" s="45">
        <f>+BDPromAcceso!C1221</f>
        <v>4</v>
      </c>
      <c r="D1220" s="10" t="str">
        <f>+BDPromAcceso!D1221</f>
        <v>Domingo</v>
      </c>
      <c r="E1220" s="10" t="str">
        <f>+BDPromAcceso!E1221</f>
        <v>24h</v>
      </c>
      <c r="F1220" s="9">
        <v>2100</v>
      </c>
      <c r="G1220" s="10">
        <f>+BDPromAcceso!G1221</f>
        <v>1253.1666666666599</v>
      </c>
      <c r="H1220" s="10">
        <f>+BDPromAcceso!I1221+BDPromAcceso!H1221</f>
        <v>2.8888888888888813</v>
      </c>
      <c r="I1220" s="10">
        <f>+BDPromAcceso!J1221</f>
        <v>0.66666666666666596</v>
      </c>
      <c r="J1220" s="10">
        <f>+BDPromAcceso!K1221+BDPromAcceso!L1221</f>
        <v>4.9444444444444358</v>
      </c>
      <c r="K1220" s="10">
        <f>+BDPromAcceso!M1221</f>
        <v>0</v>
      </c>
      <c r="L1220" s="10">
        <f>+BDPromAcceso!N1221+BDPromAcceso!O1221+BDPromAcceso!P1221</f>
        <v>13.944444444444432</v>
      </c>
      <c r="M1220" s="10">
        <f>+BDPromAcceso!Q1221</f>
        <v>0.33333333333333298</v>
      </c>
      <c r="N1220" s="10">
        <f>+BDPromAcceso!R1221</f>
        <v>9.55555555555555</v>
      </c>
      <c r="O1220" s="10">
        <f>+BDPromAcceso!S1221</f>
        <v>0.72222222222222199</v>
      </c>
      <c r="P1220" s="10">
        <f>+BDPromAcceso!T1221</f>
        <v>7.3888888888888804</v>
      </c>
      <c r="Q1220" s="10">
        <f>+BDPromAcceso!U1221</f>
        <v>5.6666666666666599</v>
      </c>
      <c r="R1220" s="10">
        <f>+BDPromAcceso!V1221+BDPromAcceso!W1221</f>
        <v>1.2222222222222219</v>
      </c>
      <c r="S1220" s="10">
        <f>+BDPromAcceso!X1221</f>
        <v>0.55555555555555503</v>
      </c>
      <c r="T1220" s="10">
        <f>+BDPromAcceso!Y1221</f>
        <v>1.7222222222222201</v>
      </c>
      <c r="U1220" s="10">
        <f>+BDPromAcceso!Z1221</f>
        <v>74.9444444444444</v>
      </c>
      <c r="V1220" s="10">
        <f t="shared" si="19"/>
        <v>1377.7222222222154</v>
      </c>
    </row>
    <row r="1221" spans="1:22">
      <c r="A1221" s="10" t="str">
        <f>+BDPromAcceso!A1222</f>
        <v>AK_45_X_AC_127</v>
      </c>
      <c r="B1221" s="45">
        <f>+BDPromAcceso!B1222</f>
        <v>14816</v>
      </c>
      <c r="C1221" s="45">
        <f>+BDPromAcceso!C1222</f>
        <v>4</v>
      </c>
      <c r="D1221" s="10" t="str">
        <f>+BDPromAcceso!D1222</f>
        <v>Domingo</v>
      </c>
      <c r="E1221" s="10" t="str">
        <f>+BDPromAcceso!E1222</f>
        <v>24h</v>
      </c>
      <c r="F1221" s="9">
        <v>2200</v>
      </c>
      <c r="G1221" s="10">
        <f>+BDPromAcceso!G1222</f>
        <v>838.11111111111097</v>
      </c>
      <c r="H1221" s="10">
        <f>+BDPromAcceso!I1222+BDPromAcceso!H1222</f>
        <v>1</v>
      </c>
      <c r="I1221" s="10">
        <f>+BDPromAcceso!J1222</f>
        <v>0.22222222222222199</v>
      </c>
      <c r="J1221" s="10">
        <f>+BDPromAcceso!K1222+BDPromAcceso!L1222</f>
        <v>2.7222222222222152</v>
      </c>
      <c r="K1221" s="10">
        <f>+BDPromAcceso!M1222</f>
        <v>0</v>
      </c>
      <c r="L1221" s="10">
        <f>+BDPromAcceso!N1222+BDPromAcceso!O1222+BDPromAcceso!P1222</f>
        <v>8.3888888888888804</v>
      </c>
      <c r="M1221" s="10">
        <f>+BDPromAcceso!Q1222</f>
        <v>0</v>
      </c>
      <c r="N1221" s="10">
        <f>+BDPromAcceso!R1222</f>
        <v>9.3333333333333304</v>
      </c>
      <c r="O1221" s="10">
        <f>+BDPromAcceso!S1222</f>
        <v>0.5</v>
      </c>
      <c r="P1221" s="10">
        <f>+BDPromAcceso!T1222</f>
        <v>7.1666666666666599</v>
      </c>
      <c r="Q1221" s="10">
        <f>+BDPromAcceso!U1222</f>
        <v>8.1666666666666607</v>
      </c>
      <c r="R1221" s="10">
        <f>+BDPromAcceso!V1222+BDPromAcceso!W1222</f>
        <v>1.2222222222222161</v>
      </c>
      <c r="S1221" s="10">
        <f>+BDPromAcceso!X1222</f>
        <v>0.66666666666666596</v>
      </c>
      <c r="T1221" s="10">
        <f>+BDPromAcceso!Y1222</f>
        <v>3.05555555555555</v>
      </c>
      <c r="U1221" s="10">
        <f>+BDPromAcceso!Z1222</f>
        <v>53.6666666666666</v>
      </c>
      <c r="V1221" s="10">
        <f t="shared" si="19"/>
        <v>934.22222222222183</v>
      </c>
    </row>
    <row r="1222" spans="1:22">
      <c r="A1222" s="10" t="str">
        <f>+BDPromAcceso!A1223</f>
        <v>AK_45_X_AC_127</v>
      </c>
      <c r="B1222" s="45">
        <f>+BDPromAcceso!B1223</f>
        <v>14816</v>
      </c>
      <c r="C1222" s="45">
        <f>+BDPromAcceso!C1223</f>
        <v>4</v>
      </c>
      <c r="D1222" s="10" t="str">
        <f>+BDPromAcceso!D1223</f>
        <v>Domingo</v>
      </c>
      <c r="E1222" s="10" t="str">
        <f>+BDPromAcceso!E1223</f>
        <v>24h</v>
      </c>
      <c r="F1222" s="9">
        <v>2300</v>
      </c>
      <c r="G1222" s="10">
        <f>+BDPromAcceso!G1223</f>
        <v>359.55555555555497</v>
      </c>
      <c r="H1222" s="10">
        <f>+BDPromAcceso!I1223+BDPromAcceso!H1223</f>
        <v>0.94444444444444298</v>
      </c>
      <c r="I1222" s="10">
        <f>+BDPromAcceso!J1223</f>
        <v>0</v>
      </c>
      <c r="J1222" s="10">
        <f>+BDPromAcceso!K1223+BDPromAcceso!L1223</f>
        <v>1.0555555555555556</v>
      </c>
      <c r="K1222" s="10">
        <f>+BDPromAcceso!M1223</f>
        <v>0</v>
      </c>
      <c r="L1222" s="10">
        <f>+BDPromAcceso!N1223+BDPromAcceso!O1223+BDPromAcceso!P1223</f>
        <v>0.88888888888888851</v>
      </c>
      <c r="M1222" s="10">
        <f>+BDPromAcceso!Q1223</f>
        <v>0</v>
      </c>
      <c r="N1222" s="10">
        <f>+BDPromAcceso!R1223</f>
        <v>5.3333333333333304</v>
      </c>
      <c r="O1222" s="10">
        <f>+BDPromAcceso!S1223</f>
        <v>0.72222222222222199</v>
      </c>
      <c r="P1222" s="10">
        <f>+BDPromAcceso!T1223</f>
        <v>6.1666666666666599</v>
      </c>
      <c r="Q1222" s="10">
        <f>+BDPromAcceso!U1223</f>
        <v>5.8888888888888804</v>
      </c>
      <c r="R1222" s="10">
        <f>+BDPromAcceso!V1223+BDPromAcceso!W1223</f>
        <v>0.99999999999999944</v>
      </c>
      <c r="S1222" s="10">
        <f>+BDPromAcceso!X1223</f>
        <v>0.77777777777777701</v>
      </c>
      <c r="T1222" s="10">
        <f>+BDPromAcceso!Y1223</f>
        <v>3.7777777777777701</v>
      </c>
      <c r="U1222" s="10">
        <f>+BDPromAcceso!Z1223</f>
        <v>24.6111111111111</v>
      </c>
      <c r="V1222" s="10">
        <f t="shared" si="19"/>
        <v>410.7222222222216</v>
      </c>
    </row>
    <row r="1223" spans="1:22">
      <c r="A1223" s="10" t="str">
        <f>+BDPromAcceso!A1224</f>
        <v>AK_72_X_AC_72</v>
      </c>
      <c r="B1223" s="45">
        <f>+BDPromAcceso!B1224</f>
        <v>19513</v>
      </c>
      <c r="C1223" s="45">
        <f>+BDPromAcceso!C1224</f>
        <v>9</v>
      </c>
      <c r="D1223" s="10" t="str">
        <f>+BDPromAcceso!D1224</f>
        <v>Domingo</v>
      </c>
      <c r="E1223" s="10" t="str">
        <f>+BDPromAcceso!E1224</f>
        <v>24h</v>
      </c>
      <c r="F1223" s="9">
        <v>0</v>
      </c>
      <c r="G1223" s="10">
        <f>+BDPromAcceso!G1224</f>
        <v>529.08333333333303</v>
      </c>
      <c r="H1223" s="10">
        <f>+BDPromAcceso!I1224+BDPromAcceso!H1224</f>
        <v>3.9166666666666599</v>
      </c>
      <c r="I1223" s="10">
        <f>+BDPromAcceso!J1224</f>
        <v>0.75</v>
      </c>
      <c r="J1223" s="10">
        <f>+BDPromAcceso!K1224+BDPromAcceso!L1224</f>
        <v>4.6666666666666599</v>
      </c>
      <c r="K1223" s="10">
        <f>+BDPromAcceso!M1224</f>
        <v>0</v>
      </c>
      <c r="L1223" s="10">
        <f>+BDPromAcceso!N1224+BDPromAcceso!O1224+BDPromAcceso!P1224</f>
        <v>0</v>
      </c>
      <c r="M1223" s="10">
        <f>+BDPromAcceso!Q1224</f>
        <v>0</v>
      </c>
      <c r="N1223" s="10">
        <f>+BDPromAcceso!R1224</f>
        <v>8.3333333333333304</v>
      </c>
      <c r="O1223" s="10">
        <f>+BDPromAcceso!S1224</f>
        <v>6.4166666666666599</v>
      </c>
      <c r="P1223" s="10">
        <f>+BDPromAcceso!T1224</f>
        <v>5.8333333333333304</v>
      </c>
      <c r="Q1223" s="10">
        <f>+BDPromAcceso!U1224</f>
        <v>3.25</v>
      </c>
      <c r="R1223" s="10">
        <f>+BDPromAcceso!V1224+BDPromAcceso!W1224</f>
        <v>1.1666666666666661</v>
      </c>
      <c r="S1223" s="10">
        <f>+BDPromAcceso!X1224</f>
        <v>0.58333333333333304</v>
      </c>
      <c r="T1223" s="10">
        <f>+BDPromAcceso!Y1224</f>
        <v>1.0833333333333299</v>
      </c>
      <c r="U1223" s="10">
        <f>+BDPromAcceso!Z1224</f>
        <v>39.0833333333333</v>
      </c>
      <c r="V1223" s="10">
        <f t="shared" si="19"/>
        <v>604.16666666666629</v>
      </c>
    </row>
    <row r="1224" spans="1:22">
      <c r="A1224" s="10" t="str">
        <f>+BDPromAcceso!A1225</f>
        <v>AK_72_X_AC_72</v>
      </c>
      <c r="B1224" s="45">
        <f>+BDPromAcceso!B1225</f>
        <v>19513</v>
      </c>
      <c r="C1224" s="45">
        <f>+BDPromAcceso!C1225</f>
        <v>9</v>
      </c>
      <c r="D1224" s="10" t="str">
        <f>+BDPromAcceso!D1225</f>
        <v>Domingo</v>
      </c>
      <c r="E1224" s="10" t="str">
        <f>+BDPromAcceso!E1225</f>
        <v>24h</v>
      </c>
      <c r="F1224" s="9">
        <v>100</v>
      </c>
      <c r="G1224" s="10">
        <f>+BDPromAcceso!G1225</f>
        <v>438.916666666666</v>
      </c>
      <c r="H1224" s="10">
        <f>+BDPromAcceso!I1225+BDPromAcceso!H1225</f>
        <v>2.75</v>
      </c>
      <c r="I1224" s="10">
        <f>+BDPromAcceso!J1225</f>
        <v>0.33333333333333298</v>
      </c>
      <c r="J1224" s="10">
        <f>+BDPromAcceso!K1225+BDPromAcceso!L1225</f>
        <v>1.75</v>
      </c>
      <c r="K1224" s="10">
        <f>+BDPromAcceso!M1225</f>
        <v>0</v>
      </c>
      <c r="L1224" s="10">
        <f>+BDPromAcceso!N1225+BDPromAcceso!O1225+BDPromAcceso!P1225</f>
        <v>0</v>
      </c>
      <c r="M1224" s="10">
        <f>+BDPromAcceso!Q1225</f>
        <v>0</v>
      </c>
      <c r="N1224" s="10">
        <f>+BDPromAcceso!R1225</f>
        <v>6.6666666666666599</v>
      </c>
      <c r="O1224" s="10">
        <f>+BDPromAcceso!S1225</f>
        <v>3.8333333333333299</v>
      </c>
      <c r="P1224" s="10">
        <f>+BDPromAcceso!T1225</f>
        <v>4.75</v>
      </c>
      <c r="Q1224" s="10">
        <f>+BDPromAcceso!U1225</f>
        <v>3.4166666666666599</v>
      </c>
      <c r="R1224" s="10">
        <f>+BDPromAcceso!V1225+BDPromAcceso!W1225</f>
        <v>0.6666666666666663</v>
      </c>
      <c r="S1224" s="10">
        <f>+BDPromAcceso!X1225</f>
        <v>0.75</v>
      </c>
      <c r="T1224" s="10">
        <f>+BDPromAcceso!Y1225</f>
        <v>1.5</v>
      </c>
      <c r="U1224" s="10">
        <f>+BDPromAcceso!Z1225</f>
        <v>26.5833333333333</v>
      </c>
      <c r="V1224" s="10">
        <f t="shared" si="19"/>
        <v>491.916666666666</v>
      </c>
    </row>
    <row r="1225" spans="1:22">
      <c r="A1225" s="10" t="str">
        <f>+BDPromAcceso!A1226</f>
        <v>AK_72_X_AC_72</v>
      </c>
      <c r="B1225" s="45">
        <f>+BDPromAcceso!B1226</f>
        <v>19513</v>
      </c>
      <c r="C1225" s="45">
        <f>+BDPromAcceso!C1226</f>
        <v>9</v>
      </c>
      <c r="D1225" s="10" t="str">
        <f>+BDPromAcceso!D1226</f>
        <v>Domingo</v>
      </c>
      <c r="E1225" s="10" t="str">
        <f>+BDPromAcceso!E1226</f>
        <v>24h</v>
      </c>
      <c r="F1225" s="9">
        <v>200</v>
      </c>
      <c r="G1225" s="10">
        <f>+BDPromAcceso!G1226</f>
        <v>422.58333333333297</v>
      </c>
      <c r="H1225" s="10">
        <f>+BDPromAcceso!I1226+BDPromAcceso!H1226</f>
        <v>2.25</v>
      </c>
      <c r="I1225" s="10">
        <f>+BDPromAcceso!J1226</f>
        <v>0.25</v>
      </c>
      <c r="J1225" s="10">
        <f>+BDPromAcceso!K1226+BDPromAcceso!L1226</f>
        <v>1.3333333333333299</v>
      </c>
      <c r="K1225" s="10">
        <f>+BDPromAcceso!M1226</f>
        <v>0</v>
      </c>
      <c r="L1225" s="10">
        <f>+BDPromAcceso!N1226+BDPromAcceso!O1226+BDPromAcceso!P1226</f>
        <v>0</v>
      </c>
      <c r="M1225" s="10">
        <f>+BDPromAcceso!Q1226</f>
        <v>0</v>
      </c>
      <c r="N1225" s="10">
        <f>+BDPromAcceso!R1226</f>
        <v>5.3333333333333304</v>
      </c>
      <c r="O1225" s="10">
        <f>+BDPromAcceso!S1226</f>
        <v>4.1666666666666599</v>
      </c>
      <c r="P1225" s="10">
        <f>+BDPromAcceso!T1226</f>
        <v>6.8333333333333304</v>
      </c>
      <c r="Q1225" s="10">
        <f>+BDPromAcceso!U1226</f>
        <v>2.6666666666666599</v>
      </c>
      <c r="R1225" s="10">
        <f>+BDPromAcceso!V1226+BDPromAcceso!W1226</f>
        <v>0.33333333333333331</v>
      </c>
      <c r="S1225" s="10">
        <f>+BDPromAcceso!X1226</f>
        <v>0.499999999999999</v>
      </c>
      <c r="T1225" s="10">
        <f>+BDPromAcceso!Y1226</f>
        <v>0.499999999999999</v>
      </c>
      <c r="U1225" s="10">
        <f>+BDPromAcceso!Z1226</f>
        <v>20.4166666666666</v>
      </c>
      <c r="V1225" s="10">
        <f t="shared" si="19"/>
        <v>467.16666666666617</v>
      </c>
    </row>
    <row r="1226" spans="1:22">
      <c r="A1226" s="10" t="str">
        <f>+BDPromAcceso!A1227</f>
        <v>AK_72_X_AC_72</v>
      </c>
      <c r="B1226" s="45">
        <f>+BDPromAcceso!B1227</f>
        <v>19513</v>
      </c>
      <c r="C1226" s="45">
        <f>+BDPromAcceso!C1227</f>
        <v>9</v>
      </c>
      <c r="D1226" s="10" t="str">
        <f>+BDPromAcceso!D1227</f>
        <v>Domingo</v>
      </c>
      <c r="E1226" s="10" t="str">
        <f>+BDPromAcceso!E1227</f>
        <v>24h</v>
      </c>
      <c r="F1226" s="9">
        <v>300</v>
      </c>
      <c r="G1226" s="10">
        <f>+BDPromAcceso!G1227</f>
        <v>433.5</v>
      </c>
      <c r="H1226" s="10">
        <f>+BDPromAcceso!I1227+BDPromAcceso!H1227</f>
        <v>1.4999999999999933</v>
      </c>
      <c r="I1226" s="10">
        <f>+BDPromAcceso!J1227</f>
        <v>0.499999999999999</v>
      </c>
      <c r="J1226" s="10">
        <f>+BDPromAcceso!K1227+BDPromAcceso!L1227</f>
        <v>2.0833333333333299</v>
      </c>
      <c r="K1226" s="10">
        <f>+BDPromAcceso!M1227</f>
        <v>0</v>
      </c>
      <c r="L1226" s="10">
        <f>+BDPromAcceso!N1227+BDPromAcceso!O1227+BDPromAcceso!P1227</f>
        <v>0</v>
      </c>
      <c r="M1226" s="10">
        <f>+BDPromAcceso!Q1227</f>
        <v>0</v>
      </c>
      <c r="N1226" s="10">
        <f>+BDPromAcceso!R1227</f>
        <v>4.25</v>
      </c>
      <c r="O1226" s="10">
        <f>+BDPromAcceso!S1227</f>
        <v>5.5833333333333304</v>
      </c>
      <c r="P1226" s="10">
        <f>+BDPromAcceso!T1227</f>
        <v>7.8333333333333304</v>
      </c>
      <c r="Q1226" s="10">
        <f>+BDPromAcceso!U1227</f>
        <v>2.25</v>
      </c>
      <c r="R1226" s="10">
        <f>+BDPromAcceso!V1227+BDPromAcceso!W1227</f>
        <v>0.66666666666666607</v>
      </c>
      <c r="S1226" s="10">
        <f>+BDPromAcceso!X1227</f>
        <v>0.66666666666666596</v>
      </c>
      <c r="T1226" s="10">
        <f>+BDPromAcceso!Y1227</f>
        <v>0.25</v>
      </c>
      <c r="U1226" s="10">
        <f>+BDPromAcceso!Z1227</f>
        <v>23.5</v>
      </c>
      <c r="V1226" s="10">
        <f t="shared" si="19"/>
        <v>482.58333333333331</v>
      </c>
    </row>
    <row r="1227" spans="1:22">
      <c r="A1227" s="10" t="str">
        <f>+BDPromAcceso!A1228</f>
        <v>AK_72_X_AC_72</v>
      </c>
      <c r="B1227" s="45">
        <f>+BDPromAcceso!B1228</f>
        <v>19513</v>
      </c>
      <c r="C1227" s="45">
        <f>+BDPromAcceso!C1228</f>
        <v>9</v>
      </c>
      <c r="D1227" s="10" t="str">
        <f>+BDPromAcceso!D1228</f>
        <v>Domingo</v>
      </c>
      <c r="E1227" s="10" t="str">
        <f>+BDPromAcceso!E1228</f>
        <v>24h</v>
      </c>
      <c r="F1227" s="9">
        <v>400</v>
      </c>
      <c r="G1227" s="10">
        <f>+BDPromAcceso!G1228</f>
        <v>322</v>
      </c>
      <c r="H1227" s="10">
        <f>+BDPromAcceso!I1228+BDPromAcceso!H1228</f>
        <v>2.5</v>
      </c>
      <c r="I1227" s="10">
        <f>+BDPromAcceso!J1228</f>
        <v>0.16666666666666599</v>
      </c>
      <c r="J1227" s="10">
        <f>+BDPromAcceso!K1228+BDPromAcceso!L1228</f>
        <v>3.3333333333333299</v>
      </c>
      <c r="K1227" s="10">
        <f>+BDPromAcceso!M1228</f>
        <v>0</v>
      </c>
      <c r="L1227" s="10">
        <f>+BDPromAcceso!N1228+BDPromAcceso!O1228+BDPromAcceso!P1228</f>
        <v>0</v>
      </c>
      <c r="M1227" s="10">
        <f>+BDPromAcceso!Q1228</f>
        <v>0</v>
      </c>
      <c r="N1227" s="10">
        <f>+BDPromAcceso!R1228</f>
        <v>6.8333333333333304</v>
      </c>
      <c r="O1227" s="10">
        <f>+BDPromAcceso!S1228</f>
        <v>10.4166666666666</v>
      </c>
      <c r="P1227" s="10">
        <f>+BDPromAcceso!T1228</f>
        <v>7.75</v>
      </c>
      <c r="Q1227" s="10">
        <f>+BDPromAcceso!U1228</f>
        <v>3.75</v>
      </c>
      <c r="R1227" s="10">
        <f>+BDPromAcceso!V1228+BDPromAcceso!W1228</f>
        <v>1.1666666666666661</v>
      </c>
      <c r="S1227" s="10">
        <f>+BDPromAcceso!X1228</f>
        <v>1.4166666666666601</v>
      </c>
      <c r="T1227" s="10">
        <f>+BDPromAcceso!Y1228</f>
        <v>2.0833333333333299</v>
      </c>
      <c r="U1227" s="10">
        <f>+BDPromAcceso!Z1228</f>
        <v>21.1666666666666</v>
      </c>
      <c r="V1227" s="10">
        <f t="shared" si="19"/>
        <v>382.58333333333314</v>
      </c>
    </row>
    <row r="1228" spans="1:22">
      <c r="A1228" s="10" t="str">
        <f>+BDPromAcceso!A1229</f>
        <v>AK_72_X_AC_72</v>
      </c>
      <c r="B1228" s="45">
        <f>+BDPromAcceso!B1229</f>
        <v>19513</v>
      </c>
      <c r="C1228" s="45">
        <f>+BDPromAcceso!C1229</f>
        <v>9</v>
      </c>
      <c r="D1228" s="10" t="str">
        <f>+BDPromAcceso!D1229</f>
        <v>Domingo</v>
      </c>
      <c r="E1228" s="10" t="str">
        <f>+BDPromAcceso!E1229</f>
        <v>24h</v>
      </c>
      <c r="F1228" s="9">
        <v>500</v>
      </c>
      <c r="G1228" s="10">
        <f>+BDPromAcceso!G1229</f>
        <v>354.83333333333297</v>
      </c>
      <c r="H1228" s="10">
        <f>+BDPromAcceso!I1229+BDPromAcceso!H1229</f>
        <v>7.4166666666666599</v>
      </c>
      <c r="I1228" s="10">
        <f>+BDPromAcceso!J1229</f>
        <v>2.6666666666666599</v>
      </c>
      <c r="J1228" s="10">
        <f>+BDPromAcceso!K1229+BDPromAcceso!L1229</f>
        <v>24.25</v>
      </c>
      <c r="K1228" s="10">
        <f>+BDPromAcceso!M1229</f>
        <v>0</v>
      </c>
      <c r="L1228" s="10">
        <f>+BDPromAcceso!N1229+BDPromAcceso!O1229+BDPromAcceso!P1229</f>
        <v>0</v>
      </c>
      <c r="M1228" s="10">
        <f>+BDPromAcceso!Q1229</f>
        <v>0</v>
      </c>
      <c r="N1228" s="10">
        <f>+BDPromAcceso!R1229</f>
        <v>11.8333333333333</v>
      </c>
      <c r="O1228" s="10">
        <f>+BDPromAcceso!S1229</f>
        <v>28.1666666666666</v>
      </c>
      <c r="P1228" s="10">
        <f>+BDPromAcceso!T1229</f>
        <v>8.8333333333333304</v>
      </c>
      <c r="Q1228" s="10">
        <f>+BDPromAcceso!U1229</f>
        <v>2.25</v>
      </c>
      <c r="R1228" s="10">
        <f>+BDPromAcceso!V1229+BDPromAcceso!W1229</f>
        <v>2.999999999999996</v>
      </c>
      <c r="S1228" s="10">
        <f>+BDPromAcceso!X1229</f>
        <v>1.3333333333333299</v>
      </c>
      <c r="T1228" s="10">
        <f>+BDPromAcceso!Y1229</f>
        <v>2.9166666666666599</v>
      </c>
      <c r="U1228" s="10">
        <f>+BDPromAcceso!Z1229</f>
        <v>80.4166666666666</v>
      </c>
      <c r="V1228" s="10">
        <f t="shared" si="19"/>
        <v>527.91666666666617</v>
      </c>
    </row>
    <row r="1229" spans="1:22">
      <c r="A1229" s="10" t="str">
        <f>+BDPromAcceso!A1230</f>
        <v>AK_72_X_AC_72</v>
      </c>
      <c r="B1229" s="45">
        <f>+BDPromAcceso!B1230</f>
        <v>19513</v>
      </c>
      <c r="C1229" s="45">
        <f>+BDPromAcceso!C1230</f>
        <v>9</v>
      </c>
      <c r="D1229" s="10" t="str">
        <f>+BDPromAcceso!D1230</f>
        <v>Domingo</v>
      </c>
      <c r="E1229" s="10" t="str">
        <f>+BDPromAcceso!E1230</f>
        <v>24h</v>
      </c>
      <c r="F1229" s="9">
        <v>600</v>
      </c>
      <c r="G1229" s="10">
        <f>+BDPromAcceso!G1230</f>
        <v>525.66666666666595</v>
      </c>
      <c r="H1229" s="10">
        <f>+BDPromAcceso!I1230+BDPromAcceso!H1230</f>
        <v>19.083333333333332</v>
      </c>
      <c r="I1229" s="10">
        <f>+BDPromAcceso!J1230</f>
        <v>7.75</v>
      </c>
      <c r="J1229" s="10">
        <f>+BDPromAcceso!K1230+BDPromAcceso!L1230</f>
        <v>53</v>
      </c>
      <c r="K1229" s="10">
        <f>+BDPromAcceso!M1230</f>
        <v>0</v>
      </c>
      <c r="L1229" s="10">
        <f>+BDPromAcceso!N1230+BDPromAcceso!O1230+BDPromAcceso!P1230</f>
        <v>0</v>
      </c>
      <c r="M1229" s="10">
        <f>+BDPromAcceso!Q1230</f>
        <v>0</v>
      </c>
      <c r="N1229" s="10">
        <f>+BDPromAcceso!R1230</f>
        <v>12.5833333333333</v>
      </c>
      <c r="O1229" s="10">
        <f>+BDPromAcceso!S1230</f>
        <v>42</v>
      </c>
      <c r="P1229" s="10">
        <f>+BDPromAcceso!T1230</f>
        <v>7.9166666666666599</v>
      </c>
      <c r="Q1229" s="10">
        <f>+BDPromAcceso!U1230</f>
        <v>4.1666666666666599</v>
      </c>
      <c r="R1229" s="10">
        <f>+BDPromAcceso!V1230+BDPromAcceso!W1230</f>
        <v>1.6666666666666661</v>
      </c>
      <c r="S1229" s="10">
        <f>+BDPromAcceso!X1230</f>
        <v>1.1666666666666601</v>
      </c>
      <c r="T1229" s="10">
        <f>+BDPromAcceso!Y1230</f>
        <v>2.4166666666666599</v>
      </c>
      <c r="U1229" s="10">
        <f>+BDPromAcceso!Z1230</f>
        <v>129.416666666666</v>
      </c>
      <c r="V1229" s="10">
        <f t="shared" si="19"/>
        <v>806.83333333333167</v>
      </c>
    </row>
    <row r="1230" spans="1:22">
      <c r="A1230" s="10" t="str">
        <f>+BDPromAcceso!A1231</f>
        <v>AK_72_X_AC_72</v>
      </c>
      <c r="B1230" s="45">
        <f>+BDPromAcceso!B1231</f>
        <v>19513</v>
      </c>
      <c r="C1230" s="45">
        <f>+BDPromAcceso!C1231</f>
        <v>9</v>
      </c>
      <c r="D1230" s="10" t="str">
        <f>+BDPromAcceso!D1231</f>
        <v>Domingo</v>
      </c>
      <c r="E1230" s="10" t="str">
        <f>+BDPromAcceso!E1231</f>
        <v>24h</v>
      </c>
      <c r="F1230" s="9">
        <v>700</v>
      </c>
      <c r="G1230" s="10">
        <f>+BDPromAcceso!G1231</f>
        <v>586.24999999999898</v>
      </c>
      <c r="H1230" s="10">
        <f>+BDPromAcceso!I1231+BDPromAcceso!H1231</f>
        <v>25.3333333333333</v>
      </c>
      <c r="I1230" s="10">
        <f>+BDPromAcceso!J1231</f>
        <v>11</v>
      </c>
      <c r="J1230" s="10">
        <f>+BDPromAcceso!K1231+BDPromAcceso!L1231</f>
        <v>62.333333333333336</v>
      </c>
      <c r="K1230" s="10">
        <f>+BDPromAcceso!M1231</f>
        <v>0</v>
      </c>
      <c r="L1230" s="10">
        <f>+BDPromAcceso!N1231+BDPromAcceso!O1231+BDPromAcceso!P1231</f>
        <v>0</v>
      </c>
      <c r="M1230" s="10">
        <f>+BDPromAcceso!Q1231</f>
        <v>0</v>
      </c>
      <c r="N1230" s="10">
        <f>+BDPromAcceso!R1231</f>
        <v>6.6666666666666599</v>
      </c>
      <c r="O1230" s="10">
        <f>+BDPromAcceso!S1231</f>
        <v>39.9166666666666</v>
      </c>
      <c r="P1230" s="10">
        <f>+BDPromAcceso!T1231</f>
        <v>10.4166666666666</v>
      </c>
      <c r="Q1230" s="10">
        <f>+BDPromAcceso!U1231</f>
        <v>4.5</v>
      </c>
      <c r="R1230" s="10">
        <f>+BDPromAcceso!V1231+BDPromAcceso!W1231</f>
        <v>1.9166666666666601</v>
      </c>
      <c r="S1230" s="10">
        <f>+BDPromAcceso!X1231</f>
        <v>1.25</v>
      </c>
      <c r="T1230" s="10">
        <f>+BDPromAcceso!Y1231</f>
        <v>1.8333333333333299</v>
      </c>
      <c r="U1230" s="10">
        <f>+BDPromAcceso!Z1231</f>
        <v>127.583333333333</v>
      </c>
      <c r="V1230" s="10">
        <f t="shared" si="19"/>
        <v>878.99999999999852</v>
      </c>
    </row>
    <row r="1231" spans="1:22">
      <c r="A1231" s="10" t="str">
        <f>+BDPromAcceso!A1232</f>
        <v>AK_72_X_AC_72</v>
      </c>
      <c r="B1231" s="45">
        <f>+BDPromAcceso!B1232</f>
        <v>19513</v>
      </c>
      <c r="C1231" s="45">
        <f>+BDPromAcceso!C1232</f>
        <v>9</v>
      </c>
      <c r="D1231" s="10" t="str">
        <f>+BDPromAcceso!D1232</f>
        <v>Domingo</v>
      </c>
      <c r="E1231" s="10" t="str">
        <f>+BDPromAcceso!E1232</f>
        <v>24h</v>
      </c>
      <c r="F1231" s="9">
        <v>800</v>
      </c>
      <c r="G1231" s="10">
        <f>+BDPromAcceso!G1232</f>
        <v>613.08333333333303</v>
      </c>
      <c r="H1231" s="10">
        <f>+BDPromAcceso!I1232+BDPromAcceso!H1232</f>
        <v>31.5</v>
      </c>
      <c r="I1231" s="10">
        <f>+BDPromAcceso!J1232</f>
        <v>11.8333333333333</v>
      </c>
      <c r="J1231" s="10">
        <f>+BDPromAcceso!K1232+BDPromAcceso!L1232</f>
        <v>72.666666666666671</v>
      </c>
      <c r="K1231" s="10">
        <f>+BDPromAcceso!M1232</f>
        <v>0</v>
      </c>
      <c r="L1231" s="10">
        <f>+BDPromAcceso!N1232+BDPromAcceso!O1232+BDPromAcceso!P1232</f>
        <v>0</v>
      </c>
      <c r="M1231" s="10">
        <f>+BDPromAcceso!Q1232</f>
        <v>0</v>
      </c>
      <c r="N1231" s="10">
        <f>+BDPromAcceso!R1232</f>
        <v>5.1666666666666599</v>
      </c>
      <c r="O1231" s="10">
        <f>+BDPromAcceso!S1232</f>
        <v>40.5833333333333</v>
      </c>
      <c r="P1231" s="10">
        <f>+BDPromAcceso!T1232</f>
        <v>12.8333333333333</v>
      </c>
      <c r="Q1231" s="10">
        <f>+BDPromAcceso!U1232</f>
        <v>5.9166666666666599</v>
      </c>
      <c r="R1231" s="10">
        <f>+BDPromAcceso!V1232+BDPromAcceso!W1232</f>
        <v>1.4166666666666661</v>
      </c>
      <c r="S1231" s="10">
        <f>+BDPromAcceso!X1232</f>
        <v>1.9166666666666601</v>
      </c>
      <c r="T1231" s="10">
        <f>+BDPromAcceso!Y1232</f>
        <v>2.3333333333333299</v>
      </c>
      <c r="U1231" s="10">
        <f>+BDPromAcceso!Z1232</f>
        <v>93.5833333333333</v>
      </c>
      <c r="V1231" s="10">
        <f t="shared" si="19"/>
        <v>892.83333333333258</v>
      </c>
    </row>
    <row r="1232" spans="1:22">
      <c r="A1232" s="10" t="str">
        <f>+BDPromAcceso!A1233</f>
        <v>AK_72_X_AC_72</v>
      </c>
      <c r="B1232" s="45">
        <f>+BDPromAcceso!B1233</f>
        <v>19513</v>
      </c>
      <c r="C1232" s="45">
        <f>+BDPromAcceso!C1233</f>
        <v>9</v>
      </c>
      <c r="D1232" s="10" t="str">
        <f>+BDPromAcceso!D1233</f>
        <v>Domingo</v>
      </c>
      <c r="E1232" s="10" t="str">
        <f>+BDPromAcceso!E1233</f>
        <v>24h</v>
      </c>
      <c r="F1232" s="9">
        <v>900</v>
      </c>
      <c r="G1232" s="10">
        <f>+BDPromAcceso!G1233</f>
        <v>735.99999999999898</v>
      </c>
      <c r="H1232" s="10">
        <f>+BDPromAcceso!I1233+BDPromAcceso!H1233</f>
        <v>29.166666666666632</v>
      </c>
      <c r="I1232" s="10">
        <f>+BDPromAcceso!J1233</f>
        <v>11.5</v>
      </c>
      <c r="J1232" s="10">
        <f>+BDPromAcceso!K1233+BDPromAcceso!L1233</f>
        <v>69.4166666666666</v>
      </c>
      <c r="K1232" s="10">
        <f>+BDPromAcceso!M1233</f>
        <v>0</v>
      </c>
      <c r="L1232" s="10">
        <f>+BDPromAcceso!N1233+BDPromAcceso!O1233+BDPromAcceso!P1233</f>
        <v>0</v>
      </c>
      <c r="M1232" s="10">
        <f>+BDPromAcceso!Q1233</f>
        <v>0</v>
      </c>
      <c r="N1232" s="10">
        <f>+BDPromAcceso!R1233</f>
        <v>7</v>
      </c>
      <c r="O1232" s="10">
        <f>+BDPromAcceso!S1233</f>
        <v>36.4166666666666</v>
      </c>
      <c r="P1232" s="10">
        <f>+BDPromAcceso!T1233</f>
        <v>14.5</v>
      </c>
      <c r="Q1232" s="10">
        <f>+BDPromAcceso!U1233</f>
        <v>4.8333333333333304</v>
      </c>
      <c r="R1232" s="10">
        <f>+BDPromAcceso!V1233+BDPromAcceso!W1233</f>
        <v>2.25</v>
      </c>
      <c r="S1232" s="10">
        <f>+BDPromAcceso!X1233</f>
        <v>1.5</v>
      </c>
      <c r="T1232" s="10">
        <f>+BDPromAcceso!Y1233</f>
        <v>2.0833333333333299</v>
      </c>
      <c r="U1232" s="10">
        <f>+BDPromAcceso!Z1233</f>
        <v>97</v>
      </c>
      <c r="V1232" s="10">
        <f t="shared" si="19"/>
        <v>1011.6666666666656</v>
      </c>
    </row>
    <row r="1233" spans="1:22">
      <c r="A1233" s="10" t="str">
        <f>+BDPromAcceso!A1234</f>
        <v>AK_72_X_AC_72</v>
      </c>
      <c r="B1233" s="45">
        <f>+BDPromAcceso!B1234</f>
        <v>19513</v>
      </c>
      <c r="C1233" s="45">
        <f>+BDPromAcceso!C1234</f>
        <v>9</v>
      </c>
      <c r="D1233" s="10" t="str">
        <f>+BDPromAcceso!D1234</f>
        <v>Domingo</v>
      </c>
      <c r="E1233" s="10" t="str">
        <f>+BDPromAcceso!E1234</f>
        <v>24h</v>
      </c>
      <c r="F1233" s="9">
        <v>1000</v>
      </c>
      <c r="G1233" s="10">
        <f>+BDPromAcceso!G1234</f>
        <v>831</v>
      </c>
      <c r="H1233" s="10">
        <f>+BDPromAcceso!I1234+BDPromAcceso!H1234</f>
        <v>26.333333333333265</v>
      </c>
      <c r="I1233" s="10">
        <f>+BDPromAcceso!J1234</f>
        <v>13.6666666666666</v>
      </c>
      <c r="J1233" s="10">
        <f>+BDPromAcceso!K1234+BDPromAcceso!L1234</f>
        <v>75.9166666666666</v>
      </c>
      <c r="K1233" s="10">
        <f>+BDPromAcceso!M1234</f>
        <v>0</v>
      </c>
      <c r="L1233" s="10">
        <f>+BDPromAcceso!N1234+BDPromAcceso!O1234+BDPromAcceso!P1234</f>
        <v>0</v>
      </c>
      <c r="M1233" s="10">
        <f>+BDPromAcceso!Q1234</f>
        <v>0</v>
      </c>
      <c r="N1233" s="10">
        <f>+BDPromAcceso!R1234</f>
        <v>7.75</v>
      </c>
      <c r="O1233" s="10">
        <f>+BDPromAcceso!S1234</f>
        <v>40</v>
      </c>
      <c r="P1233" s="10">
        <f>+BDPromAcceso!T1234</f>
        <v>11.499999999999901</v>
      </c>
      <c r="Q1233" s="10">
        <f>+BDPromAcceso!U1234</f>
        <v>5.9166666666666599</v>
      </c>
      <c r="R1233" s="10">
        <f>+BDPromAcceso!V1234+BDPromAcceso!W1234</f>
        <v>0.99999999999999911</v>
      </c>
      <c r="S1233" s="10">
        <f>+BDPromAcceso!X1234</f>
        <v>2.25</v>
      </c>
      <c r="T1233" s="10">
        <f>+BDPromAcceso!Y1234</f>
        <v>1.4166666666666601</v>
      </c>
      <c r="U1233" s="10">
        <f>+BDPromAcceso!Z1234</f>
        <v>102.416666666666</v>
      </c>
      <c r="V1233" s="10">
        <f t="shared" si="19"/>
        <v>1119.1666666666656</v>
      </c>
    </row>
    <row r="1234" spans="1:22">
      <c r="A1234" s="10" t="str">
        <f>+BDPromAcceso!A1235</f>
        <v>AK_72_X_AC_72</v>
      </c>
      <c r="B1234" s="45">
        <f>+BDPromAcceso!B1235</f>
        <v>19513</v>
      </c>
      <c r="C1234" s="45">
        <f>+BDPromAcceso!C1235</f>
        <v>9</v>
      </c>
      <c r="D1234" s="10" t="str">
        <f>+BDPromAcceso!D1235</f>
        <v>Domingo</v>
      </c>
      <c r="E1234" s="10" t="str">
        <f>+BDPromAcceso!E1235</f>
        <v>24h</v>
      </c>
      <c r="F1234" s="9">
        <v>1100</v>
      </c>
      <c r="G1234" s="10">
        <f>+BDPromAcceso!G1235</f>
        <v>874.49999999999898</v>
      </c>
      <c r="H1234" s="10">
        <f>+BDPromAcceso!I1235+BDPromAcceso!H1235</f>
        <v>28.666666666666664</v>
      </c>
      <c r="I1234" s="10">
        <f>+BDPromAcceso!J1235</f>
        <v>13.1666666666666</v>
      </c>
      <c r="J1234" s="10">
        <f>+BDPromAcceso!K1235+BDPromAcceso!L1235</f>
        <v>74.833333333333272</v>
      </c>
      <c r="K1234" s="10">
        <f>+BDPromAcceso!M1235</f>
        <v>0</v>
      </c>
      <c r="L1234" s="10">
        <f>+BDPromAcceso!N1235+BDPromAcceso!O1235+BDPromAcceso!P1235</f>
        <v>0</v>
      </c>
      <c r="M1234" s="10">
        <f>+BDPromAcceso!Q1235</f>
        <v>0</v>
      </c>
      <c r="N1234" s="10">
        <f>+BDPromAcceso!R1235</f>
        <v>7.25</v>
      </c>
      <c r="O1234" s="10">
        <f>+BDPromAcceso!S1235</f>
        <v>39.1666666666666</v>
      </c>
      <c r="P1234" s="10">
        <f>+BDPromAcceso!T1235</f>
        <v>16.3333333333333</v>
      </c>
      <c r="Q1234" s="10">
        <f>+BDPromAcceso!U1235</f>
        <v>4.1666666666666599</v>
      </c>
      <c r="R1234" s="10">
        <f>+BDPromAcceso!V1235+BDPromAcceso!W1235</f>
        <v>1.9999999999999931</v>
      </c>
      <c r="S1234" s="10">
        <f>+BDPromAcceso!X1235</f>
        <v>1.3333333333333299</v>
      </c>
      <c r="T1234" s="10">
        <f>+BDPromAcceso!Y1235</f>
        <v>1.0833333333333299</v>
      </c>
      <c r="U1234" s="10">
        <f>+BDPromAcceso!Z1235</f>
        <v>116.416666666666</v>
      </c>
      <c r="V1234" s="10">
        <f t="shared" si="19"/>
        <v>1178.9166666666647</v>
      </c>
    </row>
    <row r="1235" spans="1:22">
      <c r="A1235" s="10" t="str">
        <f>+BDPromAcceso!A1236</f>
        <v>AK_72_X_AC_72</v>
      </c>
      <c r="B1235" s="45">
        <f>+BDPromAcceso!B1236</f>
        <v>19513</v>
      </c>
      <c r="C1235" s="45">
        <f>+BDPromAcceso!C1236</f>
        <v>9</v>
      </c>
      <c r="D1235" s="10" t="str">
        <f>+BDPromAcceso!D1236</f>
        <v>Domingo</v>
      </c>
      <c r="E1235" s="10" t="str">
        <f>+BDPromAcceso!E1236</f>
        <v>24h</v>
      </c>
      <c r="F1235" s="9">
        <v>1200</v>
      </c>
      <c r="G1235" s="10">
        <f>+BDPromAcceso!G1236</f>
        <v>886.25</v>
      </c>
      <c r="H1235" s="10">
        <f>+BDPromAcceso!I1236+BDPromAcceso!H1236</f>
        <v>29.5833333333333</v>
      </c>
      <c r="I1235" s="10">
        <f>+BDPromAcceso!J1236</f>
        <v>11.8333333333333</v>
      </c>
      <c r="J1235" s="10">
        <f>+BDPromAcceso!K1236+BDPromAcceso!L1236</f>
        <v>76.4166666666666</v>
      </c>
      <c r="K1235" s="10">
        <f>+BDPromAcceso!M1236</f>
        <v>0</v>
      </c>
      <c r="L1235" s="10">
        <f>+BDPromAcceso!N1236+BDPromAcceso!O1236+BDPromAcceso!P1236</f>
        <v>8.3333333333333301E-2</v>
      </c>
      <c r="M1235" s="10">
        <f>+BDPromAcceso!Q1236</f>
        <v>0</v>
      </c>
      <c r="N1235" s="10">
        <f>+BDPromAcceso!R1236</f>
        <v>10.4166666666666</v>
      </c>
      <c r="O1235" s="10">
        <f>+BDPromAcceso!S1236</f>
        <v>34.4166666666666</v>
      </c>
      <c r="P1235" s="10">
        <f>+BDPromAcceso!T1236</f>
        <v>10.75</v>
      </c>
      <c r="Q1235" s="10">
        <f>+BDPromAcceso!U1236</f>
        <v>2.6666666666666599</v>
      </c>
      <c r="R1235" s="10">
        <f>+BDPromAcceso!V1236+BDPromAcceso!W1236</f>
        <v>1</v>
      </c>
      <c r="S1235" s="10">
        <f>+BDPromAcceso!X1236</f>
        <v>1.4166666666666601</v>
      </c>
      <c r="T1235" s="10">
        <f>+BDPromAcceso!Y1236</f>
        <v>0.66666666666666596</v>
      </c>
      <c r="U1235" s="10">
        <f>+BDPromAcceso!Z1236</f>
        <v>121.333333333333</v>
      </c>
      <c r="V1235" s="10">
        <f t="shared" si="19"/>
        <v>1186.833333333333</v>
      </c>
    </row>
    <row r="1236" spans="1:22">
      <c r="A1236" s="10" t="str">
        <f>+BDPromAcceso!A1237</f>
        <v>AK_72_X_AC_72</v>
      </c>
      <c r="B1236" s="45">
        <f>+BDPromAcceso!B1237</f>
        <v>19513</v>
      </c>
      <c r="C1236" s="45">
        <f>+BDPromAcceso!C1237</f>
        <v>9</v>
      </c>
      <c r="D1236" s="10" t="str">
        <f>+BDPromAcceso!D1237</f>
        <v>Domingo</v>
      </c>
      <c r="E1236" s="10" t="str">
        <f>+BDPromAcceso!E1237</f>
        <v>24h</v>
      </c>
      <c r="F1236" s="9">
        <v>1300</v>
      </c>
      <c r="G1236" s="10">
        <f>+BDPromAcceso!G1237</f>
        <v>965.5</v>
      </c>
      <c r="H1236" s="10">
        <f>+BDPromAcceso!I1237+BDPromAcceso!H1237</f>
        <v>26.4166666666666</v>
      </c>
      <c r="I1236" s="10">
        <f>+BDPromAcceso!J1237</f>
        <v>12</v>
      </c>
      <c r="J1236" s="10">
        <f>+BDPromAcceso!K1237+BDPromAcceso!L1237</f>
        <v>72.833333333333272</v>
      </c>
      <c r="K1236" s="10">
        <f>+BDPromAcceso!M1237</f>
        <v>0</v>
      </c>
      <c r="L1236" s="10">
        <f>+BDPromAcceso!N1237+BDPromAcceso!O1237+BDPromAcceso!P1237</f>
        <v>0</v>
      </c>
      <c r="M1236" s="10">
        <f>+BDPromAcceso!Q1237</f>
        <v>0</v>
      </c>
      <c r="N1236" s="10">
        <f>+BDPromAcceso!R1237</f>
        <v>8.25</v>
      </c>
      <c r="O1236" s="10">
        <f>+BDPromAcceso!S1237</f>
        <v>36.9166666666666</v>
      </c>
      <c r="P1236" s="10">
        <f>+BDPromAcceso!T1237</f>
        <v>10.5833333333333</v>
      </c>
      <c r="Q1236" s="10">
        <f>+BDPromAcceso!U1237</f>
        <v>2.25</v>
      </c>
      <c r="R1236" s="10">
        <f>+BDPromAcceso!V1237+BDPromAcceso!W1237</f>
        <v>0.91666666666666596</v>
      </c>
      <c r="S1236" s="10">
        <f>+BDPromAcceso!X1237</f>
        <v>0.75</v>
      </c>
      <c r="T1236" s="10">
        <f>+BDPromAcceso!Y1237</f>
        <v>0.25</v>
      </c>
      <c r="U1236" s="10">
        <f>+BDPromAcceso!Z1237</f>
        <v>123.416666666666</v>
      </c>
      <c r="V1236" s="10">
        <f t="shared" si="19"/>
        <v>1260.0833333333326</v>
      </c>
    </row>
    <row r="1237" spans="1:22">
      <c r="A1237" s="10" t="str">
        <f>+BDPromAcceso!A1238</f>
        <v>AK_72_X_AC_72</v>
      </c>
      <c r="B1237" s="45">
        <f>+BDPromAcceso!B1238</f>
        <v>19513</v>
      </c>
      <c r="C1237" s="45">
        <f>+BDPromAcceso!C1238</f>
        <v>9</v>
      </c>
      <c r="D1237" s="10" t="str">
        <f>+BDPromAcceso!D1238</f>
        <v>Domingo</v>
      </c>
      <c r="E1237" s="10" t="str">
        <f>+BDPromAcceso!E1238</f>
        <v>24h</v>
      </c>
      <c r="F1237" s="9">
        <v>1400</v>
      </c>
      <c r="G1237" s="10">
        <f>+BDPromAcceso!G1238</f>
        <v>1290.4166666666599</v>
      </c>
      <c r="H1237" s="10">
        <f>+BDPromAcceso!I1238+BDPromAcceso!H1238</f>
        <v>31.999999999999964</v>
      </c>
      <c r="I1237" s="10">
        <f>+BDPromAcceso!J1238</f>
        <v>14.3333333333333</v>
      </c>
      <c r="J1237" s="10">
        <f>+BDPromAcceso!K1238+BDPromAcceso!L1238</f>
        <v>82</v>
      </c>
      <c r="K1237" s="10">
        <f>+BDPromAcceso!M1238</f>
        <v>0</v>
      </c>
      <c r="L1237" s="10">
        <f>+BDPromAcceso!N1238+BDPromAcceso!O1238+BDPromAcceso!P1238</f>
        <v>0</v>
      </c>
      <c r="M1237" s="10">
        <f>+BDPromAcceso!Q1238</f>
        <v>0</v>
      </c>
      <c r="N1237" s="10">
        <f>+BDPromAcceso!R1238</f>
        <v>15.3333333333333</v>
      </c>
      <c r="O1237" s="10">
        <f>+BDPromAcceso!S1238</f>
        <v>49.9166666666666</v>
      </c>
      <c r="P1237" s="10">
        <f>+BDPromAcceso!T1238</f>
        <v>14</v>
      </c>
      <c r="Q1237" s="10">
        <f>+BDPromAcceso!U1238</f>
        <v>3.6666666666666599</v>
      </c>
      <c r="R1237" s="10">
        <f>+BDPromAcceso!V1238+BDPromAcceso!W1238</f>
        <v>0.99999999999999922</v>
      </c>
      <c r="S1237" s="10">
        <f>+BDPromAcceso!X1238</f>
        <v>0.25</v>
      </c>
      <c r="T1237" s="10">
        <f>+BDPromAcceso!Y1238</f>
        <v>0.58333333333333304</v>
      </c>
      <c r="U1237" s="10">
        <f>+BDPromAcceso!Z1238</f>
        <v>125.916666666666</v>
      </c>
      <c r="V1237" s="10">
        <f t="shared" si="19"/>
        <v>1629.416666666659</v>
      </c>
    </row>
    <row r="1238" spans="1:22">
      <c r="A1238" s="10" t="str">
        <f>+BDPromAcceso!A1239</f>
        <v>AK_72_X_AC_72</v>
      </c>
      <c r="B1238" s="45">
        <f>+BDPromAcceso!B1239</f>
        <v>19513</v>
      </c>
      <c r="C1238" s="45">
        <f>+BDPromAcceso!C1239</f>
        <v>9</v>
      </c>
      <c r="D1238" s="10" t="str">
        <f>+BDPromAcceso!D1239</f>
        <v>Domingo</v>
      </c>
      <c r="E1238" s="10" t="str">
        <f>+BDPromAcceso!E1239</f>
        <v>24h</v>
      </c>
      <c r="F1238" s="9">
        <v>1500</v>
      </c>
      <c r="G1238" s="10">
        <f>+BDPromAcceso!G1239</f>
        <v>1273.3333333333301</v>
      </c>
      <c r="H1238" s="10">
        <f>+BDPromAcceso!I1239+BDPromAcceso!H1239</f>
        <v>29.166666666666664</v>
      </c>
      <c r="I1238" s="10">
        <f>+BDPromAcceso!J1239</f>
        <v>10.9166666666666</v>
      </c>
      <c r="J1238" s="10">
        <f>+BDPromAcceso!K1239+BDPromAcceso!L1239</f>
        <v>75.916666666666629</v>
      </c>
      <c r="K1238" s="10">
        <f>+BDPromAcceso!M1239</f>
        <v>0</v>
      </c>
      <c r="L1238" s="10">
        <f>+BDPromAcceso!N1239+BDPromAcceso!O1239+BDPromAcceso!P1239</f>
        <v>0</v>
      </c>
      <c r="M1238" s="10">
        <f>+BDPromAcceso!Q1239</f>
        <v>0</v>
      </c>
      <c r="N1238" s="10">
        <f>+BDPromAcceso!R1239</f>
        <v>12.5</v>
      </c>
      <c r="O1238" s="10">
        <f>+BDPromAcceso!S1239</f>
        <v>39.8333333333333</v>
      </c>
      <c r="P1238" s="10">
        <f>+BDPromAcceso!T1239</f>
        <v>12.4166666666666</v>
      </c>
      <c r="Q1238" s="10">
        <f>+BDPromAcceso!U1239</f>
        <v>3.25</v>
      </c>
      <c r="R1238" s="10">
        <f>+BDPromAcceso!V1239+BDPromAcceso!W1239</f>
        <v>0.749999999999999</v>
      </c>
      <c r="S1238" s="10">
        <f>+BDPromAcceso!X1239</f>
        <v>0.16666666666666599</v>
      </c>
      <c r="T1238" s="10">
        <f>+BDPromAcceso!Y1239</f>
        <v>0.33333333333333298</v>
      </c>
      <c r="U1238" s="10">
        <f>+BDPromAcceso!Z1239</f>
        <v>116.666666666666</v>
      </c>
      <c r="V1238" s="10">
        <f t="shared" si="19"/>
        <v>1575.2499999999957</v>
      </c>
    </row>
    <row r="1239" spans="1:22">
      <c r="A1239" s="10" t="str">
        <f>+BDPromAcceso!A1240</f>
        <v>AK_72_X_AC_72</v>
      </c>
      <c r="B1239" s="45">
        <f>+BDPromAcceso!B1240</f>
        <v>19513</v>
      </c>
      <c r="C1239" s="45">
        <f>+BDPromAcceso!C1240</f>
        <v>9</v>
      </c>
      <c r="D1239" s="10" t="str">
        <f>+BDPromAcceso!D1240</f>
        <v>Domingo</v>
      </c>
      <c r="E1239" s="10" t="str">
        <f>+BDPromAcceso!E1240</f>
        <v>24h</v>
      </c>
      <c r="F1239" s="9">
        <v>1600</v>
      </c>
      <c r="G1239" s="10">
        <f>+BDPromAcceso!G1240</f>
        <v>1301.4166666666599</v>
      </c>
      <c r="H1239" s="10">
        <f>+BDPromAcceso!I1240+BDPromAcceso!H1240</f>
        <v>29.916666666666664</v>
      </c>
      <c r="I1239" s="10">
        <f>+BDPromAcceso!J1240</f>
        <v>12.1666666666666</v>
      </c>
      <c r="J1239" s="10">
        <f>+BDPromAcceso!K1240+BDPromAcceso!L1240</f>
        <v>71.083333333333272</v>
      </c>
      <c r="K1239" s="10">
        <f>+BDPromAcceso!M1240</f>
        <v>0</v>
      </c>
      <c r="L1239" s="10">
        <f>+BDPromAcceso!N1240+BDPromAcceso!O1240+BDPromAcceso!P1240</f>
        <v>0</v>
      </c>
      <c r="M1239" s="10">
        <f>+BDPromAcceso!Q1240</f>
        <v>0</v>
      </c>
      <c r="N1239" s="10">
        <f>+BDPromAcceso!R1240</f>
        <v>8.25</v>
      </c>
      <c r="O1239" s="10">
        <f>+BDPromAcceso!S1240</f>
        <v>40</v>
      </c>
      <c r="P1239" s="10">
        <f>+BDPromAcceso!T1240</f>
        <v>12.8333333333333</v>
      </c>
      <c r="Q1239" s="10">
        <f>+BDPromAcceso!U1240</f>
        <v>3</v>
      </c>
      <c r="R1239" s="10">
        <f>+BDPromAcceso!V1240+BDPromAcceso!W1240</f>
        <v>0.1666666666666666</v>
      </c>
      <c r="S1239" s="10">
        <f>+BDPromAcceso!X1240</f>
        <v>8.3333333333333301E-2</v>
      </c>
      <c r="T1239" s="10">
        <f>+BDPromAcceso!Y1240</f>
        <v>0</v>
      </c>
      <c r="U1239" s="10">
        <f>+BDPromAcceso!Z1240</f>
        <v>122.083333333333</v>
      </c>
      <c r="V1239" s="10">
        <f t="shared" si="19"/>
        <v>1600.9999999999927</v>
      </c>
    </row>
    <row r="1240" spans="1:22">
      <c r="A1240" s="10" t="str">
        <f>+BDPromAcceso!A1241</f>
        <v>AK_72_X_AC_72</v>
      </c>
      <c r="B1240" s="45">
        <f>+BDPromAcceso!B1241</f>
        <v>19513</v>
      </c>
      <c r="C1240" s="45">
        <f>+BDPromAcceso!C1241</f>
        <v>9</v>
      </c>
      <c r="D1240" s="10" t="str">
        <f>+BDPromAcceso!D1241</f>
        <v>Domingo</v>
      </c>
      <c r="E1240" s="10" t="str">
        <f>+BDPromAcceso!E1241</f>
        <v>24h</v>
      </c>
      <c r="F1240" s="9">
        <v>1700</v>
      </c>
      <c r="G1240" s="10">
        <f>+BDPromAcceso!G1241</f>
        <v>1385.3333333333301</v>
      </c>
      <c r="H1240" s="10">
        <f>+BDPromAcceso!I1241+BDPromAcceso!H1241</f>
        <v>27.666666666666664</v>
      </c>
      <c r="I1240" s="10">
        <f>+BDPromAcceso!J1241</f>
        <v>11.0833333333333</v>
      </c>
      <c r="J1240" s="10">
        <f>+BDPromAcceso!K1241+BDPromAcceso!L1241</f>
        <v>67.333333333333329</v>
      </c>
      <c r="K1240" s="10">
        <f>+BDPromAcceso!M1241</f>
        <v>0</v>
      </c>
      <c r="L1240" s="10">
        <f>+BDPromAcceso!N1241+BDPromAcceso!O1241+BDPromAcceso!P1241</f>
        <v>0</v>
      </c>
      <c r="M1240" s="10">
        <f>+BDPromAcceso!Q1241</f>
        <v>0</v>
      </c>
      <c r="N1240" s="10">
        <f>+BDPromAcceso!R1241</f>
        <v>9.9166666666666607</v>
      </c>
      <c r="O1240" s="10">
        <f>+BDPromAcceso!S1241</f>
        <v>45.3333333333333</v>
      </c>
      <c r="P1240" s="10">
        <f>+BDPromAcceso!T1241</f>
        <v>11.75</v>
      </c>
      <c r="Q1240" s="10">
        <f>+BDPromAcceso!U1241</f>
        <v>2</v>
      </c>
      <c r="R1240" s="10">
        <f>+BDPromAcceso!V1241+BDPromAcceso!W1241</f>
        <v>0.33333333333333198</v>
      </c>
      <c r="S1240" s="10">
        <f>+BDPromAcceso!X1241</f>
        <v>0.16666666666666599</v>
      </c>
      <c r="T1240" s="10">
        <f>+BDPromAcceso!Y1241</f>
        <v>0.25</v>
      </c>
      <c r="U1240" s="10">
        <f>+BDPromAcceso!Z1241</f>
        <v>137.833333333333</v>
      </c>
      <c r="V1240" s="10">
        <f t="shared" si="19"/>
        <v>1698.9999999999964</v>
      </c>
    </row>
    <row r="1241" spans="1:22">
      <c r="A1241" s="10" t="str">
        <f>+BDPromAcceso!A1242</f>
        <v>AK_72_X_AC_72</v>
      </c>
      <c r="B1241" s="45">
        <f>+BDPromAcceso!B1242</f>
        <v>19513</v>
      </c>
      <c r="C1241" s="45">
        <f>+BDPromAcceso!C1242</f>
        <v>9</v>
      </c>
      <c r="D1241" s="10" t="str">
        <f>+BDPromAcceso!D1242</f>
        <v>Domingo</v>
      </c>
      <c r="E1241" s="10" t="str">
        <f>+BDPromAcceso!E1242</f>
        <v>24h</v>
      </c>
      <c r="F1241" s="9">
        <v>1800</v>
      </c>
      <c r="G1241" s="10">
        <f>+BDPromAcceso!G1242</f>
        <v>1289.0833333333301</v>
      </c>
      <c r="H1241" s="10">
        <f>+BDPromAcceso!I1242+BDPromAcceso!H1242</f>
        <v>25.416666666666632</v>
      </c>
      <c r="I1241" s="10">
        <f>+BDPromAcceso!J1242</f>
        <v>9.9166666666666607</v>
      </c>
      <c r="J1241" s="10">
        <f>+BDPromAcceso!K1242+BDPromAcceso!L1242</f>
        <v>63.166666666666629</v>
      </c>
      <c r="K1241" s="10">
        <f>+BDPromAcceso!M1242</f>
        <v>0</v>
      </c>
      <c r="L1241" s="10">
        <f>+BDPromAcceso!N1242+BDPromAcceso!O1242+BDPromAcceso!P1242</f>
        <v>0</v>
      </c>
      <c r="M1241" s="10">
        <f>+BDPromAcceso!Q1242</f>
        <v>0</v>
      </c>
      <c r="N1241" s="10">
        <f>+BDPromAcceso!R1242</f>
        <v>10.6666666666666</v>
      </c>
      <c r="O1241" s="10">
        <f>+BDPromAcceso!S1242</f>
        <v>45</v>
      </c>
      <c r="P1241" s="10">
        <f>+BDPromAcceso!T1242</f>
        <v>10.1666666666666</v>
      </c>
      <c r="Q1241" s="10">
        <f>+BDPromAcceso!U1242</f>
        <v>0.91666666666666596</v>
      </c>
      <c r="R1241" s="10">
        <f>+BDPromAcceso!V1242+BDPromAcceso!W1242</f>
        <v>0.24999999999999928</v>
      </c>
      <c r="S1241" s="10">
        <f>+BDPromAcceso!X1242</f>
        <v>8.3333333333333301E-2</v>
      </c>
      <c r="T1241" s="10">
        <f>+BDPromAcceso!Y1242</f>
        <v>0.16666666666666599</v>
      </c>
      <c r="U1241" s="10">
        <f>+BDPromAcceso!Z1242</f>
        <v>133.583333333333</v>
      </c>
      <c r="V1241" s="10">
        <f t="shared" si="19"/>
        <v>1588.4166666666631</v>
      </c>
    </row>
    <row r="1242" spans="1:22">
      <c r="A1242" s="10" t="str">
        <f>+BDPromAcceso!A1243</f>
        <v>AK_72_X_AC_72</v>
      </c>
      <c r="B1242" s="45">
        <f>+BDPromAcceso!B1243</f>
        <v>19513</v>
      </c>
      <c r="C1242" s="45">
        <f>+BDPromAcceso!C1243</f>
        <v>9</v>
      </c>
      <c r="D1242" s="10" t="str">
        <f>+BDPromAcceso!D1243</f>
        <v>Domingo</v>
      </c>
      <c r="E1242" s="10" t="str">
        <f>+BDPromAcceso!E1243</f>
        <v>24h</v>
      </c>
      <c r="F1242" s="9">
        <v>1900</v>
      </c>
      <c r="G1242" s="10">
        <f>+BDPromAcceso!G1243</f>
        <v>1277.1666666666599</v>
      </c>
      <c r="H1242" s="10">
        <f>+BDPromAcceso!I1243+BDPromAcceso!H1243</f>
        <v>22.416666666666632</v>
      </c>
      <c r="I1242" s="10">
        <f>+BDPromAcceso!J1243</f>
        <v>9.0833333333333304</v>
      </c>
      <c r="J1242" s="10">
        <f>+BDPromAcceso!K1243+BDPromAcceso!L1243</f>
        <v>54.999999999999957</v>
      </c>
      <c r="K1242" s="10">
        <f>+BDPromAcceso!M1243</f>
        <v>0</v>
      </c>
      <c r="L1242" s="10">
        <f>+BDPromAcceso!N1243+BDPromAcceso!O1243+BDPromAcceso!P1243</f>
        <v>0</v>
      </c>
      <c r="M1242" s="10">
        <f>+BDPromAcceso!Q1243</f>
        <v>0</v>
      </c>
      <c r="N1242" s="10">
        <f>+BDPromAcceso!R1243</f>
        <v>11.8333333333333</v>
      </c>
      <c r="O1242" s="10">
        <f>+BDPromAcceso!S1243</f>
        <v>37.9166666666666</v>
      </c>
      <c r="P1242" s="10">
        <f>+BDPromAcceso!T1243</f>
        <v>7.5833333333333304</v>
      </c>
      <c r="Q1242" s="10">
        <f>+BDPromAcceso!U1243</f>
        <v>1.25</v>
      </c>
      <c r="R1242" s="10">
        <f>+BDPromAcceso!V1243+BDPromAcceso!W1243</f>
        <v>0.41666666666666602</v>
      </c>
      <c r="S1242" s="10">
        <f>+BDPromAcceso!X1243</f>
        <v>0.41666666666666602</v>
      </c>
      <c r="T1242" s="10">
        <f>+BDPromAcceso!Y1243</f>
        <v>0.16666666666666599</v>
      </c>
      <c r="U1242" s="10">
        <f>+BDPromAcceso!Z1243</f>
        <v>110.833333333333</v>
      </c>
      <c r="V1242" s="10">
        <f t="shared" si="19"/>
        <v>1534.0833333333262</v>
      </c>
    </row>
    <row r="1243" spans="1:22">
      <c r="A1243" s="10" t="str">
        <f>+BDPromAcceso!A1244</f>
        <v>AK_72_X_AC_72</v>
      </c>
      <c r="B1243" s="45">
        <f>+BDPromAcceso!B1244</f>
        <v>19513</v>
      </c>
      <c r="C1243" s="45">
        <f>+BDPromAcceso!C1244</f>
        <v>9</v>
      </c>
      <c r="D1243" s="10" t="str">
        <f>+BDPromAcceso!D1244</f>
        <v>Domingo</v>
      </c>
      <c r="E1243" s="10" t="str">
        <f>+BDPromAcceso!E1244</f>
        <v>24h</v>
      </c>
      <c r="F1243" s="9">
        <v>2000</v>
      </c>
      <c r="G1243" s="10">
        <f>+BDPromAcceso!G1244</f>
        <v>1189.9166666666599</v>
      </c>
      <c r="H1243" s="10">
        <f>+BDPromAcceso!I1244+BDPromAcceso!H1244</f>
        <v>22.749999999999964</v>
      </c>
      <c r="I1243" s="10">
        <f>+BDPromAcceso!J1244</f>
        <v>7.5833333333333304</v>
      </c>
      <c r="J1243" s="10">
        <f>+BDPromAcceso!K1244+BDPromAcceso!L1244</f>
        <v>42.416666666666629</v>
      </c>
      <c r="K1243" s="10">
        <f>+BDPromAcceso!M1244</f>
        <v>0</v>
      </c>
      <c r="L1243" s="10">
        <f>+BDPromAcceso!N1244+BDPromAcceso!O1244+BDPromAcceso!P1244</f>
        <v>0</v>
      </c>
      <c r="M1243" s="10">
        <f>+BDPromAcceso!Q1244</f>
        <v>0</v>
      </c>
      <c r="N1243" s="10">
        <f>+BDPromAcceso!R1244</f>
        <v>13.4166666666666</v>
      </c>
      <c r="O1243" s="10">
        <f>+BDPromAcceso!S1244</f>
        <v>36.0833333333333</v>
      </c>
      <c r="P1243" s="10">
        <f>+BDPromAcceso!T1244</f>
        <v>7.3333333333333304</v>
      </c>
      <c r="Q1243" s="10">
        <f>+BDPromAcceso!U1244</f>
        <v>2</v>
      </c>
      <c r="R1243" s="10">
        <f>+BDPromAcceso!V1244+BDPromAcceso!W1244</f>
        <v>0.83333333333333193</v>
      </c>
      <c r="S1243" s="10">
        <f>+BDPromAcceso!X1244</f>
        <v>0.33333333333333298</v>
      </c>
      <c r="T1243" s="10">
        <f>+BDPromAcceso!Y1244</f>
        <v>0.749999999999999</v>
      </c>
      <c r="U1243" s="10">
        <f>+BDPromAcceso!Z1244</f>
        <v>98.1666666666666</v>
      </c>
      <c r="V1243" s="10">
        <f t="shared" si="19"/>
        <v>1421.5833333333258</v>
      </c>
    </row>
    <row r="1244" spans="1:22">
      <c r="A1244" s="10" t="str">
        <f>+BDPromAcceso!A1245</f>
        <v>AK_72_X_AC_72</v>
      </c>
      <c r="B1244" s="45">
        <f>+BDPromAcceso!B1245</f>
        <v>19513</v>
      </c>
      <c r="C1244" s="45">
        <f>+BDPromAcceso!C1245</f>
        <v>9</v>
      </c>
      <c r="D1244" s="10" t="str">
        <f>+BDPromAcceso!D1245</f>
        <v>Domingo</v>
      </c>
      <c r="E1244" s="10" t="str">
        <f>+BDPromAcceso!E1245</f>
        <v>24h</v>
      </c>
      <c r="F1244" s="9">
        <v>2100</v>
      </c>
      <c r="G1244" s="10">
        <f>+BDPromAcceso!G1245</f>
        <v>900.5</v>
      </c>
      <c r="H1244" s="10">
        <f>+BDPromAcceso!I1245+BDPromAcceso!H1245</f>
        <v>16.666666666666632</v>
      </c>
      <c r="I1244" s="10">
        <f>+BDPromAcceso!J1245</f>
        <v>6</v>
      </c>
      <c r="J1244" s="10">
        <f>+BDPromAcceso!K1245+BDPromAcceso!L1245</f>
        <v>30.6666666666666</v>
      </c>
      <c r="K1244" s="10">
        <f>+BDPromAcceso!M1245</f>
        <v>0</v>
      </c>
      <c r="L1244" s="10">
        <f>+BDPromAcceso!N1245+BDPromAcceso!O1245+BDPromAcceso!P1245</f>
        <v>0</v>
      </c>
      <c r="M1244" s="10">
        <f>+BDPromAcceso!Q1245</f>
        <v>0</v>
      </c>
      <c r="N1244" s="10">
        <f>+BDPromAcceso!R1245</f>
        <v>11.6666666666666</v>
      </c>
      <c r="O1244" s="10">
        <f>+BDPromAcceso!S1245</f>
        <v>22.9166666666666</v>
      </c>
      <c r="P1244" s="10">
        <f>+BDPromAcceso!T1245</f>
        <v>7.6666666666666599</v>
      </c>
      <c r="Q1244" s="10">
        <f>+BDPromAcceso!U1245</f>
        <v>3.9166666666666599</v>
      </c>
      <c r="R1244" s="10">
        <f>+BDPromAcceso!V1245+BDPromAcceso!W1245</f>
        <v>0.91666666666666596</v>
      </c>
      <c r="S1244" s="10">
        <f>+BDPromAcceso!X1245</f>
        <v>0.25</v>
      </c>
      <c r="T1244" s="10">
        <f>+BDPromAcceso!Y1245</f>
        <v>0.91666666666666596</v>
      </c>
      <c r="U1244" s="10">
        <f>+BDPromAcceso!Z1245</f>
        <v>83.8333333333333</v>
      </c>
      <c r="V1244" s="10">
        <f t="shared" si="19"/>
        <v>1085.9166666666663</v>
      </c>
    </row>
    <row r="1245" spans="1:22">
      <c r="A1245" s="10" t="str">
        <f>+BDPromAcceso!A1246</f>
        <v>AK_72_X_AC_72</v>
      </c>
      <c r="B1245" s="45">
        <f>+BDPromAcceso!B1246</f>
        <v>19513</v>
      </c>
      <c r="C1245" s="45">
        <f>+BDPromAcceso!C1246</f>
        <v>9</v>
      </c>
      <c r="D1245" s="10" t="str">
        <f>+BDPromAcceso!D1246</f>
        <v>Domingo</v>
      </c>
      <c r="E1245" s="10" t="str">
        <f>+BDPromAcceso!E1246</f>
        <v>24h</v>
      </c>
      <c r="F1245" s="9">
        <v>2200</v>
      </c>
      <c r="G1245" s="10">
        <f>+BDPromAcceso!G1246</f>
        <v>569.75</v>
      </c>
      <c r="H1245" s="10">
        <f>+BDPromAcceso!I1246+BDPromAcceso!H1246</f>
        <v>9.7499999999999964</v>
      </c>
      <c r="I1245" s="10">
        <f>+BDPromAcceso!J1246</f>
        <v>3.9999999999999898</v>
      </c>
      <c r="J1245" s="10">
        <f>+BDPromAcceso!K1246+BDPromAcceso!L1246</f>
        <v>17.666666666666632</v>
      </c>
      <c r="K1245" s="10">
        <f>+BDPromAcceso!M1246</f>
        <v>0</v>
      </c>
      <c r="L1245" s="10">
        <f>+BDPromAcceso!N1246+BDPromAcceso!O1246+BDPromAcceso!P1246</f>
        <v>0</v>
      </c>
      <c r="M1245" s="10">
        <f>+BDPromAcceso!Q1246</f>
        <v>0</v>
      </c>
      <c r="N1245" s="10">
        <f>+BDPromAcceso!R1246</f>
        <v>9.5833333333333304</v>
      </c>
      <c r="O1245" s="10">
        <f>+BDPromAcceso!S1246</f>
        <v>11.75</v>
      </c>
      <c r="P1245" s="10">
        <f>+BDPromAcceso!T1246</f>
        <v>5.1666666666666599</v>
      </c>
      <c r="Q1245" s="10">
        <f>+BDPromAcceso!U1246</f>
        <v>4</v>
      </c>
      <c r="R1245" s="10">
        <f>+BDPromAcceso!V1246+BDPromAcceso!W1246</f>
        <v>1.3333333333333333</v>
      </c>
      <c r="S1245" s="10">
        <f>+BDPromAcceso!X1246</f>
        <v>0.66666666666666596</v>
      </c>
      <c r="T1245" s="10">
        <f>+BDPromAcceso!Y1246</f>
        <v>1.25</v>
      </c>
      <c r="U1245" s="10">
        <f>+BDPromAcceso!Z1246</f>
        <v>75.75</v>
      </c>
      <c r="V1245" s="10">
        <f t="shared" si="19"/>
        <v>710.66666666666663</v>
      </c>
    </row>
    <row r="1246" spans="1:22">
      <c r="A1246" s="10" t="str">
        <f>+BDPromAcceso!A1247</f>
        <v>AK_72_X_AC_72</v>
      </c>
      <c r="B1246" s="45">
        <f>+BDPromAcceso!B1247</f>
        <v>19513</v>
      </c>
      <c r="C1246" s="45">
        <f>+BDPromAcceso!C1247</f>
        <v>9</v>
      </c>
      <c r="D1246" s="10" t="str">
        <f>+BDPromAcceso!D1247</f>
        <v>Domingo</v>
      </c>
      <c r="E1246" s="10" t="str">
        <f>+BDPromAcceso!E1247</f>
        <v>24h</v>
      </c>
      <c r="F1246" s="9">
        <v>2300</v>
      </c>
      <c r="G1246" s="10">
        <f>+BDPromAcceso!G1247</f>
        <v>325.25</v>
      </c>
      <c r="H1246" s="10">
        <f>+BDPromAcceso!I1247+BDPromAcceso!H1247</f>
        <v>3.2499999999999933</v>
      </c>
      <c r="I1246" s="10">
        <f>+BDPromAcceso!J1247</f>
        <v>0.91666666666666596</v>
      </c>
      <c r="J1246" s="10">
        <f>+BDPromAcceso!K1247+BDPromAcceso!L1247</f>
        <v>5</v>
      </c>
      <c r="K1246" s="10">
        <f>+BDPromAcceso!M1247</f>
        <v>0</v>
      </c>
      <c r="L1246" s="10">
        <f>+BDPromAcceso!N1247+BDPromAcceso!O1247+BDPromAcceso!P1247</f>
        <v>0</v>
      </c>
      <c r="M1246" s="10">
        <f>+BDPromAcceso!Q1247</f>
        <v>0</v>
      </c>
      <c r="N1246" s="10">
        <f>+BDPromAcceso!R1247</f>
        <v>6.75</v>
      </c>
      <c r="O1246" s="10">
        <f>+BDPromAcceso!S1247</f>
        <v>5</v>
      </c>
      <c r="P1246" s="10">
        <f>+BDPromAcceso!T1247</f>
        <v>4.75</v>
      </c>
      <c r="Q1246" s="10">
        <f>+BDPromAcceso!U1247</f>
        <v>3.25</v>
      </c>
      <c r="R1246" s="10">
        <f>+BDPromAcceso!V1247+BDPromAcceso!W1247</f>
        <v>1.499999999999996</v>
      </c>
      <c r="S1246" s="10">
        <f>+BDPromAcceso!X1247</f>
        <v>0.33333333333333298</v>
      </c>
      <c r="T1246" s="10">
        <f>+BDPromAcceso!Y1247</f>
        <v>1.6666666666666601</v>
      </c>
      <c r="U1246" s="10">
        <f>+BDPromAcceso!Z1247</f>
        <v>28.249999999999901</v>
      </c>
      <c r="V1246" s="10">
        <f t="shared" si="19"/>
        <v>385.91666666666657</v>
      </c>
    </row>
    <row r="1247" spans="1:22">
      <c r="A1247" s="10" t="str">
        <f>+BDPromAcceso!A1248</f>
        <v>AK_68_X_AC_26</v>
      </c>
      <c r="B1247" s="45">
        <f>+BDPromAcceso!B1248</f>
        <v>26213</v>
      </c>
      <c r="C1247" s="45">
        <f>+BDPromAcceso!C1248</f>
        <v>16</v>
      </c>
      <c r="D1247" s="10" t="str">
        <f>+BDPromAcceso!D1248</f>
        <v>Domingo</v>
      </c>
      <c r="E1247" s="10" t="str">
        <f>+BDPromAcceso!E1248</f>
        <v>24h</v>
      </c>
      <c r="F1247" s="9">
        <v>0</v>
      </c>
      <c r="G1247" s="10">
        <f>+BDPromAcceso!G1248</f>
        <v>328.3125</v>
      </c>
      <c r="H1247" s="10">
        <f>+BDPromAcceso!I1248+BDPromAcceso!H1248</f>
        <v>6.5</v>
      </c>
      <c r="I1247" s="10">
        <f>+BDPromAcceso!J1248</f>
        <v>0.25</v>
      </c>
      <c r="J1247" s="10">
        <f>+BDPromAcceso!K1248+BDPromAcceso!L1248</f>
        <v>3.125</v>
      </c>
      <c r="K1247" s="10">
        <f>+BDPromAcceso!M1248</f>
        <v>0</v>
      </c>
      <c r="L1247" s="10">
        <f>+BDPromAcceso!N1248+BDPromAcceso!O1248+BDPromAcceso!P1248</f>
        <v>0</v>
      </c>
      <c r="M1247" s="10">
        <f>+BDPromAcceso!Q1248</f>
        <v>0</v>
      </c>
      <c r="N1247" s="10">
        <f>+BDPromAcceso!R1248</f>
        <v>2.8125</v>
      </c>
      <c r="O1247" s="10">
        <f>+BDPromAcceso!S1248</f>
        <v>2.75</v>
      </c>
      <c r="P1247" s="10">
        <f>+BDPromAcceso!T1248</f>
        <v>5.5625</v>
      </c>
      <c r="Q1247" s="10">
        <f>+BDPromAcceso!U1248</f>
        <v>1.4375</v>
      </c>
      <c r="R1247" s="10">
        <f>+BDPromAcceso!V1248+BDPromAcceso!W1248</f>
        <v>0.375</v>
      </c>
      <c r="S1247" s="10">
        <f>+BDPromAcceso!X1248</f>
        <v>0.125</v>
      </c>
      <c r="T1247" s="10">
        <f>+BDPromAcceso!Y1248</f>
        <v>0</v>
      </c>
      <c r="U1247" s="10">
        <f>+BDPromAcceso!Z1248</f>
        <v>24.1875</v>
      </c>
      <c r="V1247" s="10">
        <f t="shared" si="19"/>
        <v>375.4375</v>
      </c>
    </row>
    <row r="1248" spans="1:22">
      <c r="A1248" s="10" t="str">
        <f>+BDPromAcceso!A1249</f>
        <v>AK_68_X_AC_26</v>
      </c>
      <c r="B1248" s="45">
        <f>+BDPromAcceso!B1249</f>
        <v>26213</v>
      </c>
      <c r="C1248" s="45">
        <f>+BDPromAcceso!C1249</f>
        <v>16</v>
      </c>
      <c r="D1248" s="10" t="str">
        <f>+BDPromAcceso!D1249</f>
        <v>Domingo</v>
      </c>
      <c r="E1248" s="10" t="str">
        <f>+BDPromAcceso!E1249</f>
        <v>24h</v>
      </c>
      <c r="F1248" s="9">
        <v>100</v>
      </c>
      <c r="G1248" s="10">
        <f>+BDPromAcceso!G1249</f>
        <v>242.75</v>
      </c>
      <c r="H1248" s="10">
        <f>+BDPromAcceso!I1249+BDPromAcceso!H1249</f>
        <v>2.3125</v>
      </c>
      <c r="I1248" s="10">
        <f>+BDPromAcceso!J1249</f>
        <v>6.25E-2</v>
      </c>
      <c r="J1248" s="10">
        <f>+BDPromAcceso!K1249+BDPromAcceso!L1249</f>
        <v>1.25</v>
      </c>
      <c r="K1248" s="10">
        <f>+BDPromAcceso!M1249</f>
        <v>0</v>
      </c>
      <c r="L1248" s="10">
        <f>+BDPromAcceso!N1249+BDPromAcceso!O1249+BDPromAcceso!P1249</f>
        <v>0</v>
      </c>
      <c r="M1248" s="10">
        <f>+BDPromAcceso!Q1249</f>
        <v>0</v>
      </c>
      <c r="N1248" s="10">
        <f>+BDPromAcceso!R1249</f>
        <v>2.0625</v>
      </c>
      <c r="O1248" s="10">
        <f>+BDPromAcceso!S1249</f>
        <v>1.875</v>
      </c>
      <c r="P1248" s="10">
        <f>+BDPromAcceso!T1249</f>
        <v>3.75</v>
      </c>
      <c r="Q1248" s="10">
        <f>+BDPromAcceso!U1249</f>
        <v>1.5</v>
      </c>
      <c r="R1248" s="10">
        <f>+BDPromAcceso!V1249+BDPromAcceso!W1249</f>
        <v>0.5</v>
      </c>
      <c r="S1248" s="10">
        <f>+BDPromAcceso!X1249</f>
        <v>0.1875</v>
      </c>
      <c r="T1248" s="10">
        <f>+BDPromAcceso!Y1249</f>
        <v>0.125</v>
      </c>
      <c r="U1248" s="10">
        <f>+BDPromAcceso!Z1249</f>
        <v>14.625</v>
      </c>
      <c r="V1248" s="10">
        <f t="shared" si="19"/>
        <v>271</v>
      </c>
    </row>
    <row r="1249" spans="1:22">
      <c r="A1249" s="10" t="str">
        <f>+BDPromAcceso!A1250</f>
        <v>AK_68_X_AC_26</v>
      </c>
      <c r="B1249" s="45">
        <f>+BDPromAcceso!B1250</f>
        <v>26213</v>
      </c>
      <c r="C1249" s="45">
        <f>+BDPromAcceso!C1250</f>
        <v>16</v>
      </c>
      <c r="D1249" s="10" t="str">
        <f>+BDPromAcceso!D1250</f>
        <v>Domingo</v>
      </c>
      <c r="E1249" s="10" t="str">
        <f>+BDPromAcceso!E1250</f>
        <v>24h</v>
      </c>
      <c r="F1249" s="9">
        <v>200</v>
      </c>
      <c r="G1249" s="10">
        <f>+BDPromAcceso!G1250</f>
        <v>224.75</v>
      </c>
      <c r="H1249" s="10">
        <f>+BDPromAcceso!I1250+BDPromAcceso!H1250</f>
        <v>1.625</v>
      </c>
      <c r="I1249" s="10">
        <f>+BDPromAcceso!J1250</f>
        <v>0</v>
      </c>
      <c r="J1249" s="10">
        <f>+BDPromAcceso!K1250+BDPromAcceso!L1250</f>
        <v>0.6875</v>
      </c>
      <c r="K1249" s="10">
        <f>+BDPromAcceso!M1250</f>
        <v>0</v>
      </c>
      <c r="L1249" s="10">
        <f>+BDPromAcceso!N1250+BDPromAcceso!O1250+BDPromAcceso!P1250</f>
        <v>0</v>
      </c>
      <c r="M1249" s="10">
        <f>+BDPromAcceso!Q1250</f>
        <v>0</v>
      </c>
      <c r="N1249" s="10">
        <f>+BDPromAcceso!R1250</f>
        <v>2.3125</v>
      </c>
      <c r="O1249" s="10">
        <f>+BDPromAcceso!S1250</f>
        <v>1.1875</v>
      </c>
      <c r="P1249" s="10">
        <f>+BDPromAcceso!T1250</f>
        <v>3.9375</v>
      </c>
      <c r="Q1249" s="10">
        <f>+BDPromAcceso!U1250</f>
        <v>1.5</v>
      </c>
      <c r="R1249" s="10">
        <f>+BDPromAcceso!V1250+BDPromAcceso!W1250</f>
        <v>0.625</v>
      </c>
      <c r="S1249" s="10">
        <f>+BDPromAcceso!X1250</f>
        <v>0.25</v>
      </c>
      <c r="T1249" s="10">
        <f>+BDPromAcceso!Y1250</f>
        <v>0.1875</v>
      </c>
      <c r="U1249" s="10">
        <f>+BDPromAcceso!Z1250</f>
        <v>10.625</v>
      </c>
      <c r="V1249" s="10">
        <f t="shared" si="19"/>
        <v>247.6875</v>
      </c>
    </row>
    <row r="1250" spans="1:22">
      <c r="A1250" s="10" t="str">
        <f>+BDPromAcceso!A1251</f>
        <v>AK_68_X_AC_26</v>
      </c>
      <c r="B1250" s="45">
        <f>+BDPromAcceso!B1251</f>
        <v>26213</v>
      </c>
      <c r="C1250" s="45">
        <f>+BDPromAcceso!C1251</f>
        <v>16</v>
      </c>
      <c r="D1250" s="10" t="str">
        <f>+BDPromAcceso!D1251</f>
        <v>Domingo</v>
      </c>
      <c r="E1250" s="10" t="str">
        <f>+BDPromAcceso!E1251</f>
        <v>24h</v>
      </c>
      <c r="F1250" s="9">
        <v>300</v>
      </c>
      <c r="G1250" s="10">
        <f>+BDPromAcceso!G1251</f>
        <v>203</v>
      </c>
      <c r="H1250" s="10">
        <f>+BDPromAcceso!I1251+BDPromAcceso!H1251</f>
        <v>0.5</v>
      </c>
      <c r="I1250" s="10">
        <f>+BDPromAcceso!J1251</f>
        <v>0</v>
      </c>
      <c r="J1250" s="10">
        <f>+BDPromAcceso!K1251+BDPromAcceso!L1251</f>
        <v>0.25</v>
      </c>
      <c r="K1250" s="10">
        <f>+BDPromAcceso!M1251</f>
        <v>0</v>
      </c>
      <c r="L1250" s="10">
        <f>+BDPromAcceso!N1251+BDPromAcceso!O1251+BDPromAcceso!P1251</f>
        <v>0</v>
      </c>
      <c r="M1250" s="10">
        <f>+BDPromAcceso!Q1251</f>
        <v>0</v>
      </c>
      <c r="N1250" s="10">
        <f>+BDPromAcceso!R1251</f>
        <v>3</v>
      </c>
      <c r="O1250" s="10">
        <f>+BDPromAcceso!S1251</f>
        <v>1.125</v>
      </c>
      <c r="P1250" s="10">
        <f>+BDPromAcceso!T1251</f>
        <v>2.625</v>
      </c>
      <c r="Q1250" s="10">
        <f>+BDPromAcceso!U1251</f>
        <v>1</v>
      </c>
      <c r="R1250" s="10">
        <f>+BDPromAcceso!V1251+BDPromAcceso!W1251</f>
        <v>0.5</v>
      </c>
      <c r="S1250" s="10">
        <f>+BDPromAcceso!X1251</f>
        <v>0.25</v>
      </c>
      <c r="T1250" s="10">
        <f>+BDPromAcceso!Y1251</f>
        <v>6.25E-2</v>
      </c>
      <c r="U1250" s="10">
        <f>+BDPromAcceso!Z1251</f>
        <v>12.625</v>
      </c>
      <c r="V1250" s="10">
        <f t="shared" si="19"/>
        <v>224.9375</v>
      </c>
    </row>
    <row r="1251" spans="1:22">
      <c r="A1251" s="10" t="str">
        <f>+BDPromAcceso!A1252</f>
        <v>AK_68_X_AC_26</v>
      </c>
      <c r="B1251" s="45">
        <f>+BDPromAcceso!B1252</f>
        <v>26213</v>
      </c>
      <c r="C1251" s="45">
        <f>+BDPromAcceso!C1252</f>
        <v>16</v>
      </c>
      <c r="D1251" s="10" t="str">
        <f>+BDPromAcceso!D1252</f>
        <v>Domingo</v>
      </c>
      <c r="E1251" s="10" t="str">
        <f>+BDPromAcceso!E1252</f>
        <v>24h</v>
      </c>
      <c r="F1251" s="9">
        <v>400</v>
      </c>
      <c r="G1251" s="10">
        <f>+BDPromAcceso!G1252</f>
        <v>153.875</v>
      </c>
      <c r="H1251" s="10">
        <f>+BDPromAcceso!I1252+BDPromAcceso!H1252</f>
        <v>1.875</v>
      </c>
      <c r="I1251" s="10">
        <f>+BDPromAcceso!J1252</f>
        <v>0</v>
      </c>
      <c r="J1251" s="10">
        <f>+BDPromAcceso!K1252+BDPromAcceso!L1252</f>
        <v>2.875</v>
      </c>
      <c r="K1251" s="10">
        <f>+BDPromAcceso!M1252</f>
        <v>0</v>
      </c>
      <c r="L1251" s="10">
        <f>+BDPromAcceso!N1252+BDPromAcceso!O1252+BDPromAcceso!P1252</f>
        <v>0</v>
      </c>
      <c r="M1251" s="10">
        <f>+BDPromAcceso!Q1252</f>
        <v>0</v>
      </c>
      <c r="N1251" s="10">
        <f>+BDPromAcceso!R1252</f>
        <v>4.3125</v>
      </c>
      <c r="O1251" s="10">
        <f>+BDPromAcceso!S1252</f>
        <v>3.5</v>
      </c>
      <c r="P1251" s="10">
        <f>+BDPromAcceso!T1252</f>
        <v>3.125</v>
      </c>
      <c r="Q1251" s="10">
        <f>+BDPromAcceso!U1252</f>
        <v>1.8125</v>
      </c>
      <c r="R1251" s="10">
        <f>+BDPromAcceso!V1252+BDPromAcceso!W1252</f>
        <v>0.375</v>
      </c>
      <c r="S1251" s="10">
        <f>+BDPromAcceso!X1252</f>
        <v>0.1875</v>
      </c>
      <c r="T1251" s="10">
        <f>+BDPromAcceso!Y1252</f>
        <v>0.3125</v>
      </c>
      <c r="U1251" s="10">
        <f>+BDPromAcceso!Z1252</f>
        <v>16.375</v>
      </c>
      <c r="V1251" s="10">
        <f t="shared" si="19"/>
        <v>188.625</v>
      </c>
    </row>
    <row r="1252" spans="1:22">
      <c r="A1252" s="10" t="str">
        <f>+BDPromAcceso!A1253</f>
        <v>AK_68_X_AC_26</v>
      </c>
      <c r="B1252" s="45">
        <f>+BDPromAcceso!B1253</f>
        <v>26213</v>
      </c>
      <c r="C1252" s="45">
        <f>+BDPromAcceso!C1253</f>
        <v>16</v>
      </c>
      <c r="D1252" s="10" t="str">
        <f>+BDPromAcceso!D1253</f>
        <v>Domingo</v>
      </c>
      <c r="E1252" s="10" t="str">
        <f>+BDPromAcceso!E1253</f>
        <v>24h</v>
      </c>
      <c r="F1252" s="9">
        <v>500</v>
      </c>
      <c r="G1252" s="10">
        <f>+BDPromAcceso!G1253</f>
        <v>221.25</v>
      </c>
      <c r="H1252" s="10">
        <f>+BDPromAcceso!I1253+BDPromAcceso!H1253</f>
        <v>14.1875</v>
      </c>
      <c r="I1252" s="10">
        <f>+BDPromAcceso!J1253</f>
        <v>1.5</v>
      </c>
      <c r="J1252" s="10">
        <f>+BDPromAcceso!K1253+BDPromAcceso!L1253</f>
        <v>19.25</v>
      </c>
      <c r="K1252" s="10">
        <f>+BDPromAcceso!M1253</f>
        <v>0</v>
      </c>
      <c r="L1252" s="10">
        <f>+BDPromAcceso!N1253+BDPromAcceso!O1253+BDPromAcceso!P1253</f>
        <v>0</v>
      </c>
      <c r="M1252" s="10">
        <f>+BDPromAcceso!Q1253</f>
        <v>0</v>
      </c>
      <c r="N1252" s="10">
        <f>+BDPromAcceso!R1253</f>
        <v>7.1875</v>
      </c>
      <c r="O1252" s="10">
        <f>+BDPromAcceso!S1253</f>
        <v>14.4375</v>
      </c>
      <c r="P1252" s="10">
        <f>+BDPromAcceso!T1253</f>
        <v>4</v>
      </c>
      <c r="Q1252" s="10">
        <f>+BDPromAcceso!U1253</f>
        <v>1.875</v>
      </c>
      <c r="R1252" s="10">
        <f>+BDPromAcceso!V1253+BDPromAcceso!W1253</f>
        <v>1.6875</v>
      </c>
      <c r="S1252" s="10">
        <f>+BDPromAcceso!X1253</f>
        <v>0.375</v>
      </c>
      <c r="T1252" s="10">
        <f>+BDPromAcceso!Y1253</f>
        <v>0.25</v>
      </c>
      <c r="U1252" s="10">
        <f>+BDPromAcceso!Z1253</f>
        <v>66.125</v>
      </c>
      <c r="V1252" s="10">
        <f t="shared" si="19"/>
        <v>352.125</v>
      </c>
    </row>
    <row r="1253" spans="1:22">
      <c r="A1253" s="10" t="str">
        <f>+BDPromAcceso!A1254</f>
        <v>AK_68_X_AC_26</v>
      </c>
      <c r="B1253" s="45">
        <f>+BDPromAcceso!B1254</f>
        <v>26213</v>
      </c>
      <c r="C1253" s="45">
        <f>+BDPromAcceso!C1254</f>
        <v>16</v>
      </c>
      <c r="D1253" s="10" t="str">
        <f>+BDPromAcceso!D1254</f>
        <v>Domingo</v>
      </c>
      <c r="E1253" s="10" t="str">
        <f>+BDPromAcceso!E1254</f>
        <v>24h</v>
      </c>
      <c r="F1253" s="9">
        <v>600</v>
      </c>
      <c r="G1253" s="10">
        <f>+BDPromAcceso!G1254</f>
        <v>409.75</v>
      </c>
      <c r="H1253" s="10">
        <f>+BDPromAcceso!I1254+BDPromAcceso!H1254</f>
        <v>32.5625</v>
      </c>
      <c r="I1253" s="10">
        <f>+BDPromAcceso!J1254</f>
        <v>4.125</v>
      </c>
      <c r="J1253" s="10">
        <f>+BDPromAcceso!K1254+BDPromAcceso!L1254</f>
        <v>36.0625</v>
      </c>
      <c r="K1253" s="10">
        <f>+BDPromAcceso!M1254</f>
        <v>0</v>
      </c>
      <c r="L1253" s="10">
        <f>+BDPromAcceso!N1254+BDPromAcceso!O1254+BDPromAcceso!P1254</f>
        <v>0</v>
      </c>
      <c r="M1253" s="10">
        <f>+BDPromAcceso!Q1254</f>
        <v>0</v>
      </c>
      <c r="N1253" s="10">
        <f>+BDPromAcceso!R1254</f>
        <v>11.0625</v>
      </c>
      <c r="O1253" s="10">
        <f>+BDPromAcceso!S1254</f>
        <v>23.625</v>
      </c>
      <c r="P1253" s="10">
        <f>+BDPromAcceso!T1254</f>
        <v>8.375</v>
      </c>
      <c r="Q1253" s="10">
        <f>+BDPromAcceso!U1254</f>
        <v>1.8125</v>
      </c>
      <c r="R1253" s="10">
        <f>+BDPromAcceso!V1254+BDPromAcceso!W1254</f>
        <v>1.1875</v>
      </c>
      <c r="S1253" s="10">
        <f>+BDPromAcceso!X1254</f>
        <v>0.3125</v>
      </c>
      <c r="T1253" s="10">
        <f>+BDPromAcceso!Y1254</f>
        <v>0.1875</v>
      </c>
      <c r="U1253" s="10">
        <f>+BDPromAcceso!Z1254</f>
        <v>101</v>
      </c>
      <c r="V1253" s="10">
        <f t="shared" si="19"/>
        <v>630.0625</v>
      </c>
    </row>
    <row r="1254" spans="1:22">
      <c r="A1254" s="10" t="str">
        <f>+BDPromAcceso!A1255</f>
        <v>AK_68_X_AC_26</v>
      </c>
      <c r="B1254" s="45">
        <f>+BDPromAcceso!B1255</f>
        <v>26213</v>
      </c>
      <c r="C1254" s="45">
        <f>+BDPromAcceso!C1255</f>
        <v>16</v>
      </c>
      <c r="D1254" s="10" t="str">
        <f>+BDPromAcceso!D1255</f>
        <v>Domingo</v>
      </c>
      <c r="E1254" s="10" t="str">
        <f>+BDPromAcceso!E1255</f>
        <v>24h</v>
      </c>
      <c r="F1254" s="9">
        <v>700</v>
      </c>
      <c r="G1254" s="10">
        <f>+BDPromAcceso!G1255</f>
        <v>594.625</v>
      </c>
      <c r="H1254" s="10">
        <f>+BDPromAcceso!I1255+BDPromAcceso!H1255</f>
        <v>35.9375</v>
      </c>
      <c r="I1254" s="10">
        <f>+BDPromAcceso!J1255</f>
        <v>6.125</v>
      </c>
      <c r="J1254" s="10">
        <f>+BDPromAcceso!K1255+BDPromAcceso!L1255</f>
        <v>45.25</v>
      </c>
      <c r="K1254" s="10">
        <f>+BDPromAcceso!M1255</f>
        <v>0</v>
      </c>
      <c r="L1254" s="10">
        <f>+BDPromAcceso!N1255+BDPromAcceso!O1255+BDPromAcceso!P1255</f>
        <v>0</v>
      </c>
      <c r="M1254" s="10">
        <f>+BDPromAcceso!Q1255</f>
        <v>0</v>
      </c>
      <c r="N1254" s="10">
        <f>+BDPromAcceso!R1255</f>
        <v>9.25</v>
      </c>
      <c r="O1254" s="10">
        <f>+BDPromAcceso!S1255</f>
        <v>25.1875</v>
      </c>
      <c r="P1254" s="10">
        <f>+BDPromAcceso!T1255</f>
        <v>10.875</v>
      </c>
      <c r="Q1254" s="10">
        <f>+BDPromAcceso!U1255</f>
        <v>2.4375</v>
      </c>
      <c r="R1254" s="10">
        <f>+BDPromAcceso!V1255+BDPromAcceso!W1255</f>
        <v>0.875</v>
      </c>
      <c r="S1254" s="10">
        <f>+BDPromAcceso!X1255</f>
        <v>0.1875</v>
      </c>
      <c r="T1254" s="10">
        <f>+BDPromAcceso!Y1255</f>
        <v>0.4375</v>
      </c>
      <c r="U1254" s="10">
        <f>+BDPromAcceso!Z1255</f>
        <v>101.3125</v>
      </c>
      <c r="V1254" s="10">
        <f t="shared" si="19"/>
        <v>832.5</v>
      </c>
    </row>
    <row r="1255" spans="1:22">
      <c r="A1255" s="10" t="str">
        <f>+BDPromAcceso!A1256</f>
        <v>AK_68_X_AC_26</v>
      </c>
      <c r="B1255" s="45">
        <f>+BDPromAcceso!B1256</f>
        <v>26213</v>
      </c>
      <c r="C1255" s="45">
        <f>+BDPromAcceso!C1256</f>
        <v>16</v>
      </c>
      <c r="D1255" s="10" t="str">
        <f>+BDPromAcceso!D1256</f>
        <v>Domingo</v>
      </c>
      <c r="E1255" s="10" t="str">
        <f>+BDPromAcceso!E1256</f>
        <v>24h</v>
      </c>
      <c r="F1255" s="9">
        <v>800</v>
      </c>
      <c r="G1255" s="10">
        <f>+BDPromAcceso!G1256</f>
        <v>731.3125</v>
      </c>
      <c r="H1255" s="10">
        <f>+BDPromAcceso!I1256+BDPromAcceso!H1256</f>
        <v>39.75</v>
      </c>
      <c r="I1255" s="10">
        <f>+BDPromAcceso!J1256</f>
        <v>5.8125</v>
      </c>
      <c r="J1255" s="10">
        <f>+BDPromAcceso!K1256+BDPromAcceso!L1256</f>
        <v>51.875</v>
      </c>
      <c r="K1255" s="10">
        <f>+BDPromAcceso!M1256</f>
        <v>0</v>
      </c>
      <c r="L1255" s="10">
        <f>+BDPromAcceso!N1256+BDPromAcceso!O1256+BDPromAcceso!P1256</f>
        <v>0</v>
      </c>
      <c r="M1255" s="10">
        <f>+BDPromAcceso!Q1256</f>
        <v>0</v>
      </c>
      <c r="N1255" s="10">
        <f>+BDPromAcceso!R1256</f>
        <v>7.0625</v>
      </c>
      <c r="O1255" s="10">
        <f>+BDPromAcceso!S1256</f>
        <v>26.375</v>
      </c>
      <c r="P1255" s="10">
        <f>+BDPromAcceso!T1256</f>
        <v>11.0625</v>
      </c>
      <c r="Q1255" s="10">
        <f>+BDPromAcceso!U1256</f>
        <v>1.5</v>
      </c>
      <c r="R1255" s="10">
        <f>+BDPromAcceso!V1256+BDPromAcceso!W1256</f>
        <v>0.5625</v>
      </c>
      <c r="S1255" s="10">
        <f>+BDPromAcceso!X1256</f>
        <v>6.25E-2</v>
      </c>
      <c r="T1255" s="10">
        <f>+BDPromAcceso!Y1256</f>
        <v>0.5</v>
      </c>
      <c r="U1255" s="10">
        <f>+BDPromAcceso!Z1256</f>
        <v>76.625</v>
      </c>
      <c r="V1255" s="10">
        <f t="shared" si="19"/>
        <v>952.5</v>
      </c>
    </row>
    <row r="1256" spans="1:22">
      <c r="A1256" s="10" t="str">
        <f>+BDPromAcceso!A1257</f>
        <v>AK_68_X_AC_26</v>
      </c>
      <c r="B1256" s="45">
        <f>+BDPromAcceso!B1257</f>
        <v>26213</v>
      </c>
      <c r="C1256" s="45">
        <f>+BDPromAcceso!C1257</f>
        <v>16</v>
      </c>
      <c r="D1256" s="10" t="str">
        <f>+BDPromAcceso!D1257</f>
        <v>Domingo</v>
      </c>
      <c r="E1256" s="10" t="str">
        <f>+BDPromAcceso!E1257</f>
        <v>24h</v>
      </c>
      <c r="F1256" s="9">
        <v>900</v>
      </c>
      <c r="G1256" s="10">
        <f>+BDPromAcceso!G1257</f>
        <v>963.5625</v>
      </c>
      <c r="H1256" s="10">
        <f>+BDPromAcceso!I1257+BDPromAcceso!H1257</f>
        <v>37.375</v>
      </c>
      <c r="I1256" s="10">
        <f>+BDPromAcceso!J1257</f>
        <v>5.5</v>
      </c>
      <c r="J1256" s="10">
        <f>+BDPromAcceso!K1257+BDPromAcceso!L1257</f>
        <v>52.3125</v>
      </c>
      <c r="K1256" s="10">
        <f>+BDPromAcceso!M1257</f>
        <v>0</v>
      </c>
      <c r="L1256" s="10">
        <f>+BDPromAcceso!N1257+BDPromAcceso!O1257+BDPromAcceso!P1257</f>
        <v>0</v>
      </c>
      <c r="M1256" s="10">
        <f>+BDPromAcceso!Q1257</f>
        <v>0</v>
      </c>
      <c r="N1256" s="10">
        <f>+BDPromAcceso!R1257</f>
        <v>6.8125</v>
      </c>
      <c r="O1256" s="10">
        <f>+BDPromAcceso!S1257</f>
        <v>22.6875</v>
      </c>
      <c r="P1256" s="10">
        <f>+BDPromAcceso!T1257</f>
        <v>12.25</v>
      </c>
      <c r="Q1256" s="10">
        <f>+BDPromAcceso!U1257</f>
        <v>2.25</v>
      </c>
      <c r="R1256" s="10">
        <f>+BDPromAcceso!V1257+BDPromAcceso!W1257</f>
        <v>0.9375</v>
      </c>
      <c r="S1256" s="10">
        <f>+BDPromAcceso!X1257</f>
        <v>0.25</v>
      </c>
      <c r="T1256" s="10">
        <f>+BDPromAcceso!Y1257</f>
        <v>0.1875</v>
      </c>
      <c r="U1256" s="10">
        <f>+BDPromAcceso!Z1257</f>
        <v>76.9375</v>
      </c>
      <c r="V1256" s="10">
        <f t="shared" si="19"/>
        <v>1181.0625</v>
      </c>
    </row>
    <row r="1257" spans="1:22">
      <c r="A1257" s="10" t="str">
        <f>+BDPromAcceso!A1258</f>
        <v>AK_68_X_AC_26</v>
      </c>
      <c r="B1257" s="45">
        <f>+BDPromAcceso!B1258</f>
        <v>26213</v>
      </c>
      <c r="C1257" s="45">
        <f>+BDPromAcceso!C1258</f>
        <v>16</v>
      </c>
      <c r="D1257" s="10" t="str">
        <f>+BDPromAcceso!D1258</f>
        <v>Domingo</v>
      </c>
      <c r="E1257" s="10" t="str">
        <f>+BDPromAcceso!E1258</f>
        <v>24h</v>
      </c>
      <c r="F1257" s="9">
        <v>1000</v>
      </c>
      <c r="G1257" s="10">
        <f>+BDPromAcceso!G1258</f>
        <v>1131.6875</v>
      </c>
      <c r="H1257" s="10">
        <f>+BDPromAcceso!I1258+BDPromAcceso!H1258</f>
        <v>37.0625</v>
      </c>
      <c r="I1257" s="10">
        <f>+BDPromAcceso!J1258</f>
        <v>7.75</v>
      </c>
      <c r="J1257" s="10">
        <f>+BDPromAcceso!K1258+BDPromAcceso!L1258</f>
        <v>55.8125</v>
      </c>
      <c r="K1257" s="10">
        <f>+BDPromAcceso!M1258</f>
        <v>0</v>
      </c>
      <c r="L1257" s="10">
        <f>+BDPromAcceso!N1258+BDPromAcceso!O1258+BDPromAcceso!P1258</f>
        <v>0</v>
      </c>
      <c r="M1257" s="10">
        <f>+BDPromAcceso!Q1258</f>
        <v>0</v>
      </c>
      <c r="N1257" s="10">
        <f>+BDPromAcceso!R1258</f>
        <v>7.8125</v>
      </c>
      <c r="O1257" s="10">
        <f>+BDPromAcceso!S1258</f>
        <v>28.3125</v>
      </c>
      <c r="P1257" s="10">
        <f>+BDPromAcceso!T1258</f>
        <v>13</v>
      </c>
      <c r="Q1257" s="10">
        <f>+BDPromAcceso!U1258</f>
        <v>3.0625</v>
      </c>
      <c r="R1257" s="10">
        <f>+BDPromAcceso!V1258+BDPromAcceso!W1258</f>
        <v>0.875</v>
      </c>
      <c r="S1257" s="10">
        <f>+BDPromAcceso!X1258</f>
        <v>0.375</v>
      </c>
      <c r="T1257" s="10">
        <f>+BDPromAcceso!Y1258</f>
        <v>0.25</v>
      </c>
      <c r="U1257" s="10">
        <f>+BDPromAcceso!Z1258</f>
        <v>74.625</v>
      </c>
      <c r="V1257" s="10">
        <f t="shared" si="19"/>
        <v>1360.625</v>
      </c>
    </row>
    <row r="1258" spans="1:22">
      <c r="A1258" s="10" t="str">
        <f>+BDPromAcceso!A1259</f>
        <v>AK_68_X_AC_26</v>
      </c>
      <c r="B1258" s="45">
        <f>+BDPromAcceso!B1259</f>
        <v>26213</v>
      </c>
      <c r="C1258" s="45">
        <f>+BDPromAcceso!C1259</f>
        <v>16</v>
      </c>
      <c r="D1258" s="10" t="str">
        <f>+BDPromAcceso!D1259</f>
        <v>Domingo</v>
      </c>
      <c r="E1258" s="10" t="str">
        <f>+BDPromAcceso!E1259</f>
        <v>24h</v>
      </c>
      <c r="F1258" s="9">
        <v>1100</v>
      </c>
      <c r="G1258" s="10">
        <f>+BDPromAcceso!G1259</f>
        <v>1297.5625</v>
      </c>
      <c r="H1258" s="10">
        <f>+BDPromAcceso!I1259+BDPromAcceso!H1259</f>
        <v>38.125</v>
      </c>
      <c r="I1258" s="10">
        <f>+BDPromAcceso!J1259</f>
        <v>6.6875</v>
      </c>
      <c r="J1258" s="10">
        <f>+BDPromAcceso!K1259+BDPromAcceso!L1259</f>
        <v>56.875</v>
      </c>
      <c r="K1258" s="10">
        <f>+BDPromAcceso!M1259</f>
        <v>0</v>
      </c>
      <c r="L1258" s="10">
        <f>+BDPromAcceso!N1259+BDPromAcceso!O1259+BDPromAcceso!P1259</f>
        <v>0</v>
      </c>
      <c r="M1258" s="10">
        <f>+BDPromAcceso!Q1259</f>
        <v>0</v>
      </c>
      <c r="N1258" s="10">
        <f>+BDPromAcceso!R1259</f>
        <v>8.6875</v>
      </c>
      <c r="O1258" s="10">
        <f>+BDPromAcceso!S1259</f>
        <v>30.375</v>
      </c>
      <c r="P1258" s="10">
        <f>+BDPromAcceso!T1259</f>
        <v>13.625</v>
      </c>
      <c r="Q1258" s="10">
        <f>+BDPromAcceso!U1259</f>
        <v>2.25</v>
      </c>
      <c r="R1258" s="10">
        <f>+BDPromAcceso!V1259+BDPromAcceso!W1259</f>
        <v>1.375</v>
      </c>
      <c r="S1258" s="10">
        <f>+BDPromAcceso!X1259</f>
        <v>0.1875</v>
      </c>
      <c r="T1258" s="10">
        <f>+BDPromAcceso!Y1259</f>
        <v>0.5</v>
      </c>
      <c r="U1258" s="10">
        <f>+BDPromAcceso!Z1259</f>
        <v>89.3125</v>
      </c>
      <c r="V1258" s="10">
        <f t="shared" si="19"/>
        <v>1545.5625</v>
      </c>
    </row>
    <row r="1259" spans="1:22">
      <c r="A1259" s="10" t="str">
        <f>+BDPromAcceso!A1260</f>
        <v>AK_68_X_AC_26</v>
      </c>
      <c r="B1259" s="45">
        <f>+BDPromAcceso!B1260</f>
        <v>26213</v>
      </c>
      <c r="C1259" s="45">
        <f>+BDPromAcceso!C1260</f>
        <v>16</v>
      </c>
      <c r="D1259" s="10" t="str">
        <f>+BDPromAcceso!D1260</f>
        <v>Domingo</v>
      </c>
      <c r="E1259" s="10" t="str">
        <f>+BDPromAcceso!E1260</f>
        <v>24h</v>
      </c>
      <c r="F1259" s="9">
        <v>1200</v>
      </c>
      <c r="G1259" s="10">
        <f>+BDPromAcceso!G1260</f>
        <v>1404.9375</v>
      </c>
      <c r="H1259" s="10">
        <f>+BDPromAcceso!I1260+BDPromAcceso!H1260</f>
        <v>36.375</v>
      </c>
      <c r="I1259" s="10">
        <f>+BDPromAcceso!J1260</f>
        <v>5.9375</v>
      </c>
      <c r="J1259" s="10">
        <f>+BDPromAcceso!K1260+BDPromAcceso!L1260</f>
        <v>51.25</v>
      </c>
      <c r="K1259" s="10">
        <f>+BDPromAcceso!M1260</f>
        <v>0</v>
      </c>
      <c r="L1259" s="10">
        <f>+BDPromAcceso!N1260+BDPromAcceso!O1260+BDPromAcceso!P1260</f>
        <v>0</v>
      </c>
      <c r="M1259" s="10">
        <f>+BDPromAcceso!Q1260</f>
        <v>0</v>
      </c>
      <c r="N1259" s="10">
        <f>+BDPromAcceso!R1260</f>
        <v>9.3125</v>
      </c>
      <c r="O1259" s="10">
        <f>+BDPromAcceso!S1260</f>
        <v>26.1875</v>
      </c>
      <c r="P1259" s="10">
        <f>+BDPromAcceso!T1260</f>
        <v>10.0625</v>
      </c>
      <c r="Q1259" s="10">
        <f>+BDPromAcceso!U1260</f>
        <v>1.6875</v>
      </c>
      <c r="R1259" s="10">
        <f>+BDPromAcceso!V1260+BDPromAcceso!W1260</f>
        <v>1.125</v>
      </c>
      <c r="S1259" s="10">
        <f>+BDPromAcceso!X1260</f>
        <v>0.125</v>
      </c>
      <c r="T1259" s="10">
        <f>+BDPromAcceso!Y1260</f>
        <v>6.25E-2</v>
      </c>
      <c r="U1259" s="10">
        <f>+BDPromAcceso!Z1260</f>
        <v>88.25</v>
      </c>
      <c r="V1259" s="10">
        <f t="shared" si="19"/>
        <v>1635.3125</v>
      </c>
    </row>
    <row r="1260" spans="1:22">
      <c r="A1260" s="10" t="str">
        <f>+BDPromAcceso!A1261</f>
        <v>AK_68_X_AC_26</v>
      </c>
      <c r="B1260" s="45">
        <f>+BDPromAcceso!B1261</f>
        <v>26213</v>
      </c>
      <c r="C1260" s="45">
        <f>+BDPromAcceso!C1261</f>
        <v>16</v>
      </c>
      <c r="D1260" s="10" t="str">
        <f>+BDPromAcceso!D1261</f>
        <v>Domingo</v>
      </c>
      <c r="E1260" s="10" t="str">
        <f>+BDPromAcceso!E1261</f>
        <v>24h</v>
      </c>
      <c r="F1260" s="9">
        <v>1300</v>
      </c>
      <c r="G1260" s="10">
        <f>+BDPromAcceso!G1261</f>
        <v>1416.875</v>
      </c>
      <c r="H1260" s="10">
        <f>+BDPromAcceso!I1261+BDPromAcceso!H1261</f>
        <v>34.1875</v>
      </c>
      <c r="I1260" s="10">
        <f>+BDPromAcceso!J1261</f>
        <v>7</v>
      </c>
      <c r="J1260" s="10">
        <f>+BDPromAcceso!K1261+BDPromAcceso!L1261</f>
        <v>53.3125</v>
      </c>
      <c r="K1260" s="10">
        <f>+BDPromAcceso!M1261</f>
        <v>0</v>
      </c>
      <c r="L1260" s="10">
        <f>+BDPromAcceso!N1261+BDPromAcceso!O1261+BDPromAcceso!P1261</f>
        <v>0</v>
      </c>
      <c r="M1260" s="10">
        <f>+BDPromAcceso!Q1261</f>
        <v>0</v>
      </c>
      <c r="N1260" s="10">
        <f>+BDPromAcceso!R1261</f>
        <v>10.9375</v>
      </c>
      <c r="O1260" s="10">
        <f>+BDPromAcceso!S1261</f>
        <v>25.4375</v>
      </c>
      <c r="P1260" s="10">
        <f>+BDPromAcceso!T1261</f>
        <v>7.75</v>
      </c>
      <c r="Q1260" s="10">
        <f>+BDPromAcceso!U1261</f>
        <v>2.25</v>
      </c>
      <c r="R1260" s="10">
        <f>+BDPromAcceso!V1261+BDPromAcceso!W1261</f>
        <v>0.5625</v>
      </c>
      <c r="S1260" s="10">
        <f>+BDPromAcceso!X1261</f>
        <v>0</v>
      </c>
      <c r="T1260" s="10">
        <f>+BDPromAcceso!Y1261</f>
        <v>0.1875</v>
      </c>
      <c r="U1260" s="10">
        <f>+BDPromAcceso!Z1261</f>
        <v>93.75</v>
      </c>
      <c r="V1260" s="10">
        <f t="shared" si="19"/>
        <v>1652.25</v>
      </c>
    </row>
    <row r="1261" spans="1:22">
      <c r="A1261" s="10" t="str">
        <f>+BDPromAcceso!A1262</f>
        <v>AK_68_X_AC_26</v>
      </c>
      <c r="B1261" s="45">
        <f>+BDPromAcceso!B1262</f>
        <v>26213</v>
      </c>
      <c r="C1261" s="45">
        <f>+BDPromAcceso!C1262</f>
        <v>16</v>
      </c>
      <c r="D1261" s="10" t="str">
        <f>+BDPromAcceso!D1262</f>
        <v>Domingo</v>
      </c>
      <c r="E1261" s="10" t="str">
        <f>+BDPromAcceso!E1262</f>
        <v>24h</v>
      </c>
      <c r="F1261" s="9">
        <v>1400</v>
      </c>
      <c r="G1261" s="10">
        <f>+BDPromAcceso!G1262</f>
        <v>1304.6875</v>
      </c>
      <c r="H1261" s="10">
        <f>+BDPromAcceso!I1262+BDPromAcceso!H1262</f>
        <v>40.25</v>
      </c>
      <c r="I1261" s="10">
        <f>+BDPromAcceso!J1262</f>
        <v>9.0625</v>
      </c>
      <c r="J1261" s="10">
        <f>+BDPromAcceso!K1262+BDPromAcceso!L1262</f>
        <v>55.9375</v>
      </c>
      <c r="K1261" s="10">
        <f>+BDPromAcceso!M1262</f>
        <v>0</v>
      </c>
      <c r="L1261" s="10">
        <f>+BDPromAcceso!N1262+BDPromAcceso!O1262+BDPromAcceso!P1262</f>
        <v>0</v>
      </c>
      <c r="M1261" s="10">
        <f>+BDPromAcceso!Q1262</f>
        <v>0</v>
      </c>
      <c r="N1261" s="10">
        <f>+BDPromAcceso!R1262</f>
        <v>10.5</v>
      </c>
      <c r="O1261" s="10">
        <f>+BDPromAcceso!S1262</f>
        <v>26.9375</v>
      </c>
      <c r="P1261" s="10">
        <f>+BDPromAcceso!T1262</f>
        <v>7.875</v>
      </c>
      <c r="Q1261" s="10">
        <f>+BDPromAcceso!U1262</f>
        <v>1.8125</v>
      </c>
      <c r="R1261" s="10">
        <f>+BDPromAcceso!V1262+BDPromAcceso!W1262</f>
        <v>0.4375</v>
      </c>
      <c r="S1261" s="10">
        <f>+BDPromAcceso!X1262</f>
        <v>6.25E-2</v>
      </c>
      <c r="T1261" s="10">
        <f>+BDPromAcceso!Y1262</f>
        <v>0</v>
      </c>
      <c r="U1261" s="10">
        <f>+BDPromAcceso!Z1262</f>
        <v>78.125</v>
      </c>
      <c r="V1261" s="10">
        <f t="shared" si="19"/>
        <v>1535.6875</v>
      </c>
    </row>
    <row r="1262" spans="1:22">
      <c r="A1262" s="10" t="str">
        <f>+BDPromAcceso!A1263</f>
        <v>AK_68_X_AC_26</v>
      </c>
      <c r="B1262" s="45">
        <f>+BDPromAcceso!B1263</f>
        <v>26213</v>
      </c>
      <c r="C1262" s="45">
        <f>+BDPromAcceso!C1263</f>
        <v>16</v>
      </c>
      <c r="D1262" s="10" t="str">
        <f>+BDPromAcceso!D1263</f>
        <v>Domingo</v>
      </c>
      <c r="E1262" s="10" t="str">
        <f>+BDPromAcceso!E1263</f>
        <v>24h</v>
      </c>
      <c r="F1262" s="9">
        <v>1500</v>
      </c>
      <c r="G1262" s="10">
        <f>+BDPromAcceso!G1263</f>
        <v>1162.875</v>
      </c>
      <c r="H1262" s="10">
        <f>+BDPromAcceso!I1263+BDPromAcceso!H1263</f>
        <v>34.875</v>
      </c>
      <c r="I1262" s="10">
        <f>+BDPromAcceso!J1263</f>
        <v>6.6875</v>
      </c>
      <c r="J1262" s="10">
        <f>+BDPromAcceso!K1263+BDPromAcceso!L1263</f>
        <v>50.6875</v>
      </c>
      <c r="K1262" s="10">
        <f>+BDPromAcceso!M1263</f>
        <v>0</v>
      </c>
      <c r="L1262" s="10">
        <f>+BDPromAcceso!N1263+BDPromAcceso!O1263+BDPromAcceso!P1263</f>
        <v>0</v>
      </c>
      <c r="M1262" s="10">
        <f>+BDPromAcceso!Q1263</f>
        <v>0</v>
      </c>
      <c r="N1262" s="10">
        <f>+BDPromAcceso!R1263</f>
        <v>8.875</v>
      </c>
      <c r="O1262" s="10">
        <f>+BDPromAcceso!S1263</f>
        <v>21.5</v>
      </c>
      <c r="P1262" s="10">
        <f>+BDPromAcceso!T1263</f>
        <v>8.125</v>
      </c>
      <c r="Q1262" s="10">
        <f>+BDPromAcceso!U1263</f>
        <v>2.5625</v>
      </c>
      <c r="R1262" s="10">
        <f>+BDPromAcceso!V1263+BDPromAcceso!W1263</f>
        <v>0.1875</v>
      </c>
      <c r="S1262" s="10">
        <f>+BDPromAcceso!X1263</f>
        <v>0.125</v>
      </c>
      <c r="T1262" s="10">
        <f>+BDPromAcceso!Y1263</f>
        <v>0</v>
      </c>
      <c r="U1262" s="10">
        <f>+BDPromAcceso!Z1263</f>
        <v>71.75</v>
      </c>
      <c r="V1262" s="10">
        <f t="shared" si="19"/>
        <v>1368.25</v>
      </c>
    </row>
    <row r="1263" spans="1:22">
      <c r="A1263" s="10" t="str">
        <f>+BDPromAcceso!A1264</f>
        <v>AK_68_X_AC_26</v>
      </c>
      <c r="B1263" s="45">
        <f>+BDPromAcceso!B1264</f>
        <v>26213</v>
      </c>
      <c r="C1263" s="45">
        <f>+BDPromAcceso!C1264</f>
        <v>16</v>
      </c>
      <c r="D1263" s="10" t="str">
        <f>+BDPromAcceso!D1264</f>
        <v>Domingo</v>
      </c>
      <c r="E1263" s="10" t="str">
        <f>+BDPromAcceso!E1264</f>
        <v>24h</v>
      </c>
      <c r="F1263" s="9">
        <v>1600</v>
      </c>
      <c r="G1263" s="10">
        <f>+BDPromAcceso!G1264</f>
        <v>1203.9375</v>
      </c>
      <c r="H1263" s="10">
        <f>+BDPromAcceso!I1264+BDPromAcceso!H1264</f>
        <v>35.25</v>
      </c>
      <c r="I1263" s="10">
        <f>+BDPromAcceso!J1264</f>
        <v>8.4375</v>
      </c>
      <c r="J1263" s="10">
        <f>+BDPromAcceso!K1264+BDPromAcceso!L1264</f>
        <v>48.25</v>
      </c>
      <c r="K1263" s="10">
        <f>+BDPromAcceso!M1264</f>
        <v>0</v>
      </c>
      <c r="L1263" s="10">
        <f>+BDPromAcceso!N1264+BDPromAcceso!O1264+BDPromAcceso!P1264</f>
        <v>0</v>
      </c>
      <c r="M1263" s="10">
        <f>+BDPromAcceso!Q1264</f>
        <v>0</v>
      </c>
      <c r="N1263" s="10">
        <f>+BDPromAcceso!R1264</f>
        <v>9.6875</v>
      </c>
      <c r="O1263" s="10">
        <f>+BDPromAcceso!S1264</f>
        <v>22.375</v>
      </c>
      <c r="P1263" s="10">
        <f>+BDPromAcceso!T1264</f>
        <v>7.1875</v>
      </c>
      <c r="Q1263" s="10">
        <f>+BDPromAcceso!U1264</f>
        <v>1.9375</v>
      </c>
      <c r="R1263" s="10">
        <f>+BDPromAcceso!V1264+BDPromAcceso!W1264</f>
        <v>0.25</v>
      </c>
      <c r="S1263" s="10">
        <f>+BDPromAcceso!X1264</f>
        <v>0</v>
      </c>
      <c r="T1263" s="10">
        <f>+BDPromAcceso!Y1264</f>
        <v>6.25E-2</v>
      </c>
      <c r="U1263" s="10">
        <f>+BDPromAcceso!Z1264</f>
        <v>69.3125</v>
      </c>
      <c r="V1263" s="10">
        <f t="shared" si="19"/>
        <v>1406.6875</v>
      </c>
    </row>
    <row r="1264" spans="1:22">
      <c r="A1264" s="10" t="str">
        <f>+BDPromAcceso!A1265</f>
        <v>AK_68_X_AC_26</v>
      </c>
      <c r="B1264" s="45">
        <f>+BDPromAcceso!B1265</f>
        <v>26213</v>
      </c>
      <c r="C1264" s="45">
        <f>+BDPromAcceso!C1265</f>
        <v>16</v>
      </c>
      <c r="D1264" s="10" t="str">
        <f>+BDPromAcceso!D1265</f>
        <v>Domingo</v>
      </c>
      <c r="E1264" s="10" t="str">
        <f>+BDPromAcceso!E1265</f>
        <v>24h</v>
      </c>
      <c r="F1264" s="9">
        <v>1700</v>
      </c>
      <c r="G1264" s="10">
        <f>+BDPromAcceso!G1265</f>
        <v>1268.9375</v>
      </c>
      <c r="H1264" s="10">
        <f>+BDPromAcceso!I1265+BDPromAcceso!H1265</f>
        <v>34</v>
      </c>
      <c r="I1264" s="10">
        <f>+BDPromAcceso!J1265</f>
        <v>7</v>
      </c>
      <c r="J1264" s="10">
        <f>+BDPromAcceso!K1265+BDPromAcceso!L1265</f>
        <v>42.75</v>
      </c>
      <c r="K1264" s="10">
        <f>+BDPromAcceso!M1265</f>
        <v>0</v>
      </c>
      <c r="L1264" s="10">
        <f>+BDPromAcceso!N1265+BDPromAcceso!O1265+BDPromAcceso!P1265</f>
        <v>0</v>
      </c>
      <c r="M1264" s="10">
        <f>+BDPromAcceso!Q1265</f>
        <v>0</v>
      </c>
      <c r="N1264" s="10">
        <f>+BDPromAcceso!R1265</f>
        <v>9.8125</v>
      </c>
      <c r="O1264" s="10">
        <f>+BDPromAcceso!S1265</f>
        <v>23.375</v>
      </c>
      <c r="P1264" s="10">
        <f>+BDPromAcceso!T1265</f>
        <v>7.3125</v>
      </c>
      <c r="Q1264" s="10">
        <f>+BDPromAcceso!U1265</f>
        <v>1.3125</v>
      </c>
      <c r="R1264" s="10">
        <f>+BDPromAcceso!V1265+BDPromAcceso!W1265</f>
        <v>0.125</v>
      </c>
      <c r="S1264" s="10">
        <f>+BDPromAcceso!X1265</f>
        <v>0</v>
      </c>
      <c r="T1264" s="10">
        <f>+BDPromAcceso!Y1265</f>
        <v>0</v>
      </c>
      <c r="U1264" s="10">
        <f>+BDPromAcceso!Z1265</f>
        <v>101.5625</v>
      </c>
      <c r="V1264" s="10">
        <f t="shared" si="19"/>
        <v>1496.1875</v>
      </c>
    </row>
    <row r="1265" spans="1:22">
      <c r="A1265" s="10" t="str">
        <f>+BDPromAcceso!A1266</f>
        <v>AK_68_X_AC_26</v>
      </c>
      <c r="B1265" s="45">
        <f>+BDPromAcceso!B1266</f>
        <v>26213</v>
      </c>
      <c r="C1265" s="45">
        <f>+BDPromAcceso!C1266</f>
        <v>16</v>
      </c>
      <c r="D1265" s="10" t="str">
        <f>+BDPromAcceso!D1266</f>
        <v>Domingo</v>
      </c>
      <c r="E1265" s="10" t="str">
        <f>+BDPromAcceso!E1266</f>
        <v>24h</v>
      </c>
      <c r="F1265" s="9">
        <v>1800</v>
      </c>
      <c r="G1265" s="10">
        <f>+BDPromAcceso!G1266</f>
        <v>1219.1875</v>
      </c>
      <c r="H1265" s="10">
        <f>+BDPromAcceso!I1266+BDPromAcceso!H1266</f>
        <v>31.5625</v>
      </c>
      <c r="I1265" s="10">
        <f>+BDPromAcceso!J1266</f>
        <v>6.5</v>
      </c>
      <c r="J1265" s="10">
        <f>+BDPromAcceso!K1266+BDPromAcceso!L1266</f>
        <v>36.125</v>
      </c>
      <c r="K1265" s="10">
        <f>+BDPromAcceso!M1266</f>
        <v>0</v>
      </c>
      <c r="L1265" s="10">
        <f>+BDPromAcceso!N1266+BDPromAcceso!O1266+BDPromAcceso!P1266</f>
        <v>0</v>
      </c>
      <c r="M1265" s="10">
        <f>+BDPromAcceso!Q1266</f>
        <v>0</v>
      </c>
      <c r="N1265" s="10">
        <f>+BDPromAcceso!R1266</f>
        <v>10.6875</v>
      </c>
      <c r="O1265" s="10">
        <f>+BDPromAcceso!S1266</f>
        <v>18.375</v>
      </c>
      <c r="P1265" s="10">
        <f>+BDPromAcceso!T1266</f>
        <v>6.8125</v>
      </c>
      <c r="Q1265" s="10">
        <f>+BDPromAcceso!U1266</f>
        <v>1.4375</v>
      </c>
      <c r="R1265" s="10">
        <f>+BDPromAcceso!V1266+BDPromAcceso!W1266</f>
        <v>1.1875</v>
      </c>
      <c r="S1265" s="10">
        <f>+BDPromAcceso!X1266</f>
        <v>0</v>
      </c>
      <c r="T1265" s="10">
        <f>+BDPromAcceso!Y1266</f>
        <v>0.125</v>
      </c>
      <c r="U1265" s="10">
        <f>+BDPromAcceso!Z1266</f>
        <v>85.5</v>
      </c>
      <c r="V1265" s="10">
        <f t="shared" si="19"/>
        <v>1417.5</v>
      </c>
    </row>
    <row r="1266" spans="1:22">
      <c r="A1266" s="10" t="str">
        <f>+BDPromAcceso!A1267</f>
        <v>AK_68_X_AC_26</v>
      </c>
      <c r="B1266" s="45">
        <f>+BDPromAcceso!B1267</f>
        <v>26213</v>
      </c>
      <c r="C1266" s="45">
        <f>+BDPromAcceso!C1267</f>
        <v>16</v>
      </c>
      <c r="D1266" s="10" t="str">
        <f>+BDPromAcceso!D1267</f>
        <v>Domingo</v>
      </c>
      <c r="E1266" s="10" t="str">
        <f>+BDPromAcceso!E1267</f>
        <v>24h</v>
      </c>
      <c r="F1266" s="9">
        <v>1900</v>
      </c>
      <c r="G1266" s="10">
        <f>+BDPromAcceso!G1267</f>
        <v>1187.8125</v>
      </c>
      <c r="H1266" s="10">
        <f>+BDPromAcceso!I1267+BDPromAcceso!H1267</f>
        <v>29.0625</v>
      </c>
      <c r="I1266" s="10">
        <f>+BDPromAcceso!J1267</f>
        <v>6.875</v>
      </c>
      <c r="J1266" s="10">
        <f>+BDPromAcceso!K1267+BDPromAcceso!L1267</f>
        <v>30.8125</v>
      </c>
      <c r="K1266" s="10">
        <f>+BDPromAcceso!M1267</f>
        <v>0</v>
      </c>
      <c r="L1266" s="10">
        <f>+BDPromAcceso!N1267+BDPromAcceso!O1267+BDPromAcceso!P1267</f>
        <v>0</v>
      </c>
      <c r="M1266" s="10">
        <f>+BDPromAcceso!Q1267</f>
        <v>0</v>
      </c>
      <c r="N1266" s="10">
        <f>+BDPromAcceso!R1267</f>
        <v>10.4375</v>
      </c>
      <c r="O1266" s="10">
        <f>+BDPromAcceso!S1267</f>
        <v>15.75</v>
      </c>
      <c r="P1266" s="10">
        <f>+BDPromAcceso!T1267</f>
        <v>4.875</v>
      </c>
      <c r="Q1266" s="10">
        <f>+BDPromAcceso!U1267</f>
        <v>1.5625</v>
      </c>
      <c r="R1266" s="10">
        <f>+BDPromAcceso!V1267+BDPromAcceso!W1267</f>
        <v>0.75</v>
      </c>
      <c r="S1266" s="10">
        <f>+BDPromAcceso!X1267</f>
        <v>0</v>
      </c>
      <c r="T1266" s="10">
        <f>+BDPromAcceso!Y1267</f>
        <v>0</v>
      </c>
      <c r="U1266" s="10">
        <f>+BDPromAcceso!Z1267</f>
        <v>69.8125</v>
      </c>
      <c r="V1266" s="10">
        <f t="shared" si="19"/>
        <v>1357.75</v>
      </c>
    </row>
    <row r="1267" spans="1:22">
      <c r="A1267" s="10" t="str">
        <f>+BDPromAcceso!A1268</f>
        <v>AK_68_X_AC_26</v>
      </c>
      <c r="B1267" s="45">
        <f>+BDPromAcceso!B1268</f>
        <v>26213</v>
      </c>
      <c r="C1267" s="45">
        <f>+BDPromAcceso!C1268</f>
        <v>16</v>
      </c>
      <c r="D1267" s="10" t="str">
        <f>+BDPromAcceso!D1268</f>
        <v>Domingo</v>
      </c>
      <c r="E1267" s="10" t="str">
        <f>+BDPromAcceso!E1268</f>
        <v>24h</v>
      </c>
      <c r="F1267" s="9">
        <v>2000</v>
      </c>
      <c r="G1267" s="10">
        <f>+BDPromAcceso!G1268</f>
        <v>1052.4375</v>
      </c>
      <c r="H1267" s="10">
        <f>+BDPromAcceso!I1268+BDPromAcceso!H1268</f>
        <v>24.6875</v>
      </c>
      <c r="I1267" s="10">
        <f>+BDPromAcceso!J1268</f>
        <v>4.3125</v>
      </c>
      <c r="J1267" s="10">
        <f>+BDPromAcceso!K1268+BDPromAcceso!L1268</f>
        <v>22.75</v>
      </c>
      <c r="K1267" s="10">
        <f>+BDPromAcceso!M1268</f>
        <v>0</v>
      </c>
      <c r="L1267" s="10">
        <f>+BDPromAcceso!N1268+BDPromAcceso!O1268+BDPromAcceso!P1268</f>
        <v>0</v>
      </c>
      <c r="M1267" s="10">
        <f>+BDPromAcceso!Q1268</f>
        <v>0</v>
      </c>
      <c r="N1267" s="10">
        <f>+BDPromAcceso!R1268</f>
        <v>11.1875</v>
      </c>
      <c r="O1267" s="10">
        <f>+BDPromAcceso!S1268</f>
        <v>14.25</v>
      </c>
      <c r="P1267" s="10">
        <f>+BDPromAcceso!T1268</f>
        <v>3.75</v>
      </c>
      <c r="Q1267" s="10">
        <f>+BDPromAcceso!U1268</f>
        <v>1.4375</v>
      </c>
      <c r="R1267" s="10">
        <f>+BDPromAcceso!V1268+BDPromAcceso!W1268</f>
        <v>0.5625</v>
      </c>
      <c r="S1267" s="10">
        <f>+BDPromAcceso!X1268</f>
        <v>0</v>
      </c>
      <c r="T1267" s="10">
        <f>+BDPromAcceso!Y1268</f>
        <v>6.25E-2</v>
      </c>
      <c r="U1267" s="10">
        <f>+BDPromAcceso!Z1268</f>
        <v>59</v>
      </c>
      <c r="V1267" s="10">
        <f t="shared" si="19"/>
        <v>1194.4375</v>
      </c>
    </row>
    <row r="1268" spans="1:22">
      <c r="A1268" s="10" t="str">
        <f>+BDPromAcceso!A1269</f>
        <v>AK_68_X_AC_26</v>
      </c>
      <c r="B1268" s="45">
        <f>+BDPromAcceso!B1269</f>
        <v>26213</v>
      </c>
      <c r="C1268" s="45">
        <f>+BDPromAcceso!C1269</f>
        <v>16</v>
      </c>
      <c r="D1268" s="10" t="str">
        <f>+BDPromAcceso!D1269</f>
        <v>Domingo</v>
      </c>
      <c r="E1268" s="10" t="str">
        <f>+BDPromAcceso!E1269</f>
        <v>24h</v>
      </c>
      <c r="F1268" s="9">
        <v>2100</v>
      </c>
      <c r="G1268" s="10">
        <f>+BDPromAcceso!G1269</f>
        <v>759.3125</v>
      </c>
      <c r="H1268" s="10">
        <f>+BDPromAcceso!I1269+BDPromAcceso!H1269</f>
        <v>19.3125</v>
      </c>
      <c r="I1268" s="10">
        <f>+BDPromAcceso!J1269</f>
        <v>2.5</v>
      </c>
      <c r="J1268" s="10">
        <f>+BDPromAcceso!K1269+BDPromAcceso!L1269</f>
        <v>14.9375</v>
      </c>
      <c r="K1268" s="10">
        <f>+BDPromAcceso!M1269</f>
        <v>0</v>
      </c>
      <c r="L1268" s="10">
        <f>+BDPromAcceso!N1269+BDPromAcceso!O1269+BDPromAcceso!P1269</f>
        <v>0</v>
      </c>
      <c r="M1268" s="10">
        <f>+BDPromAcceso!Q1269</f>
        <v>0</v>
      </c>
      <c r="N1268" s="10">
        <f>+BDPromAcceso!R1269</f>
        <v>9.75</v>
      </c>
      <c r="O1268" s="10">
        <f>+BDPromAcceso!S1269</f>
        <v>10.1875</v>
      </c>
      <c r="P1268" s="10">
        <f>+BDPromAcceso!T1269</f>
        <v>2.1875</v>
      </c>
      <c r="Q1268" s="10">
        <f>+BDPromAcceso!U1269</f>
        <v>1.875</v>
      </c>
      <c r="R1268" s="10">
        <f>+BDPromAcceso!V1269+BDPromAcceso!W1269</f>
        <v>0.3125</v>
      </c>
      <c r="S1268" s="10">
        <f>+BDPromAcceso!X1269</f>
        <v>0.125</v>
      </c>
      <c r="T1268" s="10">
        <f>+BDPromAcceso!Y1269</f>
        <v>0.1875</v>
      </c>
      <c r="U1268" s="10">
        <f>+BDPromAcceso!Z1269</f>
        <v>60</v>
      </c>
      <c r="V1268" s="10">
        <f t="shared" si="19"/>
        <v>880.6875</v>
      </c>
    </row>
    <row r="1269" spans="1:22">
      <c r="A1269" s="10" t="str">
        <f>+BDPromAcceso!A1270</f>
        <v>AK_68_X_AC_26</v>
      </c>
      <c r="B1269" s="45">
        <f>+BDPromAcceso!B1270</f>
        <v>26213</v>
      </c>
      <c r="C1269" s="45">
        <f>+BDPromAcceso!C1270</f>
        <v>16</v>
      </c>
      <c r="D1269" s="10" t="str">
        <f>+BDPromAcceso!D1270</f>
        <v>Domingo</v>
      </c>
      <c r="E1269" s="10" t="str">
        <f>+BDPromAcceso!E1270</f>
        <v>24h</v>
      </c>
      <c r="F1269" s="9">
        <v>2200</v>
      </c>
      <c r="G1269" s="10">
        <f>+BDPromAcceso!G1270</f>
        <v>477.8125</v>
      </c>
      <c r="H1269" s="10">
        <f>+BDPromAcceso!I1270+BDPromAcceso!H1270</f>
        <v>10.1875</v>
      </c>
      <c r="I1269" s="10">
        <f>+BDPromAcceso!J1270</f>
        <v>0.9375</v>
      </c>
      <c r="J1269" s="10">
        <f>+BDPromAcceso!K1270+BDPromAcceso!L1270</f>
        <v>6.625</v>
      </c>
      <c r="K1269" s="10">
        <f>+BDPromAcceso!M1270</f>
        <v>0</v>
      </c>
      <c r="L1269" s="10">
        <f>+BDPromAcceso!N1270+BDPromAcceso!O1270+BDPromAcceso!P1270</f>
        <v>0</v>
      </c>
      <c r="M1269" s="10">
        <f>+BDPromAcceso!Q1270</f>
        <v>0</v>
      </c>
      <c r="N1269" s="10">
        <f>+BDPromAcceso!R1270</f>
        <v>8</v>
      </c>
      <c r="O1269" s="10">
        <f>+BDPromAcceso!S1270</f>
        <v>8</v>
      </c>
      <c r="P1269" s="10">
        <f>+BDPromAcceso!T1270</f>
        <v>2.5625</v>
      </c>
      <c r="Q1269" s="10">
        <f>+BDPromAcceso!U1270</f>
        <v>0.8125</v>
      </c>
      <c r="R1269" s="10">
        <f>+BDPromAcceso!V1270+BDPromAcceso!W1270</f>
        <v>0.3125</v>
      </c>
      <c r="S1269" s="10">
        <f>+BDPromAcceso!X1270</f>
        <v>0</v>
      </c>
      <c r="T1269" s="10">
        <f>+BDPromAcceso!Y1270</f>
        <v>0.125</v>
      </c>
      <c r="U1269" s="10">
        <f>+BDPromAcceso!Z1270</f>
        <v>43.5625</v>
      </c>
      <c r="V1269" s="10">
        <f t="shared" si="19"/>
        <v>558.9375</v>
      </c>
    </row>
    <row r="1270" spans="1:22">
      <c r="A1270" s="10" t="str">
        <f>+BDPromAcceso!A1271</f>
        <v>AK_68_X_AC_26</v>
      </c>
      <c r="B1270" s="45">
        <f>+BDPromAcceso!B1271</f>
        <v>26213</v>
      </c>
      <c r="C1270" s="45">
        <f>+BDPromAcceso!C1271</f>
        <v>16</v>
      </c>
      <c r="D1270" s="10" t="str">
        <f>+BDPromAcceso!D1271</f>
        <v>Domingo</v>
      </c>
      <c r="E1270" s="10" t="str">
        <f>+BDPromAcceso!E1271</f>
        <v>24h</v>
      </c>
      <c r="F1270" s="9">
        <v>2300</v>
      </c>
      <c r="G1270" s="10">
        <f>+BDPromAcceso!G1271</f>
        <v>264.875</v>
      </c>
      <c r="H1270" s="10">
        <f>+BDPromAcceso!I1271+BDPromAcceso!H1271</f>
        <v>4.125</v>
      </c>
      <c r="I1270" s="10">
        <f>+BDPromAcceso!J1271</f>
        <v>0.1875</v>
      </c>
      <c r="J1270" s="10">
        <f>+BDPromAcceso!K1271+BDPromAcceso!L1271</f>
        <v>2.5</v>
      </c>
      <c r="K1270" s="10">
        <f>+BDPromAcceso!M1271</f>
        <v>0</v>
      </c>
      <c r="L1270" s="10">
        <f>+BDPromAcceso!N1271+BDPromAcceso!O1271+BDPromAcceso!P1271</f>
        <v>0</v>
      </c>
      <c r="M1270" s="10">
        <f>+BDPromAcceso!Q1271</f>
        <v>0</v>
      </c>
      <c r="N1270" s="10">
        <f>+BDPromAcceso!R1271</f>
        <v>4</v>
      </c>
      <c r="O1270" s="10">
        <f>+BDPromAcceso!S1271</f>
        <v>2.4375</v>
      </c>
      <c r="P1270" s="10">
        <f>+BDPromAcceso!T1271</f>
        <v>2.25</v>
      </c>
      <c r="Q1270" s="10">
        <f>+BDPromAcceso!U1271</f>
        <v>1.375</v>
      </c>
      <c r="R1270" s="10">
        <f>+BDPromAcceso!V1271+BDPromAcceso!W1271</f>
        <v>0.5</v>
      </c>
      <c r="S1270" s="10">
        <f>+BDPromAcceso!X1271</f>
        <v>0.125</v>
      </c>
      <c r="T1270" s="10">
        <f>+BDPromAcceso!Y1271</f>
        <v>0</v>
      </c>
      <c r="U1270" s="10">
        <f>+BDPromAcceso!Z1271</f>
        <v>16.4375</v>
      </c>
      <c r="V1270" s="10">
        <f t="shared" si="19"/>
        <v>298.8125</v>
      </c>
    </row>
    <row r="1271" spans="1:22">
      <c r="A1271" s="10" t="str">
        <f>+BDPromAcceso!A1272</f>
        <v>AK_72_X_AC_17</v>
      </c>
      <c r="B1271" s="45">
        <f>+BDPromAcceso!B1272</f>
        <v>27020</v>
      </c>
      <c r="C1271" s="45">
        <f>+BDPromAcceso!C1272</f>
        <v>18</v>
      </c>
      <c r="D1271" s="10" t="str">
        <f>+BDPromAcceso!D1272</f>
        <v>Domingo</v>
      </c>
      <c r="E1271" s="10" t="str">
        <f>+BDPromAcceso!E1272</f>
        <v>24h</v>
      </c>
      <c r="F1271" s="9">
        <v>0</v>
      </c>
      <c r="G1271" s="10">
        <f>+BDPromAcceso!G1272</f>
        <v>471.166666666666</v>
      </c>
      <c r="H1271" s="10">
        <f>+BDPromAcceso!I1272+BDPromAcceso!H1272</f>
        <v>4.3333333333333304</v>
      </c>
      <c r="I1271" s="10">
        <f>+BDPromAcceso!J1272</f>
        <v>0.83333333333333304</v>
      </c>
      <c r="J1271" s="10">
        <f>+BDPromAcceso!K1272+BDPromAcceso!L1272</f>
        <v>1.1666666666666601</v>
      </c>
      <c r="K1271" s="10">
        <f>+BDPromAcceso!M1272</f>
        <v>6.8333333333333304</v>
      </c>
      <c r="L1271" s="10">
        <f>+BDPromAcceso!N1272+BDPromAcceso!O1272+BDPromAcceso!P1272</f>
        <v>0</v>
      </c>
      <c r="M1271" s="10">
        <f>+BDPromAcceso!Q1272</f>
        <v>0</v>
      </c>
      <c r="N1271" s="10">
        <f>+BDPromAcceso!R1272</f>
        <v>9</v>
      </c>
      <c r="O1271" s="10">
        <f>+BDPromAcceso!S1272</f>
        <v>13</v>
      </c>
      <c r="P1271" s="10">
        <f>+BDPromAcceso!T1272</f>
        <v>9.5</v>
      </c>
      <c r="Q1271" s="10">
        <f>+BDPromAcceso!U1272</f>
        <v>4.6666666666666599</v>
      </c>
      <c r="R1271" s="10">
        <f>+BDPromAcceso!V1272+BDPromAcceso!W1272</f>
        <v>2.833333333333333</v>
      </c>
      <c r="S1271" s="10">
        <f>+BDPromAcceso!X1272</f>
        <v>1.5</v>
      </c>
      <c r="T1271" s="10">
        <f>+BDPromAcceso!Y1272</f>
        <v>2.6666666666666599</v>
      </c>
      <c r="U1271" s="10">
        <f>+BDPromAcceso!Z1272</f>
        <v>45.5</v>
      </c>
      <c r="V1271" s="10">
        <f t="shared" si="19"/>
        <v>572.9999999999992</v>
      </c>
    </row>
    <row r="1272" spans="1:22">
      <c r="A1272" s="10" t="str">
        <f>+BDPromAcceso!A1273</f>
        <v>AK_72_X_AC_17</v>
      </c>
      <c r="B1272" s="45">
        <f>+BDPromAcceso!B1273</f>
        <v>27020</v>
      </c>
      <c r="C1272" s="45">
        <f>+BDPromAcceso!C1273</f>
        <v>18</v>
      </c>
      <c r="D1272" s="10" t="str">
        <f>+BDPromAcceso!D1273</f>
        <v>Domingo</v>
      </c>
      <c r="E1272" s="10" t="str">
        <f>+BDPromAcceso!E1273</f>
        <v>24h</v>
      </c>
      <c r="F1272" s="9">
        <v>100</v>
      </c>
      <c r="G1272" s="10">
        <f>+BDPromAcceso!G1273</f>
        <v>411.83333333333297</v>
      </c>
      <c r="H1272" s="10">
        <f>+BDPromAcceso!I1273+BDPromAcceso!H1273</f>
        <v>4.1666666666666661</v>
      </c>
      <c r="I1272" s="10">
        <f>+BDPromAcceso!J1273</f>
        <v>0.16666666666666599</v>
      </c>
      <c r="J1272" s="10">
        <f>+BDPromAcceso!K1273+BDPromAcceso!L1273</f>
        <v>0.33333333333333298</v>
      </c>
      <c r="K1272" s="10">
        <f>+BDPromAcceso!M1273</f>
        <v>1.3333333333333299</v>
      </c>
      <c r="L1272" s="10">
        <f>+BDPromAcceso!N1273+BDPromAcceso!O1273+BDPromAcceso!P1273</f>
        <v>0</v>
      </c>
      <c r="M1272" s="10">
        <f>+BDPromAcceso!Q1273</f>
        <v>0</v>
      </c>
      <c r="N1272" s="10">
        <f>+BDPromAcceso!R1273</f>
        <v>4.3333333333333304</v>
      </c>
      <c r="O1272" s="10">
        <f>+BDPromAcceso!S1273</f>
        <v>8.8333333333333304</v>
      </c>
      <c r="P1272" s="10">
        <f>+BDPromAcceso!T1273</f>
        <v>7</v>
      </c>
      <c r="Q1272" s="10">
        <f>+BDPromAcceso!U1273</f>
        <v>3.6666666666666599</v>
      </c>
      <c r="R1272" s="10">
        <f>+BDPromAcceso!V1273+BDPromAcceso!W1273</f>
        <v>3.6666666666666661</v>
      </c>
      <c r="S1272" s="10">
        <f>+BDPromAcceso!X1273</f>
        <v>1.1666666666666601</v>
      </c>
      <c r="T1272" s="10">
        <f>+BDPromAcceso!Y1273</f>
        <v>3.1666666666666599</v>
      </c>
      <c r="U1272" s="10">
        <f>+BDPromAcceso!Z1273</f>
        <v>33.1666666666666</v>
      </c>
      <c r="V1272" s="10">
        <f t="shared" si="19"/>
        <v>482.83333333333292</v>
      </c>
    </row>
    <row r="1273" spans="1:22">
      <c r="A1273" s="10" t="str">
        <f>+BDPromAcceso!A1274</f>
        <v>AK_72_X_AC_17</v>
      </c>
      <c r="B1273" s="45">
        <f>+BDPromAcceso!B1274</f>
        <v>27020</v>
      </c>
      <c r="C1273" s="45">
        <f>+BDPromAcceso!C1274</f>
        <v>18</v>
      </c>
      <c r="D1273" s="10" t="str">
        <f>+BDPromAcceso!D1274</f>
        <v>Domingo</v>
      </c>
      <c r="E1273" s="10" t="str">
        <f>+BDPromAcceso!E1274</f>
        <v>24h</v>
      </c>
      <c r="F1273" s="9">
        <v>200</v>
      </c>
      <c r="G1273" s="10">
        <f>+BDPromAcceso!G1274</f>
        <v>367.5</v>
      </c>
      <c r="H1273" s="10">
        <f>+BDPromAcceso!I1274+BDPromAcceso!H1274</f>
        <v>2.3333333333333259</v>
      </c>
      <c r="I1273" s="10">
        <f>+BDPromAcceso!J1274</f>
        <v>0</v>
      </c>
      <c r="J1273" s="10">
        <f>+BDPromAcceso!K1274+BDPromAcceso!L1274</f>
        <v>0.5</v>
      </c>
      <c r="K1273" s="10">
        <f>+BDPromAcceso!M1274</f>
        <v>0</v>
      </c>
      <c r="L1273" s="10">
        <f>+BDPromAcceso!N1274+BDPromAcceso!O1274+BDPromAcceso!P1274</f>
        <v>0</v>
      </c>
      <c r="M1273" s="10">
        <f>+BDPromAcceso!Q1274</f>
        <v>0</v>
      </c>
      <c r="N1273" s="10">
        <f>+BDPromAcceso!R1274</f>
        <v>2.6666666666666599</v>
      </c>
      <c r="O1273" s="10">
        <f>+BDPromAcceso!S1274</f>
        <v>9.3333333333333304</v>
      </c>
      <c r="P1273" s="10">
        <f>+BDPromAcceso!T1274</f>
        <v>7.8333333333333304</v>
      </c>
      <c r="Q1273" s="10">
        <f>+BDPromAcceso!U1274</f>
        <v>4.1666666666666599</v>
      </c>
      <c r="R1273" s="10">
        <f>+BDPromAcceso!V1274+BDPromAcceso!W1274</f>
        <v>1.1666666666666661</v>
      </c>
      <c r="S1273" s="10">
        <f>+BDPromAcceso!X1274</f>
        <v>1.5</v>
      </c>
      <c r="T1273" s="10">
        <f>+BDPromAcceso!Y1274</f>
        <v>2.8333333333333299</v>
      </c>
      <c r="U1273" s="10">
        <f>+BDPromAcceso!Z1274</f>
        <v>21.3333333333333</v>
      </c>
      <c r="V1273" s="10">
        <f t="shared" si="19"/>
        <v>421.16666666666663</v>
      </c>
    </row>
    <row r="1274" spans="1:22">
      <c r="A1274" s="10" t="str">
        <f>+BDPromAcceso!A1275</f>
        <v>AK_72_X_AC_17</v>
      </c>
      <c r="B1274" s="45">
        <f>+BDPromAcceso!B1275</f>
        <v>27020</v>
      </c>
      <c r="C1274" s="45">
        <f>+BDPromAcceso!C1275</f>
        <v>18</v>
      </c>
      <c r="D1274" s="10" t="str">
        <f>+BDPromAcceso!D1275</f>
        <v>Domingo</v>
      </c>
      <c r="E1274" s="10" t="str">
        <f>+BDPromAcceso!E1275</f>
        <v>24h</v>
      </c>
      <c r="F1274" s="9">
        <v>300</v>
      </c>
      <c r="G1274" s="10">
        <f>+BDPromAcceso!G1275</f>
        <v>379.83333333333297</v>
      </c>
      <c r="H1274" s="10">
        <f>+BDPromAcceso!I1275+BDPromAcceso!H1275</f>
        <v>2</v>
      </c>
      <c r="I1274" s="10">
        <f>+BDPromAcceso!J1275</f>
        <v>0.33333333333333298</v>
      </c>
      <c r="J1274" s="10">
        <f>+BDPromAcceso!K1275+BDPromAcceso!L1275</f>
        <v>0.83333333333333304</v>
      </c>
      <c r="K1274" s="10">
        <f>+BDPromAcceso!M1275</f>
        <v>0</v>
      </c>
      <c r="L1274" s="10">
        <f>+BDPromAcceso!N1275+BDPromAcceso!O1275+BDPromAcceso!P1275</f>
        <v>0</v>
      </c>
      <c r="M1274" s="10">
        <f>+BDPromAcceso!Q1275</f>
        <v>0</v>
      </c>
      <c r="N1274" s="10">
        <f>+BDPromAcceso!R1275</f>
        <v>3.5</v>
      </c>
      <c r="O1274" s="10">
        <f>+BDPromAcceso!S1275</f>
        <v>12.6666666666666</v>
      </c>
      <c r="P1274" s="10">
        <f>+BDPromAcceso!T1275</f>
        <v>5.8333333333333304</v>
      </c>
      <c r="Q1274" s="10">
        <f>+BDPromAcceso!U1275</f>
        <v>3.1666666666666599</v>
      </c>
      <c r="R1274" s="10">
        <f>+BDPromAcceso!V1275+BDPromAcceso!W1275</f>
        <v>1.4999999999999931</v>
      </c>
      <c r="S1274" s="10">
        <f>+BDPromAcceso!X1275</f>
        <v>0.16666666666666599</v>
      </c>
      <c r="T1274" s="10">
        <f>+BDPromAcceso!Y1275</f>
        <v>4.1666666666666599</v>
      </c>
      <c r="U1274" s="10">
        <f>+BDPromAcceso!Z1275</f>
        <v>24.3333333333333</v>
      </c>
      <c r="V1274" s="10">
        <f t="shared" si="19"/>
        <v>438.33333333333286</v>
      </c>
    </row>
    <row r="1275" spans="1:22">
      <c r="A1275" s="10" t="str">
        <f>+BDPromAcceso!A1276</f>
        <v>AK_72_X_AC_17</v>
      </c>
      <c r="B1275" s="45">
        <f>+BDPromAcceso!B1276</f>
        <v>27020</v>
      </c>
      <c r="C1275" s="45">
        <f>+BDPromAcceso!C1276</f>
        <v>18</v>
      </c>
      <c r="D1275" s="10" t="str">
        <f>+BDPromAcceso!D1276</f>
        <v>Domingo</v>
      </c>
      <c r="E1275" s="10" t="str">
        <f>+BDPromAcceso!E1276</f>
        <v>24h</v>
      </c>
      <c r="F1275" s="9">
        <v>400</v>
      </c>
      <c r="G1275" s="10">
        <f>+BDPromAcceso!G1276</f>
        <v>327.5</v>
      </c>
      <c r="H1275" s="10">
        <f>+BDPromAcceso!I1276+BDPromAcceso!H1276</f>
        <v>3.999999999999996</v>
      </c>
      <c r="I1275" s="10">
        <f>+BDPromAcceso!J1276</f>
        <v>0.83333333333333304</v>
      </c>
      <c r="J1275" s="10">
        <f>+BDPromAcceso!K1276+BDPromAcceso!L1276</f>
        <v>3.6666666666666599</v>
      </c>
      <c r="K1275" s="10">
        <f>+BDPromAcceso!M1276</f>
        <v>0</v>
      </c>
      <c r="L1275" s="10">
        <f>+BDPromAcceso!N1276+BDPromAcceso!O1276+BDPromAcceso!P1276</f>
        <v>0.33333333333333298</v>
      </c>
      <c r="M1275" s="10">
        <f>+BDPromAcceso!Q1276</f>
        <v>0</v>
      </c>
      <c r="N1275" s="10">
        <f>+BDPromAcceso!R1276</f>
        <v>7.1666666666666599</v>
      </c>
      <c r="O1275" s="10">
        <f>+BDPromAcceso!S1276</f>
        <v>34</v>
      </c>
      <c r="P1275" s="10">
        <f>+BDPromAcceso!T1276</f>
        <v>7.3333333333333304</v>
      </c>
      <c r="Q1275" s="10">
        <f>+BDPromAcceso!U1276</f>
        <v>5.3333333333333304</v>
      </c>
      <c r="R1275" s="10">
        <f>+BDPromAcceso!V1276+BDPromAcceso!W1276</f>
        <v>2.3333333333333228</v>
      </c>
      <c r="S1275" s="10">
        <f>+BDPromAcceso!X1276</f>
        <v>2.8333333333333299</v>
      </c>
      <c r="T1275" s="10">
        <f>+BDPromAcceso!Y1276</f>
        <v>5.3333333333333304</v>
      </c>
      <c r="U1275" s="10">
        <f>+BDPromAcceso!Z1276</f>
        <v>32</v>
      </c>
      <c r="V1275" s="10">
        <f t="shared" si="19"/>
        <v>432.66666666666657</v>
      </c>
    </row>
    <row r="1276" spans="1:22">
      <c r="A1276" s="10" t="str">
        <f>+BDPromAcceso!A1277</f>
        <v>AK_72_X_AC_17</v>
      </c>
      <c r="B1276" s="45">
        <f>+BDPromAcceso!B1277</f>
        <v>27020</v>
      </c>
      <c r="C1276" s="45">
        <f>+BDPromAcceso!C1277</f>
        <v>18</v>
      </c>
      <c r="D1276" s="10" t="str">
        <f>+BDPromAcceso!D1277</f>
        <v>Domingo</v>
      </c>
      <c r="E1276" s="10" t="str">
        <f>+BDPromAcceso!E1277</f>
        <v>24h</v>
      </c>
      <c r="F1276" s="9">
        <v>500</v>
      </c>
      <c r="G1276" s="10">
        <f>+BDPromAcceso!G1277</f>
        <v>436</v>
      </c>
      <c r="H1276" s="10">
        <f>+BDPromAcceso!I1277+BDPromAcceso!H1277</f>
        <v>21.1666666666666</v>
      </c>
      <c r="I1276" s="10">
        <f>+BDPromAcceso!J1277</f>
        <v>4.6666666666666599</v>
      </c>
      <c r="J1276" s="10">
        <f>+BDPromAcceso!K1277+BDPromAcceso!L1277</f>
        <v>21.5</v>
      </c>
      <c r="K1276" s="10">
        <f>+BDPromAcceso!M1277</f>
        <v>0</v>
      </c>
      <c r="L1276" s="10">
        <f>+BDPromAcceso!N1277+BDPromAcceso!O1277+BDPromAcceso!P1277</f>
        <v>0</v>
      </c>
      <c r="M1276" s="10">
        <f>+BDPromAcceso!Q1277</f>
        <v>0</v>
      </c>
      <c r="N1276" s="10">
        <f>+BDPromAcceso!R1277</f>
        <v>8.6666666666666607</v>
      </c>
      <c r="O1276" s="10">
        <f>+BDPromAcceso!S1277</f>
        <v>67.8333333333333</v>
      </c>
      <c r="P1276" s="10">
        <f>+BDPromAcceso!T1277</f>
        <v>13.3333333333333</v>
      </c>
      <c r="Q1276" s="10">
        <f>+BDPromAcceso!U1277</f>
        <v>7.8333333333333304</v>
      </c>
      <c r="R1276" s="10">
        <f>+BDPromAcceso!V1277+BDPromAcceso!W1277</f>
        <v>3.6666666666666599</v>
      </c>
      <c r="S1276" s="10">
        <f>+BDPromAcceso!X1277</f>
        <v>7.1666666666666599</v>
      </c>
      <c r="T1276" s="10">
        <f>+BDPromAcceso!Y1277</f>
        <v>7.5</v>
      </c>
      <c r="U1276" s="10">
        <f>+BDPromAcceso!Z1277</f>
        <v>132.666666666666</v>
      </c>
      <c r="V1276" s="10">
        <f t="shared" si="19"/>
        <v>731.99999999999909</v>
      </c>
    </row>
    <row r="1277" spans="1:22">
      <c r="A1277" s="10" t="str">
        <f>+BDPromAcceso!A1278</f>
        <v>AK_72_X_AC_17</v>
      </c>
      <c r="B1277" s="45">
        <f>+BDPromAcceso!B1278</f>
        <v>27020</v>
      </c>
      <c r="C1277" s="45">
        <f>+BDPromAcceso!C1278</f>
        <v>18</v>
      </c>
      <c r="D1277" s="10" t="str">
        <f>+BDPromAcceso!D1278</f>
        <v>Domingo</v>
      </c>
      <c r="E1277" s="10" t="str">
        <f>+BDPromAcceso!E1278</f>
        <v>24h</v>
      </c>
      <c r="F1277" s="9">
        <v>600</v>
      </c>
      <c r="G1277" s="10">
        <f>+BDPromAcceso!G1278</f>
        <v>653.33333333333303</v>
      </c>
      <c r="H1277" s="10">
        <f>+BDPromAcceso!I1278+BDPromAcceso!H1278</f>
        <v>33.666666666666636</v>
      </c>
      <c r="I1277" s="10">
        <f>+BDPromAcceso!J1278</f>
        <v>11</v>
      </c>
      <c r="J1277" s="10">
        <f>+BDPromAcceso!K1278+BDPromAcceso!L1278</f>
        <v>38</v>
      </c>
      <c r="K1277" s="10">
        <f>+BDPromAcceso!M1278</f>
        <v>0</v>
      </c>
      <c r="L1277" s="10">
        <f>+BDPromAcceso!N1278+BDPromAcceso!O1278+BDPromAcceso!P1278</f>
        <v>0</v>
      </c>
      <c r="M1277" s="10">
        <f>+BDPromAcceso!Q1278</f>
        <v>0</v>
      </c>
      <c r="N1277" s="10">
        <f>+BDPromAcceso!R1278</f>
        <v>15</v>
      </c>
      <c r="O1277" s="10">
        <f>+BDPromAcceso!S1278</f>
        <v>68.6666666666666</v>
      </c>
      <c r="P1277" s="10">
        <f>+BDPromAcceso!T1278</f>
        <v>48.5</v>
      </c>
      <c r="Q1277" s="10">
        <f>+BDPromAcceso!U1278</f>
        <v>6.6666666666666599</v>
      </c>
      <c r="R1277" s="10">
        <f>+BDPromAcceso!V1278+BDPromAcceso!W1278</f>
        <v>5.6666666666666599</v>
      </c>
      <c r="S1277" s="10">
        <f>+BDPromAcceso!X1278</f>
        <v>5</v>
      </c>
      <c r="T1277" s="10">
        <f>+BDPromAcceso!Y1278</f>
        <v>7</v>
      </c>
      <c r="U1277" s="10">
        <f>+BDPromAcceso!Z1278</f>
        <v>239</v>
      </c>
      <c r="V1277" s="10">
        <f t="shared" si="19"/>
        <v>1131.4999999999995</v>
      </c>
    </row>
    <row r="1278" spans="1:22">
      <c r="A1278" s="10" t="str">
        <f>+BDPromAcceso!A1279</f>
        <v>AK_72_X_AC_17</v>
      </c>
      <c r="B1278" s="45">
        <f>+BDPromAcceso!B1279</f>
        <v>27020</v>
      </c>
      <c r="C1278" s="45">
        <f>+BDPromAcceso!C1279</f>
        <v>18</v>
      </c>
      <c r="D1278" s="10" t="str">
        <f>+BDPromAcceso!D1279</f>
        <v>Domingo</v>
      </c>
      <c r="E1278" s="10" t="str">
        <f>+BDPromAcceso!E1279</f>
        <v>24h</v>
      </c>
      <c r="F1278" s="9">
        <v>700</v>
      </c>
      <c r="G1278" s="10">
        <f>+BDPromAcceso!G1279</f>
        <v>805.5</v>
      </c>
      <c r="H1278" s="10">
        <f>+BDPromAcceso!I1279+BDPromAcceso!H1279</f>
        <v>38.833333333333258</v>
      </c>
      <c r="I1278" s="10">
        <f>+BDPromAcceso!J1279</f>
        <v>10.3333333333333</v>
      </c>
      <c r="J1278" s="10">
        <f>+BDPromAcceso!K1279+BDPromAcceso!L1279</f>
        <v>45.6666666666666</v>
      </c>
      <c r="K1278" s="10">
        <f>+BDPromAcceso!M1279</f>
        <v>0</v>
      </c>
      <c r="L1278" s="10">
        <f>+BDPromAcceso!N1279+BDPromAcceso!O1279+BDPromAcceso!P1279</f>
        <v>0</v>
      </c>
      <c r="M1278" s="10">
        <f>+BDPromAcceso!Q1279</f>
        <v>0</v>
      </c>
      <c r="N1278" s="10">
        <f>+BDPromAcceso!R1279</f>
        <v>11</v>
      </c>
      <c r="O1278" s="10">
        <f>+BDPromAcceso!S1279</f>
        <v>62.8333333333333</v>
      </c>
      <c r="P1278" s="10">
        <f>+BDPromAcceso!T1279</f>
        <v>57.1666666666666</v>
      </c>
      <c r="Q1278" s="10">
        <f>+BDPromAcceso!U1279</f>
        <v>9</v>
      </c>
      <c r="R1278" s="10">
        <f>+BDPromAcceso!V1279+BDPromAcceso!W1279</f>
        <v>3.8333333333333299</v>
      </c>
      <c r="S1278" s="10">
        <f>+BDPromAcceso!X1279</f>
        <v>6.6666666666666599</v>
      </c>
      <c r="T1278" s="10">
        <f>+BDPromAcceso!Y1279</f>
        <v>6.1666666666666599</v>
      </c>
      <c r="U1278" s="10">
        <f>+BDPromAcceso!Z1279</f>
        <v>229.5</v>
      </c>
      <c r="V1278" s="10">
        <f t="shared" si="19"/>
        <v>1286.4999999999998</v>
      </c>
    </row>
    <row r="1279" spans="1:22">
      <c r="A1279" s="10" t="str">
        <f>+BDPromAcceso!A1280</f>
        <v>AK_72_X_AC_17</v>
      </c>
      <c r="B1279" s="45">
        <f>+BDPromAcceso!B1280</f>
        <v>27020</v>
      </c>
      <c r="C1279" s="45">
        <f>+BDPromAcceso!C1280</f>
        <v>18</v>
      </c>
      <c r="D1279" s="10" t="str">
        <f>+BDPromAcceso!D1280</f>
        <v>Domingo</v>
      </c>
      <c r="E1279" s="10" t="str">
        <f>+BDPromAcceso!E1280</f>
        <v>24h</v>
      </c>
      <c r="F1279" s="9">
        <v>800</v>
      </c>
      <c r="G1279" s="10">
        <f>+BDPromAcceso!G1280</f>
        <v>792</v>
      </c>
      <c r="H1279" s="10">
        <f>+BDPromAcceso!I1280+BDPromAcceso!H1280</f>
        <v>49.8333333333333</v>
      </c>
      <c r="I1279" s="10">
        <f>+BDPromAcceso!J1280</f>
        <v>14</v>
      </c>
      <c r="J1279" s="10">
        <f>+BDPromAcceso!K1280+BDPromAcceso!L1280</f>
        <v>43.3333333333333</v>
      </c>
      <c r="K1279" s="10">
        <f>+BDPromAcceso!M1280</f>
        <v>0</v>
      </c>
      <c r="L1279" s="10">
        <f>+BDPromAcceso!N1280+BDPromAcceso!O1280+BDPromAcceso!P1280</f>
        <v>0</v>
      </c>
      <c r="M1279" s="10">
        <f>+BDPromAcceso!Q1280</f>
        <v>0</v>
      </c>
      <c r="N1279" s="10">
        <f>+BDPromAcceso!R1280</f>
        <v>9.6666666666666607</v>
      </c>
      <c r="O1279" s="10">
        <f>+BDPromAcceso!S1280</f>
        <v>94.5</v>
      </c>
      <c r="P1279" s="10">
        <f>+BDPromAcceso!T1280</f>
        <v>19.5</v>
      </c>
      <c r="Q1279" s="10">
        <f>+BDPromAcceso!U1280</f>
        <v>10.5</v>
      </c>
      <c r="R1279" s="10">
        <f>+BDPromAcceso!V1280+BDPromAcceso!W1280</f>
        <v>3.4999999999999902</v>
      </c>
      <c r="S1279" s="10">
        <f>+BDPromAcceso!X1280</f>
        <v>4.1666666666666599</v>
      </c>
      <c r="T1279" s="10">
        <f>+BDPromAcceso!Y1280</f>
        <v>6.5</v>
      </c>
      <c r="U1279" s="10">
        <f>+BDPromAcceso!Z1280</f>
        <v>122</v>
      </c>
      <c r="V1279" s="10">
        <f t="shared" si="19"/>
        <v>1169.4999999999998</v>
      </c>
    </row>
    <row r="1280" spans="1:22">
      <c r="A1280" s="10" t="str">
        <f>+BDPromAcceso!A1281</f>
        <v>AK_72_X_AC_17</v>
      </c>
      <c r="B1280" s="45">
        <f>+BDPromAcceso!B1281</f>
        <v>27020</v>
      </c>
      <c r="C1280" s="45">
        <f>+BDPromAcceso!C1281</f>
        <v>18</v>
      </c>
      <c r="D1280" s="10" t="str">
        <f>+BDPromAcceso!D1281</f>
        <v>Domingo</v>
      </c>
      <c r="E1280" s="10" t="str">
        <f>+BDPromAcceso!E1281</f>
        <v>24h</v>
      </c>
      <c r="F1280" s="9">
        <v>900</v>
      </c>
      <c r="G1280" s="10">
        <f>+BDPromAcceso!G1281</f>
        <v>993.16666666666595</v>
      </c>
      <c r="H1280" s="10">
        <f>+BDPromAcceso!I1281+BDPromAcceso!H1281</f>
        <v>51.833333333333336</v>
      </c>
      <c r="I1280" s="10">
        <f>+BDPromAcceso!J1281</f>
        <v>16.8333333333333</v>
      </c>
      <c r="J1280" s="10">
        <f>+BDPromAcceso!K1281+BDPromAcceso!L1281</f>
        <v>49.499999999999964</v>
      </c>
      <c r="K1280" s="10">
        <f>+BDPromAcceso!M1281</f>
        <v>0.66666666666666596</v>
      </c>
      <c r="L1280" s="10">
        <f>+BDPromAcceso!N1281+BDPromAcceso!O1281+BDPromAcceso!P1281</f>
        <v>0</v>
      </c>
      <c r="M1280" s="10">
        <f>+BDPromAcceso!Q1281</f>
        <v>0</v>
      </c>
      <c r="N1280" s="10">
        <f>+BDPromAcceso!R1281</f>
        <v>14</v>
      </c>
      <c r="O1280" s="10">
        <f>+BDPromAcceso!S1281</f>
        <v>94</v>
      </c>
      <c r="P1280" s="10">
        <f>+BDPromAcceso!T1281</f>
        <v>17</v>
      </c>
      <c r="Q1280" s="10">
        <f>+BDPromAcceso!U1281</f>
        <v>8.3333333333333304</v>
      </c>
      <c r="R1280" s="10">
        <f>+BDPromAcceso!V1281+BDPromAcceso!W1281</f>
        <v>4.166666666666659</v>
      </c>
      <c r="S1280" s="10">
        <f>+BDPromAcceso!X1281</f>
        <v>6.3333333333333304</v>
      </c>
      <c r="T1280" s="10">
        <f>+BDPromAcceso!Y1281</f>
        <v>8.3333333333333304</v>
      </c>
      <c r="U1280" s="10">
        <f>+BDPromAcceso!Z1281</f>
        <v>121.333333333333</v>
      </c>
      <c r="V1280" s="10">
        <f t="shared" si="19"/>
        <v>1385.4999999999989</v>
      </c>
    </row>
    <row r="1281" spans="1:22">
      <c r="A1281" s="10" t="str">
        <f>+BDPromAcceso!A1282</f>
        <v>AK_72_X_AC_17</v>
      </c>
      <c r="B1281" s="45">
        <f>+BDPromAcceso!B1282</f>
        <v>27020</v>
      </c>
      <c r="C1281" s="45">
        <f>+BDPromAcceso!C1282</f>
        <v>18</v>
      </c>
      <c r="D1281" s="10" t="str">
        <f>+BDPromAcceso!D1282</f>
        <v>Domingo</v>
      </c>
      <c r="E1281" s="10" t="str">
        <f>+BDPromAcceso!E1282</f>
        <v>24h</v>
      </c>
      <c r="F1281" s="9">
        <v>1000</v>
      </c>
      <c r="G1281" s="10">
        <f>+BDPromAcceso!G1282</f>
        <v>1026</v>
      </c>
      <c r="H1281" s="10">
        <f>+BDPromAcceso!I1282+BDPromAcceso!H1282</f>
        <v>50.999999999999936</v>
      </c>
      <c r="I1281" s="10">
        <f>+BDPromAcceso!J1282</f>
        <v>18.1666666666666</v>
      </c>
      <c r="J1281" s="10">
        <f>+BDPromAcceso!K1282+BDPromAcceso!L1282</f>
        <v>45.499999999999964</v>
      </c>
      <c r="K1281" s="10">
        <f>+BDPromAcceso!M1282</f>
        <v>0</v>
      </c>
      <c r="L1281" s="10">
        <f>+BDPromAcceso!N1282+BDPromAcceso!O1282+BDPromAcceso!P1282</f>
        <v>0</v>
      </c>
      <c r="M1281" s="10">
        <f>+BDPromAcceso!Q1282</f>
        <v>0</v>
      </c>
      <c r="N1281" s="10">
        <f>+BDPromAcceso!R1282</f>
        <v>9.1666666666666607</v>
      </c>
      <c r="O1281" s="10">
        <f>+BDPromAcceso!S1282</f>
        <v>90.6666666666666</v>
      </c>
      <c r="P1281" s="10">
        <f>+BDPromAcceso!T1282</f>
        <v>18.6666666666666</v>
      </c>
      <c r="Q1281" s="10">
        <f>+BDPromAcceso!U1282</f>
        <v>10.6666666666666</v>
      </c>
      <c r="R1281" s="10">
        <f>+BDPromAcceso!V1282+BDPromAcceso!W1282</f>
        <v>4.9999999999999893</v>
      </c>
      <c r="S1281" s="10">
        <f>+BDPromAcceso!X1282</f>
        <v>5.8333333333333304</v>
      </c>
      <c r="T1281" s="10">
        <f>+BDPromAcceso!Y1282</f>
        <v>8.3333333333333304</v>
      </c>
      <c r="U1281" s="10">
        <f>+BDPromAcceso!Z1282</f>
        <v>117.666666666666</v>
      </c>
      <c r="V1281" s="10">
        <f t="shared" si="19"/>
        <v>1406.6666666666654</v>
      </c>
    </row>
    <row r="1282" spans="1:22">
      <c r="A1282" s="10" t="str">
        <f>+BDPromAcceso!A1283</f>
        <v>AK_72_X_AC_17</v>
      </c>
      <c r="B1282" s="45">
        <f>+BDPromAcceso!B1283</f>
        <v>27020</v>
      </c>
      <c r="C1282" s="45">
        <f>+BDPromAcceso!C1283</f>
        <v>18</v>
      </c>
      <c r="D1282" s="10" t="str">
        <f>+BDPromAcceso!D1283</f>
        <v>Domingo</v>
      </c>
      <c r="E1282" s="10" t="str">
        <f>+BDPromAcceso!E1283</f>
        <v>24h</v>
      </c>
      <c r="F1282" s="9">
        <v>1100</v>
      </c>
      <c r="G1282" s="10">
        <f>+BDPromAcceso!G1283</f>
        <v>1111.6666666666599</v>
      </c>
      <c r="H1282" s="10">
        <f>+BDPromAcceso!I1283+BDPromAcceso!H1283</f>
        <v>47.833333333333258</v>
      </c>
      <c r="I1282" s="10">
        <f>+BDPromAcceso!J1283</f>
        <v>16.8333333333333</v>
      </c>
      <c r="J1282" s="10">
        <f>+BDPromAcceso!K1283+BDPromAcceso!L1283</f>
        <v>48.499999999999964</v>
      </c>
      <c r="K1282" s="10">
        <f>+BDPromAcceso!M1283</f>
        <v>0</v>
      </c>
      <c r="L1282" s="10">
        <f>+BDPromAcceso!N1283+BDPromAcceso!O1283+BDPromAcceso!P1283</f>
        <v>0</v>
      </c>
      <c r="M1282" s="10">
        <f>+BDPromAcceso!Q1283</f>
        <v>0</v>
      </c>
      <c r="N1282" s="10">
        <f>+BDPromAcceso!R1283</f>
        <v>10</v>
      </c>
      <c r="O1282" s="10">
        <f>+BDPromAcceso!S1283</f>
        <v>81.8333333333333</v>
      </c>
      <c r="P1282" s="10">
        <f>+BDPromAcceso!T1283</f>
        <v>19</v>
      </c>
      <c r="Q1282" s="10">
        <f>+BDPromAcceso!U1283</f>
        <v>11.1666666666666</v>
      </c>
      <c r="R1282" s="10">
        <f>+BDPromAcceso!V1283+BDPromAcceso!W1283</f>
        <v>5</v>
      </c>
      <c r="S1282" s="10">
        <f>+BDPromAcceso!X1283</f>
        <v>6</v>
      </c>
      <c r="T1282" s="10">
        <f>+BDPromAcceso!Y1283</f>
        <v>9.3333333333333304</v>
      </c>
      <c r="U1282" s="10">
        <f>+BDPromAcceso!Z1283</f>
        <v>150.5</v>
      </c>
      <c r="V1282" s="10">
        <f t="shared" si="19"/>
        <v>1517.6666666666595</v>
      </c>
    </row>
    <row r="1283" spans="1:22">
      <c r="A1283" s="10" t="str">
        <f>+BDPromAcceso!A1284</f>
        <v>AK_72_X_AC_17</v>
      </c>
      <c r="B1283" s="45">
        <f>+BDPromAcceso!B1284</f>
        <v>27020</v>
      </c>
      <c r="C1283" s="45">
        <f>+BDPromAcceso!C1284</f>
        <v>18</v>
      </c>
      <c r="D1283" s="10" t="str">
        <f>+BDPromAcceso!D1284</f>
        <v>Domingo</v>
      </c>
      <c r="E1283" s="10" t="str">
        <f>+BDPromAcceso!E1284</f>
        <v>24h</v>
      </c>
      <c r="F1283" s="9">
        <v>1200</v>
      </c>
      <c r="G1283" s="10">
        <f>+BDPromAcceso!G1284</f>
        <v>1128.6666666666599</v>
      </c>
      <c r="H1283" s="10">
        <f>+BDPromAcceso!I1284+BDPromAcceso!H1284</f>
        <v>43.333333333333265</v>
      </c>
      <c r="I1283" s="10">
        <f>+BDPromAcceso!J1284</f>
        <v>16.6666666666666</v>
      </c>
      <c r="J1283" s="10">
        <f>+BDPromAcceso!K1284+BDPromAcceso!L1284</f>
        <v>45.1666666666666</v>
      </c>
      <c r="K1283" s="10">
        <f>+BDPromAcceso!M1284</f>
        <v>0</v>
      </c>
      <c r="L1283" s="10">
        <f>+BDPromAcceso!N1284+BDPromAcceso!O1284+BDPromAcceso!P1284</f>
        <v>0</v>
      </c>
      <c r="M1283" s="10">
        <f>+BDPromAcceso!Q1284</f>
        <v>0</v>
      </c>
      <c r="N1283" s="10">
        <f>+BDPromAcceso!R1284</f>
        <v>10.6666666666666</v>
      </c>
      <c r="O1283" s="10">
        <f>+BDPromAcceso!S1284</f>
        <v>75</v>
      </c>
      <c r="P1283" s="10">
        <f>+BDPromAcceso!T1284</f>
        <v>17.1666666666666</v>
      </c>
      <c r="Q1283" s="10">
        <f>+BDPromAcceso!U1284</f>
        <v>9.8333333333333304</v>
      </c>
      <c r="R1283" s="10">
        <f>+BDPromAcceso!V1284+BDPromAcceso!W1284</f>
        <v>3.9999999999999902</v>
      </c>
      <c r="S1283" s="10">
        <f>+BDPromAcceso!X1284</f>
        <v>5.1666666666666599</v>
      </c>
      <c r="T1283" s="10">
        <f>+BDPromAcceso!Y1284</f>
        <v>4.8333333333333304</v>
      </c>
      <c r="U1283" s="10">
        <f>+BDPromAcceso!Z1284</f>
        <v>114</v>
      </c>
      <c r="V1283" s="10">
        <f t="shared" ref="V1283:V1346" si="20">+SUM(G1283:U1283)</f>
        <v>1474.4999999999925</v>
      </c>
    </row>
    <row r="1284" spans="1:22">
      <c r="A1284" s="10" t="str">
        <f>+BDPromAcceso!A1285</f>
        <v>AK_72_X_AC_17</v>
      </c>
      <c r="B1284" s="45">
        <f>+BDPromAcceso!B1285</f>
        <v>27020</v>
      </c>
      <c r="C1284" s="45">
        <f>+BDPromAcceso!C1285</f>
        <v>18</v>
      </c>
      <c r="D1284" s="10" t="str">
        <f>+BDPromAcceso!D1285</f>
        <v>Domingo</v>
      </c>
      <c r="E1284" s="10" t="str">
        <f>+BDPromAcceso!E1285</f>
        <v>24h</v>
      </c>
      <c r="F1284" s="9">
        <v>1300</v>
      </c>
      <c r="G1284" s="10">
        <f>+BDPromAcceso!G1285</f>
        <v>1193</v>
      </c>
      <c r="H1284" s="10">
        <f>+BDPromAcceso!I1285+BDPromAcceso!H1285</f>
        <v>43.3333333333333</v>
      </c>
      <c r="I1284" s="10">
        <f>+BDPromAcceso!J1285</f>
        <v>15.999999999999901</v>
      </c>
      <c r="J1284" s="10">
        <f>+BDPromAcceso!K1285+BDPromAcceso!L1285</f>
        <v>45.3333333333333</v>
      </c>
      <c r="K1284" s="10">
        <f>+BDPromAcceso!M1285</f>
        <v>0</v>
      </c>
      <c r="L1284" s="10">
        <f>+BDPromAcceso!N1285+BDPromAcceso!O1285+BDPromAcceso!P1285</f>
        <v>0</v>
      </c>
      <c r="M1284" s="10">
        <f>+BDPromAcceso!Q1285</f>
        <v>0</v>
      </c>
      <c r="N1284" s="10">
        <f>+BDPromAcceso!R1285</f>
        <v>10.6666666666666</v>
      </c>
      <c r="O1284" s="10">
        <f>+BDPromAcceso!S1285</f>
        <v>81.999999999999901</v>
      </c>
      <c r="P1284" s="10">
        <f>+BDPromAcceso!T1285</f>
        <v>13.6666666666666</v>
      </c>
      <c r="Q1284" s="10">
        <f>+BDPromAcceso!U1285</f>
        <v>8.3333333333333304</v>
      </c>
      <c r="R1284" s="10">
        <f>+BDPromAcceso!V1285+BDPromAcceso!W1285</f>
        <v>5.1666666666666599</v>
      </c>
      <c r="S1284" s="10">
        <f>+BDPromAcceso!X1285</f>
        <v>2.1666666666666599</v>
      </c>
      <c r="T1284" s="10">
        <f>+BDPromAcceso!Y1285</f>
        <v>2.1666666666666599</v>
      </c>
      <c r="U1284" s="10">
        <f>+BDPromAcceso!Z1285</f>
        <v>132</v>
      </c>
      <c r="V1284" s="10">
        <f t="shared" si="20"/>
        <v>1553.833333333333</v>
      </c>
    </row>
    <row r="1285" spans="1:22">
      <c r="A1285" s="10" t="str">
        <f>+BDPromAcceso!A1286</f>
        <v>AK_72_X_AC_17</v>
      </c>
      <c r="B1285" s="45">
        <f>+BDPromAcceso!B1286</f>
        <v>27020</v>
      </c>
      <c r="C1285" s="45">
        <f>+BDPromAcceso!C1286</f>
        <v>18</v>
      </c>
      <c r="D1285" s="10" t="str">
        <f>+BDPromAcceso!D1286</f>
        <v>Domingo</v>
      </c>
      <c r="E1285" s="10" t="str">
        <f>+BDPromAcceso!E1286</f>
        <v>24h</v>
      </c>
      <c r="F1285" s="9">
        <v>1400</v>
      </c>
      <c r="G1285" s="10">
        <f>+BDPromAcceso!G1286</f>
        <v>1533.8333333333301</v>
      </c>
      <c r="H1285" s="10">
        <f>+BDPromAcceso!I1286+BDPromAcceso!H1286</f>
        <v>55.666666666666636</v>
      </c>
      <c r="I1285" s="10">
        <f>+BDPromAcceso!J1286</f>
        <v>17.3333333333333</v>
      </c>
      <c r="J1285" s="10">
        <f>+BDPromAcceso!K1286+BDPromAcceso!L1286</f>
        <v>53.166666666666636</v>
      </c>
      <c r="K1285" s="10">
        <f>+BDPromAcceso!M1286</f>
        <v>0.66666666666666596</v>
      </c>
      <c r="L1285" s="10">
        <f>+BDPromAcceso!N1286+BDPromAcceso!O1286+BDPromAcceso!P1286</f>
        <v>0</v>
      </c>
      <c r="M1285" s="10">
        <f>+BDPromAcceso!Q1286</f>
        <v>0</v>
      </c>
      <c r="N1285" s="10">
        <f>+BDPromAcceso!R1286</f>
        <v>14.3333333333333</v>
      </c>
      <c r="O1285" s="10">
        <f>+BDPromAcceso!S1286</f>
        <v>92.5</v>
      </c>
      <c r="P1285" s="10">
        <f>+BDPromAcceso!T1286</f>
        <v>20.1666666666666</v>
      </c>
      <c r="Q1285" s="10">
        <f>+BDPromAcceso!U1286</f>
        <v>14.6666666666666</v>
      </c>
      <c r="R1285" s="10">
        <f>+BDPromAcceso!V1286+BDPromAcceso!W1286</f>
        <v>2.9999999999999902</v>
      </c>
      <c r="S1285" s="10">
        <f>+BDPromAcceso!X1286</f>
        <v>1.6666666666666601</v>
      </c>
      <c r="T1285" s="10">
        <f>+BDPromAcceso!Y1286</f>
        <v>1.1666666666666601</v>
      </c>
      <c r="U1285" s="10">
        <f>+BDPromAcceso!Z1286</f>
        <v>150.833333333333</v>
      </c>
      <c r="V1285" s="10">
        <f t="shared" si="20"/>
        <v>1958.9999999999964</v>
      </c>
    </row>
    <row r="1286" spans="1:22">
      <c r="A1286" s="10" t="str">
        <f>+BDPromAcceso!A1287</f>
        <v>AK_72_X_AC_17</v>
      </c>
      <c r="B1286" s="45">
        <f>+BDPromAcceso!B1287</f>
        <v>27020</v>
      </c>
      <c r="C1286" s="45">
        <f>+BDPromAcceso!C1287</f>
        <v>18</v>
      </c>
      <c r="D1286" s="10" t="str">
        <f>+BDPromAcceso!D1287</f>
        <v>Domingo</v>
      </c>
      <c r="E1286" s="10" t="str">
        <f>+BDPromAcceso!E1287</f>
        <v>24h</v>
      </c>
      <c r="F1286" s="9">
        <v>1500</v>
      </c>
      <c r="G1286" s="10">
        <f>+BDPromAcceso!G1287</f>
        <v>1417</v>
      </c>
      <c r="H1286" s="10">
        <f>+BDPromAcceso!I1287+BDPromAcceso!H1287</f>
        <v>46</v>
      </c>
      <c r="I1286" s="10">
        <f>+BDPromAcceso!J1287</f>
        <v>13.6666666666666</v>
      </c>
      <c r="J1286" s="10">
        <f>+BDPromAcceso!K1287+BDPromAcceso!L1287</f>
        <v>40.8333333333333</v>
      </c>
      <c r="K1286" s="10">
        <f>+BDPromAcceso!M1287</f>
        <v>0</v>
      </c>
      <c r="L1286" s="10">
        <f>+BDPromAcceso!N1287+BDPromAcceso!O1287+BDPromAcceso!P1287</f>
        <v>0</v>
      </c>
      <c r="M1286" s="10">
        <f>+BDPromAcceso!Q1287</f>
        <v>0</v>
      </c>
      <c r="N1286" s="10">
        <f>+BDPromAcceso!R1287</f>
        <v>14.6666666666666</v>
      </c>
      <c r="O1286" s="10">
        <f>+BDPromAcceso!S1287</f>
        <v>90.3333333333333</v>
      </c>
      <c r="P1286" s="10">
        <f>+BDPromAcceso!T1287</f>
        <v>18.499999999999901</v>
      </c>
      <c r="Q1286" s="10">
        <f>+BDPromAcceso!U1287</f>
        <v>13</v>
      </c>
      <c r="R1286" s="10">
        <f>+BDPromAcceso!V1287+BDPromAcceso!W1287</f>
        <v>2.4999999999999929</v>
      </c>
      <c r="S1286" s="10">
        <f>+BDPromAcceso!X1287</f>
        <v>1</v>
      </c>
      <c r="T1286" s="10">
        <f>+BDPromAcceso!Y1287</f>
        <v>0.999999999999999</v>
      </c>
      <c r="U1286" s="10">
        <f>+BDPromAcceso!Z1287</f>
        <v>133.666666666666</v>
      </c>
      <c r="V1286" s="10">
        <f t="shared" si="20"/>
        <v>1792.1666666666656</v>
      </c>
    </row>
    <row r="1287" spans="1:22">
      <c r="A1287" s="10" t="str">
        <f>+BDPromAcceso!A1288</f>
        <v>AK_72_X_AC_17</v>
      </c>
      <c r="B1287" s="45">
        <f>+BDPromAcceso!B1288</f>
        <v>27020</v>
      </c>
      <c r="C1287" s="45">
        <f>+BDPromAcceso!C1288</f>
        <v>18</v>
      </c>
      <c r="D1287" s="10" t="str">
        <f>+BDPromAcceso!D1288</f>
        <v>Domingo</v>
      </c>
      <c r="E1287" s="10" t="str">
        <f>+BDPromAcceso!E1288</f>
        <v>24h</v>
      </c>
      <c r="F1287" s="9">
        <v>1600</v>
      </c>
      <c r="G1287" s="10">
        <f>+BDPromAcceso!G1288</f>
        <v>1314.3333333333301</v>
      </c>
      <c r="H1287" s="10">
        <f>+BDPromAcceso!I1288+BDPromAcceso!H1288</f>
        <v>36.333333333333258</v>
      </c>
      <c r="I1287" s="10">
        <f>+BDPromAcceso!J1288</f>
        <v>12.1666666666666</v>
      </c>
      <c r="J1287" s="10">
        <f>+BDPromAcceso!K1288+BDPromAcceso!L1288</f>
        <v>47.833333333333265</v>
      </c>
      <c r="K1287" s="10">
        <f>+BDPromAcceso!M1288</f>
        <v>0.16666666666666599</v>
      </c>
      <c r="L1287" s="10">
        <f>+BDPromAcceso!N1288+BDPromAcceso!O1288+BDPromAcceso!P1288</f>
        <v>0</v>
      </c>
      <c r="M1287" s="10">
        <f>+BDPromAcceso!Q1288</f>
        <v>0</v>
      </c>
      <c r="N1287" s="10">
        <f>+BDPromAcceso!R1288</f>
        <v>13.1666666666666</v>
      </c>
      <c r="O1287" s="10">
        <f>+BDPromAcceso!S1288</f>
        <v>105.333333333333</v>
      </c>
      <c r="P1287" s="10">
        <f>+BDPromAcceso!T1288</f>
        <v>18.1666666666666</v>
      </c>
      <c r="Q1287" s="10">
        <f>+BDPromAcceso!U1288</f>
        <v>7</v>
      </c>
      <c r="R1287" s="10">
        <f>+BDPromAcceso!V1288+BDPromAcceso!W1288</f>
        <v>2.1666666666666661</v>
      </c>
      <c r="S1287" s="10">
        <f>+BDPromAcceso!X1288</f>
        <v>0</v>
      </c>
      <c r="T1287" s="10">
        <f>+BDPromAcceso!Y1288</f>
        <v>0.33333333333333298</v>
      </c>
      <c r="U1287" s="10">
        <f>+BDPromAcceso!Z1288</f>
        <v>164.833333333333</v>
      </c>
      <c r="V1287" s="10">
        <f t="shared" si="20"/>
        <v>1721.8333333333289</v>
      </c>
    </row>
    <row r="1288" spans="1:22">
      <c r="A1288" s="10" t="str">
        <f>+BDPromAcceso!A1289</f>
        <v>AK_72_X_AC_17</v>
      </c>
      <c r="B1288" s="45">
        <f>+BDPromAcceso!B1289</f>
        <v>27020</v>
      </c>
      <c r="C1288" s="45">
        <f>+BDPromAcceso!C1289</f>
        <v>18</v>
      </c>
      <c r="D1288" s="10" t="str">
        <f>+BDPromAcceso!D1289</f>
        <v>Domingo</v>
      </c>
      <c r="E1288" s="10" t="str">
        <f>+BDPromAcceso!E1289</f>
        <v>24h</v>
      </c>
      <c r="F1288" s="9">
        <v>1700</v>
      </c>
      <c r="G1288" s="10">
        <f>+BDPromAcceso!G1289</f>
        <v>1356.3333333333301</v>
      </c>
      <c r="H1288" s="10">
        <f>+BDPromAcceso!I1289+BDPromAcceso!H1289</f>
        <v>36.6666666666666</v>
      </c>
      <c r="I1288" s="10">
        <f>+BDPromAcceso!J1289</f>
        <v>11.3333333333333</v>
      </c>
      <c r="J1288" s="10">
        <f>+BDPromAcceso!K1289+BDPromAcceso!L1289</f>
        <v>43.3333333333333</v>
      </c>
      <c r="K1288" s="10">
        <f>+BDPromAcceso!M1289</f>
        <v>0</v>
      </c>
      <c r="L1288" s="10">
        <f>+BDPromAcceso!N1289+BDPromAcceso!O1289+BDPromAcceso!P1289</f>
        <v>0</v>
      </c>
      <c r="M1288" s="10">
        <f>+BDPromAcceso!Q1289</f>
        <v>0</v>
      </c>
      <c r="N1288" s="10">
        <f>+BDPromAcceso!R1289</f>
        <v>17</v>
      </c>
      <c r="O1288" s="10">
        <f>+BDPromAcceso!S1289</f>
        <v>103.833333333333</v>
      </c>
      <c r="P1288" s="10">
        <f>+BDPromAcceso!T1289</f>
        <v>16.8333333333333</v>
      </c>
      <c r="Q1288" s="10">
        <f>+BDPromAcceso!U1289</f>
        <v>6.6666666666666599</v>
      </c>
      <c r="R1288" s="10">
        <f>+BDPromAcceso!V1289+BDPromAcceso!W1289</f>
        <v>0.66666666666666596</v>
      </c>
      <c r="S1288" s="10">
        <f>+BDPromAcceso!X1289</f>
        <v>0.5</v>
      </c>
      <c r="T1288" s="10">
        <f>+BDPromAcceso!Y1289</f>
        <v>0.83333333333333304</v>
      </c>
      <c r="U1288" s="10">
        <f>+BDPromAcceso!Z1289</f>
        <v>209.666666666666</v>
      </c>
      <c r="V1288" s="10">
        <f t="shared" si="20"/>
        <v>1803.6666666666622</v>
      </c>
    </row>
    <row r="1289" spans="1:22">
      <c r="A1289" s="10" t="str">
        <f>+BDPromAcceso!A1290</f>
        <v>AK_72_X_AC_17</v>
      </c>
      <c r="B1289" s="45">
        <f>+BDPromAcceso!B1290</f>
        <v>27020</v>
      </c>
      <c r="C1289" s="45">
        <f>+BDPromAcceso!C1290</f>
        <v>18</v>
      </c>
      <c r="D1289" s="10" t="str">
        <f>+BDPromAcceso!D1290</f>
        <v>Domingo</v>
      </c>
      <c r="E1289" s="10" t="str">
        <f>+BDPromAcceso!E1290</f>
        <v>24h</v>
      </c>
      <c r="F1289" s="9">
        <v>1800</v>
      </c>
      <c r="G1289" s="10">
        <f>+BDPromAcceso!G1290</f>
        <v>1352.8333333333301</v>
      </c>
      <c r="H1289" s="10">
        <f>+BDPromAcceso!I1290+BDPromAcceso!H1290</f>
        <v>30.833333333333265</v>
      </c>
      <c r="I1289" s="10">
        <f>+BDPromAcceso!J1290</f>
        <v>11.3333333333333</v>
      </c>
      <c r="J1289" s="10">
        <f>+BDPromAcceso!K1290+BDPromAcceso!L1290</f>
        <v>38.5</v>
      </c>
      <c r="K1289" s="10">
        <f>+BDPromAcceso!M1290</f>
        <v>0</v>
      </c>
      <c r="L1289" s="10">
        <f>+BDPromAcceso!N1290+BDPromAcceso!O1290+BDPromAcceso!P1290</f>
        <v>0</v>
      </c>
      <c r="M1289" s="10">
        <f>+BDPromAcceso!Q1290</f>
        <v>0</v>
      </c>
      <c r="N1289" s="10">
        <f>+BDPromAcceso!R1290</f>
        <v>14.8333333333333</v>
      </c>
      <c r="O1289" s="10">
        <f>+BDPromAcceso!S1290</f>
        <v>106.5</v>
      </c>
      <c r="P1289" s="10">
        <f>+BDPromAcceso!T1290</f>
        <v>14.5</v>
      </c>
      <c r="Q1289" s="10">
        <f>+BDPromAcceso!U1290</f>
        <v>5.8333333333333304</v>
      </c>
      <c r="R1289" s="10">
        <f>+BDPromAcceso!V1290+BDPromAcceso!W1290</f>
        <v>0.99999999999999889</v>
      </c>
      <c r="S1289" s="10">
        <f>+BDPromAcceso!X1290</f>
        <v>0.66666666666666596</v>
      </c>
      <c r="T1289" s="10">
        <f>+BDPromAcceso!Y1290</f>
        <v>1.1666666666666601</v>
      </c>
      <c r="U1289" s="10">
        <f>+BDPromAcceso!Z1290</f>
        <v>185.666666666666</v>
      </c>
      <c r="V1289" s="10">
        <f t="shared" si="20"/>
        <v>1763.6666666666626</v>
      </c>
    </row>
    <row r="1290" spans="1:22">
      <c r="A1290" s="10" t="str">
        <f>+BDPromAcceso!A1291</f>
        <v>AK_72_X_AC_17</v>
      </c>
      <c r="B1290" s="45">
        <f>+BDPromAcceso!B1291</f>
        <v>27020</v>
      </c>
      <c r="C1290" s="45">
        <f>+BDPromAcceso!C1291</f>
        <v>18</v>
      </c>
      <c r="D1290" s="10" t="str">
        <f>+BDPromAcceso!D1291</f>
        <v>Domingo</v>
      </c>
      <c r="E1290" s="10" t="str">
        <f>+BDPromAcceso!E1291</f>
        <v>24h</v>
      </c>
      <c r="F1290" s="9">
        <v>1900</v>
      </c>
      <c r="G1290" s="10">
        <f>+BDPromAcceso!G1291</f>
        <v>1307.49999999999</v>
      </c>
      <c r="H1290" s="10">
        <f>+BDPromAcceso!I1291+BDPromAcceso!H1291</f>
        <v>28.5</v>
      </c>
      <c r="I1290" s="10">
        <f>+BDPromAcceso!J1291</f>
        <v>10.3333333333333</v>
      </c>
      <c r="J1290" s="10">
        <f>+BDPromAcceso!K1291+BDPromAcceso!L1291</f>
        <v>33.999999999999964</v>
      </c>
      <c r="K1290" s="10">
        <f>+BDPromAcceso!M1291</f>
        <v>0</v>
      </c>
      <c r="L1290" s="10">
        <f>+BDPromAcceso!N1291+BDPromAcceso!O1291+BDPromAcceso!P1291</f>
        <v>0</v>
      </c>
      <c r="M1290" s="10">
        <f>+BDPromAcceso!Q1291</f>
        <v>0</v>
      </c>
      <c r="N1290" s="10">
        <f>+BDPromAcceso!R1291</f>
        <v>14</v>
      </c>
      <c r="O1290" s="10">
        <f>+BDPromAcceso!S1291</f>
        <v>91.1666666666666</v>
      </c>
      <c r="P1290" s="10">
        <f>+BDPromAcceso!T1291</f>
        <v>13</v>
      </c>
      <c r="Q1290" s="10">
        <f>+BDPromAcceso!U1291</f>
        <v>7.1666666666666599</v>
      </c>
      <c r="R1290" s="10">
        <f>+BDPromAcceso!V1291+BDPromAcceso!W1291</f>
        <v>0.33333333333333298</v>
      </c>
      <c r="S1290" s="10">
        <f>+BDPromAcceso!X1291</f>
        <v>0.83333333333333304</v>
      </c>
      <c r="T1290" s="10">
        <f>+BDPromAcceso!Y1291</f>
        <v>0.33333333333333298</v>
      </c>
      <c r="U1290" s="10">
        <f>+BDPromAcceso!Z1291</f>
        <v>143.666666666666</v>
      </c>
      <c r="V1290" s="10">
        <f t="shared" si="20"/>
        <v>1650.8333333333223</v>
      </c>
    </row>
    <row r="1291" spans="1:22">
      <c r="A1291" s="10" t="str">
        <f>+BDPromAcceso!A1292</f>
        <v>AK_72_X_AC_17</v>
      </c>
      <c r="B1291" s="45">
        <f>+BDPromAcceso!B1292</f>
        <v>27020</v>
      </c>
      <c r="C1291" s="45">
        <f>+BDPromAcceso!C1292</f>
        <v>18</v>
      </c>
      <c r="D1291" s="10" t="str">
        <f>+BDPromAcceso!D1292</f>
        <v>Domingo</v>
      </c>
      <c r="E1291" s="10" t="str">
        <f>+BDPromAcceso!E1292</f>
        <v>24h</v>
      </c>
      <c r="F1291" s="9">
        <v>2000</v>
      </c>
      <c r="G1291" s="10">
        <f>+BDPromAcceso!G1292</f>
        <v>1196</v>
      </c>
      <c r="H1291" s="10">
        <f>+BDPromAcceso!I1292+BDPromAcceso!H1292</f>
        <v>23.8333333333333</v>
      </c>
      <c r="I1291" s="10">
        <f>+BDPromAcceso!J1292</f>
        <v>10.5</v>
      </c>
      <c r="J1291" s="10">
        <f>+BDPromAcceso!K1292+BDPromAcceso!L1292</f>
        <v>22.833333333333332</v>
      </c>
      <c r="K1291" s="10">
        <f>+BDPromAcceso!M1292</f>
        <v>0.33333333333333298</v>
      </c>
      <c r="L1291" s="10">
        <f>+BDPromAcceso!N1292+BDPromAcceso!O1292+BDPromAcceso!P1292</f>
        <v>0</v>
      </c>
      <c r="M1291" s="10">
        <f>+BDPromAcceso!Q1292</f>
        <v>0</v>
      </c>
      <c r="N1291" s="10">
        <f>+BDPromAcceso!R1292</f>
        <v>15.1666666666666</v>
      </c>
      <c r="O1291" s="10">
        <f>+BDPromAcceso!S1292</f>
        <v>82.6666666666666</v>
      </c>
      <c r="P1291" s="10">
        <f>+BDPromAcceso!T1292</f>
        <v>15</v>
      </c>
      <c r="Q1291" s="10">
        <f>+BDPromAcceso!U1292</f>
        <v>7.3333333333333304</v>
      </c>
      <c r="R1291" s="10">
        <f>+BDPromAcceso!V1292+BDPromAcceso!W1292</f>
        <v>1.1666666666666661</v>
      </c>
      <c r="S1291" s="10">
        <f>+BDPromAcceso!X1292</f>
        <v>0.83333333333333304</v>
      </c>
      <c r="T1291" s="10">
        <f>+BDPromAcceso!Y1292</f>
        <v>2.1666666666666599</v>
      </c>
      <c r="U1291" s="10">
        <f>+BDPromAcceso!Z1292</f>
        <v>131.666666666666</v>
      </c>
      <c r="V1291" s="10">
        <f t="shared" si="20"/>
        <v>1509.4999999999989</v>
      </c>
    </row>
    <row r="1292" spans="1:22">
      <c r="A1292" s="10" t="str">
        <f>+BDPromAcceso!A1293</f>
        <v>AK_72_X_AC_17</v>
      </c>
      <c r="B1292" s="45">
        <f>+BDPromAcceso!B1293</f>
        <v>27020</v>
      </c>
      <c r="C1292" s="45">
        <f>+BDPromAcceso!C1293</f>
        <v>18</v>
      </c>
      <c r="D1292" s="10" t="str">
        <f>+BDPromAcceso!D1293</f>
        <v>Domingo</v>
      </c>
      <c r="E1292" s="10" t="str">
        <f>+BDPromAcceso!E1293</f>
        <v>24h</v>
      </c>
      <c r="F1292" s="9">
        <v>2100</v>
      </c>
      <c r="G1292" s="10">
        <f>+BDPromAcceso!G1293</f>
        <v>922.16666666666595</v>
      </c>
      <c r="H1292" s="10">
        <f>+BDPromAcceso!I1293+BDPromAcceso!H1293</f>
        <v>15.499999999999966</v>
      </c>
      <c r="I1292" s="10">
        <f>+BDPromAcceso!J1293</f>
        <v>4.8333333333333304</v>
      </c>
      <c r="J1292" s="10">
        <f>+BDPromAcceso!K1293+BDPromAcceso!L1293</f>
        <v>11.999999999999966</v>
      </c>
      <c r="K1292" s="10">
        <f>+BDPromAcceso!M1293</f>
        <v>0.66666666666666596</v>
      </c>
      <c r="L1292" s="10">
        <f>+BDPromAcceso!N1293+BDPromAcceso!O1293+BDPromAcceso!P1293</f>
        <v>0</v>
      </c>
      <c r="M1292" s="10">
        <f>+BDPromAcceso!Q1293</f>
        <v>0</v>
      </c>
      <c r="N1292" s="10">
        <f>+BDPromAcceso!R1293</f>
        <v>12.3333333333333</v>
      </c>
      <c r="O1292" s="10">
        <f>+BDPromAcceso!S1293</f>
        <v>58.8333333333333</v>
      </c>
      <c r="P1292" s="10">
        <f>+BDPromAcceso!T1293</f>
        <v>12.3333333333333</v>
      </c>
      <c r="Q1292" s="10">
        <f>+BDPromAcceso!U1293</f>
        <v>7.6666666666666599</v>
      </c>
      <c r="R1292" s="10">
        <f>+BDPromAcceso!V1293+BDPromAcceso!W1293</f>
        <v>3.3333333333333299</v>
      </c>
      <c r="S1292" s="10">
        <f>+BDPromAcceso!X1293</f>
        <v>2.1666666666666599</v>
      </c>
      <c r="T1292" s="10">
        <f>+BDPromAcceso!Y1293</f>
        <v>4.1666666666666599</v>
      </c>
      <c r="U1292" s="10">
        <f>+BDPromAcceso!Z1293</f>
        <v>123.833333333333</v>
      </c>
      <c r="V1292" s="10">
        <f t="shared" si="20"/>
        <v>1179.8333333333323</v>
      </c>
    </row>
    <row r="1293" spans="1:22">
      <c r="A1293" s="10" t="str">
        <f>+BDPromAcceso!A1294</f>
        <v>AK_72_X_AC_17</v>
      </c>
      <c r="B1293" s="45">
        <f>+BDPromAcceso!B1294</f>
        <v>27020</v>
      </c>
      <c r="C1293" s="45">
        <f>+BDPromAcceso!C1294</f>
        <v>18</v>
      </c>
      <c r="D1293" s="10" t="str">
        <f>+BDPromAcceso!D1294</f>
        <v>Domingo</v>
      </c>
      <c r="E1293" s="10" t="str">
        <f>+BDPromAcceso!E1294</f>
        <v>24h</v>
      </c>
      <c r="F1293" s="9">
        <v>2200</v>
      </c>
      <c r="G1293" s="10">
        <f>+BDPromAcceso!G1294</f>
        <v>586</v>
      </c>
      <c r="H1293" s="10">
        <f>+BDPromAcceso!I1294+BDPromAcceso!H1294</f>
        <v>9.5</v>
      </c>
      <c r="I1293" s="10">
        <f>+BDPromAcceso!J1294</f>
        <v>2.6666666666666599</v>
      </c>
      <c r="J1293" s="10">
        <f>+BDPromAcceso!K1294+BDPromAcceso!L1294</f>
        <v>10.666666666666666</v>
      </c>
      <c r="K1293" s="10">
        <f>+BDPromAcceso!M1294</f>
        <v>0.83333333333333304</v>
      </c>
      <c r="L1293" s="10">
        <f>+BDPromAcceso!N1294+BDPromAcceso!O1294+BDPromAcceso!P1294</f>
        <v>0</v>
      </c>
      <c r="M1293" s="10">
        <f>+BDPromAcceso!Q1294</f>
        <v>0</v>
      </c>
      <c r="N1293" s="10">
        <f>+BDPromAcceso!R1294</f>
        <v>11.6666666666666</v>
      </c>
      <c r="O1293" s="10">
        <f>+BDPromAcceso!S1294</f>
        <v>36</v>
      </c>
      <c r="P1293" s="10">
        <f>+BDPromAcceso!T1294</f>
        <v>9</v>
      </c>
      <c r="Q1293" s="10">
        <f>+BDPromAcceso!U1294</f>
        <v>6.5</v>
      </c>
      <c r="R1293" s="10">
        <f>+BDPromAcceso!V1294+BDPromAcceso!W1294</f>
        <v>0.83333333333333304</v>
      </c>
      <c r="S1293" s="10">
        <f>+BDPromAcceso!X1294</f>
        <v>1.6666666666666601</v>
      </c>
      <c r="T1293" s="10">
        <f>+BDPromAcceso!Y1294</f>
        <v>3.5</v>
      </c>
      <c r="U1293" s="10">
        <f>+BDPromAcceso!Z1294</f>
        <v>106.833333333333</v>
      </c>
      <c r="V1293" s="10">
        <f t="shared" si="20"/>
        <v>785.66666666666629</v>
      </c>
    </row>
    <row r="1294" spans="1:22">
      <c r="A1294" s="10" t="str">
        <f>+BDPromAcceso!A1295</f>
        <v>AK_72_X_AC_17</v>
      </c>
      <c r="B1294" s="45">
        <f>+BDPromAcceso!B1295</f>
        <v>27020</v>
      </c>
      <c r="C1294" s="45">
        <f>+BDPromAcceso!C1295</f>
        <v>18</v>
      </c>
      <c r="D1294" s="10" t="str">
        <f>+BDPromAcceso!D1295</f>
        <v>Domingo</v>
      </c>
      <c r="E1294" s="10" t="str">
        <f>+BDPromAcceso!E1295</f>
        <v>24h</v>
      </c>
      <c r="F1294" s="9">
        <v>2300</v>
      </c>
      <c r="G1294" s="10">
        <f>+BDPromAcceso!G1295</f>
        <v>300.33333333333297</v>
      </c>
      <c r="H1294" s="10">
        <f>+BDPromAcceso!I1295+BDPromAcceso!H1295</f>
        <v>3.5</v>
      </c>
      <c r="I1294" s="10">
        <f>+BDPromAcceso!J1295</f>
        <v>0.16666666666666599</v>
      </c>
      <c r="J1294" s="10">
        <f>+BDPromAcceso!K1295+BDPromAcceso!L1295</f>
        <v>2.1666666666666599</v>
      </c>
      <c r="K1294" s="10">
        <f>+BDPromAcceso!M1295</f>
        <v>5.6666666666666599</v>
      </c>
      <c r="L1294" s="10">
        <f>+BDPromAcceso!N1295+BDPromAcceso!O1295+BDPromAcceso!P1295</f>
        <v>0</v>
      </c>
      <c r="M1294" s="10">
        <f>+BDPromAcceso!Q1295</f>
        <v>0</v>
      </c>
      <c r="N1294" s="10">
        <f>+BDPromAcceso!R1295</f>
        <v>6.3333333333333304</v>
      </c>
      <c r="O1294" s="10">
        <f>+BDPromAcceso!S1295</f>
        <v>14.5</v>
      </c>
      <c r="P1294" s="10">
        <f>+BDPromAcceso!T1295</f>
        <v>6.1666666666666599</v>
      </c>
      <c r="Q1294" s="10">
        <f>+BDPromAcceso!U1295</f>
        <v>6.1666666666666599</v>
      </c>
      <c r="R1294" s="10">
        <f>+BDPromAcceso!V1295+BDPromAcceso!W1295</f>
        <v>2.3333333333333233</v>
      </c>
      <c r="S1294" s="10">
        <f>+BDPromAcceso!X1295</f>
        <v>0.5</v>
      </c>
      <c r="T1294" s="10">
        <f>+BDPromAcceso!Y1295</f>
        <v>3.8333333333333299</v>
      </c>
      <c r="U1294" s="10">
        <f>+BDPromAcceso!Z1295</f>
        <v>36.6666666666666</v>
      </c>
      <c r="V1294" s="10">
        <f t="shared" si="20"/>
        <v>388.33333333333292</v>
      </c>
    </row>
    <row r="1295" spans="1:22">
      <c r="A1295" s="10" t="str">
        <f>+BDPromAcceso!A1296</f>
        <v>AK_30_X_AC_53</v>
      </c>
      <c r="B1295" s="45">
        <f>+BDPromAcceso!B1296</f>
        <v>28871</v>
      </c>
      <c r="C1295" s="45">
        <f>+BDPromAcceso!C1296</f>
        <v>19</v>
      </c>
      <c r="D1295" s="10" t="str">
        <f>+BDPromAcceso!D1296</f>
        <v>Domingo</v>
      </c>
      <c r="E1295" s="10" t="str">
        <f>+BDPromAcceso!E1296</f>
        <v>24h</v>
      </c>
      <c r="F1295" s="9">
        <v>0</v>
      </c>
      <c r="G1295" s="10">
        <f>+BDPromAcceso!G1296</f>
        <v>543.66666666666595</v>
      </c>
      <c r="H1295" s="10">
        <f>+BDPromAcceso!I1296+BDPromAcceso!H1296</f>
        <v>3.9166666666666634</v>
      </c>
      <c r="I1295" s="10">
        <f>+BDPromAcceso!J1296</f>
        <v>0.16666666666666599</v>
      </c>
      <c r="J1295" s="10">
        <f>+BDPromAcceso!K1296+BDPromAcceso!L1296</f>
        <v>0.75</v>
      </c>
      <c r="K1295" s="10">
        <f>+BDPromAcceso!M1296</f>
        <v>0</v>
      </c>
      <c r="L1295" s="10">
        <f>+BDPromAcceso!N1296+BDPromAcceso!O1296+BDPromAcceso!P1296</f>
        <v>0.33333333333333298</v>
      </c>
      <c r="M1295" s="10">
        <f>+BDPromAcceso!Q1296</f>
        <v>0.25</v>
      </c>
      <c r="N1295" s="10">
        <f>+BDPromAcceso!R1296</f>
        <v>5.1666666666666599</v>
      </c>
      <c r="O1295" s="10">
        <f>+BDPromAcceso!S1296</f>
        <v>0.25</v>
      </c>
      <c r="P1295" s="10">
        <f>+BDPromAcceso!T1296</f>
        <v>6.5833333333333304</v>
      </c>
      <c r="Q1295" s="10">
        <f>+BDPromAcceso!U1296</f>
        <v>9.75</v>
      </c>
      <c r="R1295" s="10">
        <f>+BDPromAcceso!V1296+BDPromAcceso!W1296</f>
        <v>1.7499999999999933</v>
      </c>
      <c r="S1295" s="10">
        <f>+BDPromAcceso!X1296</f>
        <v>0.5</v>
      </c>
      <c r="T1295" s="10">
        <f>+BDPromAcceso!Y1296</f>
        <v>1.75</v>
      </c>
      <c r="U1295" s="10">
        <f>+BDPromAcceso!Z1296</f>
        <v>38.4166666666666</v>
      </c>
      <c r="V1295" s="10">
        <f t="shared" si="20"/>
        <v>613.2499999999992</v>
      </c>
    </row>
    <row r="1296" spans="1:22">
      <c r="A1296" s="10" t="str">
        <f>+BDPromAcceso!A1297</f>
        <v>AK_30_X_AC_53</v>
      </c>
      <c r="B1296" s="45">
        <f>+BDPromAcceso!B1297</f>
        <v>28871</v>
      </c>
      <c r="C1296" s="45">
        <f>+BDPromAcceso!C1297</f>
        <v>19</v>
      </c>
      <c r="D1296" s="10" t="str">
        <f>+BDPromAcceso!D1297</f>
        <v>Domingo</v>
      </c>
      <c r="E1296" s="10" t="str">
        <f>+BDPromAcceso!E1297</f>
        <v>24h</v>
      </c>
      <c r="F1296" s="9">
        <v>100</v>
      </c>
      <c r="G1296" s="10">
        <f>+BDPromAcceso!G1297</f>
        <v>458.25</v>
      </c>
      <c r="H1296" s="10">
        <f>+BDPromAcceso!I1297+BDPromAcceso!H1297</f>
        <v>1.8333333333333299</v>
      </c>
      <c r="I1296" s="10">
        <f>+BDPromAcceso!J1297</f>
        <v>8.3333333333333301E-2</v>
      </c>
      <c r="J1296" s="10">
        <f>+BDPromAcceso!K1297+BDPromAcceso!L1297</f>
        <v>1</v>
      </c>
      <c r="K1296" s="10">
        <f>+BDPromAcceso!M1297</f>
        <v>0</v>
      </c>
      <c r="L1296" s="10">
        <f>+BDPromAcceso!N1297+BDPromAcceso!O1297+BDPromAcceso!P1297</f>
        <v>0</v>
      </c>
      <c r="M1296" s="10">
        <f>+BDPromAcceso!Q1297</f>
        <v>0</v>
      </c>
      <c r="N1296" s="10">
        <f>+BDPromAcceso!R1297</f>
        <v>4.0833333333333304</v>
      </c>
      <c r="O1296" s="10">
        <f>+BDPromAcceso!S1297</f>
        <v>0</v>
      </c>
      <c r="P1296" s="10">
        <f>+BDPromAcceso!T1297</f>
        <v>4.1666666666666599</v>
      </c>
      <c r="Q1296" s="10">
        <f>+BDPromAcceso!U1297</f>
        <v>10.3333333333333</v>
      </c>
      <c r="R1296" s="10">
        <f>+BDPromAcceso!V1297+BDPromAcceso!W1297</f>
        <v>0.99999999999999922</v>
      </c>
      <c r="S1296" s="10">
        <f>+BDPromAcceso!X1297</f>
        <v>0.5</v>
      </c>
      <c r="T1296" s="10">
        <f>+BDPromAcceso!Y1297</f>
        <v>1.6666666666666601</v>
      </c>
      <c r="U1296" s="10">
        <f>+BDPromAcceso!Z1297</f>
        <v>25.1666666666666</v>
      </c>
      <c r="V1296" s="10">
        <f t="shared" si="20"/>
        <v>508.08333333333326</v>
      </c>
    </row>
    <row r="1297" spans="1:22">
      <c r="A1297" s="10" t="str">
        <f>+BDPromAcceso!A1298</f>
        <v>AK_30_X_AC_53</v>
      </c>
      <c r="B1297" s="45">
        <f>+BDPromAcceso!B1298</f>
        <v>28871</v>
      </c>
      <c r="C1297" s="45">
        <f>+BDPromAcceso!C1298</f>
        <v>19</v>
      </c>
      <c r="D1297" s="10" t="str">
        <f>+BDPromAcceso!D1298</f>
        <v>Domingo</v>
      </c>
      <c r="E1297" s="10" t="str">
        <f>+BDPromAcceso!E1298</f>
        <v>24h</v>
      </c>
      <c r="F1297" s="9">
        <v>200</v>
      </c>
      <c r="G1297" s="10">
        <f>+BDPromAcceso!G1298</f>
        <v>523.91666666666595</v>
      </c>
      <c r="H1297" s="10">
        <f>+BDPromAcceso!I1298+BDPromAcceso!H1298</f>
        <v>2</v>
      </c>
      <c r="I1297" s="10">
        <f>+BDPromAcceso!J1298</f>
        <v>0</v>
      </c>
      <c r="J1297" s="10">
        <f>+BDPromAcceso!K1298+BDPromAcceso!L1298</f>
        <v>0.58333333333333304</v>
      </c>
      <c r="K1297" s="10">
        <f>+BDPromAcceso!M1298</f>
        <v>0</v>
      </c>
      <c r="L1297" s="10">
        <f>+BDPromAcceso!N1298+BDPromAcceso!O1298+BDPromAcceso!P1298</f>
        <v>0</v>
      </c>
      <c r="M1297" s="10">
        <f>+BDPromAcceso!Q1298</f>
        <v>0</v>
      </c>
      <c r="N1297" s="10">
        <f>+BDPromAcceso!R1298</f>
        <v>4.1666666666666599</v>
      </c>
      <c r="O1297" s="10">
        <f>+BDPromAcceso!S1298</f>
        <v>8.3333333333333301E-2</v>
      </c>
      <c r="P1297" s="10">
        <f>+BDPromAcceso!T1298</f>
        <v>5.4166666666666599</v>
      </c>
      <c r="Q1297" s="10">
        <f>+BDPromAcceso!U1298</f>
        <v>7.6666666666666599</v>
      </c>
      <c r="R1297" s="10">
        <f>+BDPromAcceso!V1298+BDPromAcceso!W1298</f>
        <v>1.0833333333333324</v>
      </c>
      <c r="S1297" s="10">
        <f>+BDPromAcceso!X1298</f>
        <v>0.33333333333333298</v>
      </c>
      <c r="T1297" s="10">
        <f>+BDPromAcceso!Y1298</f>
        <v>0.75</v>
      </c>
      <c r="U1297" s="10">
        <f>+BDPromAcceso!Z1298</f>
        <v>21.0833333333333</v>
      </c>
      <c r="V1297" s="10">
        <f t="shared" si="20"/>
        <v>567.08333333333258</v>
      </c>
    </row>
    <row r="1298" spans="1:22">
      <c r="A1298" s="10" t="str">
        <f>+BDPromAcceso!A1299</f>
        <v>AK_30_X_AC_53</v>
      </c>
      <c r="B1298" s="45">
        <f>+BDPromAcceso!B1299</f>
        <v>28871</v>
      </c>
      <c r="C1298" s="45">
        <f>+BDPromAcceso!C1299</f>
        <v>19</v>
      </c>
      <c r="D1298" s="10" t="str">
        <f>+BDPromAcceso!D1299</f>
        <v>Domingo</v>
      </c>
      <c r="E1298" s="10" t="str">
        <f>+BDPromAcceso!E1299</f>
        <v>24h</v>
      </c>
      <c r="F1298" s="9">
        <v>300</v>
      </c>
      <c r="G1298" s="10">
        <f>+BDPromAcceso!G1299</f>
        <v>497.25</v>
      </c>
      <c r="H1298" s="10">
        <f>+BDPromAcceso!I1299+BDPromAcceso!H1299</f>
        <v>1.5833333333333299</v>
      </c>
      <c r="I1298" s="10">
        <f>+BDPromAcceso!J1299</f>
        <v>0</v>
      </c>
      <c r="J1298" s="10">
        <f>+BDPromAcceso!K1299+BDPromAcceso!L1299</f>
        <v>0.16666666666666599</v>
      </c>
      <c r="K1298" s="10">
        <f>+BDPromAcceso!M1299</f>
        <v>0</v>
      </c>
      <c r="L1298" s="10">
        <f>+BDPromAcceso!N1299+BDPromAcceso!O1299+BDPromAcceso!P1299</f>
        <v>0</v>
      </c>
      <c r="M1298" s="10">
        <f>+BDPromAcceso!Q1299</f>
        <v>0</v>
      </c>
      <c r="N1298" s="10">
        <f>+BDPromAcceso!R1299</f>
        <v>3.1666666666666599</v>
      </c>
      <c r="O1298" s="10">
        <f>+BDPromAcceso!S1299</f>
        <v>8.3333333333333301E-2</v>
      </c>
      <c r="P1298" s="10">
        <f>+BDPromAcceso!T1299</f>
        <v>5.4166666666666599</v>
      </c>
      <c r="Q1298" s="10">
        <f>+BDPromAcceso!U1299</f>
        <v>6.25</v>
      </c>
      <c r="R1298" s="10">
        <f>+BDPromAcceso!V1299+BDPromAcceso!W1299</f>
        <v>1.4166666666666601</v>
      </c>
      <c r="S1298" s="10">
        <f>+BDPromAcceso!X1299</f>
        <v>0.66666666666666596</v>
      </c>
      <c r="T1298" s="10">
        <f>+BDPromAcceso!Y1299</f>
        <v>1.9166666666666601</v>
      </c>
      <c r="U1298" s="10">
        <f>+BDPromAcceso!Z1299</f>
        <v>29.5</v>
      </c>
      <c r="V1298" s="10">
        <f t="shared" si="20"/>
        <v>547.41666666666663</v>
      </c>
    </row>
    <row r="1299" spans="1:22">
      <c r="A1299" s="10" t="str">
        <f>+BDPromAcceso!A1300</f>
        <v>AK_30_X_AC_53</v>
      </c>
      <c r="B1299" s="45">
        <f>+BDPromAcceso!B1300</f>
        <v>28871</v>
      </c>
      <c r="C1299" s="45">
        <f>+BDPromAcceso!C1300</f>
        <v>19</v>
      </c>
      <c r="D1299" s="10" t="str">
        <f>+BDPromAcceso!D1300</f>
        <v>Domingo</v>
      </c>
      <c r="E1299" s="10" t="str">
        <f>+BDPromAcceso!E1300</f>
        <v>24h</v>
      </c>
      <c r="F1299" s="9">
        <v>400</v>
      </c>
      <c r="G1299" s="10">
        <f>+BDPromAcceso!G1300</f>
        <v>304.416666666666</v>
      </c>
      <c r="H1299" s="10">
        <f>+BDPromAcceso!I1300+BDPromAcceso!H1300</f>
        <v>0.58333333333333304</v>
      </c>
      <c r="I1299" s="10">
        <f>+BDPromAcceso!J1300</f>
        <v>0</v>
      </c>
      <c r="J1299" s="10">
        <f>+BDPromAcceso!K1300+BDPromAcceso!L1300</f>
        <v>1.5</v>
      </c>
      <c r="K1299" s="10">
        <f>+BDPromAcceso!M1300</f>
        <v>0</v>
      </c>
      <c r="L1299" s="10">
        <f>+BDPromAcceso!N1300+BDPromAcceso!O1300+BDPromAcceso!P1300</f>
        <v>0</v>
      </c>
      <c r="M1299" s="10">
        <f>+BDPromAcceso!Q1300</f>
        <v>8.3333333333333301E-2</v>
      </c>
      <c r="N1299" s="10">
        <f>+BDPromAcceso!R1300</f>
        <v>5.4166666666666599</v>
      </c>
      <c r="O1299" s="10">
        <f>+BDPromAcceso!S1300</f>
        <v>0.33333333333333298</v>
      </c>
      <c r="P1299" s="10">
        <f>+BDPromAcceso!T1300</f>
        <v>4.4166666666666599</v>
      </c>
      <c r="Q1299" s="10">
        <f>+BDPromAcceso!U1300</f>
        <v>4.1666666666666599</v>
      </c>
      <c r="R1299" s="10">
        <f>+BDPromAcceso!V1300+BDPromAcceso!W1300</f>
        <v>1.6666666666666561</v>
      </c>
      <c r="S1299" s="10">
        <f>+BDPromAcceso!X1300</f>
        <v>0.41666666666666602</v>
      </c>
      <c r="T1299" s="10">
        <f>+BDPromAcceso!Y1300</f>
        <v>3.3333333333333299</v>
      </c>
      <c r="U1299" s="10">
        <f>+BDPromAcceso!Z1300</f>
        <v>24.9166666666666</v>
      </c>
      <c r="V1299" s="10">
        <f t="shared" si="20"/>
        <v>351.2499999999992</v>
      </c>
    </row>
    <row r="1300" spans="1:22">
      <c r="A1300" s="10" t="str">
        <f>+BDPromAcceso!A1301</f>
        <v>AK_30_X_AC_53</v>
      </c>
      <c r="B1300" s="45">
        <f>+BDPromAcceso!B1301</f>
        <v>28871</v>
      </c>
      <c r="C1300" s="45">
        <f>+BDPromAcceso!C1301</f>
        <v>19</v>
      </c>
      <c r="D1300" s="10" t="str">
        <f>+BDPromAcceso!D1301</f>
        <v>Domingo</v>
      </c>
      <c r="E1300" s="10" t="str">
        <f>+BDPromAcceso!E1301</f>
        <v>24h</v>
      </c>
      <c r="F1300" s="9">
        <v>500</v>
      </c>
      <c r="G1300" s="10">
        <f>+BDPromAcceso!G1301</f>
        <v>324.666666666666</v>
      </c>
      <c r="H1300" s="10">
        <f>+BDPromAcceso!I1301+BDPromAcceso!H1301</f>
        <v>2.6666666666666661</v>
      </c>
      <c r="I1300" s="10">
        <f>+BDPromAcceso!J1301</f>
        <v>0.33333333333333298</v>
      </c>
      <c r="J1300" s="10">
        <f>+BDPromAcceso!K1301+BDPromAcceso!L1301</f>
        <v>13.999999999999966</v>
      </c>
      <c r="K1300" s="10">
        <f>+BDPromAcceso!M1301</f>
        <v>0</v>
      </c>
      <c r="L1300" s="10">
        <f>+BDPromAcceso!N1301+BDPromAcceso!O1301+BDPromAcceso!P1301</f>
        <v>0.41666666666666602</v>
      </c>
      <c r="M1300" s="10">
        <f>+BDPromAcceso!Q1301</f>
        <v>0.75</v>
      </c>
      <c r="N1300" s="10">
        <f>+BDPromAcceso!R1301</f>
        <v>8.0833333333333304</v>
      </c>
      <c r="O1300" s="10">
        <f>+BDPromAcceso!S1301</f>
        <v>0.83333333333333304</v>
      </c>
      <c r="P1300" s="10">
        <f>+BDPromAcceso!T1301</f>
        <v>8.9166666666666607</v>
      </c>
      <c r="Q1300" s="10">
        <f>+BDPromAcceso!U1301</f>
        <v>7.4166666666666599</v>
      </c>
      <c r="R1300" s="10">
        <f>+BDPromAcceso!V1301+BDPromAcceso!W1301</f>
        <v>0.99999999999999922</v>
      </c>
      <c r="S1300" s="10">
        <f>+BDPromAcceso!X1301</f>
        <v>0.83333333333333304</v>
      </c>
      <c r="T1300" s="10">
        <f>+BDPromAcceso!Y1301</f>
        <v>3.2499999999999898</v>
      </c>
      <c r="U1300" s="10">
        <f>+BDPromAcceso!Z1301</f>
        <v>107.5</v>
      </c>
      <c r="V1300" s="10">
        <f t="shared" si="20"/>
        <v>480.66666666666595</v>
      </c>
    </row>
    <row r="1301" spans="1:22">
      <c r="A1301" s="10" t="str">
        <f>+BDPromAcceso!A1302</f>
        <v>AK_30_X_AC_53</v>
      </c>
      <c r="B1301" s="45">
        <f>+BDPromAcceso!B1302</f>
        <v>28871</v>
      </c>
      <c r="C1301" s="45">
        <f>+BDPromAcceso!C1302</f>
        <v>19</v>
      </c>
      <c r="D1301" s="10" t="str">
        <f>+BDPromAcceso!D1302</f>
        <v>Domingo</v>
      </c>
      <c r="E1301" s="10" t="str">
        <f>+BDPromAcceso!E1302</f>
        <v>24h</v>
      </c>
      <c r="F1301" s="9">
        <v>600</v>
      </c>
      <c r="G1301" s="10">
        <f>+BDPromAcceso!G1302</f>
        <v>644.16666666666595</v>
      </c>
      <c r="H1301" s="10">
        <f>+BDPromAcceso!I1302+BDPromAcceso!H1302</f>
        <v>7.5833333333333259</v>
      </c>
      <c r="I1301" s="10">
        <f>+BDPromAcceso!J1302</f>
        <v>1.25</v>
      </c>
      <c r="J1301" s="10">
        <f>+BDPromAcceso!K1302+BDPromAcceso!L1302</f>
        <v>25.333333333333332</v>
      </c>
      <c r="K1301" s="10">
        <f>+BDPromAcceso!M1302</f>
        <v>0</v>
      </c>
      <c r="L1301" s="10">
        <f>+BDPromAcceso!N1302+BDPromAcceso!O1302+BDPromAcceso!P1302</f>
        <v>4.7499999999999902</v>
      </c>
      <c r="M1301" s="10">
        <f>+BDPromAcceso!Q1302</f>
        <v>0.41666666666666602</v>
      </c>
      <c r="N1301" s="10">
        <f>+BDPromAcceso!R1302</f>
        <v>10.9166666666666</v>
      </c>
      <c r="O1301" s="10">
        <f>+BDPromAcceso!S1302</f>
        <v>0.33333333333333298</v>
      </c>
      <c r="P1301" s="10">
        <f>+BDPromAcceso!T1302</f>
        <v>9.1666666666666607</v>
      </c>
      <c r="Q1301" s="10">
        <f>+BDPromAcceso!U1302</f>
        <v>9.9166666666666607</v>
      </c>
      <c r="R1301" s="10">
        <f>+BDPromAcceso!V1302+BDPromAcceso!W1302</f>
        <v>1.3333333333333299</v>
      </c>
      <c r="S1301" s="10">
        <f>+BDPromAcceso!X1302</f>
        <v>0.91666666666666596</v>
      </c>
      <c r="T1301" s="10">
        <f>+BDPromAcceso!Y1302</f>
        <v>3</v>
      </c>
      <c r="U1301" s="10">
        <f>+BDPromAcceso!Z1302</f>
        <v>201.166666666666</v>
      </c>
      <c r="V1301" s="10">
        <f t="shared" si="20"/>
        <v>920.24999999999864</v>
      </c>
    </row>
    <row r="1302" spans="1:22">
      <c r="A1302" s="10" t="str">
        <f>+BDPromAcceso!A1303</f>
        <v>AK_30_X_AC_53</v>
      </c>
      <c r="B1302" s="45">
        <f>+BDPromAcceso!B1303</f>
        <v>28871</v>
      </c>
      <c r="C1302" s="45">
        <f>+BDPromAcceso!C1303</f>
        <v>19</v>
      </c>
      <c r="D1302" s="10" t="str">
        <f>+BDPromAcceso!D1303</f>
        <v>Domingo</v>
      </c>
      <c r="E1302" s="10" t="str">
        <f>+BDPromAcceso!E1303</f>
        <v>24h</v>
      </c>
      <c r="F1302" s="9">
        <v>700</v>
      </c>
      <c r="G1302" s="10">
        <f>+BDPromAcceso!G1303</f>
        <v>856.58333333333303</v>
      </c>
      <c r="H1302" s="10">
        <f>+BDPromAcceso!I1303+BDPromAcceso!H1303</f>
        <v>9.4166666666666607</v>
      </c>
      <c r="I1302" s="10">
        <f>+BDPromAcceso!J1303</f>
        <v>1.6666666666666601</v>
      </c>
      <c r="J1302" s="10">
        <f>+BDPromAcceso!K1303+BDPromAcceso!L1303</f>
        <v>34.6666666666666</v>
      </c>
      <c r="K1302" s="10">
        <f>+BDPromAcceso!M1303</f>
        <v>0</v>
      </c>
      <c r="L1302" s="10">
        <f>+BDPromAcceso!N1303+BDPromAcceso!O1303+BDPromAcceso!P1303</f>
        <v>7.4166666666666607</v>
      </c>
      <c r="M1302" s="10">
        <f>+BDPromAcceso!Q1303</f>
        <v>0.41666666666666602</v>
      </c>
      <c r="N1302" s="10">
        <f>+BDPromAcceso!R1303</f>
        <v>10.5833333333333</v>
      </c>
      <c r="O1302" s="10">
        <f>+BDPromAcceso!S1303</f>
        <v>0.25</v>
      </c>
      <c r="P1302" s="10">
        <f>+BDPromAcceso!T1303</f>
        <v>15.25</v>
      </c>
      <c r="Q1302" s="10">
        <f>+BDPromAcceso!U1303</f>
        <v>12.499999999999901</v>
      </c>
      <c r="R1302" s="10">
        <f>+BDPromAcceso!V1303+BDPromAcceso!W1303</f>
        <v>1.5</v>
      </c>
      <c r="S1302" s="10">
        <f>+BDPromAcceso!X1303</f>
        <v>0.41666666666666602</v>
      </c>
      <c r="T1302" s="10">
        <f>+BDPromAcceso!Y1303</f>
        <v>3.9166666666666599</v>
      </c>
      <c r="U1302" s="10">
        <f>+BDPromAcceso!Z1303</f>
        <v>192.5</v>
      </c>
      <c r="V1302" s="10">
        <f t="shared" si="20"/>
        <v>1147.0833333333326</v>
      </c>
    </row>
    <row r="1303" spans="1:22">
      <c r="A1303" s="10" t="str">
        <f>+BDPromAcceso!A1304</f>
        <v>AK_30_X_AC_53</v>
      </c>
      <c r="B1303" s="45">
        <f>+BDPromAcceso!B1304</f>
        <v>28871</v>
      </c>
      <c r="C1303" s="45">
        <f>+BDPromAcceso!C1304</f>
        <v>19</v>
      </c>
      <c r="D1303" s="10" t="str">
        <f>+BDPromAcceso!D1304</f>
        <v>Domingo</v>
      </c>
      <c r="E1303" s="10" t="str">
        <f>+BDPromAcceso!E1304</f>
        <v>24h</v>
      </c>
      <c r="F1303" s="9">
        <v>800</v>
      </c>
      <c r="G1303" s="10">
        <f>+BDPromAcceso!G1304</f>
        <v>1038.1666666666599</v>
      </c>
      <c r="H1303" s="10">
        <f>+BDPromAcceso!I1304+BDPromAcceso!H1304</f>
        <v>11.6666666666666</v>
      </c>
      <c r="I1303" s="10">
        <f>+BDPromAcceso!J1304</f>
        <v>1.8333333333333299</v>
      </c>
      <c r="J1303" s="10">
        <f>+BDPromAcceso!K1304+BDPromAcceso!L1304</f>
        <v>36.666666666666636</v>
      </c>
      <c r="K1303" s="10">
        <f>+BDPromAcceso!M1304</f>
        <v>0</v>
      </c>
      <c r="L1303" s="10">
        <f>+BDPromAcceso!N1304+BDPromAcceso!O1304+BDPromAcceso!P1304</f>
        <v>7.4999999999999893</v>
      </c>
      <c r="M1303" s="10">
        <f>+BDPromAcceso!Q1304</f>
        <v>0.91666666666666596</v>
      </c>
      <c r="N1303" s="10">
        <f>+BDPromAcceso!R1304</f>
        <v>10.6666666666666</v>
      </c>
      <c r="O1303" s="10">
        <f>+BDPromAcceso!S1304</f>
        <v>8.3333333333333301E-2</v>
      </c>
      <c r="P1303" s="10">
        <f>+BDPromAcceso!T1304</f>
        <v>17.3333333333333</v>
      </c>
      <c r="Q1303" s="10">
        <f>+BDPromAcceso!U1304</f>
        <v>12.9166666666666</v>
      </c>
      <c r="R1303" s="10">
        <f>+BDPromAcceso!V1304+BDPromAcceso!W1304</f>
        <v>2.416666666666663</v>
      </c>
      <c r="S1303" s="10">
        <f>+BDPromAcceso!X1304</f>
        <v>0.749999999999999</v>
      </c>
      <c r="T1303" s="10">
        <f>+BDPromAcceso!Y1304</f>
        <v>2.75</v>
      </c>
      <c r="U1303" s="10">
        <f>+BDPromAcceso!Z1304</f>
        <v>134.166666666666</v>
      </c>
      <c r="V1303" s="10">
        <f t="shared" si="20"/>
        <v>1277.8333333333255</v>
      </c>
    </row>
    <row r="1304" spans="1:22">
      <c r="A1304" s="10" t="str">
        <f>+BDPromAcceso!A1305</f>
        <v>AK_30_X_AC_53</v>
      </c>
      <c r="B1304" s="45">
        <f>+BDPromAcceso!B1305</f>
        <v>28871</v>
      </c>
      <c r="C1304" s="45">
        <f>+BDPromAcceso!C1305</f>
        <v>19</v>
      </c>
      <c r="D1304" s="10" t="str">
        <f>+BDPromAcceso!D1305</f>
        <v>Domingo</v>
      </c>
      <c r="E1304" s="10" t="str">
        <f>+BDPromAcceso!E1305</f>
        <v>24h</v>
      </c>
      <c r="F1304" s="9">
        <v>900</v>
      </c>
      <c r="G1304" s="10">
        <f>+BDPromAcceso!G1305</f>
        <v>1392.5</v>
      </c>
      <c r="H1304" s="10">
        <f>+BDPromAcceso!I1305+BDPromAcceso!H1305</f>
        <v>12</v>
      </c>
      <c r="I1304" s="10">
        <f>+BDPromAcceso!J1305</f>
        <v>2.5</v>
      </c>
      <c r="J1304" s="10">
        <f>+BDPromAcceso!K1305+BDPromAcceso!L1305</f>
        <v>37.9166666666666</v>
      </c>
      <c r="K1304" s="10">
        <f>+BDPromAcceso!M1305</f>
        <v>0</v>
      </c>
      <c r="L1304" s="10">
        <f>+BDPromAcceso!N1305+BDPromAcceso!O1305+BDPromAcceso!P1305</f>
        <v>7.9999999999999902</v>
      </c>
      <c r="M1304" s="10">
        <f>+BDPromAcceso!Q1305</f>
        <v>0.58333333333333304</v>
      </c>
      <c r="N1304" s="10">
        <f>+BDPromAcceso!R1305</f>
        <v>14.25</v>
      </c>
      <c r="O1304" s="10">
        <f>+BDPromAcceso!S1305</f>
        <v>0.25</v>
      </c>
      <c r="P1304" s="10">
        <f>+BDPromAcceso!T1305</f>
        <v>18.1666666666666</v>
      </c>
      <c r="Q1304" s="10">
        <f>+BDPromAcceso!U1305</f>
        <v>12</v>
      </c>
      <c r="R1304" s="10">
        <f>+BDPromAcceso!V1305+BDPromAcceso!W1305</f>
        <v>1.6666666666666632</v>
      </c>
      <c r="S1304" s="10">
        <f>+BDPromAcceso!X1305</f>
        <v>0.66666666666666596</v>
      </c>
      <c r="T1304" s="10">
        <f>+BDPromAcceso!Y1305</f>
        <v>0.5</v>
      </c>
      <c r="U1304" s="10">
        <f>+BDPromAcceso!Z1305</f>
        <v>133.75</v>
      </c>
      <c r="V1304" s="10">
        <f t="shared" si="20"/>
        <v>1634.7499999999998</v>
      </c>
    </row>
    <row r="1305" spans="1:22">
      <c r="A1305" s="10" t="str">
        <f>+BDPromAcceso!A1306</f>
        <v>AK_30_X_AC_53</v>
      </c>
      <c r="B1305" s="45">
        <f>+BDPromAcceso!B1306</f>
        <v>28871</v>
      </c>
      <c r="C1305" s="45">
        <f>+BDPromAcceso!C1306</f>
        <v>19</v>
      </c>
      <c r="D1305" s="10" t="str">
        <f>+BDPromAcceso!D1306</f>
        <v>Domingo</v>
      </c>
      <c r="E1305" s="10" t="str">
        <f>+BDPromAcceso!E1306</f>
        <v>24h</v>
      </c>
      <c r="F1305" s="9">
        <v>1000</v>
      </c>
      <c r="G1305" s="10">
        <f>+BDPromAcceso!G1306</f>
        <v>1718.3333333333301</v>
      </c>
      <c r="H1305" s="10">
        <f>+BDPromAcceso!I1306+BDPromAcceso!H1306</f>
        <v>11.999999999999966</v>
      </c>
      <c r="I1305" s="10">
        <f>+BDPromAcceso!J1306</f>
        <v>2.3333333333333299</v>
      </c>
      <c r="J1305" s="10">
        <f>+BDPromAcceso!K1306+BDPromAcceso!L1306</f>
        <v>38.416666666666664</v>
      </c>
      <c r="K1305" s="10">
        <f>+BDPromAcceso!M1306</f>
        <v>0</v>
      </c>
      <c r="L1305" s="10">
        <f>+BDPromAcceso!N1306+BDPromAcceso!O1306+BDPromAcceso!P1306</f>
        <v>7.5833333333333304</v>
      </c>
      <c r="M1305" s="10">
        <f>+BDPromAcceso!Q1306</f>
        <v>0.66666666666666596</v>
      </c>
      <c r="N1305" s="10">
        <f>+BDPromAcceso!R1306</f>
        <v>12.9166666666666</v>
      </c>
      <c r="O1305" s="10">
        <f>+BDPromAcceso!S1306</f>
        <v>0.25</v>
      </c>
      <c r="P1305" s="10">
        <f>+BDPromAcceso!T1306</f>
        <v>16.8333333333333</v>
      </c>
      <c r="Q1305" s="10">
        <f>+BDPromAcceso!U1306</f>
        <v>10.5</v>
      </c>
      <c r="R1305" s="10">
        <f>+BDPromAcceso!V1306+BDPromAcceso!W1306</f>
        <v>1.5833333333333262</v>
      </c>
      <c r="S1305" s="10">
        <f>+BDPromAcceso!X1306</f>
        <v>0.58333333333333304</v>
      </c>
      <c r="T1305" s="10">
        <f>+BDPromAcceso!Y1306</f>
        <v>1.5833333333333299</v>
      </c>
      <c r="U1305" s="10">
        <f>+BDPromAcceso!Z1306</f>
        <v>144.5</v>
      </c>
      <c r="V1305" s="10">
        <f t="shared" si="20"/>
        <v>1968.0833333333296</v>
      </c>
    </row>
    <row r="1306" spans="1:22">
      <c r="A1306" s="10" t="str">
        <f>+BDPromAcceso!A1307</f>
        <v>AK_30_X_AC_53</v>
      </c>
      <c r="B1306" s="45">
        <f>+BDPromAcceso!B1307</f>
        <v>28871</v>
      </c>
      <c r="C1306" s="45">
        <f>+BDPromAcceso!C1307</f>
        <v>19</v>
      </c>
      <c r="D1306" s="10" t="str">
        <f>+BDPromAcceso!D1307</f>
        <v>Domingo</v>
      </c>
      <c r="E1306" s="10" t="str">
        <f>+BDPromAcceso!E1307</f>
        <v>24h</v>
      </c>
      <c r="F1306" s="9">
        <v>1100</v>
      </c>
      <c r="G1306" s="10">
        <f>+BDPromAcceso!G1307</f>
        <v>1985.75</v>
      </c>
      <c r="H1306" s="10">
        <f>+BDPromAcceso!I1307+BDPromAcceso!H1307</f>
        <v>13.249999999999932</v>
      </c>
      <c r="I1306" s="10">
        <f>+BDPromAcceso!J1307</f>
        <v>2.4166666666666599</v>
      </c>
      <c r="J1306" s="10">
        <f>+BDPromAcceso!K1307+BDPromAcceso!L1307</f>
        <v>40.166666666666629</v>
      </c>
      <c r="K1306" s="10">
        <f>+BDPromAcceso!M1307</f>
        <v>0</v>
      </c>
      <c r="L1306" s="10">
        <f>+BDPromAcceso!N1307+BDPromAcceso!O1307+BDPromAcceso!P1307</f>
        <v>8.1666666666666607</v>
      </c>
      <c r="M1306" s="10">
        <f>+BDPromAcceso!Q1307</f>
        <v>0.75</v>
      </c>
      <c r="N1306" s="10">
        <f>+BDPromAcceso!R1307</f>
        <v>17.1666666666666</v>
      </c>
      <c r="O1306" s="10">
        <f>+BDPromAcceso!S1307</f>
        <v>0.25</v>
      </c>
      <c r="P1306" s="10">
        <f>+BDPromAcceso!T1307</f>
        <v>16.9166666666666</v>
      </c>
      <c r="Q1306" s="10">
        <f>+BDPromAcceso!U1307</f>
        <v>8.8333333333333304</v>
      </c>
      <c r="R1306" s="10">
        <f>+BDPromAcceso!V1307+BDPromAcceso!W1307</f>
        <v>1.6666666666666661</v>
      </c>
      <c r="S1306" s="10">
        <f>+BDPromAcceso!X1307</f>
        <v>0.16666666666666599</v>
      </c>
      <c r="T1306" s="10">
        <f>+BDPromAcceso!Y1307</f>
        <v>1.3333333333333299</v>
      </c>
      <c r="U1306" s="10">
        <f>+BDPromAcceso!Z1307</f>
        <v>173.916666666666</v>
      </c>
      <c r="V1306" s="10">
        <f t="shared" si="20"/>
        <v>2270.7499999999991</v>
      </c>
    </row>
    <row r="1307" spans="1:22">
      <c r="A1307" s="10" t="str">
        <f>+BDPromAcceso!A1308</f>
        <v>AK_30_X_AC_53</v>
      </c>
      <c r="B1307" s="45">
        <f>+BDPromAcceso!B1308</f>
        <v>28871</v>
      </c>
      <c r="C1307" s="45">
        <f>+BDPromAcceso!C1308</f>
        <v>19</v>
      </c>
      <c r="D1307" s="10" t="str">
        <f>+BDPromAcceso!D1308</f>
        <v>Domingo</v>
      </c>
      <c r="E1307" s="10" t="str">
        <f>+BDPromAcceso!E1308</f>
        <v>24h</v>
      </c>
      <c r="F1307" s="9">
        <v>1200</v>
      </c>
      <c r="G1307" s="10">
        <f>+BDPromAcceso!G1308</f>
        <v>2080.4166666666601</v>
      </c>
      <c r="H1307" s="10">
        <f>+BDPromAcceso!I1308+BDPromAcceso!H1308</f>
        <v>14.1666666666666</v>
      </c>
      <c r="I1307" s="10">
        <f>+BDPromAcceso!J1308</f>
        <v>2.3333333333333299</v>
      </c>
      <c r="J1307" s="10">
        <f>+BDPromAcceso!K1308+BDPromAcceso!L1308</f>
        <v>36.999999999999964</v>
      </c>
      <c r="K1307" s="10">
        <f>+BDPromAcceso!M1308</f>
        <v>0</v>
      </c>
      <c r="L1307" s="10">
        <f>+BDPromAcceso!N1308+BDPromAcceso!O1308+BDPromAcceso!P1308</f>
        <v>7.0833333333333197</v>
      </c>
      <c r="M1307" s="10">
        <f>+BDPromAcceso!Q1308</f>
        <v>0.499999999999999</v>
      </c>
      <c r="N1307" s="10">
        <f>+BDPromAcceso!R1308</f>
        <v>18.9166666666666</v>
      </c>
      <c r="O1307" s="10">
        <f>+BDPromAcceso!S1308</f>
        <v>0.16666666666666599</v>
      </c>
      <c r="P1307" s="10">
        <f>+BDPromAcceso!T1308</f>
        <v>15.5833333333333</v>
      </c>
      <c r="Q1307" s="10">
        <f>+BDPromAcceso!U1308</f>
        <v>8.75</v>
      </c>
      <c r="R1307" s="10">
        <f>+BDPromAcceso!V1308+BDPromAcceso!W1308</f>
        <v>0.83333333333333304</v>
      </c>
      <c r="S1307" s="10">
        <f>+BDPromAcceso!X1308</f>
        <v>0.41666666666666602</v>
      </c>
      <c r="T1307" s="10">
        <f>+BDPromAcceso!Y1308</f>
        <v>1.5</v>
      </c>
      <c r="U1307" s="10">
        <f>+BDPromAcceso!Z1308</f>
        <v>157.75</v>
      </c>
      <c r="V1307" s="10">
        <f t="shared" si="20"/>
        <v>2345.4166666666601</v>
      </c>
    </row>
    <row r="1308" spans="1:22">
      <c r="A1308" s="10" t="str">
        <f>+BDPromAcceso!A1309</f>
        <v>AK_30_X_AC_53</v>
      </c>
      <c r="B1308" s="45">
        <f>+BDPromAcceso!B1309</f>
        <v>28871</v>
      </c>
      <c r="C1308" s="45">
        <f>+BDPromAcceso!C1309</f>
        <v>19</v>
      </c>
      <c r="D1308" s="10" t="str">
        <f>+BDPromAcceso!D1309</f>
        <v>Domingo</v>
      </c>
      <c r="E1308" s="10" t="str">
        <f>+BDPromAcceso!E1309</f>
        <v>24h</v>
      </c>
      <c r="F1308" s="9">
        <v>1300</v>
      </c>
      <c r="G1308" s="10">
        <f>+BDPromAcceso!G1309</f>
        <v>2142.24999999999</v>
      </c>
      <c r="H1308" s="10">
        <f>+BDPromAcceso!I1309+BDPromAcceso!H1309</f>
        <v>13.5</v>
      </c>
      <c r="I1308" s="10">
        <f>+BDPromAcceso!J1309</f>
        <v>2.5</v>
      </c>
      <c r="J1308" s="10">
        <f>+BDPromAcceso!K1309+BDPromAcceso!L1309</f>
        <v>38.749999999999957</v>
      </c>
      <c r="K1308" s="10">
        <f>+BDPromAcceso!M1309</f>
        <v>0</v>
      </c>
      <c r="L1308" s="10">
        <f>+BDPromAcceso!N1309+BDPromAcceso!O1309+BDPromAcceso!P1309</f>
        <v>7.9166666666666492</v>
      </c>
      <c r="M1308" s="10">
        <f>+BDPromAcceso!Q1309</f>
        <v>0.33333333333333298</v>
      </c>
      <c r="N1308" s="10">
        <f>+BDPromAcceso!R1309</f>
        <v>19.3333333333333</v>
      </c>
      <c r="O1308" s="10">
        <f>+BDPromAcceso!S1309</f>
        <v>0.41666666666666602</v>
      </c>
      <c r="P1308" s="10">
        <f>+BDPromAcceso!T1309</f>
        <v>12</v>
      </c>
      <c r="Q1308" s="10">
        <f>+BDPromAcceso!U1309</f>
        <v>9.4166666666666607</v>
      </c>
      <c r="R1308" s="10">
        <f>+BDPromAcceso!V1309+BDPromAcceso!W1309</f>
        <v>1.1666666666666601</v>
      </c>
      <c r="S1308" s="10">
        <f>+BDPromAcceso!X1309</f>
        <v>0.16666666666666599</v>
      </c>
      <c r="T1308" s="10">
        <f>+BDPromAcceso!Y1309</f>
        <v>0.58333333333333304</v>
      </c>
      <c r="U1308" s="10">
        <f>+BDPromAcceso!Z1309</f>
        <v>173.166666666666</v>
      </c>
      <c r="V1308" s="10">
        <f t="shared" si="20"/>
        <v>2421.4999999999891</v>
      </c>
    </row>
    <row r="1309" spans="1:22">
      <c r="A1309" s="10" t="str">
        <f>+BDPromAcceso!A1310</f>
        <v>AK_30_X_AC_53</v>
      </c>
      <c r="B1309" s="45">
        <f>+BDPromAcceso!B1310</f>
        <v>28871</v>
      </c>
      <c r="C1309" s="45">
        <f>+BDPromAcceso!C1310</f>
        <v>19</v>
      </c>
      <c r="D1309" s="10" t="str">
        <f>+BDPromAcceso!D1310</f>
        <v>Domingo</v>
      </c>
      <c r="E1309" s="10" t="str">
        <f>+BDPromAcceso!E1310</f>
        <v>24h</v>
      </c>
      <c r="F1309" s="9">
        <v>1400</v>
      </c>
      <c r="G1309" s="10">
        <f>+BDPromAcceso!G1310</f>
        <v>2038.9166666666599</v>
      </c>
      <c r="H1309" s="10">
        <f>+BDPromAcceso!I1310+BDPromAcceso!H1310</f>
        <v>12.25</v>
      </c>
      <c r="I1309" s="10">
        <f>+BDPromAcceso!J1310</f>
        <v>3</v>
      </c>
      <c r="J1309" s="10">
        <f>+BDPromAcceso!K1310+BDPromAcceso!L1310</f>
        <v>38.916666666666636</v>
      </c>
      <c r="K1309" s="10">
        <f>+BDPromAcceso!M1310</f>
        <v>0</v>
      </c>
      <c r="L1309" s="10">
        <f>+BDPromAcceso!N1310+BDPromAcceso!O1310+BDPromAcceso!P1310</f>
        <v>6.8333333333333197</v>
      </c>
      <c r="M1309" s="10">
        <f>+BDPromAcceso!Q1310</f>
        <v>0.25</v>
      </c>
      <c r="N1309" s="10">
        <f>+BDPromAcceso!R1310</f>
        <v>16.1666666666666</v>
      </c>
      <c r="O1309" s="10">
        <f>+BDPromAcceso!S1310</f>
        <v>0.33333333333333298</v>
      </c>
      <c r="P1309" s="10">
        <f>+BDPromAcceso!T1310</f>
        <v>14.4166666666666</v>
      </c>
      <c r="Q1309" s="10">
        <f>+BDPromAcceso!U1310</f>
        <v>6.3333333333333304</v>
      </c>
      <c r="R1309" s="10">
        <f>+BDPromAcceso!V1310+BDPromAcceso!W1310</f>
        <v>0.49999999999999933</v>
      </c>
      <c r="S1309" s="10">
        <f>+BDPromAcceso!X1310</f>
        <v>8.3333333333333301E-2</v>
      </c>
      <c r="T1309" s="10">
        <f>+BDPromAcceso!Y1310</f>
        <v>0.16666666666666599</v>
      </c>
      <c r="U1309" s="10">
        <f>+BDPromAcceso!Z1310</f>
        <v>156.583333333333</v>
      </c>
      <c r="V1309" s="10">
        <f t="shared" si="20"/>
        <v>2294.7499999999927</v>
      </c>
    </row>
    <row r="1310" spans="1:22">
      <c r="A1310" s="10" t="str">
        <f>+BDPromAcceso!A1311</f>
        <v>AK_30_X_AC_53</v>
      </c>
      <c r="B1310" s="45">
        <f>+BDPromAcceso!B1311</f>
        <v>28871</v>
      </c>
      <c r="C1310" s="45">
        <f>+BDPromAcceso!C1311</f>
        <v>19</v>
      </c>
      <c r="D1310" s="10" t="str">
        <f>+BDPromAcceso!D1311</f>
        <v>Domingo</v>
      </c>
      <c r="E1310" s="10" t="str">
        <f>+BDPromAcceso!E1311</f>
        <v>24h</v>
      </c>
      <c r="F1310" s="9">
        <v>1500</v>
      </c>
      <c r="G1310" s="10">
        <f>+BDPromAcceso!G1311</f>
        <v>1896.6666666666599</v>
      </c>
      <c r="H1310" s="10">
        <f>+BDPromAcceso!I1311+BDPromAcceso!H1311</f>
        <v>13.499999999999934</v>
      </c>
      <c r="I1310" s="10">
        <f>+BDPromAcceso!J1311</f>
        <v>3.1666666666666599</v>
      </c>
      <c r="J1310" s="10">
        <f>+BDPromAcceso!K1311+BDPromAcceso!L1311</f>
        <v>35.1666666666666</v>
      </c>
      <c r="K1310" s="10">
        <f>+BDPromAcceso!M1311</f>
        <v>0</v>
      </c>
      <c r="L1310" s="10">
        <f>+BDPromAcceso!N1311+BDPromAcceso!O1311+BDPromAcceso!P1311</f>
        <v>7.3333333333333197</v>
      </c>
      <c r="M1310" s="10">
        <f>+BDPromAcceso!Q1311</f>
        <v>0.58333333333333304</v>
      </c>
      <c r="N1310" s="10">
        <f>+BDPromAcceso!R1311</f>
        <v>16.9166666666666</v>
      </c>
      <c r="O1310" s="10">
        <f>+BDPromAcceso!S1311</f>
        <v>0.25</v>
      </c>
      <c r="P1310" s="10">
        <f>+BDPromAcceso!T1311</f>
        <v>11.1666666666666</v>
      </c>
      <c r="Q1310" s="10">
        <f>+BDPromAcceso!U1311</f>
        <v>7.5833333333333304</v>
      </c>
      <c r="R1310" s="10">
        <f>+BDPromAcceso!V1311+BDPromAcceso!W1311</f>
        <v>0.49999999999999933</v>
      </c>
      <c r="S1310" s="10">
        <f>+BDPromAcceso!X1311</f>
        <v>0</v>
      </c>
      <c r="T1310" s="10">
        <f>+BDPromAcceso!Y1311</f>
        <v>0</v>
      </c>
      <c r="U1310" s="10">
        <f>+BDPromAcceso!Z1311</f>
        <v>135.25</v>
      </c>
      <c r="V1310" s="10">
        <f t="shared" si="20"/>
        <v>2128.0833333333258</v>
      </c>
    </row>
    <row r="1311" spans="1:22">
      <c r="A1311" s="10" t="str">
        <f>+BDPromAcceso!A1312</f>
        <v>AK_30_X_AC_53</v>
      </c>
      <c r="B1311" s="45">
        <f>+BDPromAcceso!B1312</f>
        <v>28871</v>
      </c>
      <c r="C1311" s="45">
        <f>+BDPromAcceso!C1312</f>
        <v>19</v>
      </c>
      <c r="D1311" s="10" t="str">
        <f>+BDPromAcceso!D1312</f>
        <v>Domingo</v>
      </c>
      <c r="E1311" s="10" t="str">
        <f>+BDPromAcceso!E1312</f>
        <v>24h</v>
      </c>
      <c r="F1311" s="9">
        <v>1600</v>
      </c>
      <c r="G1311" s="10">
        <f>+BDPromAcceso!G1312</f>
        <v>1682.6666666666599</v>
      </c>
      <c r="H1311" s="10">
        <f>+BDPromAcceso!I1312+BDPromAcceso!H1312</f>
        <v>12.666666666666634</v>
      </c>
      <c r="I1311" s="10">
        <f>+BDPromAcceso!J1312</f>
        <v>3.4166666666666599</v>
      </c>
      <c r="J1311" s="10">
        <f>+BDPromAcceso!K1312+BDPromAcceso!L1312</f>
        <v>35.1666666666666</v>
      </c>
      <c r="K1311" s="10">
        <f>+BDPromAcceso!M1312</f>
        <v>0</v>
      </c>
      <c r="L1311" s="10">
        <f>+BDPromAcceso!N1312+BDPromAcceso!O1312+BDPromAcceso!P1312</f>
        <v>8.1666666666666607</v>
      </c>
      <c r="M1311" s="10">
        <f>+BDPromAcceso!Q1312</f>
        <v>0.91666666666666596</v>
      </c>
      <c r="N1311" s="10">
        <f>+BDPromAcceso!R1312</f>
        <v>13.0833333333333</v>
      </c>
      <c r="O1311" s="10">
        <f>+BDPromAcceso!S1312</f>
        <v>0.25</v>
      </c>
      <c r="P1311" s="10">
        <f>+BDPromAcceso!T1312</f>
        <v>10.3333333333333</v>
      </c>
      <c r="Q1311" s="10">
        <f>+BDPromAcceso!U1312</f>
        <v>4.5</v>
      </c>
      <c r="R1311" s="10">
        <f>+BDPromAcceso!V1312+BDPromAcceso!W1312</f>
        <v>0.49999999999999933</v>
      </c>
      <c r="S1311" s="10">
        <f>+BDPromAcceso!X1312</f>
        <v>8.3333333333333301E-2</v>
      </c>
      <c r="T1311" s="10">
        <f>+BDPromAcceso!Y1312</f>
        <v>0.16666666666666599</v>
      </c>
      <c r="U1311" s="10">
        <f>+BDPromAcceso!Z1312</f>
        <v>152.666666666666</v>
      </c>
      <c r="V1311" s="10">
        <f t="shared" si="20"/>
        <v>1924.583333333326</v>
      </c>
    </row>
    <row r="1312" spans="1:22">
      <c r="A1312" s="10" t="str">
        <f>+BDPromAcceso!A1313</f>
        <v>AK_30_X_AC_53</v>
      </c>
      <c r="B1312" s="45">
        <f>+BDPromAcceso!B1313</f>
        <v>28871</v>
      </c>
      <c r="C1312" s="45">
        <f>+BDPromAcceso!C1313</f>
        <v>19</v>
      </c>
      <c r="D1312" s="10" t="str">
        <f>+BDPromAcceso!D1313</f>
        <v>Domingo</v>
      </c>
      <c r="E1312" s="10" t="str">
        <f>+BDPromAcceso!E1313</f>
        <v>24h</v>
      </c>
      <c r="F1312" s="9">
        <v>1700</v>
      </c>
      <c r="G1312" s="10">
        <f>+BDPromAcceso!G1313</f>
        <v>1609.9166666666599</v>
      </c>
      <c r="H1312" s="10">
        <f>+BDPromAcceso!I1313+BDPromAcceso!H1313</f>
        <v>12.4166666666666</v>
      </c>
      <c r="I1312" s="10">
        <f>+BDPromAcceso!J1313</f>
        <v>2.3333333333333299</v>
      </c>
      <c r="J1312" s="10">
        <f>+BDPromAcceso!K1313+BDPromAcceso!L1313</f>
        <v>31.083333333333332</v>
      </c>
      <c r="K1312" s="10">
        <f>+BDPromAcceso!M1313</f>
        <v>0</v>
      </c>
      <c r="L1312" s="10">
        <f>+BDPromAcceso!N1313+BDPromAcceso!O1313+BDPromAcceso!P1313</f>
        <v>8.8333333333333304</v>
      </c>
      <c r="M1312" s="10">
        <f>+BDPromAcceso!Q1313</f>
        <v>1.25</v>
      </c>
      <c r="N1312" s="10">
        <f>+BDPromAcceso!R1313</f>
        <v>14.75</v>
      </c>
      <c r="O1312" s="10">
        <f>+BDPromAcceso!S1313</f>
        <v>0.66666666666666596</v>
      </c>
      <c r="P1312" s="10">
        <f>+BDPromAcceso!T1313</f>
        <v>8.5</v>
      </c>
      <c r="Q1312" s="10">
        <f>+BDPromAcceso!U1313</f>
        <v>3.3333333333333299</v>
      </c>
      <c r="R1312" s="10">
        <f>+BDPromAcceso!V1313+BDPromAcceso!W1313</f>
        <v>0.49999999999999933</v>
      </c>
      <c r="S1312" s="10">
        <f>+BDPromAcceso!X1313</f>
        <v>0</v>
      </c>
      <c r="T1312" s="10">
        <f>+BDPromAcceso!Y1313</f>
        <v>0.25</v>
      </c>
      <c r="U1312" s="10">
        <f>+BDPromAcceso!Z1313</f>
        <v>194.083333333333</v>
      </c>
      <c r="V1312" s="10">
        <f t="shared" si="20"/>
        <v>1887.9166666666592</v>
      </c>
    </row>
    <row r="1313" spans="1:22">
      <c r="A1313" s="10" t="str">
        <f>+BDPromAcceso!A1314</f>
        <v>AK_30_X_AC_53</v>
      </c>
      <c r="B1313" s="45">
        <f>+BDPromAcceso!B1314</f>
        <v>28871</v>
      </c>
      <c r="C1313" s="45">
        <f>+BDPromAcceso!C1314</f>
        <v>19</v>
      </c>
      <c r="D1313" s="10" t="str">
        <f>+BDPromAcceso!D1314</f>
        <v>Domingo</v>
      </c>
      <c r="E1313" s="10" t="str">
        <f>+BDPromAcceso!E1314</f>
        <v>24h</v>
      </c>
      <c r="F1313" s="9">
        <v>1800</v>
      </c>
      <c r="G1313" s="10">
        <f>+BDPromAcceso!G1314</f>
        <v>1603.6666666666599</v>
      </c>
      <c r="H1313" s="10">
        <f>+BDPromAcceso!I1314+BDPromAcceso!H1314</f>
        <v>12.999999999999966</v>
      </c>
      <c r="I1313" s="10">
        <f>+BDPromAcceso!J1314</f>
        <v>2.4166666666666599</v>
      </c>
      <c r="J1313" s="10">
        <f>+BDPromAcceso!K1314+BDPromAcceso!L1314</f>
        <v>28.3333333333333</v>
      </c>
      <c r="K1313" s="10">
        <f>+BDPromAcceso!M1314</f>
        <v>0</v>
      </c>
      <c r="L1313" s="10">
        <f>+BDPromAcceso!N1314+BDPromAcceso!O1314+BDPromAcceso!P1314</f>
        <v>9.3333333333333304</v>
      </c>
      <c r="M1313" s="10">
        <f>+BDPromAcceso!Q1314</f>
        <v>1.5833333333333299</v>
      </c>
      <c r="N1313" s="10">
        <f>+BDPromAcceso!R1314</f>
        <v>16.1666666666666</v>
      </c>
      <c r="O1313" s="10">
        <f>+BDPromAcceso!S1314</f>
        <v>0.25</v>
      </c>
      <c r="P1313" s="10">
        <f>+BDPromAcceso!T1314</f>
        <v>9.25</v>
      </c>
      <c r="Q1313" s="10">
        <f>+BDPromAcceso!U1314</f>
        <v>3.2499999999999898</v>
      </c>
      <c r="R1313" s="10">
        <f>+BDPromAcceso!V1314+BDPromAcceso!W1314</f>
        <v>0.58333333333333304</v>
      </c>
      <c r="S1313" s="10">
        <f>+BDPromAcceso!X1314</f>
        <v>0</v>
      </c>
      <c r="T1313" s="10">
        <f>+BDPromAcceso!Y1314</f>
        <v>0</v>
      </c>
      <c r="U1313" s="10">
        <f>+BDPromAcceso!Z1314</f>
        <v>171.583333333333</v>
      </c>
      <c r="V1313" s="10">
        <f t="shared" si="20"/>
        <v>1859.4166666666592</v>
      </c>
    </row>
    <row r="1314" spans="1:22">
      <c r="A1314" s="10" t="str">
        <f>+BDPromAcceso!A1315</f>
        <v>AK_30_X_AC_53</v>
      </c>
      <c r="B1314" s="45">
        <f>+BDPromAcceso!B1315</f>
        <v>28871</v>
      </c>
      <c r="C1314" s="45">
        <f>+BDPromAcceso!C1315</f>
        <v>19</v>
      </c>
      <c r="D1314" s="10" t="str">
        <f>+BDPromAcceso!D1315</f>
        <v>Domingo</v>
      </c>
      <c r="E1314" s="10" t="str">
        <f>+BDPromAcceso!E1315</f>
        <v>24h</v>
      </c>
      <c r="F1314" s="9">
        <v>1900</v>
      </c>
      <c r="G1314" s="10">
        <f>+BDPromAcceso!G1315</f>
        <v>1493.49999999999</v>
      </c>
      <c r="H1314" s="10">
        <f>+BDPromAcceso!I1315+BDPromAcceso!H1315</f>
        <v>12.249999999999934</v>
      </c>
      <c r="I1314" s="10">
        <f>+BDPromAcceso!J1315</f>
        <v>1.75</v>
      </c>
      <c r="J1314" s="10">
        <f>+BDPromAcceso!K1315+BDPromAcceso!L1315</f>
        <v>26.9166666666666</v>
      </c>
      <c r="K1314" s="10">
        <f>+BDPromAcceso!M1315</f>
        <v>0</v>
      </c>
      <c r="L1314" s="10">
        <f>+BDPromAcceso!N1315+BDPromAcceso!O1315+BDPromAcceso!P1315</f>
        <v>10.25</v>
      </c>
      <c r="M1314" s="10">
        <f>+BDPromAcceso!Q1315</f>
        <v>1.6666666666666601</v>
      </c>
      <c r="N1314" s="10">
        <f>+BDPromAcceso!R1315</f>
        <v>12.5833333333333</v>
      </c>
      <c r="O1314" s="10">
        <f>+BDPromAcceso!S1315</f>
        <v>0.499999999999999</v>
      </c>
      <c r="P1314" s="10">
        <f>+BDPromAcceso!T1315</f>
        <v>7.3333333333333304</v>
      </c>
      <c r="Q1314" s="10">
        <f>+BDPromAcceso!U1315</f>
        <v>3.4166666666666599</v>
      </c>
      <c r="R1314" s="10">
        <f>+BDPromAcceso!V1315+BDPromAcceso!W1315</f>
        <v>0.58333333333333204</v>
      </c>
      <c r="S1314" s="10">
        <f>+BDPromAcceso!X1315</f>
        <v>0.16666666666666599</v>
      </c>
      <c r="T1314" s="10">
        <f>+BDPromAcceso!Y1315</f>
        <v>8.3333333333333301E-2</v>
      </c>
      <c r="U1314" s="10">
        <f>+BDPromAcceso!Z1315</f>
        <v>127.333333333333</v>
      </c>
      <c r="V1314" s="10">
        <f t="shared" si="20"/>
        <v>1698.3333333333228</v>
      </c>
    </row>
    <row r="1315" spans="1:22">
      <c r="A1315" s="10" t="str">
        <f>+BDPromAcceso!A1316</f>
        <v>AK_30_X_AC_53</v>
      </c>
      <c r="B1315" s="45">
        <f>+BDPromAcceso!B1316</f>
        <v>28871</v>
      </c>
      <c r="C1315" s="45">
        <f>+BDPromAcceso!C1316</f>
        <v>19</v>
      </c>
      <c r="D1315" s="10" t="str">
        <f>+BDPromAcceso!D1316</f>
        <v>Domingo</v>
      </c>
      <c r="E1315" s="10" t="str">
        <f>+BDPromAcceso!E1316</f>
        <v>24h</v>
      </c>
      <c r="F1315" s="9">
        <v>2000</v>
      </c>
      <c r="G1315" s="10">
        <f>+BDPromAcceso!G1316</f>
        <v>1274</v>
      </c>
      <c r="H1315" s="10">
        <f>+BDPromAcceso!I1316+BDPromAcceso!H1316</f>
        <v>11.083333333333266</v>
      </c>
      <c r="I1315" s="10">
        <f>+BDPromAcceso!J1316</f>
        <v>1.5</v>
      </c>
      <c r="J1315" s="10">
        <f>+BDPromAcceso!K1316+BDPromAcceso!L1316</f>
        <v>18.916666666666664</v>
      </c>
      <c r="K1315" s="10">
        <f>+BDPromAcceso!M1316</f>
        <v>0</v>
      </c>
      <c r="L1315" s="10">
        <f>+BDPromAcceso!N1316+BDPromAcceso!O1316+BDPromAcceso!P1316</f>
        <v>8.7499999999999893</v>
      </c>
      <c r="M1315" s="10">
        <f>+BDPromAcceso!Q1316</f>
        <v>0.499999999999999</v>
      </c>
      <c r="N1315" s="10">
        <f>+BDPromAcceso!R1316</f>
        <v>14</v>
      </c>
      <c r="O1315" s="10">
        <f>+BDPromAcceso!S1316</f>
        <v>0.41666666666666602</v>
      </c>
      <c r="P1315" s="10">
        <f>+BDPromAcceso!T1316</f>
        <v>8.0833333333333304</v>
      </c>
      <c r="Q1315" s="10">
        <f>+BDPromAcceso!U1316</f>
        <v>3.4166666666666599</v>
      </c>
      <c r="R1315" s="10">
        <f>+BDPromAcceso!V1316+BDPromAcceso!W1316</f>
        <v>0.99999999999999922</v>
      </c>
      <c r="S1315" s="10">
        <f>+BDPromAcceso!X1316</f>
        <v>0.5</v>
      </c>
      <c r="T1315" s="10">
        <f>+BDPromAcceso!Y1316</f>
        <v>8.3333333333333301E-2</v>
      </c>
      <c r="U1315" s="10">
        <f>+BDPromAcceso!Z1316</f>
        <v>109.416666666666</v>
      </c>
      <c r="V1315" s="10">
        <f t="shared" si="20"/>
        <v>1451.6666666666661</v>
      </c>
    </row>
    <row r="1316" spans="1:22">
      <c r="A1316" s="10" t="str">
        <f>+BDPromAcceso!A1317</f>
        <v>AK_30_X_AC_53</v>
      </c>
      <c r="B1316" s="45">
        <f>+BDPromAcceso!B1317</f>
        <v>28871</v>
      </c>
      <c r="C1316" s="45">
        <f>+BDPromAcceso!C1317</f>
        <v>19</v>
      </c>
      <c r="D1316" s="10" t="str">
        <f>+BDPromAcceso!D1317</f>
        <v>Domingo</v>
      </c>
      <c r="E1316" s="10" t="str">
        <f>+BDPromAcceso!E1317</f>
        <v>24h</v>
      </c>
      <c r="F1316" s="9">
        <v>2100</v>
      </c>
      <c r="G1316" s="10">
        <f>+BDPromAcceso!G1317</f>
        <v>842.08333333333303</v>
      </c>
      <c r="H1316" s="10">
        <f>+BDPromAcceso!I1317+BDPromAcceso!H1317</f>
        <v>7.333333333333333</v>
      </c>
      <c r="I1316" s="10">
        <f>+BDPromAcceso!J1317</f>
        <v>1.74999999999999</v>
      </c>
      <c r="J1316" s="10">
        <f>+BDPromAcceso!K1317+BDPromAcceso!L1317</f>
        <v>11.749999999999934</v>
      </c>
      <c r="K1316" s="10">
        <f>+BDPromAcceso!M1317</f>
        <v>0</v>
      </c>
      <c r="L1316" s="10">
        <f>+BDPromAcceso!N1317+BDPromAcceso!O1317+BDPromAcceso!P1317</f>
        <v>6.4999999999999902</v>
      </c>
      <c r="M1316" s="10">
        <f>+BDPromAcceso!Q1317</f>
        <v>0.66666666666666596</v>
      </c>
      <c r="N1316" s="10">
        <f>+BDPromAcceso!R1317</f>
        <v>13</v>
      </c>
      <c r="O1316" s="10">
        <f>+BDPromAcceso!S1317</f>
        <v>8.3333333333333301E-2</v>
      </c>
      <c r="P1316" s="10">
        <f>+BDPromAcceso!T1317</f>
        <v>8.4166666666666607</v>
      </c>
      <c r="Q1316" s="10">
        <f>+BDPromAcceso!U1317</f>
        <v>3.9166666666666599</v>
      </c>
      <c r="R1316" s="10">
        <f>+BDPromAcceso!V1317+BDPromAcceso!W1317</f>
        <v>0.4166666666666663</v>
      </c>
      <c r="S1316" s="10">
        <f>+BDPromAcceso!X1317</f>
        <v>0</v>
      </c>
      <c r="T1316" s="10">
        <f>+BDPromAcceso!Y1317</f>
        <v>0.58333333333333304</v>
      </c>
      <c r="U1316" s="10">
        <f>+BDPromAcceso!Z1317</f>
        <v>110.583333333333</v>
      </c>
      <c r="V1316" s="10">
        <f t="shared" si="20"/>
        <v>1007.0833333333326</v>
      </c>
    </row>
    <row r="1317" spans="1:22">
      <c r="A1317" s="10" t="str">
        <f>+BDPromAcceso!A1318</f>
        <v>AK_30_X_AC_53</v>
      </c>
      <c r="B1317" s="45">
        <f>+BDPromAcceso!B1318</f>
        <v>28871</v>
      </c>
      <c r="C1317" s="45">
        <f>+BDPromAcceso!C1318</f>
        <v>19</v>
      </c>
      <c r="D1317" s="10" t="str">
        <f>+BDPromAcceso!D1318</f>
        <v>Domingo</v>
      </c>
      <c r="E1317" s="10" t="str">
        <f>+BDPromAcceso!E1318</f>
        <v>24h</v>
      </c>
      <c r="F1317" s="9">
        <v>2200</v>
      </c>
      <c r="G1317" s="10">
        <f>+BDPromAcceso!G1318</f>
        <v>573.75</v>
      </c>
      <c r="H1317" s="10">
        <f>+BDPromAcceso!I1318+BDPromAcceso!H1318</f>
        <v>3.4999999999999933</v>
      </c>
      <c r="I1317" s="10">
        <f>+BDPromAcceso!J1318</f>
        <v>0.41666666666666602</v>
      </c>
      <c r="J1317" s="10">
        <f>+BDPromAcceso!K1318+BDPromAcceso!L1318</f>
        <v>4.0833333333333304</v>
      </c>
      <c r="K1317" s="10">
        <f>+BDPromAcceso!M1318</f>
        <v>0</v>
      </c>
      <c r="L1317" s="10">
        <f>+BDPromAcceso!N1318+BDPromAcceso!O1318+BDPromAcceso!P1318</f>
        <v>1.9166666666666647</v>
      </c>
      <c r="M1317" s="10">
        <f>+BDPromAcceso!Q1318</f>
        <v>0.41666666666666602</v>
      </c>
      <c r="N1317" s="10">
        <f>+BDPromAcceso!R1318</f>
        <v>11.75</v>
      </c>
      <c r="O1317" s="10">
        <f>+BDPromAcceso!S1318</f>
        <v>0.41666666666666602</v>
      </c>
      <c r="P1317" s="10">
        <f>+BDPromAcceso!T1318</f>
        <v>7.75</v>
      </c>
      <c r="Q1317" s="10">
        <f>+BDPromAcceso!U1318</f>
        <v>4.9166666666666599</v>
      </c>
      <c r="R1317" s="10">
        <f>+BDPromAcceso!V1318+BDPromAcceso!W1318</f>
        <v>0.99999999999999922</v>
      </c>
      <c r="S1317" s="10">
        <f>+BDPromAcceso!X1318</f>
        <v>0.41666666666666602</v>
      </c>
      <c r="T1317" s="10">
        <f>+BDPromAcceso!Y1318</f>
        <v>1.4166666666666601</v>
      </c>
      <c r="U1317" s="10">
        <f>+BDPromAcceso!Z1318</f>
        <v>84.0833333333333</v>
      </c>
      <c r="V1317" s="10">
        <f t="shared" si="20"/>
        <v>695.83333333333303</v>
      </c>
    </row>
    <row r="1318" spans="1:22">
      <c r="A1318" s="10" t="str">
        <f>+BDPromAcceso!A1319</f>
        <v>AK_30_X_AC_53</v>
      </c>
      <c r="B1318" s="45">
        <f>+BDPromAcceso!B1319</f>
        <v>28871</v>
      </c>
      <c r="C1318" s="45">
        <f>+BDPromAcceso!C1319</f>
        <v>19</v>
      </c>
      <c r="D1318" s="10" t="str">
        <f>+BDPromAcceso!D1319</f>
        <v>Domingo</v>
      </c>
      <c r="E1318" s="10" t="str">
        <f>+BDPromAcceso!E1319</f>
        <v>24h</v>
      </c>
      <c r="F1318" s="9">
        <v>2300</v>
      </c>
      <c r="G1318" s="10">
        <f>+BDPromAcceso!G1319</f>
        <v>308.25</v>
      </c>
      <c r="H1318" s="10">
        <f>+BDPromAcceso!I1319+BDPromAcceso!H1319</f>
        <v>1.1666666666666601</v>
      </c>
      <c r="I1318" s="10">
        <f>+BDPromAcceso!J1319</f>
        <v>8.3333333333333301E-2</v>
      </c>
      <c r="J1318" s="10">
        <f>+BDPromAcceso!K1319+BDPromAcceso!L1319</f>
        <v>0.66666666666666596</v>
      </c>
      <c r="K1318" s="10">
        <f>+BDPromAcceso!M1319</f>
        <v>0</v>
      </c>
      <c r="L1318" s="10">
        <f>+BDPromAcceso!N1319+BDPromAcceso!O1319+BDPromAcceso!P1319</f>
        <v>0.4166666666666653</v>
      </c>
      <c r="M1318" s="10">
        <f>+BDPromAcceso!Q1319</f>
        <v>0</v>
      </c>
      <c r="N1318" s="10">
        <f>+BDPromAcceso!R1319</f>
        <v>5.0833333333333304</v>
      </c>
      <c r="O1318" s="10">
        <f>+BDPromAcceso!S1319</f>
        <v>0</v>
      </c>
      <c r="P1318" s="10">
        <f>+BDPromAcceso!T1319</f>
        <v>5.0833333333333304</v>
      </c>
      <c r="Q1318" s="10">
        <f>+BDPromAcceso!U1319</f>
        <v>3.8333333333333299</v>
      </c>
      <c r="R1318" s="10">
        <f>+BDPromAcceso!V1319+BDPromAcceso!W1319</f>
        <v>1.25</v>
      </c>
      <c r="S1318" s="10">
        <f>+BDPromAcceso!X1319</f>
        <v>0.33333333333333298</v>
      </c>
      <c r="T1318" s="10">
        <f>+BDPromAcceso!Y1319</f>
        <v>2.3333333333333299</v>
      </c>
      <c r="U1318" s="10">
        <f>+BDPromAcceso!Z1319</f>
        <v>34</v>
      </c>
      <c r="V1318" s="10">
        <f t="shared" si="20"/>
        <v>362.49999999999994</v>
      </c>
    </row>
    <row r="1319" spans="1:22">
      <c r="A1319" s="10" t="str">
        <f>+BDPromAcceso!A1320</f>
        <v>AK_86_X_AC_43_S</v>
      </c>
      <c r="B1319" s="45">
        <f>+BDPromAcceso!B1320</f>
        <v>33144</v>
      </c>
      <c r="C1319" s="45">
        <f>+BDPromAcceso!C1320</f>
        <v>22</v>
      </c>
      <c r="D1319" s="10" t="str">
        <f>+BDPromAcceso!D1320</f>
        <v>Domingo</v>
      </c>
      <c r="E1319" s="10" t="str">
        <f>+BDPromAcceso!E1320</f>
        <v>24h</v>
      </c>
      <c r="F1319" s="9">
        <v>0</v>
      </c>
      <c r="G1319" s="10">
        <f>+BDPromAcceso!G1320</f>
        <v>350.75</v>
      </c>
      <c r="H1319" s="10">
        <f>+BDPromAcceso!I1320+BDPromAcceso!H1320</f>
        <v>5.6666666666666599</v>
      </c>
      <c r="I1319" s="10">
        <f>+BDPromAcceso!J1320</f>
        <v>0.75</v>
      </c>
      <c r="J1319" s="10">
        <f>+BDPromAcceso!K1320+BDPromAcceso!L1320</f>
        <v>4.0833333333333304</v>
      </c>
      <c r="K1319" s="10">
        <f>+BDPromAcceso!M1320</f>
        <v>5.4166666666666599</v>
      </c>
      <c r="L1319" s="10">
        <f>+BDPromAcceso!N1320+BDPromAcceso!O1320+BDPromAcceso!P1320</f>
        <v>0.91666666666666607</v>
      </c>
      <c r="M1319" s="10">
        <f>+BDPromAcceso!Q1320</f>
        <v>0</v>
      </c>
      <c r="N1319" s="10">
        <f>+BDPromAcceso!R1320</f>
        <v>5.3333333333333304</v>
      </c>
      <c r="O1319" s="10">
        <f>+BDPromAcceso!S1320</f>
        <v>0.58333333333333304</v>
      </c>
      <c r="P1319" s="10">
        <f>+BDPromAcceso!T1320</f>
        <v>3.4166666666666599</v>
      </c>
      <c r="Q1319" s="10">
        <f>+BDPromAcceso!U1320</f>
        <v>1.5833333333333299</v>
      </c>
      <c r="R1319" s="10">
        <f>+BDPromAcceso!V1320+BDPromAcceso!W1320</f>
        <v>1.1666666666666661</v>
      </c>
      <c r="S1319" s="10">
        <f>+BDPromAcceso!X1320</f>
        <v>0.58333333333333304</v>
      </c>
      <c r="T1319" s="10">
        <f>+BDPromAcceso!Y1320</f>
        <v>1.4166666666666601</v>
      </c>
      <c r="U1319" s="10">
        <f>+BDPromAcceso!Z1320</f>
        <v>41.75</v>
      </c>
      <c r="V1319" s="10">
        <f t="shared" si="20"/>
        <v>423.41666666666669</v>
      </c>
    </row>
    <row r="1320" spans="1:22">
      <c r="A1320" s="10" t="str">
        <f>+BDPromAcceso!A1321</f>
        <v>AK_86_X_AC_43_S</v>
      </c>
      <c r="B1320" s="45">
        <f>+BDPromAcceso!B1321</f>
        <v>33144</v>
      </c>
      <c r="C1320" s="45">
        <f>+BDPromAcceso!C1321</f>
        <v>22</v>
      </c>
      <c r="D1320" s="10" t="str">
        <f>+BDPromAcceso!D1321</f>
        <v>Domingo</v>
      </c>
      <c r="E1320" s="10" t="str">
        <f>+BDPromAcceso!E1321</f>
        <v>24h</v>
      </c>
      <c r="F1320" s="9">
        <v>100</v>
      </c>
      <c r="G1320" s="10">
        <f>+BDPromAcceso!G1321</f>
        <v>312</v>
      </c>
      <c r="H1320" s="10">
        <f>+BDPromAcceso!I1321+BDPromAcceso!H1321</f>
        <v>2.3333333333333299</v>
      </c>
      <c r="I1320" s="10">
        <f>+BDPromAcceso!J1321</f>
        <v>0.58333333333333304</v>
      </c>
      <c r="J1320" s="10">
        <f>+BDPromAcceso!K1321+BDPromAcceso!L1321</f>
        <v>1.5833333333333299</v>
      </c>
      <c r="K1320" s="10">
        <f>+BDPromAcceso!M1321</f>
        <v>0.16666666666666599</v>
      </c>
      <c r="L1320" s="10">
        <f>+BDPromAcceso!N1321+BDPromAcceso!O1321+BDPromAcceso!P1321</f>
        <v>0.16666666666666599</v>
      </c>
      <c r="M1320" s="10">
        <f>+BDPromAcceso!Q1321</f>
        <v>0</v>
      </c>
      <c r="N1320" s="10">
        <f>+BDPromAcceso!R1321</f>
        <v>2.8333333333333299</v>
      </c>
      <c r="O1320" s="10">
        <f>+BDPromAcceso!S1321</f>
        <v>0.499999999999999</v>
      </c>
      <c r="P1320" s="10">
        <f>+BDPromAcceso!T1321</f>
        <v>2.8333333333333299</v>
      </c>
      <c r="Q1320" s="10">
        <f>+BDPromAcceso!U1321</f>
        <v>1.3333333333333299</v>
      </c>
      <c r="R1320" s="10">
        <f>+BDPromAcceso!V1321+BDPromAcceso!W1321</f>
        <v>0.1666666666666666</v>
      </c>
      <c r="S1320" s="10">
        <f>+BDPromAcceso!X1321</f>
        <v>0.25</v>
      </c>
      <c r="T1320" s="10">
        <f>+BDPromAcceso!Y1321</f>
        <v>0.25</v>
      </c>
      <c r="U1320" s="10">
        <f>+BDPromAcceso!Z1321</f>
        <v>23.0833333333333</v>
      </c>
      <c r="V1320" s="10">
        <f t="shared" si="20"/>
        <v>348.08333333333326</v>
      </c>
    </row>
    <row r="1321" spans="1:22">
      <c r="A1321" s="10" t="str">
        <f>+BDPromAcceso!A1322</f>
        <v>AK_86_X_AC_43_S</v>
      </c>
      <c r="B1321" s="45">
        <f>+BDPromAcceso!B1322</f>
        <v>33144</v>
      </c>
      <c r="C1321" s="45">
        <f>+BDPromAcceso!C1322</f>
        <v>22</v>
      </c>
      <c r="D1321" s="10" t="str">
        <f>+BDPromAcceso!D1322</f>
        <v>Domingo</v>
      </c>
      <c r="E1321" s="10" t="str">
        <f>+BDPromAcceso!E1322</f>
        <v>24h</v>
      </c>
      <c r="F1321" s="9">
        <v>200</v>
      </c>
      <c r="G1321" s="10">
        <f>+BDPromAcceso!G1322</f>
        <v>315.666666666666</v>
      </c>
      <c r="H1321" s="10">
        <f>+BDPromAcceso!I1322+BDPromAcceso!H1322</f>
        <v>1.8333333333333333</v>
      </c>
      <c r="I1321" s="10">
        <f>+BDPromAcceso!J1322</f>
        <v>0.25</v>
      </c>
      <c r="J1321" s="10">
        <f>+BDPromAcceso!K1322+BDPromAcceso!L1322</f>
        <v>2.0833333333333299</v>
      </c>
      <c r="K1321" s="10">
        <f>+BDPromAcceso!M1322</f>
        <v>0</v>
      </c>
      <c r="L1321" s="10">
        <f>+BDPromAcceso!N1322+BDPromAcceso!O1322+BDPromAcceso!P1322</f>
        <v>0</v>
      </c>
      <c r="M1321" s="10">
        <f>+BDPromAcceso!Q1322</f>
        <v>0</v>
      </c>
      <c r="N1321" s="10">
        <f>+BDPromAcceso!R1322</f>
        <v>2.1666666666666599</v>
      </c>
      <c r="O1321" s="10">
        <f>+BDPromAcceso!S1322</f>
        <v>0.41666666666666602</v>
      </c>
      <c r="P1321" s="10">
        <f>+BDPromAcceso!T1322</f>
        <v>2.5</v>
      </c>
      <c r="Q1321" s="10">
        <f>+BDPromAcceso!U1322</f>
        <v>1.1666666666666601</v>
      </c>
      <c r="R1321" s="10">
        <f>+BDPromAcceso!V1322+BDPromAcceso!W1322</f>
        <v>0.33333333333333331</v>
      </c>
      <c r="S1321" s="10">
        <f>+BDPromAcceso!X1322</f>
        <v>0.25</v>
      </c>
      <c r="T1321" s="10">
        <f>+BDPromAcceso!Y1322</f>
        <v>0.5</v>
      </c>
      <c r="U1321" s="10">
        <f>+BDPromAcceso!Z1322</f>
        <v>20.4166666666666</v>
      </c>
      <c r="V1321" s="10">
        <f t="shared" si="20"/>
        <v>347.58333333333258</v>
      </c>
    </row>
    <row r="1322" spans="1:22">
      <c r="A1322" s="10" t="str">
        <f>+BDPromAcceso!A1323</f>
        <v>AK_86_X_AC_43_S</v>
      </c>
      <c r="B1322" s="45">
        <f>+BDPromAcceso!B1323</f>
        <v>33144</v>
      </c>
      <c r="C1322" s="45">
        <f>+BDPromAcceso!C1323</f>
        <v>22</v>
      </c>
      <c r="D1322" s="10" t="str">
        <f>+BDPromAcceso!D1323</f>
        <v>Domingo</v>
      </c>
      <c r="E1322" s="10" t="str">
        <f>+BDPromAcceso!E1323</f>
        <v>24h</v>
      </c>
      <c r="F1322" s="9">
        <v>300</v>
      </c>
      <c r="G1322" s="10">
        <f>+BDPromAcceso!G1323</f>
        <v>378.25</v>
      </c>
      <c r="H1322" s="10">
        <f>+BDPromAcceso!I1323+BDPromAcceso!H1323</f>
        <v>2.4999999999999933</v>
      </c>
      <c r="I1322" s="10">
        <f>+BDPromAcceso!J1323</f>
        <v>0.75</v>
      </c>
      <c r="J1322" s="10">
        <f>+BDPromAcceso!K1323+BDPromAcceso!L1323</f>
        <v>3.5833333333333299</v>
      </c>
      <c r="K1322" s="10">
        <f>+BDPromAcceso!M1323</f>
        <v>0</v>
      </c>
      <c r="L1322" s="10">
        <f>+BDPromAcceso!N1323+BDPromAcceso!O1323+BDPromAcceso!P1323</f>
        <v>0</v>
      </c>
      <c r="M1322" s="10">
        <f>+BDPromAcceso!Q1323</f>
        <v>0</v>
      </c>
      <c r="N1322" s="10">
        <f>+BDPromAcceso!R1323</f>
        <v>3</v>
      </c>
      <c r="O1322" s="10">
        <f>+BDPromAcceso!S1323</f>
        <v>0.91666666666666596</v>
      </c>
      <c r="P1322" s="10">
        <f>+BDPromAcceso!T1323</f>
        <v>3.8333333333333299</v>
      </c>
      <c r="Q1322" s="10">
        <f>+BDPromAcceso!U1323</f>
        <v>1.8333333333333299</v>
      </c>
      <c r="R1322" s="10">
        <f>+BDPromAcceso!V1323+BDPromAcceso!W1323</f>
        <v>0.58333333333333304</v>
      </c>
      <c r="S1322" s="10">
        <f>+BDPromAcceso!X1323</f>
        <v>0.41666666666666602</v>
      </c>
      <c r="T1322" s="10">
        <f>+BDPromAcceso!Y1323</f>
        <v>0.33333333333333298</v>
      </c>
      <c r="U1322" s="10">
        <f>+BDPromAcceso!Z1323</f>
        <v>21.75</v>
      </c>
      <c r="V1322" s="10">
        <f t="shared" si="20"/>
        <v>417.74999999999994</v>
      </c>
    </row>
    <row r="1323" spans="1:22">
      <c r="A1323" s="10" t="str">
        <f>+BDPromAcceso!A1324</f>
        <v>AK_86_X_AC_43_S</v>
      </c>
      <c r="B1323" s="45">
        <f>+BDPromAcceso!B1324</f>
        <v>33144</v>
      </c>
      <c r="C1323" s="45">
        <f>+BDPromAcceso!C1324</f>
        <v>22</v>
      </c>
      <c r="D1323" s="10" t="str">
        <f>+BDPromAcceso!D1324</f>
        <v>Domingo</v>
      </c>
      <c r="E1323" s="10" t="str">
        <f>+BDPromAcceso!E1324</f>
        <v>24h</v>
      </c>
      <c r="F1323" s="9">
        <v>400</v>
      </c>
      <c r="G1323" s="10">
        <f>+BDPromAcceso!G1324</f>
        <v>376.25</v>
      </c>
      <c r="H1323" s="10">
        <f>+BDPromAcceso!I1324+BDPromAcceso!H1324</f>
        <v>11</v>
      </c>
      <c r="I1323" s="10">
        <f>+BDPromAcceso!J1324</f>
        <v>1.0833333333333299</v>
      </c>
      <c r="J1323" s="10">
        <f>+BDPromAcceso!K1324+BDPromAcceso!L1324</f>
        <v>11.4166666666666</v>
      </c>
      <c r="K1323" s="10">
        <f>+BDPromAcceso!M1324</f>
        <v>0.33333333333333298</v>
      </c>
      <c r="L1323" s="10">
        <f>+BDPromAcceso!N1324+BDPromAcceso!O1324+BDPromAcceso!P1324</f>
        <v>0</v>
      </c>
      <c r="M1323" s="10">
        <f>+BDPromAcceso!Q1324</f>
        <v>0</v>
      </c>
      <c r="N1323" s="10">
        <f>+BDPromAcceso!R1324</f>
        <v>6.0833333333333304</v>
      </c>
      <c r="O1323" s="10">
        <f>+BDPromAcceso!S1324</f>
        <v>2.3333333333333299</v>
      </c>
      <c r="P1323" s="10">
        <f>+BDPromAcceso!T1324</f>
        <v>4.5</v>
      </c>
      <c r="Q1323" s="10">
        <f>+BDPromAcceso!U1324</f>
        <v>3.4166666666666599</v>
      </c>
      <c r="R1323" s="10">
        <f>+BDPromAcceso!V1324+BDPromAcceso!W1324</f>
        <v>1.3333333333333262</v>
      </c>
      <c r="S1323" s="10">
        <f>+BDPromAcceso!X1324</f>
        <v>0.66666666666666596</v>
      </c>
      <c r="T1323" s="10">
        <f>+BDPromAcceso!Y1324</f>
        <v>1.5</v>
      </c>
      <c r="U1323" s="10">
        <f>+BDPromAcceso!Z1324</f>
        <v>28.0833333333333</v>
      </c>
      <c r="V1323" s="10">
        <f t="shared" si="20"/>
        <v>447.99999999999983</v>
      </c>
    </row>
    <row r="1324" spans="1:22">
      <c r="A1324" s="10" t="str">
        <f>+BDPromAcceso!A1325</f>
        <v>AK_86_X_AC_43_S</v>
      </c>
      <c r="B1324" s="45">
        <f>+BDPromAcceso!B1325</f>
        <v>33144</v>
      </c>
      <c r="C1324" s="45">
        <f>+BDPromAcceso!C1325</f>
        <v>22</v>
      </c>
      <c r="D1324" s="10" t="str">
        <f>+BDPromAcceso!D1325</f>
        <v>Domingo</v>
      </c>
      <c r="E1324" s="10" t="str">
        <f>+BDPromAcceso!E1325</f>
        <v>24h</v>
      </c>
      <c r="F1324" s="9">
        <v>500</v>
      </c>
      <c r="G1324" s="10">
        <f>+BDPromAcceso!G1325</f>
        <v>352.58333333333297</v>
      </c>
      <c r="H1324" s="10">
        <f>+BDPromAcceso!I1325+BDPromAcceso!H1325</f>
        <v>18.249999999999932</v>
      </c>
      <c r="I1324" s="10">
        <f>+BDPromAcceso!J1325</f>
        <v>3.3333333333333299</v>
      </c>
      <c r="J1324" s="10">
        <f>+BDPromAcceso!K1325+BDPromAcceso!L1325</f>
        <v>23.75</v>
      </c>
      <c r="K1324" s="10">
        <f>+BDPromAcceso!M1325</f>
        <v>7.3333333333333304</v>
      </c>
      <c r="L1324" s="10">
        <f>+BDPromAcceso!N1325+BDPromAcceso!O1325+BDPromAcceso!P1325</f>
        <v>2.333333333333329</v>
      </c>
      <c r="M1324" s="10">
        <f>+BDPromAcceso!Q1325</f>
        <v>0</v>
      </c>
      <c r="N1324" s="10">
        <f>+BDPromAcceso!R1325</f>
        <v>6.8333333333333304</v>
      </c>
      <c r="O1324" s="10">
        <f>+BDPromAcceso!S1325</f>
        <v>3.3333333333333299</v>
      </c>
      <c r="P1324" s="10">
        <f>+BDPromAcceso!T1325</f>
        <v>7.1666666666666599</v>
      </c>
      <c r="Q1324" s="10">
        <f>+BDPromAcceso!U1325</f>
        <v>2.3333333333333299</v>
      </c>
      <c r="R1324" s="10">
        <f>+BDPromAcceso!V1325+BDPromAcceso!W1325</f>
        <v>1.583333333333333</v>
      </c>
      <c r="S1324" s="10">
        <f>+BDPromAcceso!X1325</f>
        <v>1.4166666666666601</v>
      </c>
      <c r="T1324" s="10">
        <f>+BDPromAcceso!Y1325</f>
        <v>2.9166666666666599</v>
      </c>
      <c r="U1324" s="10">
        <f>+BDPromAcceso!Z1325</f>
        <v>118.583333333333</v>
      </c>
      <c r="V1324" s="10">
        <f t="shared" si="20"/>
        <v>551.7499999999992</v>
      </c>
    </row>
    <row r="1325" spans="1:22">
      <c r="A1325" s="10" t="str">
        <f>+BDPromAcceso!A1326</f>
        <v>AK_86_X_AC_43_S</v>
      </c>
      <c r="B1325" s="45">
        <f>+BDPromAcceso!B1326</f>
        <v>33144</v>
      </c>
      <c r="C1325" s="45">
        <f>+BDPromAcceso!C1326</f>
        <v>22</v>
      </c>
      <c r="D1325" s="10" t="str">
        <f>+BDPromAcceso!D1326</f>
        <v>Domingo</v>
      </c>
      <c r="E1325" s="10" t="str">
        <f>+BDPromAcceso!E1326</f>
        <v>24h</v>
      </c>
      <c r="F1325" s="9">
        <v>600</v>
      </c>
      <c r="G1325" s="10">
        <f>+BDPromAcceso!G1326</f>
        <v>362.25</v>
      </c>
      <c r="H1325" s="10">
        <f>+BDPromAcceso!I1326+BDPromAcceso!H1326</f>
        <v>25</v>
      </c>
      <c r="I1325" s="10">
        <f>+BDPromAcceso!J1326</f>
        <v>3.4166666666666599</v>
      </c>
      <c r="J1325" s="10">
        <f>+BDPromAcceso!K1326+BDPromAcceso!L1326</f>
        <v>29.5833333333333</v>
      </c>
      <c r="K1325" s="10">
        <f>+BDPromAcceso!M1326</f>
        <v>9.8333333333333304</v>
      </c>
      <c r="L1325" s="10">
        <f>+BDPromAcceso!N1326+BDPromAcceso!O1326+BDPromAcceso!P1326</f>
        <v>7.3333333333333304</v>
      </c>
      <c r="M1325" s="10">
        <f>+BDPromAcceso!Q1326</f>
        <v>0</v>
      </c>
      <c r="N1325" s="10">
        <f>+BDPromAcceso!R1326</f>
        <v>9.9166666666666607</v>
      </c>
      <c r="O1325" s="10">
        <f>+BDPromAcceso!S1326</f>
        <v>6.3333333333333304</v>
      </c>
      <c r="P1325" s="10">
        <f>+BDPromAcceso!T1326</f>
        <v>12.1666666666666</v>
      </c>
      <c r="Q1325" s="10">
        <f>+BDPromAcceso!U1326</f>
        <v>4.8333333333333304</v>
      </c>
      <c r="R1325" s="10">
        <f>+BDPromAcceso!V1326+BDPromAcceso!W1326</f>
        <v>1.833333333333333</v>
      </c>
      <c r="S1325" s="10">
        <f>+BDPromAcceso!X1326</f>
        <v>1</v>
      </c>
      <c r="T1325" s="10">
        <f>+BDPromAcceso!Y1326</f>
        <v>1.25</v>
      </c>
      <c r="U1325" s="10">
        <f>+BDPromAcceso!Z1326</f>
        <v>170.166666666666</v>
      </c>
      <c r="V1325" s="10">
        <f t="shared" si="20"/>
        <v>644.91666666666583</v>
      </c>
    </row>
    <row r="1326" spans="1:22">
      <c r="A1326" s="10" t="str">
        <f>+BDPromAcceso!A1327</f>
        <v>AK_86_X_AC_43_S</v>
      </c>
      <c r="B1326" s="45">
        <f>+BDPromAcceso!B1327</f>
        <v>33144</v>
      </c>
      <c r="C1326" s="45">
        <f>+BDPromAcceso!C1327</f>
        <v>22</v>
      </c>
      <c r="D1326" s="10" t="str">
        <f>+BDPromAcceso!D1327</f>
        <v>Domingo</v>
      </c>
      <c r="E1326" s="10" t="str">
        <f>+BDPromAcceso!E1327</f>
        <v>24h</v>
      </c>
      <c r="F1326" s="9">
        <v>700</v>
      </c>
      <c r="G1326" s="10">
        <f>+BDPromAcceso!G1327</f>
        <v>393.5</v>
      </c>
      <c r="H1326" s="10">
        <f>+BDPromAcceso!I1327+BDPromAcceso!H1327</f>
        <v>27.083333333333332</v>
      </c>
      <c r="I1326" s="10">
        <f>+BDPromAcceso!J1327</f>
        <v>3.25</v>
      </c>
      <c r="J1326" s="10">
        <f>+BDPromAcceso!K1327+BDPromAcceso!L1327</f>
        <v>32.583333333333336</v>
      </c>
      <c r="K1326" s="10">
        <f>+BDPromAcceso!M1327</f>
        <v>9.4166666666666607</v>
      </c>
      <c r="L1326" s="10">
        <f>+BDPromAcceso!N1327+BDPromAcceso!O1327+BDPromAcceso!P1327</f>
        <v>7.9999999999999893</v>
      </c>
      <c r="M1326" s="10">
        <f>+BDPromAcceso!Q1327</f>
        <v>0</v>
      </c>
      <c r="N1326" s="10">
        <f>+BDPromAcceso!R1327</f>
        <v>5.4166666666666599</v>
      </c>
      <c r="O1326" s="10">
        <f>+BDPromAcceso!S1327</f>
        <v>4.75</v>
      </c>
      <c r="P1326" s="10">
        <f>+BDPromAcceso!T1327</f>
        <v>12</v>
      </c>
      <c r="Q1326" s="10">
        <f>+BDPromAcceso!U1327</f>
        <v>3.4999999999999898</v>
      </c>
      <c r="R1326" s="10">
        <f>+BDPromAcceso!V1327+BDPromAcceso!W1327</f>
        <v>2.7499999999999902</v>
      </c>
      <c r="S1326" s="10">
        <f>+BDPromAcceso!X1327</f>
        <v>1.4166666666666601</v>
      </c>
      <c r="T1326" s="10">
        <f>+BDPromAcceso!Y1327</f>
        <v>1.75</v>
      </c>
      <c r="U1326" s="10">
        <f>+BDPromAcceso!Z1327</f>
        <v>157.416666666666</v>
      </c>
      <c r="V1326" s="10">
        <f t="shared" si="20"/>
        <v>662.83333333333269</v>
      </c>
    </row>
    <row r="1327" spans="1:22">
      <c r="A1327" s="10" t="str">
        <f>+BDPromAcceso!A1328</f>
        <v>AK_86_X_AC_43_S</v>
      </c>
      <c r="B1327" s="45">
        <f>+BDPromAcceso!B1328</f>
        <v>33144</v>
      </c>
      <c r="C1327" s="45">
        <f>+BDPromAcceso!C1328</f>
        <v>22</v>
      </c>
      <c r="D1327" s="10" t="str">
        <f>+BDPromAcceso!D1328</f>
        <v>Domingo</v>
      </c>
      <c r="E1327" s="10" t="str">
        <f>+BDPromAcceso!E1328</f>
        <v>24h</v>
      </c>
      <c r="F1327" s="9">
        <v>800</v>
      </c>
      <c r="G1327" s="10">
        <f>+BDPromAcceso!G1328</f>
        <v>434.75</v>
      </c>
      <c r="H1327" s="10">
        <f>+BDPromAcceso!I1328+BDPromAcceso!H1328</f>
        <v>27.499999999999932</v>
      </c>
      <c r="I1327" s="10">
        <f>+BDPromAcceso!J1328</f>
        <v>3.6666666666666599</v>
      </c>
      <c r="J1327" s="10">
        <f>+BDPromAcceso!K1328+BDPromAcceso!L1328</f>
        <v>34.0833333333333</v>
      </c>
      <c r="K1327" s="10">
        <f>+BDPromAcceso!M1328</f>
        <v>9.3333333333333304</v>
      </c>
      <c r="L1327" s="10">
        <f>+BDPromAcceso!N1328+BDPromAcceso!O1328+BDPromAcceso!P1328</f>
        <v>9.2499999999999805</v>
      </c>
      <c r="M1327" s="10">
        <f>+BDPromAcceso!Q1328</f>
        <v>0</v>
      </c>
      <c r="N1327" s="10">
        <f>+BDPromAcceso!R1328</f>
        <v>4.3333333333333304</v>
      </c>
      <c r="O1327" s="10">
        <f>+BDPromAcceso!S1328</f>
        <v>5.9166666666666599</v>
      </c>
      <c r="P1327" s="10">
        <f>+BDPromAcceso!T1328</f>
        <v>15.5833333333333</v>
      </c>
      <c r="Q1327" s="10">
        <f>+BDPromAcceso!U1328</f>
        <v>3.4166666666666599</v>
      </c>
      <c r="R1327" s="10">
        <f>+BDPromAcceso!V1328+BDPromAcceso!W1328</f>
        <v>2.9999999999999902</v>
      </c>
      <c r="S1327" s="10">
        <f>+BDPromAcceso!X1328</f>
        <v>1.1666666666666601</v>
      </c>
      <c r="T1327" s="10">
        <f>+BDPromAcceso!Y1328</f>
        <v>1.4166666666666601</v>
      </c>
      <c r="U1327" s="10">
        <f>+BDPromAcceso!Z1328</f>
        <v>166.083333333333</v>
      </c>
      <c r="V1327" s="10">
        <f t="shared" si="20"/>
        <v>719.49999999999943</v>
      </c>
    </row>
    <row r="1328" spans="1:22">
      <c r="A1328" s="10" t="str">
        <f>+BDPromAcceso!A1329</f>
        <v>AK_86_X_AC_43_S</v>
      </c>
      <c r="B1328" s="45">
        <f>+BDPromAcceso!B1329</f>
        <v>33144</v>
      </c>
      <c r="C1328" s="45">
        <f>+BDPromAcceso!C1329</f>
        <v>22</v>
      </c>
      <c r="D1328" s="10" t="str">
        <f>+BDPromAcceso!D1329</f>
        <v>Domingo</v>
      </c>
      <c r="E1328" s="10" t="str">
        <f>+BDPromAcceso!E1329</f>
        <v>24h</v>
      </c>
      <c r="F1328" s="9">
        <v>900</v>
      </c>
      <c r="G1328" s="10">
        <f>+BDPromAcceso!G1329</f>
        <v>507.75</v>
      </c>
      <c r="H1328" s="10">
        <f>+BDPromAcceso!I1329+BDPromAcceso!H1329</f>
        <v>30</v>
      </c>
      <c r="I1328" s="10">
        <f>+BDPromAcceso!J1329</f>
        <v>5.4166666666666599</v>
      </c>
      <c r="J1328" s="10">
        <f>+BDPromAcceso!K1329+BDPromAcceso!L1329</f>
        <v>35.4166666666666</v>
      </c>
      <c r="K1328" s="10">
        <f>+BDPromAcceso!M1329</f>
        <v>8.75</v>
      </c>
      <c r="L1328" s="10">
        <f>+BDPromAcceso!N1329+BDPromAcceso!O1329+BDPromAcceso!P1329</f>
        <v>9.8333333333333197</v>
      </c>
      <c r="M1328" s="10">
        <f>+BDPromAcceso!Q1329</f>
        <v>0</v>
      </c>
      <c r="N1328" s="10">
        <f>+BDPromAcceso!R1329</f>
        <v>5.1666666666666599</v>
      </c>
      <c r="O1328" s="10">
        <f>+BDPromAcceso!S1329</f>
        <v>5</v>
      </c>
      <c r="P1328" s="10">
        <f>+BDPromAcceso!T1329</f>
        <v>16.1666666666666</v>
      </c>
      <c r="Q1328" s="10">
        <f>+BDPromAcceso!U1329</f>
        <v>3.3333333333333299</v>
      </c>
      <c r="R1328" s="10">
        <f>+BDPromAcceso!V1329+BDPromAcceso!W1329</f>
        <v>2.5833333333333197</v>
      </c>
      <c r="S1328" s="10">
        <f>+BDPromAcceso!X1329</f>
        <v>1.0833333333333299</v>
      </c>
      <c r="T1328" s="10">
        <f>+BDPromAcceso!Y1329</f>
        <v>0.75</v>
      </c>
      <c r="U1328" s="10">
        <f>+BDPromAcceso!Z1329</f>
        <v>181.75</v>
      </c>
      <c r="V1328" s="10">
        <f t="shared" si="20"/>
        <v>813</v>
      </c>
    </row>
    <row r="1329" spans="1:22">
      <c r="A1329" s="10" t="str">
        <f>+BDPromAcceso!A1330</f>
        <v>AK_86_X_AC_43_S</v>
      </c>
      <c r="B1329" s="45">
        <f>+BDPromAcceso!B1330</f>
        <v>33144</v>
      </c>
      <c r="C1329" s="45">
        <f>+BDPromAcceso!C1330</f>
        <v>22</v>
      </c>
      <c r="D1329" s="10" t="str">
        <f>+BDPromAcceso!D1330</f>
        <v>Domingo</v>
      </c>
      <c r="E1329" s="10" t="str">
        <f>+BDPromAcceso!E1330</f>
        <v>24h</v>
      </c>
      <c r="F1329" s="9">
        <v>1000</v>
      </c>
      <c r="G1329" s="10">
        <f>+BDPromAcceso!G1330</f>
        <v>549.91666666666595</v>
      </c>
      <c r="H1329" s="10">
        <f>+BDPromAcceso!I1330+BDPromAcceso!H1330</f>
        <v>28.749999999999964</v>
      </c>
      <c r="I1329" s="10">
        <f>+BDPromAcceso!J1330</f>
        <v>4.1666666666666599</v>
      </c>
      <c r="J1329" s="10">
        <f>+BDPromAcceso!K1330+BDPromAcceso!L1330</f>
        <v>38.333333333333336</v>
      </c>
      <c r="K1329" s="10">
        <f>+BDPromAcceso!M1330</f>
        <v>8.4166666666666607</v>
      </c>
      <c r="L1329" s="10">
        <f>+BDPromAcceso!N1330+BDPromAcceso!O1330+BDPromAcceso!P1330</f>
        <v>8.6666666666666501</v>
      </c>
      <c r="M1329" s="10">
        <f>+BDPromAcceso!Q1330</f>
        <v>0</v>
      </c>
      <c r="N1329" s="10">
        <f>+BDPromAcceso!R1330</f>
        <v>5.3333333333333304</v>
      </c>
      <c r="O1329" s="10">
        <f>+BDPromAcceso!S1330</f>
        <v>4.9999999999999902</v>
      </c>
      <c r="P1329" s="10">
        <f>+BDPromAcceso!T1330</f>
        <v>16.25</v>
      </c>
      <c r="Q1329" s="10">
        <f>+BDPromAcceso!U1330</f>
        <v>4.25</v>
      </c>
      <c r="R1329" s="10">
        <f>+BDPromAcceso!V1330+BDPromAcceso!W1330</f>
        <v>1.916666666666659</v>
      </c>
      <c r="S1329" s="10">
        <f>+BDPromAcceso!X1330</f>
        <v>1.0833333333333299</v>
      </c>
      <c r="T1329" s="10">
        <f>+BDPromAcceso!Y1330</f>
        <v>0.66666666666666596</v>
      </c>
      <c r="U1329" s="10">
        <f>+BDPromAcceso!Z1330</f>
        <v>196.833333333333</v>
      </c>
      <c r="V1329" s="10">
        <f t="shared" si="20"/>
        <v>869.58333333333223</v>
      </c>
    </row>
    <row r="1330" spans="1:22">
      <c r="A1330" s="10" t="str">
        <f>+BDPromAcceso!A1331</f>
        <v>AK_86_X_AC_43_S</v>
      </c>
      <c r="B1330" s="45">
        <f>+BDPromAcceso!B1331</f>
        <v>33144</v>
      </c>
      <c r="C1330" s="45">
        <f>+BDPromAcceso!C1331</f>
        <v>22</v>
      </c>
      <c r="D1330" s="10" t="str">
        <f>+BDPromAcceso!D1331</f>
        <v>Domingo</v>
      </c>
      <c r="E1330" s="10" t="str">
        <f>+BDPromAcceso!E1331</f>
        <v>24h</v>
      </c>
      <c r="F1330" s="9">
        <v>1100</v>
      </c>
      <c r="G1330" s="10">
        <f>+BDPromAcceso!G1331</f>
        <v>559.75</v>
      </c>
      <c r="H1330" s="10">
        <f>+BDPromAcceso!I1331+BDPromAcceso!H1331</f>
        <v>27.166666666666664</v>
      </c>
      <c r="I1330" s="10">
        <f>+BDPromAcceso!J1331</f>
        <v>4.5</v>
      </c>
      <c r="J1330" s="10">
        <f>+BDPromAcceso!K1331+BDPromAcceso!L1331</f>
        <v>33.666666666666636</v>
      </c>
      <c r="K1330" s="10">
        <f>+BDPromAcceso!M1331</f>
        <v>6.3333333333333304</v>
      </c>
      <c r="L1330" s="10">
        <f>+BDPromAcceso!N1331+BDPromAcceso!O1331+BDPromAcceso!P1331</f>
        <v>9.8333333333333197</v>
      </c>
      <c r="M1330" s="10">
        <f>+BDPromAcceso!Q1331</f>
        <v>0</v>
      </c>
      <c r="N1330" s="10">
        <f>+BDPromAcceso!R1331</f>
        <v>5.25</v>
      </c>
      <c r="O1330" s="10">
        <f>+BDPromAcceso!S1331</f>
        <v>4.4166666666666599</v>
      </c>
      <c r="P1330" s="10">
        <f>+BDPromAcceso!T1331</f>
        <v>14.25</v>
      </c>
      <c r="Q1330" s="10">
        <f>+BDPromAcceso!U1331</f>
        <v>3.5</v>
      </c>
      <c r="R1330" s="10">
        <f>+BDPromAcceso!V1331+BDPromAcceso!W1331</f>
        <v>2.0833333333333299</v>
      </c>
      <c r="S1330" s="10">
        <f>+BDPromAcceso!X1331</f>
        <v>1.24999999999999</v>
      </c>
      <c r="T1330" s="10">
        <f>+BDPromAcceso!Y1331</f>
        <v>1.1666666666666601</v>
      </c>
      <c r="U1330" s="10">
        <f>+BDPromAcceso!Z1331</f>
        <v>204.666666666666</v>
      </c>
      <c r="V1330" s="10">
        <f t="shared" si="20"/>
        <v>877.83333333333258</v>
      </c>
    </row>
    <row r="1331" spans="1:22">
      <c r="A1331" s="10" t="str">
        <f>+BDPromAcceso!A1332</f>
        <v>AK_86_X_AC_43_S</v>
      </c>
      <c r="B1331" s="45">
        <f>+BDPromAcceso!B1332</f>
        <v>33144</v>
      </c>
      <c r="C1331" s="45">
        <f>+BDPromAcceso!C1332</f>
        <v>22</v>
      </c>
      <c r="D1331" s="10" t="str">
        <f>+BDPromAcceso!D1332</f>
        <v>Domingo</v>
      </c>
      <c r="E1331" s="10" t="str">
        <f>+BDPromAcceso!E1332</f>
        <v>24h</v>
      </c>
      <c r="F1331" s="9">
        <v>1200</v>
      </c>
      <c r="G1331" s="10">
        <f>+BDPromAcceso!G1332</f>
        <v>581.08333333333303</v>
      </c>
      <c r="H1331" s="10">
        <f>+BDPromAcceso!I1332+BDPromAcceso!H1332</f>
        <v>26.9166666666666</v>
      </c>
      <c r="I1331" s="10">
        <f>+BDPromAcceso!J1332</f>
        <v>5.3333333333333304</v>
      </c>
      <c r="J1331" s="10">
        <f>+BDPromAcceso!K1332+BDPromAcceso!L1332</f>
        <v>34.916666666666636</v>
      </c>
      <c r="K1331" s="10">
        <f>+BDPromAcceso!M1332</f>
        <v>5.4166666666666599</v>
      </c>
      <c r="L1331" s="10">
        <f>+BDPromAcceso!N1332+BDPromAcceso!O1332+BDPromAcceso!P1332</f>
        <v>9.8333333333333197</v>
      </c>
      <c r="M1331" s="10">
        <f>+BDPromAcceso!Q1332</f>
        <v>0</v>
      </c>
      <c r="N1331" s="10">
        <f>+BDPromAcceso!R1332</f>
        <v>6.4166666666666599</v>
      </c>
      <c r="O1331" s="10">
        <f>+BDPromAcceso!S1332</f>
        <v>5.5</v>
      </c>
      <c r="P1331" s="10">
        <f>+BDPromAcceso!T1332</f>
        <v>16.4166666666666</v>
      </c>
      <c r="Q1331" s="10">
        <f>+BDPromAcceso!U1332</f>
        <v>4.0833333333333304</v>
      </c>
      <c r="R1331" s="10">
        <f>+BDPromAcceso!V1332+BDPromAcceso!W1332</f>
        <v>1.9999999999999931</v>
      </c>
      <c r="S1331" s="10">
        <f>+BDPromAcceso!X1332</f>
        <v>1.6666666666666601</v>
      </c>
      <c r="T1331" s="10">
        <f>+BDPromAcceso!Y1332</f>
        <v>1.25</v>
      </c>
      <c r="U1331" s="10">
        <f>+BDPromAcceso!Z1332</f>
        <v>207.166666666666</v>
      </c>
      <c r="V1331" s="10">
        <f t="shared" si="20"/>
        <v>907.99999999999886</v>
      </c>
    </row>
    <row r="1332" spans="1:22">
      <c r="A1332" s="10" t="str">
        <f>+BDPromAcceso!A1333</f>
        <v>AK_86_X_AC_43_S</v>
      </c>
      <c r="B1332" s="45">
        <f>+BDPromAcceso!B1333</f>
        <v>33144</v>
      </c>
      <c r="C1332" s="45">
        <f>+BDPromAcceso!C1333</f>
        <v>22</v>
      </c>
      <c r="D1332" s="10" t="str">
        <f>+BDPromAcceso!D1333</f>
        <v>Domingo</v>
      </c>
      <c r="E1332" s="10" t="str">
        <f>+BDPromAcceso!E1333</f>
        <v>24h</v>
      </c>
      <c r="F1332" s="9">
        <v>1300</v>
      </c>
      <c r="G1332" s="10">
        <f>+BDPromAcceso!G1333</f>
        <v>612.41666666666595</v>
      </c>
      <c r="H1332" s="10">
        <f>+BDPromAcceso!I1333+BDPromAcceso!H1333</f>
        <v>27.166666666666632</v>
      </c>
      <c r="I1332" s="10">
        <f>+BDPromAcceso!J1333</f>
        <v>4.3333333333333304</v>
      </c>
      <c r="J1332" s="10">
        <f>+BDPromAcceso!K1333+BDPromAcceso!L1333</f>
        <v>35.4166666666666</v>
      </c>
      <c r="K1332" s="10">
        <f>+BDPromAcceso!M1333</f>
        <v>5.9166666666666599</v>
      </c>
      <c r="L1332" s="10">
        <f>+BDPromAcceso!N1333+BDPromAcceso!O1333+BDPromAcceso!P1333</f>
        <v>9.1666666666666607</v>
      </c>
      <c r="M1332" s="10">
        <f>+BDPromAcceso!Q1333</f>
        <v>0</v>
      </c>
      <c r="N1332" s="10">
        <f>+BDPromAcceso!R1333</f>
        <v>3.9166666666666599</v>
      </c>
      <c r="O1332" s="10">
        <f>+BDPromAcceso!S1333</f>
        <v>5.3333333333333304</v>
      </c>
      <c r="P1332" s="10">
        <f>+BDPromAcceso!T1333</f>
        <v>14.4166666666666</v>
      </c>
      <c r="Q1332" s="10">
        <f>+BDPromAcceso!U1333</f>
        <v>3.2499999999999898</v>
      </c>
      <c r="R1332" s="10">
        <f>+BDPromAcceso!V1333+BDPromAcceso!W1333</f>
        <v>1.5</v>
      </c>
      <c r="S1332" s="10">
        <f>+BDPromAcceso!X1333</f>
        <v>0.83333333333333304</v>
      </c>
      <c r="T1332" s="10">
        <f>+BDPromAcceso!Y1333</f>
        <v>1.25</v>
      </c>
      <c r="U1332" s="10">
        <f>+BDPromAcceso!Z1333</f>
        <v>200.583333333333</v>
      </c>
      <c r="V1332" s="10">
        <f t="shared" si="20"/>
        <v>925.49999999999886</v>
      </c>
    </row>
    <row r="1333" spans="1:22">
      <c r="A1333" s="10" t="str">
        <f>+BDPromAcceso!A1334</f>
        <v>AK_86_X_AC_43_S</v>
      </c>
      <c r="B1333" s="45">
        <f>+BDPromAcceso!B1334</f>
        <v>33144</v>
      </c>
      <c r="C1333" s="45">
        <f>+BDPromAcceso!C1334</f>
        <v>22</v>
      </c>
      <c r="D1333" s="10" t="str">
        <f>+BDPromAcceso!D1334</f>
        <v>Domingo</v>
      </c>
      <c r="E1333" s="10" t="str">
        <f>+BDPromAcceso!E1334</f>
        <v>24h</v>
      </c>
      <c r="F1333" s="9">
        <v>1400</v>
      </c>
      <c r="G1333" s="10">
        <f>+BDPromAcceso!G1334</f>
        <v>621.16666666666595</v>
      </c>
      <c r="H1333" s="10">
        <f>+BDPromAcceso!I1334+BDPromAcceso!H1334</f>
        <v>25.9166666666666</v>
      </c>
      <c r="I1333" s="10">
        <f>+BDPromAcceso!J1334</f>
        <v>3.8333333333333299</v>
      </c>
      <c r="J1333" s="10">
        <f>+BDPromAcceso!K1334+BDPromAcceso!L1334</f>
        <v>33.8333333333333</v>
      </c>
      <c r="K1333" s="10">
        <f>+BDPromAcceso!M1334</f>
        <v>6.3333333333333304</v>
      </c>
      <c r="L1333" s="10">
        <f>+BDPromAcceso!N1334+BDPromAcceso!O1334+BDPromAcceso!P1334</f>
        <v>10.916666666666661</v>
      </c>
      <c r="M1333" s="10">
        <f>+BDPromAcceso!Q1334</f>
        <v>0</v>
      </c>
      <c r="N1333" s="10">
        <f>+BDPromAcceso!R1334</f>
        <v>6.1666666666666599</v>
      </c>
      <c r="O1333" s="10">
        <f>+BDPromAcceso!S1334</f>
        <v>4.75</v>
      </c>
      <c r="P1333" s="10">
        <f>+BDPromAcceso!T1334</f>
        <v>12.4166666666666</v>
      </c>
      <c r="Q1333" s="10">
        <f>+BDPromAcceso!U1334</f>
        <v>2.3333333333333299</v>
      </c>
      <c r="R1333" s="10">
        <f>+BDPromAcceso!V1334+BDPromAcceso!W1334</f>
        <v>1.1666666666666661</v>
      </c>
      <c r="S1333" s="10">
        <f>+BDPromAcceso!X1334</f>
        <v>0.5</v>
      </c>
      <c r="T1333" s="10">
        <f>+BDPromAcceso!Y1334</f>
        <v>0.33333333333333298</v>
      </c>
      <c r="U1333" s="10">
        <f>+BDPromAcceso!Z1334</f>
        <v>179.916666666666</v>
      </c>
      <c r="V1333" s="10">
        <f t="shared" si="20"/>
        <v>909.58333333333189</v>
      </c>
    </row>
    <row r="1334" spans="1:22">
      <c r="A1334" s="10" t="str">
        <f>+BDPromAcceso!A1335</f>
        <v>AK_86_X_AC_43_S</v>
      </c>
      <c r="B1334" s="45">
        <f>+BDPromAcceso!B1335</f>
        <v>33144</v>
      </c>
      <c r="C1334" s="45">
        <f>+BDPromAcceso!C1335</f>
        <v>22</v>
      </c>
      <c r="D1334" s="10" t="str">
        <f>+BDPromAcceso!D1335</f>
        <v>Domingo</v>
      </c>
      <c r="E1334" s="10" t="str">
        <f>+BDPromAcceso!E1335</f>
        <v>24h</v>
      </c>
      <c r="F1334" s="9">
        <v>1500</v>
      </c>
      <c r="G1334" s="10">
        <f>+BDPromAcceso!G1335</f>
        <v>623.33333333333303</v>
      </c>
      <c r="H1334" s="10">
        <f>+BDPromAcceso!I1335+BDPromAcceso!H1335</f>
        <v>26.166666666666632</v>
      </c>
      <c r="I1334" s="10">
        <f>+BDPromAcceso!J1335</f>
        <v>4.3333333333333304</v>
      </c>
      <c r="J1334" s="10">
        <f>+BDPromAcceso!K1335+BDPromAcceso!L1335</f>
        <v>33.4166666666666</v>
      </c>
      <c r="K1334" s="10">
        <f>+BDPromAcceso!M1335</f>
        <v>5.3333333333333304</v>
      </c>
      <c r="L1334" s="10">
        <f>+BDPromAcceso!N1335+BDPromAcceso!O1335+BDPromAcceso!P1335</f>
        <v>10.499999999999989</v>
      </c>
      <c r="M1334" s="10">
        <f>+BDPromAcceso!Q1335</f>
        <v>0</v>
      </c>
      <c r="N1334" s="10">
        <f>+BDPromAcceso!R1335</f>
        <v>5.5</v>
      </c>
      <c r="O1334" s="10">
        <f>+BDPromAcceso!S1335</f>
        <v>4.25</v>
      </c>
      <c r="P1334" s="10">
        <f>+BDPromAcceso!T1335</f>
        <v>12.5</v>
      </c>
      <c r="Q1334" s="10">
        <f>+BDPromAcceso!U1335</f>
        <v>1.5833333333333299</v>
      </c>
      <c r="R1334" s="10">
        <f>+BDPromAcceso!V1335+BDPromAcceso!W1335</f>
        <v>0.66666666666666596</v>
      </c>
      <c r="S1334" s="10">
        <f>+BDPromAcceso!X1335</f>
        <v>0.66666666666666596</v>
      </c>
      <c r="T1334" s="10">
        <f>+BDPromAcceso!Y1335</f>
        <v>0.33333333333333298</v>
      </c>
      <c r="U1334" s="10">
        <f>+BDPromAcceso!Z1335</f>
        <v>174.166666666666</v>
      </c>
      <c r="V1334" s="10">
        <f t="shared" si="20"/>
        <v>902.74999999999909</v>
      </c>
    </row>
    <row r="1335" spans="1:22">
      <c r="A1335" s="10" t="str">
        <f>+BDPromAcceso!A1336</f>
        <v>AK_86_X_AC_43_S</v>
      </c>
      <c r="B1335" s="45">
        <f>+BDPromAcceso!B1336</f>
        <v>33144</v>
      </c>
      <c r="C1335" s="45">
        <f>+BDPromAcceso!C1336</f>
        <v>22</v>
      </c>
      <c r="D1335" s="10" t="str">
        <f>+BDPromAcceso!D1336</f>
        <v>Domingo</v>
      </c>
      <c r="E1335" s="10" t="str">
        <f>+BDPromAcceso!E1336</f>
        <v>24h</v>
      </c>
      <c r="F1335" s="9">
        <v>1600</v>
      </c>
      <c r="G1335" s="10">
        <f>+BDPromAcceso!G1336</f>
        <v>573.33333333333303</v>
      </c>
      <c r="H1335" s="10">
        <f>+BDPromAcceso!I1336+BDPromAcceso!H1336</f>
        <v>26.4166666666666</v>
      </c>
      <c r="I1335" s="10">
        <f>+BDPromAcceso!J1336</f>
        <v>3.3333333333333299</v>
      </c>
      <c r="J1335" s="10">
        <f>+BDPromAcceso!K1336+BDPromAcceso!L1336</f>
        <v>34.749999999999936</v>
      </c>
      <c r="K1335" s="10">
        <f>+BDPromAcceso!M1336</f>
        <v>5.1666666666666599</v>
      </c>
      <c r="L1335" s="10">
        <f>+BDPromAcceso!N1336+BDPromAcceso!O1336+BDPromAcceso!P1336</f>
        <v>9.7499999999999893</v>
      </c>
      <c r="M1335" s="10">
        <f>+BDPromAcceso!Q1336</f>
        <v>0</v>
      </c>
      <c r="N1335" s="10">
        <f>+BDPromAcceso!R1336</f>
        <v>4.8333333333333304</v>
      </c>
      <c r="O1335" s="10">
        <f>+BDPromAcceso!S1336</f>
        <v>5.1666666666666599</v>
      </c>
      <c r="P1335" s="10">
        <f>+BDPromAcceso!T1336</f>
        <v>10.8333333333333</v>
      </c>
      <c r="Q1335" s="10">
        <f>+BDPromAcceso!U1336</f>
        <v>2.4166666666666599</v>
      </c>
      <c r="R1335" s="10">
        <f>+BDPromAcceso!V1336+BDPromAcceso!W1336</f>
        <v>0.499999999999999</v>
      </c>
      <c r="S1335" s="10">
        <f>+BDPromAcceso!X1336</f>
        <v>8.3333333333333301E-2</v>
      </c>
      <c r="T1335" s="10">
        <f>+BDPromAcceso!Y1336</f>
        <v>0.25</v>
      </c>
      <c r="U1335" s="10">
        <f>+BDPromAcceso!Z1336</f>
        <v>162</v>
      </c>
      <c r="V1335" s="10">
        <f t="shared" si="20"/>
        <v>838.8333333333328</v>
      </c>
    </row>
    <row r="1336" spans="1:22">
      <c r="A1336" s="10" t="str">
        <f>+BDPromAcceso!A1337</f>
        <v>AK_86_X_AC_43_S</v>
      </c>
      <c r="B1336" s="45">
        <f>+BDPromAcceso!B1337</f>
        <v>33144</v>
      </c>
      <c r="C1336" s="45">
        <f>+BDPromAcceso!C1337</f>
        <v>22</v>
      </c>
      <c r="D1336" s="10" t="str">
        <f>+BDPromAcceso!D1337</f>
        <v>Domingo</v>
      </c>
      <c r="E1336" s="10" t="str">
        <f>+BDPromAcceso!E1337</f>
        <v>24h</v>
      </c>
      <c r="F1336" s="9">
        <v>1700</v>
      </c>
      <c r="G1336" s="10">
        <f>+BDPromAcceso!G1337</f>
        <v>623</v>
      </c>
      <c r="H1336" s="10">
        <f>+BDPromAcceso!I1337+BDPromAcceso!H1337</f>
        <v>23.666666666666632</v>
      </c>
      <c r="I1336" s="10">
        <f>+BDPromAcceso!J1337</f>
        <v>3.3333333333333299</v>
      </c>
      <c r="J1336" s="10">
        <f>+BDPromAcceso!K1337+BDPromAcceso!L1337</f>
        <v>33.833333333333265</v>
      </c>
      <c r="K1336" s="10">
        <f>+BDPromAcceso!M1337</f>
        <v>4.5833333333333304</v>
      </c>
      <c r="L1336" s="10">
        <f>+BDPromAcceso!N1337+BDPromAcceso!O1337+BDPromAcceso!P1337</f>
        <v>12.08333333333333</v>
      </c>
      <c r="M1336" s="10">
        <f>+BDPromAcceso!Q1337</f>
        <v>0</v>
      </c>
      <c r="N1336" s="10">
        <f>+BDPromAcceso!R1337</f>
        <v>5.8333333333333304</v>
      </c>
      <c r="O1336" s="10">
        <f>+BDPromAcceso!S1337</f>
        <v>5.5</v>
      </c>
      <c r="P1336" s="10">
        <f>+BDPromAcceso!T1337</f>
        <v>8.9166666666666607</v>
      </c>
      <c r="Q1336" s="10">
        <f>+BDPromAcceso!U1337</f>
        <v>1.49999999999999</v>
      </c>
      <c r="R1336" s="10">
        <f>+BDPromAcceso!V1337+BDPromAcceso!W1337</f>
        <v>0.33333333333333331</v>
      </c>
      <c r="S1336" s="10">
        <f>+BDPromAcceso!X1337</f>
        <v>0.25</v>
      </c>
      <c r="T1336" s="10">
        <f>+BDPromAcceso!Y1337</f>
        <v>0.41666666666666602</v>
      </c>
      <c r="U1336" s="10">
        <f>+BDPromAcceso!Z1337</f>
        <v>187.416666666666</v>
      </c>
      <c r="V1336" s="10">
        <f t="shared" si="20"/>
        <v>910.66666666666606</v>
      </c>
    </row>
    <row r="1337" spans="1:22">
      <c r="A1337" s="10" t="str">
        <f>+BDPromAcceso!A1338</f>
        <v>AK_86_X_AC_43_S</v>
      </c>
      <c r="B1337" s="45">
        <f>+BDPromAcceso!B1338</f>
        <v>33144</v>
      </c>
      <c r="C1337" s="45">
        <f>+BDPromAcceso!C1338</f>
        <v>22</v>
      </c>
      <c r="D1337" s="10" t="str">
        <f>+BDPromAcceso!D1338</f>
        <v>Domingo</v>
      </c>
      <c r="E1337" s="10" t="str">
        <f>+BDPromAcceso!E1338</f>
        <v>24h</v>
      </c>
      <c r="F1337" s="9">
        <v>1800</v>
      </c>
      <c r="G1337" s="10">
        <f>+BDPromAcceso!G1338</f>
        <v>592.5</v>
      </c>
      <c r="H1337" s="10">
        <f>+BDPromAcceso!I1338+BDPromAcceso!H1338</f>
        <v>23.999999999999964</v>
      </c>
      <c r="I1337" s="10">
        <f>+BDPromAcceso!J1338</f>
        <v>5</v>
      </c>
      <c r="J1337" s="10">
        <f>+BDPromAcceso!K1338+BDPromAcceso!L1338</f>
        <v>30.249999999999964</v>
      </c>
      <c r="K1337" s="10">
        <f>+BDPromAcceso!M1338</f>
        <v>4.5833333333333304</v>
      </c>
      <c r="L1337" s="10">
        <f>+BDPromAcceso!N1338+BDPromAcceso!O1338+BDPromAcceso!P1338</f>
        <v>11.08333333333332</v>
      </c>
      <c r="M1337" s="10">
        <f>+BDPromAcceso!Q1338</f>
        <v>0</v>
      </c>
      <c r="N1337" s="10">
        <f>+BDPromAcceso!R1338</f>
        <v>4.5833333333333304</v>
      </c>
      <c r="O1337" s="10">
        <f>+BDPromAcceso!S1338</f>
        <v>5.0833333333333304</v>
      </c>
      <c r="P1337" s="10">
        <f>+BDPromAcceso!T1338</f>
        <v>10.3333333333333</v>
      </c>
      <c r="Q1337" s="10">
        <f>+BDPromAcceso!U1338</f>
        <v>0.91666666666666596</v>
      </c>
      <c r="R1337" s="10">
        <f>+BDPromAcceso!V1338+BDPromAcceso!W1338</f>
        <v>0.5</v>
      </c>
      <c r="S1337" s="10">
        <f>+BDPromAcceso!X1338</f>
        <v>8.3333333333333301E-2</v>
      </c>
      <c r="T1337" s="10">
        <f>+BDPromAcceso!Y1338</f>
        <v>0.41666666666666602</v>
      </c>
      <c r="U1337" s="10">
        <f>+BDPromAcceso!Z1338</f>
        <v>120</v>
      </c>
      <c r="V1337" s="10">
        <f t="shared" si="20"/>
        <v>809.33333333333337</v>
      </c>
    </row>
    <row r="1338" spans="1:22">
      <c r="A1338" s="10" t="str">
        <f>+BDPromAcceso!A1339</f>
        <v>AK_86_X_AC_43_S</v>
      </c>
      <c r="B1338" s="45">
        <f>+BDPromAcceso!B1339</f>
        <v>33144</v>
      </c>
      <c r="C1338" s="45">
        <f>+BDPromAcceso!C1339</f>
        <v>22</v>
      </c>
      <c r="D1338" s="10" t="str">
        <f>+BDPromAcceso!D1339</f>
        <v>Domingo</v>
      </c>
      <c r="E1338" s="10" t="str">
        <f>+BDPromAcceso!E1339</f>
        <v>24h</v>
      </c>
      <c r="F1338" s="9">
        <v>1900</v>
      </c>
      <c r="G1338" s="10">
        <f>+BDPromAcceso!G1339</f>
        <v>633.16666666666595</v>
      </c>
      <c r="H1338" s="10">
        <f>+BDPromAcceso!I1339+BDPromAcceso!H1339</f>
        <v>22.166666666666632</v>
      </c>
      <c r="I1338" s="10">
        <f>+BDPromAcceso!J1339</f>
        <v>4.3333333333333304</v>
      </c>
      <c r="J1338" s="10">
        <f>+BDPromAcceso!K1339+BDPromAcceso!L1339</f>
        <v>23.249999999999932</v>
      </c>
      <c r="K1338" s="10">
        <f>+BDPromAcceso!M1339</f>
        <v>4.9166666666666599</v>
      </c>
      <c r="L1338" s="10">
        <f>+BDPromAcceso!N1339+BDPromAcceso!O1339+BDPromAcceso!P1339</f>
        <v>11.249999999999989</v>
      </c>
      <c r="M1338" s="10">
        <f>+BDPromAcceso!Q1339</f>
        <v>0</v>
      </c>
      <c r="N1338" s="10">
        <f>+BDPromAcceso!R1339</f>
        <v>6.3333333333333304</v>
      </c>
      <c r="O1338" s="10">
        <f>+BDPromAcceso!S1339</f>
        <v>5</v>
      </c>
      <c r="P1338" s="10">
        <f>+BDPromAcceso!T1339</f>
        <v>9.1666666666666607</v>
      </c>
      <c r="Q1338" s="10">
        <f>+BDPromAcceso!U1339</f>
        <v>1</v>
      </c>
      <c r="R1338" s="10">
        <f>+BDPromAcceso!V1339+BDPromAcceso!W1339</f>
        <v>0.24999999999999928</v>
      </c>
      <c r="S1338" s="10">
        <f>+BDPromAcceso!X1339</f>
        <v>0.16666666666666599</v>
      </c>
      <c r="T1338" s="10">
        <f>+BDPromAcceso!Y1339</f>
        <v>0.33333333333333298</v>
      </c>
      <c r="U1338" s="10">
        <f>+BDPromAcceso!Z1339</f>
        <v>127.583333333333</v>
      </c>
      <c r="V1338" s="10">
        <f t="shared" si="20"/>
        <v>848.91666666666549</v>
      </c>
    </row>
    <row r="1339" spans="1:22">
      <c r="A1339" s="10" t="str">
        <f>+BDPromAcceso!A1340</f>
        <v>AK_86_X_AC_43_S</v>
      </c>
      <c r="B1339" s="45">
        <f>+BDPromAcceso!B1340</f>
        <v>33144</v>
      </c>
      <c r="C1339" s="45">
        <f>+BDPromAcceso!C1340</f>
        <v>22</v>
      </c>
      <c r="D1339" s="10" t="str">
        <f>+BDPromAcceso!D1340</f>
        <v>Domingo</v>
      </c>
      <c r="E1339" s="10" t="str">
        <f>+BDPromAcceso!E1340</f>
        <v>24h</v>
      </c>
      <c r="F1339" s="9">
        <v>2000</v>
      </c>
      <c r="G1339" s="10">
        <f>+BDPromAcceso!G1340</f>
        <v>571.16666666666595</v>
      </c>
      <c r="H1339" s="10">
        <f>+BDPromAcceso!I1340+BDPromAcceso!H1340</f>
        <v>22.416666666666664</v>
      </c>
      <c r="I1339" s="10">
        <f>+BDPromAcceso!J1340</f>
        <v>4.3333333333333304</v>
      </c>
      <c r="J1339" s="10">
        <f>+BDPromAcceso!K1340+BDPromAcceso!L1340</f>
        <v>27.25</v>
      </c>
      <c r="K1339" s="10">
        <f>+BDPromAcceso!M1340</f>
        <v>5.4166666666666599</v>
      </c>
      <c r="L1339" s="10">
        <f>+BDPromAcceso!N1340+BDPromAcceso!O1340+BDPromAcceso!P1340</f>
        <v>9.6666666666666607</v>
      </c>
      <c r="M1339" s="10">
        <f>+BDPromAcceso!Q1340</f>
        <v>0</v>
      </c>
      <c r="N1339" s="10">
        <f>+BDPromAcceso!R1340</f>
        <v>4.9166666666666599</v>
      </c>
      <c r="O1339" s="10">
        <f>+BDPromAcceso!S1340</f>
        <v>3.8333333333333299</v>
      </c>
      <c r="P1339" s="10">
        <f>+BDPromAcceso!T1340</f>
        <v>6</v>
      </c>
      <c r="Q1339" s="10">
        <f>+BDPromAcceso!U1340</f>
        <v>0.83333333333333304</v>
      </c>
      <c r="R1339" s="10">
        <f>+BDPromAcceso!V1340+BDPromAcceso!W1340</f>
        <v>0.4166666666666663</v>
      </c>
      <c r="S1339" s="10">
        <f>+BDPromAcceso!X1340</f>
        <v>8.3333333333333301E-2</v>
      </c>
      <c r="T1339" s="10">
        <f>+BDPromAcceso!Y1340</f>
        <v>0.33333333333333298</v>
      </c>
      <c r="U1339" s="10">
        <f>+BDPromAcceso!Z1340</f>
        <v>124.166666666666</v>
      </c>
      <c r="V1339" s="10">
        <f t="shared" si="20"/>
        <v>780.83333333333189</v>
      </c>
    </row>
    <row r="1340" spans="1:22">
      <c r="A1340" s="10" t="str">
        <f>+BDPromAcceso!A1341</f>
        <v>AK_86_X_AC_43_S</v>
      </c>
      <c r="B1340" s="45">
        <f>+BDPromAcceso!B1341</f>
        <v>33144</v>
      </c>
      <c r="C1340" s="45">
        <f>+BDPromAcceso!C1341</f>
        <v>22</v>
      </c>
      <c r="D1340" s="10" t="str">
        <f>+BDPromAcceso!D1341</f>
        <v>Domingo</v>
      </c>
      <c r="E1340" s="10" t="str">
        <f>+BDPromAcceso!E1341</f>
        <v>24h</v>
      </c>
      <c r="F1340" s="9">
        <v>2100</v>
      </c>
      <c r="G1340" s="10">
        <f>+BDPromAcceso!G1341</f>
        <v>524.08333333333303</v>
      </c>
      <c r="H1340" s="10">
        <f>+BDPromAcceso!I1341+BDPromAcceso!H1341</f>
        <v>21.3333333333333</v>
      </c>
      <c r="I1340" s="10">
        <f>+BDPromAcceso!J1341</f>
        <v>4.1666666666666599</v>
      </c>
      <c r="J1340" s="10">
        <f>+BDPromAcceso!K1341+BDPromAcceso!L1341</f>
        <v>23.5</v>
      </c>
      <c r="K1340" s="10">
        <f>+BDPromAcceso!M1341</f>
        <v>6.4166666666666599</v>
      </c>
      <c r="L1340" s="10">
        <f>+BDPromAcceso!N1341+BDPromAcceso!O1341+BDPromAcceso!P1341</f>
        <v>7.3333333333333197</v>
      </c>
      <c r="M1340" s="10">
        <f>+BDPromAcceso!Q1341</f>
        <v>0</v>
      </c>
      <c r="N1340" s="10">
        <f>+BDPromAcceso!R1341</f>
        <v>7</v>
      </c>
      <c r="O1340" s="10">
        <f>+BDPromAcceso!S1341</f>
        <v>4.6666666666666599</v>
      </c>
      <c r="P1340" s="10">
        <f>+BDPromAcceso!T1341</f>
        <v>7.75</v>
      </c>
      <c r="Q1340" s="10">
        <f>+BDPromAcceso!U1341</f>
        <v>1.4166666666666601</v>
      </c>
      <c r="R1340" s="10">
        <f>+BDPromAcceso!V1341+BDPromAcceso!W1341</f>
        <v>0.91666666666666607</v>
      </c>
      <c r="S1340" s="10">
        <f>+BDPromAcceso!X1341</f>
        <v>0.58333333333333304</v>
      </c>
      <c r="T1340" s="10">
        <f>+BDPromAcceso!Y1341</f>
        <v>1</v>
      </c>
      <c r="U1340" s="10">
        <f>+BDPromAcceso!Z1341</f>
        <v>123.416666666666</v>
      </c>
      <c r="V1340" s="10">
        <f t="shared" si="20"/>
        <v>733.58333333333212</v>
      </c>
    </row>
    <row r="1341" spans="1:22">
      <c r="A1341" s="10" t="str">
        <f>+BDPromAcceso!A1342</f>
        <v>AK_86_X_AC_43_S</v>
      </c>
      <c r="B1341" s="45">
        <f>+BDPromAcceso!B1342</f>
        <v>33144</v>
      </c>
      <c r="C1341" s="45">
        <f>+BDPromAcceso!C1342</f>
        <v>22</v>
      </c>
      <c r="D1341" s="10" t="str">
        <f>+BDPromAcceso!D1342</f>
        <v>Domingo</v>
      </c>
      <c r="E1341" s="10" t="str">
        <f>+BDPromAcceso!E1342</f>
        <v>24h</v>
      </c>
      <c r="F1341" s="9">
        <v>2200</v>
      </c>
      <c r="G1341" s="10">
        <f>+BDPromAcceso!G1342</f>
        <v>384.75</v>
      </c>
      <c r="H1341" s="10">
        <f>+BDPromAcceso!I1342+BDPromAcceso!H1342</f>
        <v>17.4166666666666</v>
      </c>
      <c r="I1341" s="10">
        <f>+BDPromAcceso!J1342</f>
        <v>2.8333333333333299</v>
      </c>
      <c r="J1341" s="10">
        <f>+BDPromAcceso!K1342+BDPromAcceso!L1342</f>
        <v>14.75</v>
      </c>
      <c r="K1341" s="10">
        <f>+BDPromAcceso!M1342</f>
        <v>7.75</v>
      </c>
      <c r="L1341" s="10">
        <f>+BDPromAcceso!N1342+BDPromAcceso!O1342+BDPromAcceso!P1342</f>
        <v>3.5833333333333299</v>
      </c>
      <c r="M1341" s="10">
        <f>+BDPromAcceso!Q1342</f>
        <v>0</v>
      </c>
      <c r="N1341" s="10">
        <f>+BDPromAcceso!R1342</f>
        <v>6.8333333333333304</v>
      </c>
      <c r="O1341" s="10">
        <f>+BDPromAcceso!S1342</f>
        <v>2.6666666666666599</v>
      </c>
      <c r="P1341" s="10">
        <f>+BDPromAcceso!T1342</f>
        <v>6.25</v>
      </c>
      <c r="Q1341" s="10">
        <f>+BDPromAcceso!U1342</f>
        <v>1.6666666666666601</v>
      </c>
      <c r="R1341" s="10">
        <f>+BDPromAcceso!V1342+BDPromAcceso!W1342</f>
        <v>0.5</v>
      </c>
      <c r="S1341" s="10">
        <f>+BDPromAcceso!X1342</f>
        <v>0.5</v>
      </c>
      <c r="T1341" s="10">
        <f>+BDPromAcceso!Y1342</f>
        <v>1.5833333333333299</v>
      </c>
      <c r="U1341" s="10">
        <f>+BDPromAcceso!Z1342</f>
        <v>82</v>
      </c>
      <c r="V1341" s="10">
        <f t="shared" si="20"/>
        <v>533.08333333333326</v>
      </c>
    </row>
    <row r="1342" spans="1:22">
      <c r="A1342" s="10" t="str">
        <f>+BDPromAcceso!A1343</f>
        <v>AK_86_X_AC_43_S</v>
      </c>
      <c r="B1342" s="45">
        <f>+BDPromAcceso!B1343</f>
        <v>33144</v>
      </c>
      <c r="C1342" s="45">
        <f>+BDPromAcceso!C1343</f>
        <v>22</v>
      </c>
      <c r="D1342" s="10" t="str">
        <f>+BDPromAcceso!D1343</f>
        <v>Domingo</v>
      </c>
      <c r="E1342" s="10" t="str">
        <f>+BDPromAcceso!E1343</f>
        <v>24h</v>
      </c>
      <c r="F1342" s="9">
        <v>2300</v>
      </c>
      <c r="G1342" s="10">
        <f>+BDPromAcceso!G1343</f>
        <v>247.416666666666</v>
      </c>
      <c r="H1342" s="10">
        <f>+BDPromAcceso!I1343+BDPromAcceso!H1343</f>
        <v>8.5</v>
      </c>
      <c r="I1342" s="10">
        <f>+BDPromAcceso!J1343</f>
        <v>0.75</v>
      </c>
      <c r="J1342" s="10">
        <f>+BDPromAcceso!K1343+BDPromAcceso!L1343</f>
        <v>5</v>
      </c>
      <c r="K1342" s="10">
        <f>+BDPromAcceso!M1343</f>
        <v>4.8333333333333304</v>
      </c>
      <c r="L1342" s="10">
        <f>+BDPromAcceso!N1343+BDPromAcceso!O1343+BDPromAcceso!P1343</f>
        <v>0.91666666666666496</v>
      </c>
      <c r="M1342" s="10">
        <f>+BDPromAcceso!Q1343</f>
        <v>0</v>
      </c>
      <c r="N1342" s="10">
        <f>+BDPromAcceso!R1343</f>
        <v>5.1666666666666599</v>
      </c>
      <c r="O1342" s="10">
        <f>+BDPromAcceso!S1343</f>
        <v>1.1666666666666601</v>
      </c>
      <c r="P1342" s="10">
        <f>+BDPromAcceso!T1343</f>
        <v>2.3333333333333299</v>
      </c>
      <c r="Q1342" s="10">
        <f>+BDPromAcceso!U1343</f>
        <v>0.58333333333333304</v>
      </c>
      <c r="R1342" s="10">
        <f>+BDPromAcceso!V1343+BDPromAcceso!W1343</f>
        <v>0.4166666666666663</v>
      </c>
      <c r="S1342" s="10">
        <f>+BDPromAcceso!X1343</f>
        <v>0.16666666666666599</v>
      </c>
      <c r="T1342" s="10">
        <f>+BDPromAcceso!Y1343</f>
        <v>0.58333333333333304</v>
      </c>
      <c r="U1342" s="10">
        <f>+BDPromAcceso!Z1343</f>
        <v>34.6666666666666</v>
      </c>
      <c r="V1342" s="10">
        <f t="shared" si="20"/>
        <v>312.49999999999932</v>
      </c>
    </row>
    <row r="1343" spans="1:22">
      <c r="A1343" s="10" t="str">
        <f>+BDPromAcceso!A1344</f>
        <v>AC_20_X_TV_39BISA</v>
      </c>
      <c r="B1343" s="45">
        <f>+BDPromAcceso!B1344</f>
        <v>34013</v>
      </c>
      <c r="C1343" s="45">
        <f>+BDPromAcceso!C1344</f>
        <v>23</v>
      </c>
      <c r="D1343" s="10" t="str">
        <f>+BDPromAcceso!D1344</f>
        <v>Domingo</v>
      </c>
      <c r="E1343" s="10" t="str">
        <f>+BDPromAcceso!E1344</f>
        <v>24h</v>
      </c>
      <c r="F1343" s="9">
        <v>0</v>
      </c>
      <c r="G1343" s="10">
        <f>+BDPromAcceso!G1344</f>
        <v>203.89999999999901</v>
      </c>
      <c r="H1343" s="10">
        <f>+BDPromAcceso!I1344+BDPromAcceso!H1344</f>
        <v>1.2000000000000002</v>
      </c>
      <c r="I1343" s="10">
        <f>+BDPromAcceso!J1344</f>
        <v>0</v>
      </c>
      <c r="J1343" s="10">
        <f>+BDPromAcceso!K1344+BDPromAcceso!L1344</f>
        <v>1.2</v>
      </c>
      <c r="K1343" s="10">
        <f>+BDPromAcceso!M1344</f>
        <v>0</v>
      </c>
      <c r="L1343" s="10">
        <f>+BDPromAcceso!N1344+BDPromAcceso!O1344+BDPromAcceso!P1344</f>
        <v>0</v>
      </c>
      <c r="M1343" s="10">
        <f>+BDPromAcceso!Q1344</f>
        <v>0</v>
      </c>
      <c r="N1343" s="10">
        <f>+BDPromAcceso!R1344</f>
        <v>1.6</v>
      </c>
      <c r="O1343" s="10">
        <f>+BDPromAcceso!S1344</f>
        <v>0.1</v>
      </c>
      <c r="P1343" s="10">
        <f>+BDPromAcceso!T1344</f>
        <v>6.6</v>
      </c>
      <c r="Q1343" s="10">
        <f>+BDPromAcceso!U1344</f>
        <v>5.0999999999999996</v>
      </c>
      <c r="R1343" s="10">
        <f>+BDPromAcceso!V1344+BDPromAcceso!W1344</f>
        <v>0.5</v>
      </c>
      <c r="S1343" s="10">
        <f>+BDPromAcceso!X1344</f>
        <v>0.1</v>
      </c>
      <c r="T1343" s="10">
        <f>+BDPromAcceso!Y1344</f>
        <v>0</v>
      </c>
      <c r="U1343" s="10">
        <f>+BDPromAcceso!Z1344</f>
        <v>26.7</v>
      </c>
      <c r="V1343" s="10">
        <f t="shared" si="20"/>
        <v>246.99999999999895</v>
      </c>
    </row>
    <row r="1344" spans="1:22">
      <c r="A1344" s="10" t="str">
        <f>+BDPromAcceso!A1345</f>
        <v>AC_20_X_TV_39BISA</v>
      </c>
      <c r="B1344" s="45">
        <f>+BDPromAcceso!B1345</f>
        <v>34013</v>
      </c>
      <c r="C1344" s="45">
        <f>+BDPromAcceso!C1345</f>
        <v>23</v>
      </c>
      <c r="D1344" s="10" t="str">
        <f>+BDPromAcceso!D1345</f>
        <v>Domingo</v>
      </c>
      <c r="E1344" s="10" t="str">
        <f>+BDPromAcceso!E1345</f>
        <v>24h</v>
      </c>
      <c r="F1344" s="9">
        <v>100</v>
      </c>
      <c r="G1344" s="10">
        <f>+BDPromAcceso!G1345</f>
        <v>159.1</v>
      </c>
      <c r="H1344" s="10">
        <f>+BDPromAcceso!I1345+BDPromAcceso!H1345</f>
        <v>0.2</v>
      </c>
      <c r="I1344" s="10">
        <f>+BDPromAcceso!J1345</f>
        <v>0.3</v>
      </c>
      <c r="J1344" s="10">
        <f>+BDPromAcceso!K1345+BDPromAcceso!L1345</f>
        <v>0.6</v>
      </c>
      <c r="K1344" s="10">
        <f>+BDPromAcceso!M1345</f>
        <v>0</v>
      </c>
      <c r="L1344" s="10">
        <f>+BDPromAcceso!N1345+BDPromAcceso!O1345+BDPromAcceso!P1345</f>
        <v>0</v>
      </c>
      <c r="M1344" s="10">
        <f>+BDPromAcceso!Q1345</f>
        <v>0</v>
      </c>
      <c r="N1344" s="10">
        <f>+BDPromAcceso!R1345</f>
        <v>2.2999999999999998</v>
      </c>
      <c r="O1344" s="10">
        <f>+BDPromAcceso!S1345</f>
        <v>0</v>
      </c>
      <c r="P1344" s="10">
        <f>+BDPromAcceso!T1345</f>
        <v>5.3</v>
      </c>
      <c r="Q1344" s="10">
        <f>+BDPromAcceso!U1345</f>
        <v>10.8</v>
      </c>
      <c r="R1344" s="10">
        <f>+BDPromAcceso!V1345+BDPromAcceso!W1345</f>
        <v>0.9</v>
      </c>
      <c r="S1344" s="10">
        <f>+BDPromAcceso!X1345</f>
        <v>0.2</v>
      </c>
      <c r="T1344" s="10">
        <f>+BDPromAcceso!Y1345</f>
        <v>0.3</v>
      </c>
      <c r="U1344" s="10">
        <f>+BDPromAcceso!Z1345</f>
        <v>14</v>
      </c>
      <c r="V1344" s="10">
        <f t="shared" si="20"/>
        <v>194.00000000000003</v>
      </c>
    </row>
    <row r="1345" spans="1:22">
      <c r="A1345" s="10" t="str">
        <f>+BDPromAcceso!A1346</f>
        <v>AC_20_X_TV_39BISA</v>
      </c>
      <c r="B1345" s="45">
        <f>+BDPromAcceso!B1346</f>
        <v>34013</v>
      </c>
      <c r="C1345" s="45">
        <f>+BDPromAcceso!C1346</f>
        <v>23</v>
      </c>
      <c r="D1345" s="10" t="str">
        <f>+BDPromAcceso!D1346</f>
        <v>Domingo</v>
      </c>
      <c r="E1345" s="10" t="str">
        <f>+BDPromAcceso!E1346</f>
        <v>24h</v>
      </c>
      <c r="F1345" s="9">
        <v>200</v>
      </c>
      <c r="G1345" s="10">
        <f>+BDPromAcceso!G1346</f>
        <v>177.7</v>
      </c>
      <c r="H1345" s="10">
        <f>+BDPromAcceso!I1346+BDPromAcceso!H1346</f>
        <v>0.2</v>
      </c>
      <c r="I1345" s="10">
        <f>+BDPromAcceso!J1346</f>
        <v>0</v>
      </c>
      <c r="J1345" s="10">
        <f>+BDPromAcceso!K1346+BDPromAcceso!L1346</f>
        <v>0.4</v>
      </c>
      <c r="K1345" s="10">
        <f>+BDPromAcceso!M1346</f>
        <v>0</v>
      </c>
      <c r="L1345" s="10">
        <f>+BDPromAcceso!N1346+BDPromAcceso!O1346+BDPromAcceso!P1346</f>
        <v>0</v>
      </c>
      <c r="M1345" s="10">
        <f>+BDPromAcceso!Q1346</f>
        <v>0</v>
      </c>
      <c r="N1345" s="10">
        <f>+BDPromAcceso!R1346</f>
        <v>1.4</v>
      </c>
      <c r="O1345" s="10">
        <f>+BDPromAcceso!S1346</f>
        <v>0.3</v>
      </c>
      <c r="P1345" s="10">
        <f>+BDPromAcceso!T1346</f>
        <v>6.9</v>
      </c>
      <c r="Q1345" s="10">
        <f>+BDPromAcceso!U1346</f>
        <v>4.5999999999999996</v>
      </c>
      <c r="R1345" s="10">
        <f>+BDPromAcceso!V1346+BDPromAcceso!W1346</f>
        <v>0.7</v>
      </c>
      <c r="S1345" s="10">
        <f>+BDPromAcceso!X1346</f>
        <v>0</v>
      </c>
      <c r="T1345" s="10">
        <f>+BDPromAcceso!Y1346</f>
        <v>0.3</v>
      </c>
      <c r="U1345" s="10">
        <f>+BDPromAcceso!Z1346</f>
        <v>9.3000000000000007</v>
      </c>
      <c r="V1345" s="10">
        <f t="shared" si="20"/>
        <v>201.8</v>
      </c>
    </row>
    <row r="1346" spans="1:22">
      <c r="A1346" s="10" t="str">
        <f>+BDPromAcceso!A1347</f>
        <v>AC_20_X_TV_39BISA</v>
      </c>
      <c r="B1346" s="45">
        <f>+BDPromAcceso!B1347</f>
        <v>34013</v>
      </c>
      <c r="C1346" s="45">
        <f>+BDPromAcceso!C1347</f>
        <v>23</v>
      </c>
      <c r="D1346" s="10" t="str">
        <f>+BDPromAcceso!D1347</f>
        <v>Domingo</v>
      </c>
      <c r="E1346" s="10" t="str">
        <f>+BDPromAcceso!E1347</f>
        <v>24h</v>
      </c>
      <c r="F1346" s="9">
        <v>300</v>
      </c>
      <c r="G1346" s="10">
        <f>+BDPromAcceso!G1347</f>
        <v>179.4</v>
      </c>
      <c r="H1346" s="10">
        <f>+BDPromAcceso!I1347+BDPromAcceso!H1347</f>
        <v>0.2</v>
      </c>
      <c r="I1346" s="10">
        <f>+BDPromAcceso!J1347</f>
        <v>0</v>
      </c>
      <c r="J1346" s="10">
        <f>+BDPromAcceso!K1347+BDPromAcceso!L1347</f>
        <v>0.4</v>
      </c>
      <c r="K1346" s="10">
        <f>+BDPromAcceso!M1347</f>
        <v>0</v>
      </c>
      <c r="L1346" s="10">
        <f>+BDPromAcceso!N1347+BDPromAcceso!O1347+BDPromAcceso!P1347</f>
        <v>0</v>
      </c>
      <c r="M1346" s="10">
        <f>+BDPromAcceso!Q1347</f>
        <v>0</v>
      </c>
      <c r="N1346" s="10">
        <f>+BDPromAcceso!R1347</f>
        <v>1.1000000000000001</v>
      </c>
      <c r="O1346" s="10">
        <f>+BDPromAcceso!S1347</f>
        <v>0</v>
      </c>
      <c r="P1346" s="10">
        <f>+BDPromAcceso!T1347</f>
        <v>6.8</v>
      </c>
      <c r="Q1346" s="10">
        <f>+BDPromAcceso!U1347</f>
        <v>3.4</v>
      </c>
      <c r="R1346" s="10">
        <f>+BDPromAcceso!V1347+BDPromAcceso!W1347</f>
        <v>0.6</v>
      </c>
      <c r="S1346" s="10">
        <f>+BDPromAcceso!X1347</f>
        <v>0.3</v>
      </c>
      <c r="T1346" s="10">
        <f>+BDPromAcceso!Y1347</f>
        <v>0.2</v>
      </c>
      <c r="U1346" s="10">
        <f>+BDPromAcceso!Z1347</f>
        <v>7.5</v>
      </c>
      <c r="V1346" s="10">
        <f t="shared" si="20"/>
        <v>199.9</v>
      </c>
    </row>
    <row r="1347" spans="1:22">
      <c r="A1347" s="10" t="str">
        <f>+BDPromAcceso!A1348</f>
        <v>AC_20_X_TV_39BISA</v>
      </c>
      <c r="B1347" s="45">
        <f>+BDPromAcceso!B1348</f>
        <v>34013</v>
      </c>
      <c r="C1347" s="45">
        <f>+BDPromAcceso!C1348</f>
        <v>23</v>
      </c>
      <c r="D1347" s="10" t="str">
        <f>+BDPromAcceso!D1348</f>
        <v>Domingo</v>
      </c>
      <c r="E1347" s="10" t="str">
        <f>+BDPromAcceso!E1348</f>
        <v>24h</v>
      </c>
      <c r="F1347" s="9">
        <v>400</v>
      </c>
      <c r="G1347" s="10">
        <f>+BDPromAcceso!G1348</f>
        <v>134.4</v>
      </c>
      <c r="H1347" s="10">
        <f>+BDPromAcceso!I1348+BDPromAcceso!H1348</f>
        <v>0.3</v>
      </c>
      <c r="I1347" s="10">
        <f>+BDPromAcceso!J1348</f>
        <v>0.6</v>
      </c>
      <c r="J1347" s="10">
        <f>+BDPromAcceso!K1348+BDPromAcceso!L1348</f>
        <v>1.5</v>
      </c>
      <c r="K1347" s="10">
        <f>+BDPromAcceso!M1348</f>
        <v>0</v>
      </c>
      <c r="L1347" s="10">
        <f>+BDPromAcceso!N1348+BDPromAcceso!O1348+BDPromAcceso!P1348</f>
        <v>0</v>
      </c>
      <c r="M1347" s="10">
        <f>+BDPromAcceso!Q1348</f>
        <v>0</v>
      </c>
      <c r="N1347" s="10">
        <f>+BDPromAcceso!R1348</f>
        <v>1.4</v>
      </c>
      <c r="O1347" s="10">
        <f>+BDPromAcceso!S1348</f>
        <v>0.6</v>
      </c>
      <c r="P1347" s="10">
        <f>+BDPromAcceso!T1348</f>
        <v>6.8</v>
      </c>
      <c r="Q1347" s="10">
        <f>+BDPromAcceso!U1348</f>
        <v>2.9</v>
      </c>
      <c r="R1347" s="10">
        <f>+BDPromAcceso!V1348+BDPromAcceso!W1348</f>
        <v>0.9</v>
      </c>
      <c r="S1347" s="10">
        <f>+BDPromAcceso!X1348</f>
        <v>0.1</v>
      </c>
      <c r="T1347" s="10">
        <f>+BDPromAcceso!Y1348</f>
        <v>0.4</v>
      </c>
      <c r="U1347" s="10">
        <f>+BDPromAcceso!Z1348</f>
        <v>9.6999999999999993</v>
      </c>
      <c r="V1347" s="10">
        <f t="shared" ref="V1347:V1410" si="21">+SUM(G1347:U1347)</f>
        <v>159.60000000000002</v>
      </c>
    </row>
    <row r="1348" spans="1:22">
      <c r="A1348" s="10" t="str">
        <f>+BDPromAcceso!A1349</f>
        <v>AC_20_X_TV_39BISA</v>
      </c>
      <c r="B1348" s="45">
        <f>+BDPromAcceso!B1349</f>
        <v>34013</v>
      </c>
      <c r="C1348" s="45">
        <f>+BDPromAcceso!C1349</f>
        <v>23</v>
      </c>
      <c r="D1348" s="10" t="str">
        <f>+BDPromAcceso!D1349</f>
        <v>Domingo</v>
      </c>
      <c r="E1348" s="10" t="str">
        <f>+BDPromAcceso!E1349</f>
        <v>24h</v>
      </c>
      <c r="F1348" s="9">
        <v>500</v>
      </c>
      <c r="G1348" s="10">
        <f>+BDPromAcceso!G1349</f>
        <v>183.4</v>
      </c>
      <c r="H1348" s="10">
        <f>+BDPromAcceso!I1349+BDPromAcceso!H1349</f>
        <v>8.4</v>
      </c>
      <c r="I1348" s="10">
        <f>+BDPromAcceso!J1349</f>
        <v>2.7</v>
      </c>
      <c r="J1348" s="10">
        <f>+BDPromAcceso!K1349+BDPromAcceso!L1349</f>
        <v>15.2</v>
      </c>
      <c r="K1348" s="10">
        <f>+BDPromAcceso!M1349</f>
        <v>0</v>
      </c>
      <c r="L1348" s="10">
        <f>+BDPromAcceso!N1349+BDPromAcceso!O1349+BDPromAcceso!P1349</f>
        <v>0</v>
      </c>
      <c r="M1348" s="10">
        <f>+BDPromAcceso!Q1349</f>
        <v>0</v>
      </c>
      <c r="N1348" s="10">
        <f>+BDPromAcceso!R1349</f>
        <v>3.2</v>
      </c>
      <c r="O1348" s="10">
        <f>+BDPromAcceso!S1349</f>
        <v>0.1</v>
      </c>
      <c r="P1348" s="10">
        <f>+BDPromAcceso!T1349</f>
        <v>11.6</v>
      </c>
      <c r="Q1348" s="10">
        <f>+BDPromAcceso!U1349</f>
        <v>5.0999999999999996</v>
      </c>
      <c r="R1348" s="10">
        <f>+BDPromAcceso!V1349+BDPromAcceso!W1349</f>
        <v>0.30000000000000004</v>
      </c>
      <c r="S1348" s="10">
        <f>+BDPromAcceso!X1349</f>
        <v>0.3</v>
      </c>
      <c r="T1348" s="10">
        <f>+BDPromAcceso!Y1349</f>
        <v>0.1</v>
      </c>
      <c r="U1348" s="10">
        <f>+BDPromAcceso!Z1349</f>
        <v>59</v>
      </c>
      <c r="V1348" s="10">
        <f t="shared" si="21"/>
        <v>289.39999999999998</v>
      </c>
    </row>
    <row r="1349" spans="1:22">
      <c r="A1349" s="10" t="str">
        <f>+BDPromAcceso!A1350</f>
        <v>AC_20_X_TV_39BISA</v>
      </c>
      <c r="B1349" s="45">
        <f>+BDPromAcceso!B1350</f>
        <v>34013</v>
      </c>
      <c r="C1349" s="45">
        <f>+BDPromAcceso!C1350</f>
        <v>23</v>
      </c>
      <c r="D1349" s="10" t="str">
        <f>+BDPromAcceso!D1350</f>
        <v>Domingo</v>
      </c>
      <c r="E1349" s="10" t="str">
        <f>+BDPromAcceso!E1350</f>
        <v>24h</v>
      </c>
      <c r="F1349" s="9">
        <v>600</v>
      </c>
      <c r="G1349" s="10">
        <f>+BDPromAcceso!G1350</f>
        <v>321.10000000000002</v>
      </c>
      <c r="H1349" s="10">
        <f>+BDPromAcceso!I1350+BDPromAcceso!H1350</f>
        <v>17.2</v>
      </c>
      <c r="I1349" s="10">
        <f>+BDPromAcceso!J1350</f>
        <v>5.4</v>
      </c>
      <c r="J1349" s="10">
        <f>+BDPromAcceso!K1350+BDPromAcceso!L1350</f>
        <v>29.4</v>
      </c>
      <c r="K1349" s="10">
        <f>+BDPromAcceso!M1350</f>
        <v>0</v>
      </c>
      <c r="L1349" s="10">
        <f>+BDPromAcceso!N1350+BDPromAcceso!O1350+BDPromAcceso!P1350</f>
        <v>0</v>
      </c>
      <c r="M1349" s="10">
        <f>+BDPromAcceso!Q1350</f>
        <v>0</v>
      </c>
      <c r="N1349" s="10">
        <f>+BDPromAcceso!R1350</f>
        <v>4.5</v>
      </c>
      <c r="O1349" s="10">
        <f>+BDPromAcceso!S1350</f>
        <v>0.4</v>
      </c>
      <c r="P1349" s="10">
        <f>+BDPromAcceso!T1350</f>
        <v>16.8</v>
      </c>
      <c r="Q1349" s="10">
        <f>+BDPromAcceso!U1350</f>
        <v>8.4</v>
      </c>
      <c r="R1349" s="10">
        <f>+BDPromAcceso!V1350+BDPromAcceso!W1350</f>
        <v>0.3</v>
      </c>
      <c r="S1349" s="10">
        <f>+BDPromAcceso!X1350</f>
        <v>0.1</v>
      </c>
      <c r="T1349" s="10">
        <f>+BDPromAcceso!Y1350</f>
        <v>0.7</v>
      </c>
      <c r="U1349" s="10">
        <f>+BDPromAcceso!Z1350</f>
        <v>97.9</v>
      </c>
      <c r="V1349" s="10">
        <f t="shared" si="21"/>
        <v>502.19999999999993</v>
      </c>
    </row>
    <row r="1350" spans="1:22">
      <c r="A1350" s="10" t="str">
        <f>+BDPromAcceso!A1351</f>
        <v>AC_20_X_TV_39BISA</v>
      </c>
      <c r="B1350" s="45">
        <f>+BDPromAcceso!B1351</f>
        <v>34013</v>
      </c>
      <c r="C1350" s="45">
        <f>+BDPromAcceso!C1351</f>
        <v>23</v>
      </c>
      <c r="D1350" s="10" t="str">
        <f>+BDPromAcceso!D1351</f>
        <v>Domingo</v>
      </c>
      <c r="E1350" s="10" t="str">
        <f>+BDPromAcceso!E1351</f>
        <v>24h</v>
      </c>
      <c r="F1350" s="9">
        <v>700</v>
      </c>
      <c r="G1350" s="10">
        <f>+BDPromAcceso!G1351</f>
        <v>422.4</v>
      </c>
      <c r="H1350" s="10">
        <f>+BDPromAcceso!I1351+BDPromAcceso!H1351</f>
        <v>19.899999999999899</v>
      </c>
      <c r="I1350" s="10">
        <f>+BDPromAcceso!J1351</f>
        <v>7.3</v>
      </c>
      <c r="J1350" s="10">
        <f>+BDPromAcceso!K1351+BDPromAcceso!L1351</f>
        <v>34.5</v>
      </c>
      <c r="K1350" s="10">
        <f>+BDPromAcceso!M1351</f>
        <v>0</v>
      </c>
      <c r="L1350" s="10">
        <f>+BDPromAcceso!N1351+BDPromAcceso!O1351+BDPromAcceso!P1351</f>
        <v>0</v>
      </c>
      <c r="M1350" s="10">
        <f>+BDPromAcceso!Q1351</f>
        <v>0</v>
      </c>
      <c r="N1350" s="10">
        <f>+BDPromAcceso!R1351</f>
        <v>4.5999999999999996</v>
      </c>
      <c r="O1350" s="10">
        <f>+BDPromAcceso!S1351</f>
        <v>0.4</v>
      </c>
      <c r="P1350" s="10">
        <f>+BDPromAcceso!T1351</f>
        <v>17</v>
      </c>
      <c r="Q1350" s="10">
        <f>+BDPromAcceso!U1351</f>
        <v>7.9</v>
      </c>
      <c r="R1350" s="10">
        <f>+BDPromAcceso!V1351+BDPromAcceso!W1351</f>
        <v>0.5</v>
      </c>
      <c r="S1350" s="10">
        <f>+BDPromAcceso!X1351</f>
        <v>0</v>
      </c>
      <c r="T1350" s="10">
        <f>+BDPromAcceso!Y1351</f>
        <v>0.2</v>
      </c>
      <c r="U1350" s="10">
        <f>+BDPromAcceso!Z1351</f>
        <v>93.699999999999903</v>
      </c>
      <c r="V1350" s="10">
        <f t="shared" si="21"/>
        <v>608.39999999999986</v>
      </c>
    </row>
    <row r="1351" spans="1:22">
      <c r="A1351" s="10" t="str">
        <f>+BDPromAcceso!A1352</f>
        <v>AC_20_X_TV_39BISA</v>
      </c>
      <c r="B1351" s="45">
        <f>+BDPromAcceso!B1352</f>
        <v>34013</v>
      </c>
      <c r="C1351" s="45">
        <f>+BDPromAcceso!C1352</f>
        <v>23</v>
      </c>
      <c r="D1351" s="10" t="str">
        <f>+BDPromAcceso!D1352</f>
        <v>Domingo</v>
      </c>
      <c r="E1351" s="10" t="str">
        <f>+BDPromAcceso!E1352</f>
        <v>24h</v>
      </c>
      <c r="F1351" s="9">
        <v>800</v>
      </c>
      <c r="G1351" s="10">
        <f>+BDPromAcceso!G1352</f>
        <v>528.5</v>
      </c>
      <c r="H1351" s="10">
        <f>+BDPromAcceso!I1352+BDPromAcceso!H1352</f>
        <v>23.599999999999998</v>
      </c>
      <c r="I1351" s="10">
        <f>+BDPromAcceso!J1352</f>
        <v>10.3</v>
      </c>
      <c r="J1351" s="10">
        <f>+BDPromAcceso!K1352+BDPromAcceso!L1352</f>
        <v>35.4</v>
      </c>
      <c r="K1351" s="10">
        <f>+BDPromAcceso!M1352</f>
        <v>0</v>
      </c>
      <c r="L1351" s="10">
        <f>+BDPromAcceso!N1352+BDPromAcceso!O1352+BDPromAcceso!P1352</f>
        <v>0</v>
      </c>
      <c r="M1351" s="10">
        <f>+BDPromAcceso!Q1352</f>
        <v>0</v>
      </c>
      <c r="N1351" s="10">
        <f>+BDPromAcceso!R1352</f>
        <v>6.2</v>
      </c>
      <c r="O1351" s="10">
        <f>+BDPromAcceso!S1352</f>
        <v>0.4</v>
      </c>
      <c r="P1351" s="10">
        <f>+BDPromAcceso!T1352</f>
        <v>12.8</v>
      </c>
      <c r="Q1351" s="10">
        <f>+BDPromAcceso!U1352</f>
        <v>3</v>
      </c>
      <c r="R1351" s="10">
        <f>+BDPromAcceso!V1352+BDPromAcceso!W1352</f>
        <v>0.7</v>
      </c>
      <c r="S1351" s="10">
        <f>+BDPromAcceso!X1352</f>
        <v>0.2</v>
      </c>
      <c r="T1351" s="10">
        <f>+BDPromAcceso!Y1352</f>
        <v>0.3</v>
      </c>
      <c r="U1351" s="10">
        <f>+BDPromAcceso!Z1352</f>
        <v>73.8</v>
      </c>
      <c r="V1351" s="10">
        <f t="shared" si="21"/>
        <v>695.19999999999993</v>
      </c>
    </row>
    <row r="1352" spans="1:22">
      <c r="A1352" s="10" t="str">
        <f>+BDPromAcceso!A1353</f>
        <v>AC_20_X_TV_39BISA</v>
      </c>
      <c r="B1352" s="45">
        <f>+BDPromAcceso!B1353</f>
        <v>34013</v>
      </c>
      <c r="C1352" s="45">
        <f>+BDPromAcceso!C1353</f>
        <v>23</v>
      </c>
      <c r="D1352" s="10" t="str">
        <f>+BDPromAcceso!D1353</f>
        <v>Domingo</v>
      </c>
      <c r="E1352" s="10" t="str">
        <f>+BDPromAcceso!E1353</f>
        <v>24h</v>
      </c>
      <c r="F1352" s="9">
        <v>900</v>
      </c>
      <c r="G1352" s="10">
        <f>+BDPromAcceso!G1353</f>
        <v>605.29999999999995</v>
      </c>
      <c r="H1352" s="10">
        <f>+BDPromAcceso!I1353+BDPromAcceso!H1353</f>
        <v>23.6</v>
      </c>
      <c r="I1352" s="10">
        <f>+BDPromAcceso!J1353</f>
        <v>9.8999999999999897</v>
      </c>
      <c r="J1352" s="10">
        <f>+BDPromAcceso!K1353+BDPromAcceso!L1353</f>
        <v>39</v>
      </c>
      <c r="K1352" s="10">
        <f>+BDPromAcceso!M1353</f>
        <v>0</v>
      </c>
      <c r="L1352" s="10">
        <f>+BDPromAcceso!N1353+BDPromAcceso!O1353+BDPromAcceso!P1353</f>
        <v>0</v>
      </c>
      <c r="M1352" s="10">
        <f>+BDPromAcceso!Q1353</f>
        <v>0</v>
      </c>
      <c r="N1352" s="10">
        <f>+BDPromAcceso!R1353</f>
        <v>5.6999999999999904</v>
      </c>
      <c r="O1352" s="10">
        <f>+BDPromAcceso!S1353</f>
        <v>1.1000000000000001</v>
      </c>
      <c r="P1352" s="10">
        <f>+BDPromAcceso!T1353</f>
        <v>15.299999999999899</v>
      </c>
      <c r="Q1352" s="10">
        <f>+BDPromAcceso!U1353</f>
        <v>3.4</v>
      </c>
      <c r="R1352" s="10">
        <f>+BDPromAcceso!V1353+BDPromAcceso!W1353</f>
        <v>0.30000000000000004</v>
      </c>
      <c r="S1352" s="10">
        <f>+BDPromAcceso!X1353</f>
        <v>0.1</v>
      </c>
      <c r="T1352" s="10">
        <f>+BDPromAcceso!Y1353</f>
        <v>0.3</v>
      </c>
      <c r="U1352" s="10">
        <f>+BDPromAcceso!Z1353</f>
        <v>77.900000000000006</v>
      </c>
      <c r="V1352" s="10">
        <f t="shared" si="21"/>
        <v>781.89999999999986</v>
      </c>
    </row>
    <row r="1353" spans="1:22">
      <c r="A1353" s="10" t="str">
        <f>+BDPromAcceso!A1354</f>
        <v>AC_20_X_TV_39BISA</v>
      </c>
      <c r="B1353" s="45">
        <f>+BDPromAcceso!B1354</f>
        <v>34013</v>
      </c>
      <c r="C1353" s="45">
        <f>+BDPromAcceso!C1354</f>
        <v>23</v>
      </c>
      <c r="D1353" s="10" t="str">
        <f>+BDPromAcceso!D1354</f>
        <v>Domingo</v>
      </c>
      <c r="E1353" s="10" t="str">
        <f>+BDPromAcceso!E1354</f>
        <v>24h</v>
      </c>
      <c r="F1353" s="9">
        <v>1000</v>
      </c>
      <c r="G1353" s="10">
        <f>+BDPromAcceso!G1354</f>
        <v>687.19999999999902</v>
      </c>
      <c r="H1353" s="10">
        <f>+BDPromAcceso!I1354+BDPromAcceso!H1354</f>
        <v>23.599999999999902</v>
      </c>
      <c r="I1353" s="10">
        <f>+BDPromAcceso!J1354</f>
        <v>11.899999999999901</v>
      </c>
      <c r="J1353" s="10">
        <f>+BDPromAcceso!K1354+BDPromAcceso!L1354</f>
        <v>39.9</v>
      </c>
      <c r="K1353" s="10">
        <f>+BDPromAcceso!M1354</f>
        <v>0</v>
      </c>
      <c r="L1353" s="10">
        <f>+BDPromAcceso!N1354+BDPromAcceso!O1354+BDPromAcceso!P1354</f>
        <v>0.1</v>
      </c>
      <c r="M1353" s="10">
        <f>+BDPromAcceso!Q1354</f>
        <v>0</v>
      </c>
      <c r="N1353" s="10">
        <f>+BDPromAcceso!R1354</f>
        <v>6</v>
      </c>
      <c r="O1353" s="10">
        <f>+BDPromAcceso!S1354</f>
        <v>0.7</v>
      </c>
      <c r="P1353" s="10">
        <f>+BDPromAcceso!T1354</f>
        <v>12.399999999999901</v>
      </c>
      <c r="Q1353" s="10">
        <f>+BDPromAcceso!U1354</f>
        <v>4.5999999999999996</v>
      </c>
      <c r="R1353" s="10">
        <f>+BDPromAcceso!V1354+BDPromAcceso!W1354</f>
        <v>0.60000000000000009</v>
      </c>
      <c r="S1353" s="10">
        <f>+BDPromAcceso!X1354</f>
        <v>0.6</v>
      </c>
      <c r="T1353" s="10">
        <f>+BDPromAcceso!Y1354</f>
        <v>0.5</v>
      </c>
      <c r="U1353" s="10">
        <f>+BDPromAcceso!Z1354</f>
        <v>75.099999999999994</v>
      </c>
      <c r="V1353" s="10">
        <f t="shared" si="21"/>
        <v>863.19999999999879</v>
      </c>
    </row>
    <row r="1354" spans="1:22">
      <c r="A1354" s="10" t="str">
        <f>+BDPromAcceso!A1355</f>
        <v>AC_20_X_TV_39BISA</v>
      </c>
      <c r="B1354" s="45">
        <f>+BDPromAcceso!B1355</f>
        <v>34013</v>
      </c>
      <c r="C1354" s="45">
        <f>+BDPromAcceso!C1355</f>
        <v>23</v>
      </c>
      <c r="D1354" s="10" t="str">
        <f>+BDPromAcceso!D1355</f>
        <v>Domingo</v>
      </c>
      <c r="E1354" s="10" t="str">
        <f>+BDPromAcceso!E1355</f>
        <v>24h</v>
      </c>
      <c r="F1354" s="9">
        <v>1100</v>
      </c>
      <c r="G1354" s="10">
        <f>+BDPromAcceso!G1355</f>
        <v>801</v>
      </c>
      <c r="H1354" s="10">
        <f>+BDPromAcceso!I1355+BDPromAcceso!H1355</f>
        <v>21.7</v>
      </c>
      <c r="I1354" s="10">
        <f>+BDPromAcceso!J1355</f>
        <v>11.2</v>
      </c>
      <c r="J1354" s="10">
        <f>+BDPromAcceso!K1355+BDPromAcceso!L1355</f>
        <v>39.699999999999996</v>
      </c>
      <c r="K1354" s="10">
        <f>+BDPromAcceso!M1355</f>
        <v>0</v>
      </c>
      <c r="L1354" s="10">
        <f>+BDPromAcceso!N1355+BDPromAcceso!O1355+BDPromAcceso!P1355</f>
        <v>0</v>
      </c>
      <c r="M1354" s="10">
        <f>+BDPromAcceso!Q1355</f>
        <v>0</v>
      </c>
      <c r="N1354" s="10">
        <f>+BDPromAcceso!R1355</f>
        <v>6.5</v>
      </c>
      <c r="O1354" s="10">
        <f>+BDPromAcceso!S1355</f>
        <v>0.4</v>
      </c>
      <c r="P1354" s="10">
        <f>+BDPromAcceso!T1355</f>
        <v>11</v>
      </c>
      <c r="Q1354" s="10">
        <f>+BDPromAcceso!U1355</f>
        <v>3.5</v>
      </c>
      <c r="R1354" s="10">
        <f>+BDPromAcceso!V1355+BDPromAcceso!W1355</f>
        <v>0.5</v>
      </c>
      <c r="S1354" s="10">
        <f>+BDPromAcceso!X1355</f>
        <v>0.1</v>
      </c>
      <c r="T1354" s="10">
        <f>+BDPromAcceso!Y1355</f>
        <v>0.7</v>
      </c>
      <c r="U1354" s="10">
        <f>+BDPromAcceso!Z1355</f>
        <v>79.900000000000006</v>
      </c>
      <c r="V1354" s="10">
        <f t="shared" si="21"/>
        <v>976.20000000000016</v>
      </c>
    </row>
    <row r="1355" spans="1:22">
      <c r="A1355" s="10" t="str">
        <f>+BDPromAcceso!A1356</f>
        <v>AC_20_X_TV_39BISA</v>
      </c>
      <c r="B1355" s="45">
        <f>+BDPromAcceso!B1356</f>
        <v>34013</v>
      </c>
      <c r="C1355" s="45">
        <f>+BDPromAcceso!C1356</f>
        <v>23</v>
      </c>
      <c r="D1355" s="10" t="str">
        <f>+BDPromAcceso!D1356</f>
        <v>Domingo</v>
      </c>
      <c r="E1355" s="10" t="str">
        <f>+BDPromAcceso!E1356</f>
        <v>24h</v>
      </c>
      <c r="F1355" s="9">
        <v>1200</v>
      </c>
      <c r="G1355" s="10">
        <f>+BDPromAcceso!G1356</f>
        <v>836.9</v>
      </c>
      <c r="H1355" s="10">
        <f>+BDPromAcceso!I1356+BDPromAcceso!H1356</f>
        <v>21.5</v>
      </c>
      <c r="I1355" s="10">
        <f>+BDPromAcceso!J1356</f>
        <v>11.1</v>
      </c>
      <c r="J1355" s="10">
        <f>+BDPromAcceso!K1356+BDPromAcceso!L1356</f>
        <v>37</v>
      </c>
      <c r="K1355" s="10">
        <f>+BDPromAcceso!M1356</f>
        <v>0</v>
      </c>
      <c r="L1355" s="10">
        <f>+BDPromAcceso!N1356+BDPromAcceso!O1356+BDPromAcceso!P1356</f>
        <v>0</v>
      </c>
      <c r="M1355" s="10">
        <f>+BDPromAcceso!Q1356</f>
        <v>0</v>
      </c>
      <c r="N1355" s="10">
        <f>+BDPromAcceso!R1356</f>
        <v>6.5</v>
      </c>
      <c r="O1355" s="10">
        <f>+BDPromAcceso!S1356</f>
        <v>0.6</v>
      </c>
      <c r="P1355" s="10">
        <f>+BDPromAcceso!T1356</f>
        <v>9.7999999999999901</v>
      </c>
      <c r="Q1355" s="10">
        <f>+BDPromAcceso!U1356</f>
        <v>2.2000000000000002</v>
      </c>
      <c r="R1355" s="10">
        <f>+BDPromAcceso!V1356+BDPromAcceso!W1356</f>
        <v>0.2</v>
      </c>
      <c r="S1355" s="10">
        <f>+BDPromAcceso!X1356</f>
        <v>0.3</v>
      </c>
      <c r="T1355" s="10">
        <f>+BDPromAcceso!Y1356</f>
        <v>0.3</v>
      </c>
      <c r="U1355" s="10">
        <f>+BDPromAcceso!Z1356</f>
        <v>74</v>
      </c>
      <c r="V1355" s="10">
        <f t="shared" si="21"/>
        <v>1000.4</v>
      </c>
    </row>
    <row r="1356" spans="1:22">
      <c r="A1356" s="10" t="str">
        <f>+BDPromAcceso!A1357</f>
        <v>AC_20_X_TV_39BISA</v>
      </c>
      <c r="B1356" s="45">
        <f>+BDPromAcceso!B1357</f>
        <v>34013</v>
      </c>
      <c r="C1356" s="45">
        <f>+BDPromAcceso!C1357</f>
        <v>23</v>
      </c>
      <c r="D1356" s="10" t="str">
        <f>+BDPromAcceso!D1357</f>
        <v>Domingo</v>
      </c>
      <c r="E1356" s="10" t="str">
        <f>+BDPromAcceso!E1357</f>
        <v>24h</v>
      </c>
      <c r="F1356" s="9">
        <v>1300</v>
      </c>
      <c r="G1356" s="10">
        <f>+BDPromAcceso!G1357</f>
        <v>803.599999999999</v>
      </c>
      <c r="H1356" s="10">
        <f>+BDPromAcceso!I1357+BDPromAcceso!H1357</f>
        <v>20.7</v>
      </c>
      <c r="I1356" s="10">
        <f>+BDPromAcceso!J1357</f>
        <v>11.7</v>
      </c>
      <c r="J1356" s="10">
        <f>+BDPromAcceso!K1357+BDPromAcceso!L1357</f>
        <v>36.6</v>
      </c>
      <c r="K1356" s="10">
        <f>+BDPromAcceso!M1357</f>
        <v>0</v>
      </c>
      <c r="L1356" s="10">
        <f>+BDPromAcceso!N1357+BDPromAcceso!O1357+BDPromAcceso!P1357</f>
        <v>0</v>
      </c>
      <c r="M1356" s="10">
        <f>+BDPromAcceso!Q1357</f>
        <v>0</v>
      </c>
      <c r="N1356" s="10">
        <f>+BDPromAcceso!R1357</f>
        <v>5.5</v>
      </c>
      <c r="O1356" s="10">
        <f>+BDPromAcceso!S1357</f>
        <v>0.5</v>
      </c>
      <c r="P1356" s="10">
        <f>+BDPromAcceso!T1357</f>
        <v>9.6999999999999993</v>
      </c>
      <c r="Q1356" s="10">
        <f>+BDPromAcceso!U1357</f>
        <v>1.7</v>
      </c>
      <c r="R1356" s="10">
        <f>+BDPromAcceso!V1357+BDPromAcceso!W1357</f>
        <v>0.1</v>
      </c>
      <c r="S1356" s="10">
        <f>+BDPromAcceso!X1357</f>
        <v>0</v>
      </c>
      <c r="T1356" s="10">
        <f>+BDPromAcceso!Y1357</f>
        <v>0.1</v>
      </c>
      <c r="U1356" s="10">
        <f>+BDPromAcceso!Z1357</f>
        <v>76.2</v>
      </c>
      <c r="V1356" s="10">
        <f t="shared" si="21"/>
        <v>966.3999999999993</v>
      </c>
    </row>
    <row r="1357" spans="1:22">
      <c r="A1357" s="10" t="str">
        <f>+BDPromAcceso!A1358</f>
        <v>AC_20_X_TV_39BISA</v>
      </c>
      <c r="B1357" s="45">
        <f>+BDPromAcceso!B1358</f>
        <v>34013</v>
      </c>
      <c r="C1357" s="45">
        <f>+BDPromAcceso!C1358</f>
        <v>23</v>
      </c>
      <c r="D1357" s="10" t="str">
        <f>+BDPromAcceso!D1358</f>
        <v>Domingo</v>
      </c>
      <c r="E1357" s="10" t="str">
        <f>+BDPromAcceso!E1358</f>
        <v>24h</v>
      </c>
      <c r="F1357" s="9">
        <v>1400</v>
      </c>
      <c r="G1357" s="10">
        <f>+BDPromAcceso!G1358</f>
        <v>801.3</v>
      </c>
      <c r="H1357" s="10">
        <f>+BDPromAcceso!I1358+BDPromAcceso!H1358</f>
        <v>23</v>
      </c>
      <c r="I1357" s="10">
        <f>+BDPromAcceso!J1358</f>
        <v>11.4</v>
      </c>
      <c r="J1357" s="10">
        <f>+BDPromAcceso!K1358+BDPromAcceso!L1358</f>
        <v>36.299999999999997</v>
      </c>
      <c r="K1357" s="10">
        <f>+BDPromAcceso!M1358</f>
        <v>0</v>
      </c>
      <c r="L1357" s="10">
        <f>+BDPromAcceso!N1358+BDPromAcceso!O1358+BDPromAcceso!P1358</f>
        <v>0</v>
      </c>
      <c r="M1357" s="10">
        <f>+BDPromAcceso!Q1358</f>
        <v>0</v>
      </c>
      <c r="N1357" s="10">
        <f>+BDPromAcceso!R1358</f>
        <v>5.5</v>
      </c>
      <c r="O1357" s="10">
        <f>+BDPromAcceso!S1358</f>
        <v>0.5</v>
      </c>
      <c r="P1357" s="10">
        <f>+BDPromAcceso!T1358</f>
        <v>8.1</v>
      </c>
      <c r="Q1357" s="10">
        <f>+BDPromAcceso!U1358</f>
        <v>1.2</v>
      </c>
      <c r="R1357" s="10">
        <f>+BDPromAcceso!V1358+BDPromAcceso!W1358</f>
        <v>0.4</v>
      </c>
      <c r="S1357" s="10">
        <f>+BDPromAcceso!X1358</f>
        <v>0.2</v>
      </c>
      <c r="T1357" s="10">
        <f>+BDPromAcceso!Y1358</f>
        <v>0.4</v>
      </c>
      <c r="U1357" s="10">
        <f>+BDPromAcceso!Z1358</f>
        <v>68</v>
      </c>
      <c r="V1357" s="10">
        <f t="shared" si="21"/>
        <v>956.3</v>
      </c>
    </row>
    <row r="1358" spans="1:22">
      <c r="A1358" s="10" t="str">
        <f>+BDPromAcceso!A1359</f>
        <v>AC_20_X_TV_39BISA</v>
      </c>
      <c r="B1358" s="45">
        <f>+BDPromAcceso!B1359</f>
        <v>34013</v>
      </c>
      <c r="C1358" s="45">
        <f>+BDPromAcceso!C1359</f>
        <v>23</v>
      </c>
      <c r="D1358" s="10" t="str">
        <f>+BDPromAcceso!D1359</f>
        <v>Domingo</v>
      </c>
      <c r="E1358" s="10" t="str">
        <f>+BDPromAcceso!E1359</f>
        <v>24h</v>
      </c>
      <c r="F1358" s="9">
        <v>1500</v>
      </c>
      <c r="G1358" s="10">
        <f>+BDPromAcceso!G1359</f>
        <v>681.8</v>
      </c>
      <c r="H1358" s="10">
        <f>+BDPromAcceso!I1359+BDPromAcceso!H1359</f>
        <v>19.399999999999999</v>
      </c>
      <c r="I1358" s="10">
        <f>+BDPromAcceso!J1359</f>
        <v>8.8000000000000007</v>
      </c>
      <c r="J1358" s="10">
        <f>+BDPromAcceso!K1359+BDPromAcceso!L1359</f>
        <v>36.799999999999997</v>
      </c>
      <c r="K1358" s="10">
        <f>+BDPromAcceso!M1359</f>
        <v>0</v>
      </c>
      <c r="L1358" s="10">
        <f>+BDPromAcceso!N1359+BDPromAcceso!O1359+BDPromAcceso!P1359</f>
        <v>0</v>
      </c>
      <c r="M1358" s="10">
        <f>+BDPromAcceso!Q1359</f>
        <v>0</v>
      </c>
      <c r="N1358" s="10">
        <f>+BDPromAcceso!R1359</f>
        <v>4.9000000000000004</v>
      </c>
      <c r="O1358" s="10">
        <f>+BDPromAcceso!S1359</f>
        <v>0.6</v>
      </c>
      <c r="P1358" s="10">
        <f>+BDPromAcceso!T1359</f>
        <v>5.2</v>
      </c>
      <c r="Q1358" s="10">
        <f>+BDPromAcceso!U1359</f>
        <v>1.7</v>
      </c>
      <c r="R1358" s="10">
        <f>+BDPromAcceso!V1359+BDPromAcceso!W1359</f>
        <v>0.2</v>
      </c>
      <c r="S1358" s="10">
        <f>+BDPromAcceso!X1359</f>
        <v>0</v>
      </c>
      <c r="T1358" s="10">
        <f>+BDPromAcceso!Y1359</f>
        <v>0</v>
      </c>
      <c r="U1358" s="10">
        <f>+BDPromAcceso!Z1359</f>
        <v>52.6</v>
      </c>
      <c r="V1358" s="10">
        <f t="shared" si="21"/>
        <v>812</v>
      </c>
    </row>
    <row r="1359" spans="1:22">
      <c r="A1359" s="10" t="str">
        <f>+BDPromAcceso!A1360</f>
        <v>AC_20_X_TV_39BISA</v>
      </c>
      <c r="B1359" s="45">
        <f>+BDPromAcceso!B1360</f>
        <v>34013</v>
      </c>
      <c r="C1359" s="45">
        <f>+BDPromAcceso!C1360</f>
        <v>23</v>
      </c>
      <c r="D1359" s="10" t="str">
        <f>+BDPromAcceso!D1360</f>
        <v>Domingo</v>
      </c>
      <c r="E1359" s="10" t="str">
        <f>+BDPromAcceso!E1360</f>
        <v>24h</v>
      </c>
      <c r="F1359" s="9">
        <v>1600</v>
      </c>
      <c r="G1359" s="10">
        <f>+BDPromAcceso!G1360</f>
        <v>621.9</v>
      </c>
      <c r="H1359" s="10">
        <f>+BDPromAcceso!I1360+BDPromAcceso!H1360</f>
        <v>19.799999999999997</v>
      </c>
      <c r="I1359" s="10">
        <f>+BDPromAcceso!J1360</f>
        <v>7.3</v>
      </c>
      <c r="J1359" s="10">
        <f>+BDPromAcceso!K1360+BDPromAcceso!L1360</f>
        <v>33.1</v>
      </c>
      <c r="K1359" s="10">
        <f>+BDPromAcceso!M1360</f>
        <v>0</v>
      </c>
      <c r="L1359" s="10">
        <f>+BDPromAcceso!N1360+BDPromAcceso!O1360+BDPromAcceso!P1360</f>
        <v>0</v>
      </c>
      <c r="M1359" s="10">
        <f>+BDPromAcceso!Q1360</f>
        <v>0</v>
      </c>
      <c r="N1359" s="10">
        <f>+BDPromAcceso!R1360</f>
        <v>3.7</v>
      </c>
      <c r="O1359" s="10">
        <f>+BDPromAcceso!S1360</f>
        <v>0.1</v>
      </c>
      <c r="P1359" s="10">
        <f>+BDPromAcceso!T1360</f>
        <v>6.1</v>
      </c>
      <c r="Q1359" s="10">
        <f>+BDPromAcceso!U1360</f>
        <v>1.3</v>
      </c>
      <c r="R1359" s="10">
        <f>+BDPromAcceso!V1360+BDPromAcceso!W1360</f>
        <v>0.1</v>
      </c>
      <c r="S1359" s="10">
        <f>+BDPromAcceso!X1360</f>
        <v>0</v>
      </c>
      <c r="T1359" s="10">
        <f>+BDPromAcceso!Y1360</f>
        <v>0</v>
      </c>
      <c r="U1359" s="10">
        <f>+BDPromAcceso!Z1360</f>
        <v>56.6</v>
      </c>
      <c r="V1359" s="10">
        <f t="shared" si="21"/>
        <v>750</v>
      </c>
    </row>
    <row r="1360" spans="1:22">
      <c r="A1360" s="10" t="str">
        <f>+BDPromAcceso!A1361</f>
        <v>AC_20_X_TV_39BISA</v>
      </c>
      <c r="B1360" s="45">
        <f>+BDPromAcceso!B1361</f>
        <v>34013</v>
      </c>
      <c r="C1360" s="45">
        <f>+BDPromAcceso!C1361</f>
        <v>23</v>
      </c>
      <c r="D1360" s="10" t="str">
        <f>+BDPromAcceso!D1361</f>
        <v>Domingo</v>
      </c>
      <c r="E1360" s="10" t="str">
        <f>+BDPromAcceso!E1361</f>
        <v>24h</v>
      </c>
      <c r="F1360" s="9">
        <v>1700</v>
      </c>
      <c r="G1360" s="10">
        <f>+BDPromAcceso!G1361</f>
        <v>659.5</v>
      </c>
      <c r="H1360" s="10">
        <f>+BDPromAcceso!I1361+BDPromAcceso!H1361</f>
        <v>18.900000000000002</v>
      </c>
      <c r="I1360" s="10">
        <f>+BDPromAcceso!J1361</f>
        <v>7.5</v>
      </c>
      <c r="J1360" s="10">
        <f>+BDPromAcceso!K1361+BDPromAcceso!L1361</f>
        <v>30</v>
      </c>
      <c r="K1360" s="10">
        <f>+BDPromAcceso!M1361</f>
        <v>0</v>
      </c>
      <c r="L1360" s="10">
        <f>+BDPromAcceso!N1361+BDPromAcceso!O1361+BDPromAcceso!P1361</f>
        <v>0</v>
      </c>
      <c r="M1360" s="10">
        <f>+BDPromAcceso!Q1361</f>
        <v>0</v>
      </c>
      <c r="N1360" s="10">
        <f>+BDPromAcceso!R1361</f>
        <v>4.6999999999999904</v>
      </c>
      <c r="O1360" s="10">
        <f>+BDPromAcceso!S1361</f>
        <v>0.4</v>
      </c>
      <c r="P1360" s="10">
        <f>+BDPromAcceso!T1361</f>
        <v>4.0999999999999996</v>
      </c>
      <c r="Q1360" s="10">
        <f>+BDPromAcceso!U1361</f>
        <v>0.6</v>
      </c>
      <c r="R1360" s="10">
        <f>+BDPromAcceso!V1361+BDPromAcceso!W1361</f>
        <v>0</v>
      </c>
      <c r="S1360" s="10">
        <f>+BDPromAcceso!X1361</f>
        <v>0</v>
      </c>
      <c r="T1360" s="10">
        <f>+BDPromAcceso!Y1361</f>
        <v>0</v>
      </c>
      <c r="U1360" s="10">
        <f>+BDPromAcceso!Z1361</f>
        <v>94.2</v>
      </c>
      <c r="V1360" s="10">
        <f t="shared" si="21"/>
        <v>819.90000000000009</v>
      </c>
    </row>
    <row r="1361" spans="1:22">
      <c r="A1361" s="10" t="str">
        <f>+BDPromAcceso!A1362</f>
        <v>AC_20_X_TV_39BISA</v>
      </c>
      <c r="B1361" s="45">
        <f>+BDPromAcceso!B1362</f>
        <v>34013</v>
      </c>
      <c r="C1361" s="45">
        <f>+BDPromAcceso!C1362</f>
        <v>23</v>
      </c>
      <c r="D1361" s="10" t="str">
        <f>+BDPromAcceso!D1362</f>
        <v>Domingo</v>
      </c>
      <c r="E1361" s="10" t="str">
        <f>+BDPromAcceso!E1362</f>
        <v>24h</v>
      </c>
      <c r="F1361" s="9">
        <v>1800</v>
      </c>
      <c r="G1361" s="10">
        <f>+BDPromAcceso!G1362</f>
        <v>660.8</v>
      </c>
      <c r="H1361" s="10">
        <f>+BDPromAcceso!I1362+BDPromAcceso!H1362</f>
        <v>16.200000000000003</v>
      </c>
      <c r="I1361" s="10">
        <f>+BDPromAcceso!J1362</f>
        <v>6.6</v>
      </c>
      <c r="J1361" s="10">
        <f>+BDPromAcceso!K1362+BDPromAcceso!L1362</f>
        <v>25.1</v>
      </c>
      <c r="K1361" s="10">
        <f>+BDPromAcceso!M1362</f>
        <v>0</v>
      </c>
      <c r="L1361" s="10">
        <f>+BDPromAcceso!N1362+BDPromAcceso!O1362+BDPromAcceso!P1362</f>
        <v>0</v>
      </c>
      <c r="M1361" s="10">
        <f>+BDPromAcceso!Q1362</f>
        <v>0</v>
      </c>
      <c r="N1361" s="10">
        <f>+BDPromAcceso!R1362</f>
        <v>5.4</v>
      </c>
      <c r="O1361" s="10">
        <f>+BDPromAcceso!S1362</f>
        <v>0.2</v>
      </c>
      <c r="P1361" s="10">
        <f>+BDPromAcceso!T1362</f>
        <v>5.2</v>
      </c>
      <c r="Q1361" s="10">
        <f>+BDPromAcceso!U1362</f>
        <v>0.6</v>
      </c>
      <c r="R1361" s="10">
        <f>+BDPromAcceso!V1362+BDPromAcceso!W1362</f>
        <v>0</v>
      </c>
      <c r="S1361" s="10">
        <f>+BDPromAcceso!X1362</f>
        <v>0</v>
      </c>
      <c r="T1361" s="10">
        <f>+BDPromAcceso!Y1362</f>
        <v>0.1</v>
      </c>
      <c r="U1361" s="10">
        <f>+BDPromAcceso!Z1362</f>
        <v>82.5</v>
      </c>
      <c r="V1361" s="10">
        <f t="shared" si="21"/>
        <v>802.70000000000016</v>
      </c>
    </row>
    <row r="1362" spans="1:22">
      <c r="A1362" s="10" t="str">
        <f>+BDPromAcceso!A1363</f>
        <v>AC_20_X_TV_39BISA</v>
      </c>
      <c r="B1362" s="45">
        <f>+BDPromAcceso!B1363</f>
        <v>34013</v>
      </c>
      <c r="C1362" s="45">
        <f>+BDPromAcceso!C1363</f>
        <v>23</v>
      </c>
      <c r="D1362" s="10" t="str">
        <f>+BDPromAcceso!D1363</f>
        <v>Domingo</v>
      </c>
      <c r="E1362" s="10" t="str">
        <f>+BDPromAcceso!E1363</f>
        <v>24h</v>
      </c>
      <c r="F1362" s="9">
        <v>1900</v>
      </c>
      <c r="G1362" s="10">
        <f>+BDPromAcceso!G1363</f>
        <v>573.6</v>
      </c>
      <c r="H1362" s="10">
        <f>+BDPromAcceso!I1363+BDPromAcceso!H1363</f>
        <v>11.9</v>
      </c>
      <c r="I1362" s="10">
        <f>+BDPromAcceso!J1363</f>
        <v>3.7</v>
      </c>
      <c r="J1362" s="10">
        <f>+BDPromAcceso!K1363+BDPromAcceso!L1363</f>
        <v>20.399999999999999</v>
      </c>
      <c r="K1362" s="10">
        <f>+BDPromAcceso!M1363</f>
        <v>0</v>
      </c>
      <c r="L1362" s="10">
        <f>+BDPromAcceso!N1363+BDPromAcceso!O1363+BDPromAcceso!P1363</f>
        <v>0</v>
      </c>
      <c r="M1362" s="10">
        <f>+BDPromAcceso!Q1363</f>
        <v>0</v>
      </c>
      <c r="N1362" s="10">
        <f>+BDPromAcceso!R1363</f>
        <v>4.3999999999999897</v>
      </c>
      <c r="O1362" s="10">
        <f>+BDPromAcceso!S1363</f>
        <v>0.2</v>
      </c>
      <c r="P1362" s="10">
        <f>+BDPromAcceso!T1363</f>
        <v>4.3999999999999897</v>
      </c>
      <c r="Q1362" s="10">
        <f>+BDPromAcceso!U1363</f>
        <v>1.9</v>
      </c>
      <c r="R1362" s="10">
        <f>+BDPromAcceso!V1363+BDPromAcceso!W1363</f>
        <v>0</v>
      </c>
      <c r="S1362" s="10">
        <f>+BDPromAcceso!X1363</f>
        <v>0</v>
      </c>
      <c r="T1362" s="10">
        <f>+BDPromAcceso!Y1363</f>
        <v>0.1</v>
      </c>
      <c r="U1362" s="10">
        <f>+BDPromAcceso!Z1363</f>
        <v>53.099999999999902</v>
      </c>
      <c r="V1362" s="10">
        <f t="shared" si="21"/>
        <v>673.69999999999993</v>
      </c>
    </row>
    <row r="1363" spans="1:22">
      <c r="A1363" s="10" t="str">
        <f>+BDPromAcceso!A1364</f>
        <v>AC_20_X_TV_39BISA</v>
      </c>
      <c r="B1363" s="45">
        <f>+BDPromAcceso!B1364</f>
        <v>34013</v>
      </c>
      <c r="C1363" s="45">
        <f>+BDPromAcceso!C1364</f>
        <v>23</v>
      </c>
      <c r="D1363" s="10" t="str">
        <f>+BDPromAcceso!D1364</f>
        <v>Domingo</v>
      </c>
      <c r="E1363" s="10" t="str">
        <f>+BDPromAcceso!E1364</f>
        <v>24h</v>
      </c>
      <c r="F1363" s="9">
        <v>2000</v>
      </c>
      <c r="G1363" s="10">
        <f>+BDPromAcceso!G1364</f>
        <v>479.3</v>
      </c>
      <c r="H1363" s="10">
        <f>+BDPromAcceso!I1364+BDPromAcceso!H1364</f>
        <v>10.5</v>
      </c>
      <c r="I1363" s="10">
        <f>+BDPromAcceso!J1364</f>
        <v>3.5999999999999899</v>
      </c>
      <c r="J1363" s="10">
        <f>+BDPromAcceso!K1364+BDPromAcceso!L1364</f>
        <v>13</v>
      </c>
      <c r="K1363" s="10">
        <f>+BDPromAcceso!M1364</f>
        <v>0</v>
      </c>
      <c r="L1363" s="10">
        <f>+BDPromAcceso!N1364+BDPromAcceso!O1364+BDPromAcceso!P1364</f>
        <v>0</v>
      </c>
      <c r="M1363" s="10">
        <f>+BDPromAcceso!Q1364</f>
        <v>0</v>
      </c>
      <c r="N1363" s="10">
        <f>+BDPromAcceso!R1364</f>
        <v>5</v>
      </c>
      <c r="O1363" s="10">
        <f>+BDPromAcceso!S1364</f>
        <v>0.4</v>
      </c>
      <c r="P1363" s="10">
        <f>+BDPromAcceso!T1364</f>
        <v>4.2</v>
      </c>
      <c r="Q1363" s="10">
        <f>+BDPromAcceso!U1364</f>
        <v>1.8</v>
      </c>
      <c r="R1363" s="10">
        <f>+BDPromAcceso!V1364+BDPromAcceso!W1364</f>
        <v>0.1</v>
      </c>
      <c r="S1363" s="10">
        <f>+BDPromAcceso!X1364</f>
        <v>0</v>
      </c>
      <c r="T1363" s="10">
        <f>+BDPromAcceso!Y1364</f>
        <v>0</v>
      </c>
      <c r="U1363" s="10">
        <f>+BDPromAcceso!Z1364</f>
        <v>47.3</v>
      </c>
      <c r="V1363" s="10">
        <f t="shared" si="21"/>
        <v>565.19999999999993</v>
      </c>
    </row>
    <row r="1364" spans="1:22">
      <c r="A1364" s="10" t="str">
        <f>+BDPromAcceso!A1365</f>
        <v>AC_20_X_TV_39BISA</v>
      </c>
      <c r="B1364" s="45">
        <f>+BDPromAcceso!B1365</f>
        <v>34013</v>
      </c>
      <c r="C1364" s="45">
        <f>+BDPromAcceso!C1365</f>
        <v>23</v>
      </c>
      <c r="D1364" s="10" t="str">
        <f>+BDPromAcceso!D1365</f>
        <v>Domingo</v>
      </c>
      <c r="E1364" s="10" t="str">
        <f>+BDPromAcceso!E1365</f>
        <v>24h</v>
      </c>
      <c r="F1364" s="9">
        <v>2100</v>
      </c>
      <c r="G1364" s="10">
        <f>+BDPromAcceso!G1365</f>
        <v>308.89999999999998</v>
      </c>
      <c r="H1364" s="10">
        <f>+BDPromAcceso!I1365+BDPromAcceso!H1365</f>
        <v>5.5</v>
      </c>
      <c r="I1364" s="10">
        <f>+BDPromAcceso!J1365</f>
        <v>2.19999999999999</v>
      </c>
      <c r="J1364" s="10">
        <f>+BDPromAcceso!K1365+BDPromAcceso!L1365</f>
        <v>7.3999999999999897</v>
      </c>
      <c r="K1364" s="10">
        <f>+BDPromAcceso!M1365</f>
        <v>0</v>
      </c>
      <c r="L1364" s="10">
        <f>+BDPromAcceso!N1365+BDPromAcceso!O1365+BDPromAcceso!P1365</f>
        <v>0</v>
      </c>
      <c r="M1364" s="10">
        <f>+BDPromAcceso!Q1365</f>
        <v>0</v>
      </c>
      <c r="N1364" s="10">
        <f>+BDPromAcceso!R1365</f>
        <v>3.7</v>
      </c>
      <c r="O1364" s="10">
        <f>+BDPromAcceso!S1365</f>
        <v>0.5</v>
      </c>
      <c r="P1364" s="10">
        <f>+BDPromAcceso!T1365</f>
        <v>3.4</v>
      </c>
      <c r="Q1364" s="10">
        <f>+BDPromAcceso!U1365</f>
        <v>1.6</v>
      </c>
      <c r="R1364" s="10">
        <f>+BDPromAcceso!V1365+BDPromAcceso!W1365</f>
        <v>0.1</v>
      </c>
      <c r="S1364" s="10">
        <f>+BDPromAcceso!X1365</f>
        <v>0</v>
      </c>
      <c r="T1364" s="10">
        <f>+BDPromAcceso!Y1365</f>
        <v>0.2</v>
      </c>
      <c r="U1364" s="10">
        <f>+BDPromAcceso!Z1365</f>
        <v>39.799999999999997</v>
      </c>
      <c r="V1364" s="10">
        <f t="shared" si="21"/>
        <v>373.29999999999995</v>
      </c>
    </row>
    <row r="1365" spans="1:22">
      <c r="A1365" s="10" t="str">
        <f>+BDPromAcceso!A1366</f>
        <v>AC_20_X_TV_39BISA</v>
      </c>
      <c r="B1365" s="45">
        <f>+BDPromAcceso!B1366</f>
        <v>34013</v>
      </c>
      <c r="C1365" s="45">
        <f>+BDPromAcceso!C1366</f>
        <v>23</v>
      </c>
      <c r="D1365" s="10" t="str">
        <f>+BDPromAcceso!D1366</f>
        <v>Domingo</v>
      </c>
      <c r="E1365" s="10" t="str">
        <f>+BDPromAcceso!E1366</f>
        <v>24h</v>
      </c>
      <c r="F1365" s="9">
        <v>2200</v>
      </c>
      <c r="G1365" s="10">
        <f>+BDPromAcceso!G1366</f>
        <v>185.4</v>
      </c>
      <c r="H1365" s="10">
        <f>+BDPromAcceso!I1366+BDPromAcceso!H1366</f>
        <v>2.6</v>
      </c>
      <c r="I1365" s="10">
        <f>+BDPromAcceso!J1366</f>
        <v>1.5</v>
      </c>
      <c r="J1365" s="10">
        <f>+BDPromAcceso!K1366+BDPromAcceso!L1366</f>
        <v>3.5</v>
      </c>
      <c r="K1365" s="10">
        <f>+BDPromAcceso!M1366</f>
        <v>0</v>
      </c>
      <c r="L1365" s="10">
        <f>+BDPromAcceso!N1366+BDPromAcceso!O1366+BDPromAcceso!P1366</f>
        <v>0</v>
      </c>
      <c r="M1365" s="10">
        <f>+BDPromAcceso!Q1366</f>
        <v>0</v>
      </c>
      <c r="N1365" s="10">
        <f>+BDPromAcceso!R1366</f>
        <v>4.0999999999999996</v>
      </c>
      <c r="O1365" s="10">
        <f>+BDPromAcceso!S1366</f>
        <v>0.1</v>
      </c>
      <c r="P1365" s="10">
        <f>+BDPromAcceso!T1366</f>
        <v>3.9999999999999898</v>
      </c>
      <c r="Q1365" s="10">
        <f>+BDPromAcceso!U1366</f>
        <v>1.4</v>
      </c>
      <c r="R1365" s="10">
        <f>+BDPromAcceso!V1366+BDPromAcceso!W1366</f>
        <v>0</v>
      </c>
      <c r="S1365" s="10">
        <f>+BDPromAcceso!X1366</f>
        <v>0</v>
      </c>
      <c r="T1365" s="10">
        <f>+BDPromAcceso!Y1366</f>
        <v>0.5</v>
      </c>
      <c r="U1365" s="10">
        <f>+BDPromAcceso!Z1366</f>
        <v>27.3</v>
      </c>
      <c r="V1365" s="10">
        <f t="shared" si="21"/>
        <v>230.4</v>
      </c>
    </row>
    <row r="1366" spans="1:22">
      <c r="A1366" s="10" t="str">
        <f>+BDPromAcceso!A1367</f>
        <v>AC_20_X_TV_39BISA</v>
      </c>
      <c r="B1366" s="45">
        <f>+BDPromAcceso!B1367</f>
        <v>34013</v>
      </c>
      <c r="C1366" s="45">
        <f>+BDPromAcceso!C1367</f>
        <v>23</v>
      </c>
      <c r="D1366" s="10" t="str">
        <f>+BDPromAcceso!D1367</f>
        <v>Domingo</v>
      </c>
      <c r="E1366" s="10" t="str">
        <f>+BDPromAcceso!E1367</f>
        <v>24h</v>
      </c>
      <c r="F1366" s="9">
        <v>2300</v>
      </c>
      <c r="G1366" s="10">
        <f>+BDPromAcceso!G1367</f>
        <v>104</v>
      </c>
      <c r="H1366" s="10">
        <f>+BDPromAcceso!I1367+BDPromAcceso!H1367</f>
        <v>0.4</v>
      </c>
      <c r="I1366" s="10">
        <f>+BDPromAcceso!J1367</f>
        <v>0.3</v>
      </c>
      <c r="J1366" s="10">
        <f>+BDPromAcceso!K1367+BDPromAcceso!L1367</f>
        <v>0.3</v>
      </c>
      <c r="K1366" s="10">
        <f>+BDPromAcceso!M1367</f>
        <v>0</v>
      </c>
      <c r="L1366" s="10">
        <f>+BDPromAcceso!N1367+BDPromAcceso!O1367+BDPromAcceso!P1367</f>
        <v>0</v>
      </c>
      <c r="M1366" s="10">
        <f>+BDPromAcceso!Q1367</f>
        <v>0</v>
      </c>
      <c r="N1366" s="10">
        <f>+BDPromAcceso!R1367</f>
        <v>1.7</v>
      </c>
      <c r="O1366" s="10">
        <f>+BDPromAcceso!S1367</f>
        <v>0.1</v>
      </c>
      <c r="P1366" s="10">
        <f>+BDPromAcceso!T1367</f>
        <v>2.9</v>
      </c>
      <c r="Q1366" s="10">
        <f>+BDPromAcceso!U1367</f>
        <v>1.8</v>
      </c>
      <c r="R1366" s="10">
        <f>+BDPromAcceso!V1367+BDPromAcceso!W1367</f>
        <v>0</v>
      </c>
      <c r="S1366" s="10">
        <f>+BDPromAcceso!X1367</f>
        <v>0</v>
      </c>
      <c r="T1366" s="10">
        <f>+BDPromAcceso!Y1367</f>
        <v>0.2</v>
      </c>
      <c r="U1366" s="10">
        <f>+BDPromAcceso!Z1367</f>
        <v>14</v>
      </c>
      <c r="V1366" s="10">
        <f t="shared" si="21"/>
        <v>125.7</v>
      </c>
    </row>
    <row r="1367" spans="1:22">
      <c r="A1367" s="10" t="str">
        <f>+BDPromAcceso!A1368</f>
        <v>AK_10_X_AC_19</v>
      </c>
      <c r="B1367" s="45">
        <f>+BDPromAcceso!B1368</f>
        <v>42508</v>
      </c>
      <c r="C1367" s="45">
        <f>+BDPromAcceso!C1368</f>
        <v>26</v>
      </c>
      <c r="D1367" s="10" t="str">
        <f>+BDPromAcceso!D1368</f>
        <v>Domingo</v>
      </c>
      <c r="E1367" s="10" t="str">
        <f>+BDPromAcceso!E1368</f>
        <v>24h</v>
      </c>
      <c r="F1367" s="9">
        <v>0</v>
      </c>
      <c r="G1367" s="10">
        <f>+BDPromAcceso!G1368</f>
        <v>329.33333333333297</v>
      </c>
      <c r="H1367" s="10">
        <f>+BDPromAcceso!I1368+BDPromAcceso!H1368</f>
        <v>5.75</v>
      </c>
      <c r="I1367" s="10">
        <f>+BDPromAcceso!J1368</f>
        <v>1.3333333333333299</v>
      </c>
      <c r="J1367" s="10">
        <f>+BDPromAcceso!K1368+BDPromAcceso!L1368</f>
        <v>10.999999999999934</v>
      </c>
      <c r="K1367" s="10">
        <f>+BDPromAcceso!M1368</f>
        <v>0</v>
      </c>
      <c r="L1367" s="10">
        <f>+BDPromAcceso!N1368+BDPromAcceso!O1368+BDPromAcceso!P1368</f>
        <v>0</v>
      </c>
      <c r="M1367" s="10">
        <f>+BDPromAcceso!Q1368</f>
        <v>0</v>
      </c>
      <c r="N1367" s="10">
        <f>+BDPromAcceso!R1368</f>
        <v>2.5</v>
      </c>
      <c r="O1367" s="10">
        <f>+BDPromAcceso!S1368</f>
        <v>0.58333333333333304</v>
      </c>
      <c r="P1367" s="10">
        <f>+BDPromAcceso!T1368</f>
        <v>1.1666666666666601</v>
      </c>
      <c r="Q1367" s="10">
        <f>+BDPromAcceso!U1368</f>
        <v>0.25</v>
      </c>
      <c r="R1367" s="10">
        <f>+BDPromAcceso!V1368+BDPromAcceso!W1368</f>
        <v>8.3333333333333301E-2</v>
      </c>
      <c r="S1367" s="10">
        <f>+BDPromAcceso!X1368</f>
        <v>0</v>
      </c>
      <c r="T1367" s="10">
        <f>+BDPromAcceso!Y1368</f>
        <v>0</v>
      </c>
      <c r="U1367" s="10">
        <f>+BDPromAcceso!Z1368</f>
        <v>13.3333333333333</v>
      </c>
      <c r="V1367" s="10">
        <f t="shared" si="21"/>
        <v>365.33333333333286</v>
      </c>
    </row>
    <row r="1368" spans="1:22">
      <c r="A1368" s="10" t="str">
        <f>+BDPromAcceso!A1369</f>
        <v>AK_10_X_AC_19</v>
      </c>
      <c r="B1368" s="45">
        <f>+BDPromAcceso!B1369</f>
        <v>42508</v>
      </c>
      <c r="C1368" s="45">
        <f>+BDPromAcceso!C1369</f>
        <v>26</v>
      </c>
      <c r="D1368" s="10" t="str">
        <f>+BDPromAcceso!D1369</f>
        <v>Domingo</v>
      </c>
      <c r="E1368" s="10" t="str">
        <f>+BDPromAcceso!E1369</f>
        <v>24h</v>
      </c>
      <c r="F1368" s="9">
        <v>100</v>
      </c>
      <c r="G1368" s="10">
        <f>+BDPromAcceso!G1369</f>
        <v>252.5</v>
      </c>
      <c r="H1368" s="10">
        <f>+BDPromAcceso!I1369+BDPromAcceso!H1369</f>
        <v>4.3333333333333259</v>
      </c>
      <c r="I1368" s="10">
        <f>+BDPromAcceso!J1369</f>
        <v>0.25</v>
      </c>
      <c r="J1368" s="10">
        <f>+BDPromAcceso!K1369+BDPromAcceso!L1369</f>
        <v>7.25</v>
      </c>
      <c r="K1368" s="10">
        <f>+BDPromAcceso!M1369</f>
        <v>0</v>
      </c>
      <c r="L1368" s="10">
        <f>+BDPromAcceso!N1369+BDPromAcceso!O1369+BDPromAcceso!P1369</f>
        <v>0</v>
      </c>
      <c r="M1368" s="10">
        <f>+BDPromAcceso!Q1369</f>
        <v>0</v>
      </c>
      <c r="N1368" s="10">
        <f>+BDPromAcceso!R1369</f>
        <v>1.9166666666666601</v>
      </c>
      <c r="O1368" s="10">
        <f>+BDPromAcceso!S1369</f>
        <v>0.58333333333333304</v>
      </c>
      <c r="P1368" s="10">
        <f>+BDPromAcceso!T1369</f>
        <v>0.41666666666666602</v>
      </c>
      <c r="Q1368" s="10">
        <f>+BDPromAcceso!U1369</f>
        <v>0.749999999999999</v>
      </c>
      <c r="R1368" s="10">
        <f>+BDPromAcceso!V1369+BDPromAcceso!W1369</f>
        <v>0.16666666666666599</v>
      </c>
      <c r="S1368" s="10">
        <f>+BDPromAcceso!X1369</f>
        <v>0</v>
      </c>
      <c r="T1368" s="10">
        <f>+BDPromAcceso!Y1369</f>
        <v>0</v>
      </c>
      <c r="U1368" s="10">
        <f>+BDPromAcceso!Z1369</f>
        <v>8.25</v>
      </c>
      <c r="V1368" s="10">
        <f t="shared" si="21"/>
        <v>276.41666666666669</v>
      </c>
    </row>
    <row r="1369" spans="1:22">
      <c r="A1369" s="10" t="str">
        <f>+BDPromAcceso!A1370</f>
        <v>AK_10_X_AC_19</v>
      </c>
      <c r="B1369" s="45">
        <f>+BDPromAcceso!B1370</f>
        <v>42508</v>
      </c>
      <c r="C1369" s="45">
        <f>+BDPromAcceso!C1370</f>
        <v>26</v>
      </c>
      <c r="D1369" s="10" t="str">
        <f>+BDPromAcceso!D1370</f>
        <v>Domingo</v>
      </c>
      <c r="E1369" s="10" t="str">
        <f>+BDPromAcceso!E1370</f>
        <v>24h</v>
      </c>
      <c r="F1369" s="9">
        <v>200</v>
      </c>
      <c r="G1369" s="10">
        <f>+BDPromAcceso!G1370</f>
        <v>215.916666666666</v>
      </c>
      <c r="H1369" s="10">
        <f>+BDPromAcceso!I1370+BDPromAcceso!H1370</f>
        <v>3.3333333333333299</v>
      </c>
      <c r="I1369" s="10">
        <f>+BDPromAcceso!J1370</f>
        <v>0.83333333333333304</v>
      </c>
      <c r="J1369" s="10">
        <f>+BDPromAcceso!K1370+BDPromAcceso!L1370</f>
        <v>5.3333333333333304</v>
      </c>
      <c r="K1369" s="10">
        <f>+BDPromAcceso!M1370</f>
        <v>0</v>
      </c>
      <c r="L1369" s="10">
        <f>+BDPromAcceso!N1370+BDPromAcceso!O1370+BDPromAcceso!P1370</f>
        <v>0</v>
      </c>
      <c r="M1369" s="10">
        <f>+BDPromAcceso!Q1370</f>
        <v>0</v>
      </c>
      <c r="N1369" s="10">
        <f>+BDPromAcceso!R1370</f>
        <v>2</v>
      </c>
      <c r="O1369" s="10">
        <f>+BDPromAcceso!S1370</f>
        <v>0.25</v>
      </c>
      <c r="P1369" s="10">
        <f>+BDPromAcceso!T1370</f>
        <v>0.75</v>
      </c>
      <c r="Q1369" s="10">
        <f>+BDPromAcceso!U1370</f>
        <v>0.25</v>
      </c>
      <c r="R1369" s="10">
        <f>+BDPromAcceso!V1370+BDPromAcceso!W1370</f>
        <v>0.41666666666666602</v>
      </c>
      <c r="S1369" s="10">
        <f>+BDPromAcceso!X1370</f>
        <v>0</v>
      </c>
      <c r="T1369" s="10">
        <f>+BDPromAcceso!Y1370</f>
        <v>0</v>
      </c>
      <c r="U1369" s="10">
        <f>+BDPromAcceso!Z1370</f>
        <v>7.8333333333333304</v>
      </c>
      <c r="V1369" s="10">
        <f t="shared" si="21"/>
        <v>236.91666666666603</v>
      </c>
    </row>
    <row r="1370" spans="1:22">
      <c r="A1370" s="10" t="str">
        <f>+BDPromAcceso!A1371</f>
        <v>AK_10_X_AC_19</v>
      </c>
      <c r="B1370" s="45">
        <f>+BDPromAcceso!B1371</f>
        <v>42508</v>
      </c>
      <c r="C1370" s="45">
        <f>+BDPromAcceso!C1371</f>
        <v>26</v>
      </c>
      <c r="D1370" s="10" t="str">
        <f>+BDPromAcceso!D1371</f>
        <v>Domingo</v>
      </c>
      <c r="E1370" s="10" t="str">
        <f>+BDPromAcceso!E1371</f>
        <v>24h</v>
      </c>
      <c r="F1370" s="9">
        <v>300</v>
      </c>
      <c r="G1370" s="10">
        <f>+BDPromAcceso!G1371</f>
        <v>175.083333333333</v>
      </c>
      <c r="H1370" s="10">
        <f>+BDPromAcceso!I1371+BDPromAcceso!H1371</f>
        <v>3.249999999999996</v>
      </c>
      <c r="I1370" s="10">
        <f>+BDPromAcceso!J1371</f>
        <v>0.91666666666666596</v>
      </c>
      <c r="J1370" s="10">
        <f>+BDPromAcceso!K1371+BDPromAcceso!L1371</f>
        <v>3.749999999999996</v>
      </c>
      <c r="K1370" s="10">
        <f>+BDPromAcceso!M1371</f>
        <v>0</v>
      </c>
      <c r="L1370" s="10">
        <f>+BDPromAcceso!N1371+BDPromAcceso!O1371+BDPromAcceso!P1371</f>
        <v>0</v>
      </c>
      <c r="M1370" s="10">
        <f>+BDPromAcceso!Q1371</f>
        <v>0</v>
      </c>
      <c r="N1370" s="10">
        <f>+BDPromAcceso!R1371</f>
        <v>3.1666666666666599</v>
      </c>
      <c r="O1370" s="10">
        <f>+BDPromAcceso!S1371</f>
        <v>0.16666666666666599</v>
      </c>
      <c r="P1370" s="10">
        <f>+BDPromAcceso!T1371</f>
        <v>0.749999999999999</v>
      </c>
      <c r="Q1370" s="10">
        <f>+BDPromAcceso!U1371</f>
        <v>0.25</v>
      </c>
      <c r="R1370" s="10">
        <f>+BDPromAcceso!V1371+BDPromAcceso!W1371</f>
        <v>0.16666666666666599</v>
      </c>
      <c r="S1370" s="10">
        <f>+BDPromAcceso!X1371</f>
        <v>0</v>
      </c>
      <c r="T1370" s="10">
        <f>+BDPromAcceso!Y1371</f>
        <v>0</v>
      </c>
      <c r="U1370" s="10">
        <f>+BDPromAcceso!Z1371</f>
        <v>7.1666666666666599</v>
      </c>
      <c r="V1370" s="10">
        <f t="shared" si="21"/>
        <v>194.66666666666629</v>
      </c>
    </row>
    <row r="1371" spans="1:22">
      <c r="A1371" s="10" t="str">
        <f>+BDPromAcceso!A1372</f>
        <v>AK_10_X_AC_19</v>
      </c>
      <c r="B1371" s="45">
        <f>+BDPromAcceso!B1372</f>
        <v>42508</v>
      </c>
      <c r="C1371" s="45">
        <f>+BDPromAcceso!C1372</f>
        <v>26</v>
      </c>
      <c r="D1371" s="10" t="str">
        <f>+BDPromAcceso!D1372</f>
        <v>Domingo</v>
      </c>
      <c r="E1371" s="10" t="str">
        <f>+BDPromAcceso!E1372</f>
        <v>24h</v>
      </c>
      <c r="F1371" s="9">
        <v>400</v>
      </c>
      <c r="G1371" s="10">
        <f>+BDPromAcceso!G1372</f>
        <v>163.5</v>
      </c>
      <c r="H1371" s="10">
        <f>+BDPromAcceso!I1372+BDPromAcceso!H1372</f>
        <v>3.5833333333333299</v>
      </c>
      <c r="I1371" s="10">
        <f>+BDPromAcceso!J1372</f>
        <v>1.25</v>
      </c>
      <c r="J1371" s="10">
        <f>+BDPromAcceso!K1372+BDPromAcceso!L1372</f>
        <v>5.6666666666666634</v>
      </c>
      <c r="K1371" s="10">
        <f>+BDPromAcceso!M1372</f>
        <v>0</v>
      </c>
      <c r="L1371" s="10">
        <f>+BDPromAcceso!N1372+BDPromAcceso!O1372+BDPromAcceso!P1372</f>
        <v>0</v>
      </c>
      <c r="M1371" s="10">
        <f>+BDPromAcceso!Q1372</f>
        <v>0</v>
      </c>
      <c r="N1371" s="10">
        <f>+BDPromAcceso!R1372</f>
        <v>2.5833333333333299</v>
      </c>
      <c r="O1371" s="10">
        <f>+BDPromAcceso!S1372</f>
        <v>0.41666666666666602</v>
      </c>
      <c r="P1371" s="10">
        <f>+BDPromAcceso!T1372</f>
        <v>1.0833333333333299</v>
      </c>
      <c r="Q1371" s="10">
        <f>+BDPromAcceso!U1372</f>
        <v>0.33333333333333298</v>
      </c>
      <c r="R1371" s="10">
        <f>+BDPromAcceso!V1372+BDPromAcceso!W1372</f>
        <v>0.25</v>
      </c>
      <c r="S1371" s="10">
        <f>+BDPromAcceso!X1372</f>
        <v>0</v>
      </c>
      <c r="T1371" s="10">
        <f>+BDPromAcceso!Y1372</f>
        <v>0</v>
      </c>
      <c r="U1371" s="10">
        <f>+BDPromAcceso!Z1372</f>
        <v>11.1666666666666</v>
      </c>
      <c r="V1371" s="10">
        <f t="shared" si="21"/>
        <v>189.83333333333329</v>
      </c>
    </row>
    <row r="1372" spans="1:22">
      <c r="A1372" s="10" t="str">
        <f>+BDPromAcceso!A1373</f>
        <v>AK_10_X_AC_19</v>
      </c>
      <c r="B1372" s="45">
        <f>+BDPromAcceso!B1373</f>
        <v>42508</v>
      </c>
      <c r="C1372" s="45">
        <f>+BDPromAcceso!C1373</f>
        <v>26</v>
      </c>
      <c r="D1372" s="10" t="str">
        <f>+BDPromAcceso!D1373</f>
        <v>Domingo</v>
      </c>
      <c r="E1372" s="10" t="str">
        <f>+BDPromAcceso!E1373</f>
        <v>24h</v>
      </c>
      <c r="F1372" s="9">
        <v>500</v>
      </c>
      <c r="G1372" s="10">
        <f>+BDPromAcceso!G1373</f>
        <v>191</v>
      </c>
      <c r="H1372" s="10">
        <f>+BDPromAcceso!I1373+BDPromAcceso!H1373</f>
        <v>14.749999999999934</v>
      </c>
      <c r="I1372" s="10">
        <f>+BDPromAcceso!J1373</f>
        <v>3.8333333333333299</v>
      </c>
      <c r="J1372" s="10">
        <f>+BDPromAcceso!K1373+BDPromAcceso!L1373</f>
        <v>40.4166666666666</v>
      </c>
      <c r="K1372" s="10">
        <f>+BDPromAcceso!M1373</f>
        <v>0</v>
      </c>
      <c r="L1372" s="10">
        <f>+BDPromAcceso!N1373+BDPromAcceso!O1373+BDPromAcceso!P1373</f>
        <v>0</v>
      </c>
      <c r="M1372" s="10">
        <f>+BDPromAcceso!Q1373</f>
        <v>0</v>
      </c>
      <c r="N1372" s="10">
        <f>+BDPromAcceso!R1373</f>
        <v>1.75</v>
      </c>
      <c r="O1372" s="10">
        <f>+BDPromAcceso!S1373</f>
        <v>0.16666666666666599</v>
      </c>
      <c r="P1372" s="10">
        <f>+BDPromAcceso!T1373</f>
        <v>1.5833333333333299</v>
      </c>
      <c r="Q1372" s="10">
        <f>+BDPromAcceso!U1373</f>
        <v>0.5</v>
      </c>
      <c r="R1372" s="10">
        <f>+BDPromAcceso!V1373+BDPromAcceso!W1373</f>
        <v>8.3333333333333301E-2</v>
      </c>
      <c r="S1372" s="10">
        <f>+BDPromAcceso!X1373</f>
        <v>0</v>
      </c>
      <c r="T1372" s="10">
        <f>+BDPromAcceso!Y1373</f>
        <v>0</v>
      </c>
      <c r="U1372" s="10">
        <f>+BDPromAcceso!Z1373</f>
        <v>36.25</v>
      </c>
      <c r="V1372" s="10">
        <f t="shared" si="21"/>
        <v>290.33333333333326</v>
      </c>
    </row>
    <row r="1373" spans="1:22">
      <c r="A1373" s="10" t="str">
        <f>+BDPromAcceso!A1374</f>
        <v>AK_10_X_AC_19</v>
      </c>
      <c r="B1373" s="45">
        <f>+BDPromAcceso!B1374</f>
        <v>42508</v>
      </c>
      <c r="C1373" s="45">
        <f>+BDPromAcceso!C1374</f>
        <v>26</v>
      </c>
      <c r="D1373" s="10" t="str">
        <f>+BDPromAcceso!D1374</f>
        <v>Domingo</v>
      </c>
      <c r="E1373" s="10" t="str">
        <f>+BDPromAcceso!E1374</f>
        <v>24h</v>
      </c>
      <c r="F1373" s="9">
        <v>600</v>
      </c>
      <c r="G1373" s="10">
        <f>+BDPromAcceso!G1374</f>
        <v>300.916666666666</v>
      </c>
      <c r="H1373" s="10">
        <f>+BDPromAcceso!I1374+BDPromAcceso!H1374</f>
        <v>36.749999999999936</v>
      </c>
      <c r="I1373" s="10">
        <f>+BDPromAcceso!J1374</f>
        <v>10.6666666666666</v>
      </c>
      <c r="J1373" s="10">
        <f>+BDPromAcceso!K1374+BDPromAcceso!L1374</f>
        <v>84.249999999999929</v>
      </c>
      <c r="K1373" s="10">
        <f>+BDPromAcceso!M1374</f>
        <v>0</v>
      </c>
      <c r="L1373" s="10">
        <f>+BDPromAcceso!N1374+BDPromAcceso!O1374+BDPromAcceso!P1374</f>
        <v>0</v>
      </c>
      <c r="M1373" s="10">
        <f>+BDPromAcceso!Q1374</f>
        <v>0</v>
      </c>
      <c r="N1373" s="10">
        <f>+BDPromAcceso!R1374</f>
        <v>2.5833333333333299</v>
      </c>
      <c r="O1373" s="10">
        <f>+BDPromAcceso!S1374</f>
        <v>0.33333333333333298</v>
      </c>
      <c r="P1373" s="10">
        <f>+BDPromAcceso!T1374</f>
        <v>2.9999999999999898</v>
      </c>
      <c r="Q1373" s="10">
        <f>+BDPromAcceso!U1374</f>
        <v>0.16666666666666599</v>
      </c>
      <c r="R1373" s="10">
        <f>+BDPromAcceso!V1374+BDPromAcceso!W1374</f>
        <v>0.16666666666666599</v>
      </c>
      <c r="S1373" s="10">
        <f>+BDPromAcceso!X1374</f>
        <v>0</v>
      </c>
      <c r="T1373" s="10">
        <f>+BDPromAcceso!Y1374</f>
        <v>0</v>
      </c>
      <c r="U1373" s="10">
        <f>+BDPromAcceso!Z1374</f>
        <v>66.9166666666666</v>
      </c>
      <c r="V1373" s="10">
        <f t="shared" si="21"/>
        <v>505.74999999999909</v>
      </c>
    </row>
    <row r="1374" spans="1:22">
      <c r="A1374" s="10" t="str">
        <f>+BDPromAcceso!A1375</f>
        <v>AK_10_X_AC_19</v>
      </c>
      <c r="B1374" s="45">
        <f>+BDPromAcceso!B1375</f>
        <v>42508</v>
      </c>
      <c r="C1374" s="45">
        <f>+BDPromAcceso!C1375</f>
        <v>26</v>
      </c>
      <c r="D1374" s="10" t="str">
        <f>+BDPromAcceso!D1375</f>
        <v>Domingo</v>
      </c>
      <c r="E1374" s="10" t="str">
        <f>+BDPromAcceso!E1375</f>
        <v>24h</v>
      </c>
      <c r="F1374" s="9">
        <v>700</v>
      </c>
      <c r="G1374" s="10">
        <f>+BDPromAcceso!G1375</f>
        <v>328.58333333333297</v>
      </c>
      <c r="H1374" s="10">
        <f>+BDPromAcceso!I1375+BDPromAcceso!H1375</f>
        <v>49.5</v>
      </c>
      <c r="I1374" s="10">
        <f>+BDPromAcceso!J1375</f>
        <v>14.4166666666666</v>
      </c>
      <c r="J1374" s="10">
        <f>+BDPromAcceso!K1375+BDPromAcceso!L1375</f>
        <v>105.41666666666666</v>
      </c>
      <c r="K1374" s="10">
        <f>+BDPromAcceso!M1375</f>
        <v>0</v>
      </c>
      <c r="L1374" s="10">
        <f>+BDPromAcceso!N1375+BDPromAcceso!O1375+BDPromAcceso!P1375</f>
        <v>0</v>
      </c>
      <c r="M1374" s="10">
        <f>+BDPromAcceso!Q1375</f>
        <v>0</v>
      </c>
      <c r="N1374" s="10">
        <f>+BDPromAcceso!R1375</f>
        <v>3.6666666666666599</v>
      </c>
      <c r="O1374" s="10">
        <f>+BDPromAcceso!S1375</f>
        <v>0.16666666666666599</v>
      </c>
      <c r="P1374" s="10">
        <f>+BDPromAcceso!T1375</f>
        <v>4.3333333333333304</v>
      </c>
      <c r="Q1374" s="10">
        <f>+BDPromAcceso!U1375</f>
        <v>1.6666666666666601</v>
      </c>
      <c r="R1374" s="10">
        <f>+BDPromAcceso!V1375+BDPromAcceso!W1375</f>
        <v>0.41666666666666602</v>
      </c>
      <c r="S1374" s="10">
        <f>+BDPromAcceso!X1375</f>
        <v>0</v>
      </c>
      <c r="T1374" s="10">
        <f>+BDPromAcceso!Y1375</f>
        <v>0</v>
      </c>
      <c r="U1374" s="10">
        <f>+BDPromAcceso!Z1375</f>
        <v>70</v>
      </c>
      <c r="V1374" s="10">
        <f t="shared" si="21"/>
        <v>578.16666666666629</v>
      </c>
    </row>
    <row r="1375" spans="1:22">
      <c r="A1375" s="10" t="str">
        <f>+BDPromAcceso!A1376</f>
        <v>AK_10_X_AC_19</v>
      </c>
      <c r="B1375" s="45">
        <f>+BDPromAcceso!B1376</f>
        <v>42508</v>
      </c>
      <c r="C1375" s="45">
        <f>+BDPromAcceso!C1376</f>
        <v>26</v>
      </c>
      <c r="D1375" s="10" t="str">
        <f>+BDPromAcceso!D1376</f>
        <v>Domingo</v>
      </c>
      <c r="E1375" s="10" t="str">
        <f>+BDPromAcceso!E1376</f>
        <v>24h</v>
      </c>
      <c r="F1375" s="9">
        <v>800</v>
      </c>
      <c r="G1375" s="10">
        <f>+BDPromAcceso!G1376</f>
        <v>296.916666666666</v>
      </c>
      <c r="H1375" s="10">
        <f>+BDPromAcceso!I1376+BDPromAcceso!H1376</f>
        <v>61.166666666666657</v>
      </c>
      <c r="I1375" s="10">
        <f>+BDPromAcceso!J1376</f>
        <v>20.75</v>
      </c>
      <c r="J1375" s="10">
        <f>+BDPromAcceso!K1376+BDPromAcceso!L1376</f>
        <v>121.416666666666</v>
      </c>
      <c r="K1375" s="10">
        <f>+BDPromAcceso!M1376</f>
        <v>0</v>
      </c>
      <c r="L1375" s="10">
        <f>+BDPromAcceso!N1376+BDPromAcceso!O1376+BDPromAcceso!P1376</f>
        <v>0</v>
      </c>
      <c r="M1375" s="10">
        <f>+BDPromAcceso!Q1376</f>
        <v>0</v>
      </c>
      <c r="N1375" s="10">
        <f>+BDPromAcceso!R1376</f>
        <v>2.6666666666666599</v>
      </c>
      <c r="O1375" s="10">
        <f>+BDPromAcceso!S1376</f>
        <v>0</v>
      </c>
      <c r="P1375" s="10">
        <f>+BDPromAcceso!T1376</f>
        <v>5</v>
      </c>
      <c r="Q1375" s="10">
        <f>+BDPromAcceso!U1376</f>
        <v>1.0833333333333299</v>
      </c>
      <c r="R1375" s="10">
        <f>+BDPromAcceso!V1376+BDPromAcceso!W1376</f>
        <v>0.33333333333333298</v>
      </c>
      <c r="S1375" s="10">
        <f>+BDPromAcceso!X1376</f>
        <v>0</v>
      </c>
      <c r="T1375" s="10">
        <f>+BDPromAcceso!Y1376</f>
        <v>0</v>
      </c>
      <c r="U1375" s="10">
        <f>+BDPromAcceso!Z1376</f>
        <v>51.8333333333333</v>
      </c>
      <c r="V1375" s="10">
        <f t="shared" si="21"/>
        <v>561.16666666666526</v>
      </c>
    </row>
    <row r="1376" spans="1:22">
      <c r="A1376" s="10" t="str">
        <f>+BDPromAcceso!A1377</f>
        <v>AK_10_X_AC_19</v>
      </c>
      <c r="B1376" s="45">
        <f>+BDPromAcceso!B1377</f>
        <v>42508</v>
      </c>
      <c r="C1376" s="45">
        <f>+BDPromAcceso!C1377</f>
        <v>26</v>
      </c>
      <c r="D1376" s="10" t="str">
        <f>+BDPromAcceso!D1377</f>
        <v>Domingo</v>
      </c>
      <c r="E1376" s="10" t="str">
        <f>+BDPromAcceso!E1377</f>
        <v>24h</v>
      </c>
      <c r="F1376" s="9">
        <v>900</v>
      </c>
      <c r="G1376" s="10">
        <f>+BDPromAcceso!G1377</f>
        <v>341.33333333333297</v>
      </c>
      <c r="H1376" s="10">
        <f>+BDPromAcceso!I1377+BDPromAcceso!H1377</f>
        <v>65.249999999999957</v>
      </c>
      <c r="I1376" s="10">
        <f>+BDPromAcceso!J1377</f>
        <v>24.5833333333333</v>
      </c>
      <c r="J1376" s="10">
        <f>+BDPromAcceso!K1377+BDPromAcceso!L1377</f>
        <v>132.16666666666666</v>
      </c>
      <c r="K1376" s="10">
        <f>+BDPromAcceso!M1377</f>
        <v>0</v>
      </c>
      <c r="L1376" s="10">
        <f>+BDPromAcceso!N1377+BDPromAcceso!O1377+BDPromAcceso!P1377</f>
        <v>0</v>
      </c>
      <c r="M1376" s="10">
        <f>+BDPromAcceso!Q1377</f>
        <v>0</v>
      </c>
      <c r="N1376" s="10">
        <f>+BDPromAcceso!R1377</f>
        <v>3.1666666666666599</v>
      </c>
      <c r="O1376" s="10">
        <f>+BDPromAcceso!S1377</f>
        <v>0.16666666666666599</v>
      </c>
      <c r="P1376" s="10">
        <f>+BDPromAcceso!T1377</f>
        <v>5.8333333333333304</v>
      </c>
      <c r="Q1376" s="10">
        <f>+BDPromAcceso!U1377</f>
        <v>0.83333333333333304</v>
      </c>
      <c r="R1376" s="10">
        <f>+BDPromAcceso!V1377+BDPromAcceso!W1377</f>
        <v>0.91666666666666596</v>
      </c>
      <c r="S1376" s="10">
        <f>+BDPromAcceso!X1377</f>
        <v>0</v>
      </c>
      <c r="T1376" s="10">
        <f>+BDPromAcceso!Y1377</f>
        <v>0</v>
      </c>
      <c r="U1376" s="10">
        <f>+BDPromAcceso!Z1377</f>
        <v>50.6666666666666</v>
      </c>
      <c r="V1376" s="10">
        <f t="shared" si="21"/>
        <v>624.91666666666617</v>
      </c>
    </row>
    <row r="1377" spans="1:22">
      <c r="A1377" s="10" t="str">
        <f>+BDPromAcceso!A1378</f>
        <v>AK_10_X_AC_19</v>
      </c>
      <c r="B1377" s="45">
        <f>+BDPromAcceso!B1378</f>
        <v>42508</v>
      </c>
      <c r="C1377" s="45">
        <f>+BDPromAcceso!C1378</f>
        <v>26</v>
      </c>
      <c r="D1377" s="10" t="str">
        <f>+BDPromAcceso!D1378</f>
        <v>Domingo</v>
      </c>
      <c r="E1377" s="10" t="str">
        <f>+BDPromAcceso!E1378</f>
        <v>24h</v>
      </c>
      <c r="F1377" s="9">
        <v>1000</v>
      </c>
      <c r="G1377" s="10">
        <f>+BDPromAcceso!G1378</f>
        <v>414</v>
      </c>
      <c r="H1377" s="10">
        <f>+BDPromAcceso!I1378+BDPromAcceso!H1378</f>
        <v>69.8333333333333</v>
      </c>
      <c r="I1377" s="10">
        <f>+BDPromAcceso!J1378</f>
        <v>25.0833333333333</v>
      </c>
      <c r="J1377" s="10">
        <f>+BDPromAcceso!K1378+BDPromAcceso!L1378</f>
        <v>147.49999999999966</v>
      </c>
      <c r="K1377" s="10">
        <f>+BDPromAcceso!M1378</f>
        <v>0</v>
      </c>
      <c r="L1377" s="10">
        <f>+BDPromAcceso!N1378+BDPromAcceso!O1378+BDPromAcceso!P1378</f>
        <v>0</v>
      </c>
      <c r="M1377" s="10">
        <f>+BDPromAcceso!Q1378</f>
        <v>0</v>
      </c>
      <c r="N1377" s="10">
        <f>+BDPromAcceso!R1378</f>
        <v>2.4166666666666599</v>
      </c>
      <c r="O1377" s="10">
        <f>+BDPromAcceso!S1378</f>
        <v>0</v>
      </c>
      <c r="P1377" s="10">
        <f>+BDPromAcceso!T1378</f>
        <v>4.9166666666666599</v>
      </c>
      <c r="Q1377" s="10">
        <f>+BDPromAcceso!U1378</f>
        <v>0.66666666666666596</v>
      </c>
      <c r="R1377" s="10">
        <f>+BDPromAcceso!V1378+BDPromAcceso!W1378</f>
        <v>0.91666666666666596</v>
      </c>
      <c r="S1377" s="10">
        <f>+BDPromAcceso!X1378</f>
        <v>0</v>
      </c>
      <c r="T1377" s="10">
        <f>+BDPromAcceso!Y1378</f>
        <v>0</v>
      </c>
      <c r="U1377" s="10">
        <f>+BDPromAcceso!Z1378</f>
        <v>62.3333333333333</v>
      </c>
      <c r="V1377" s="10">
        <f t="shared" si="21"/>
        <v>727.66666666666606</v>
      </c>
    </row>
    <row r="1378" spans="1:22">
      <c r="A1378" s="10" t="str">
        <f>+BDPromAcceso!A1379</f>
        <v>AK_10_X_AC_19</v>
      </c>
      <c r="B1378" s="45">
        <f>+BDPromAcceso!B1379</f>
        <v>42508</v>
      </c>
      <c r="C1378" s="45">
        <f>+BDPromAcceso!C1379</f>
        <v>26</v>
      </c>
      <c r="D1378" s="10" t="str">
        <f>+BDPromAcceso!D1379</f>
        <v>Domingo</v>
      </c>
      <c r="E1378" s="10" t="str">
        <f>+BDPromAcceso!E1379</f>
        <v>24h</v>
      </c>
      <c r="F1378" s="9">
        <v>1100</v>
      </c>
      <c r="G1378" s="10">
        <f>+BDPromAcceso!G1379</f>
        <v>456.58333333333297</v>
      </c>
      <c r="H1378" s="10">
        <f>+BDPromAcceso!I1379+BDPromAcceso!H1379</f>
        <v>67.583333333333258</v>
      </c>
      <c r="I1378" s="10">
        <f>+BDPromAcceso!J1379</f>
        <v>24.3333333333333</v>
      </c>
      <c r="J1378" s="10">
        <f>+BDPromAcceso!K1379+BDPromAcceso!L1379</f>
        <v>144.08333333333266</v>
      </c>
      <c r="K1378" s="10">
        <f>+BDPromAcceso!M1379</f>
        <v>0</v>
      </c>
      <c r="L1378" s="10">
        <f>+BDPromAcceso!N1379+BDPromAcceso!O1379+BDPromAcceso!P1379</f>
        <v>0</v>
      </c>
      <c r="M1378" s="10">
        <f>+BDPromAcceso!Q1379</f>
        <v>0</v>
      </c>
      <c r="N1378" s="10">
        <f>+BDPromAcceso!R1379</f>
        <v>2.5</v>
      </c>
      <c r="O1378" s="10">
        <f>+BDPromAcceso!S1379</f>
        <v>0</v>
      </c>
      <c r="P1378" s="10">
        <f>+BDPromAcceso!T1379</f>
        <v>5.0833333333333304</v>
      </c>
      <c r="Q1378" s="10">
        <f>+BDPromAcceso!U1379</f>
        <v>0.33333333333333298</v>
      </c>
      <c r="R1378" s="10">
        <f>+BDPromAcceso!V1379+BDPromAcceso!W1379</f>
        <v>0.41666666666666602</v>
      </c>
      <c r="S1378" s="10">
        <f>+BDPromAcceso!X1379</f>
        <v>0</v>
      </c>
      <c r="T1378" s="10">
        <f>+BDPromAcceso!Y1379</f>
        <v>0</v>
      </c>
      <c r="U1378" s="10">
        <f>+BDPromAcceso!Z1379</f>
        <v>72.1666666666666</v>
      </c>
      <c r="V1378" s="10">
        <f t="shared" si="21"/>
        <v>773.08333333333223</v>
      </c>
    </row>
    <row r="1379" spans="1:22">
      <c r="A1379" s="10" t="str">
        <f>+BDPromAcceso!A1380</f>
        <v>AK_10_X_AC_19</v>
      </c>
      <c r="B1379" s="45">
        <f>+BDPromAcceso!B1380</f>
        <v>42508</v>
      </c>
      <c r="C1379" s="45">
        <f>+BDPromAcceso!C1380</f>
        <v>26</v>
      </c>
      <c r="D1379" s="10" t="str">
        <f>+BDPromAcceso!D1380</f>
        <v>Domingo</v>
      </c>
      <c r="E1379" s="10" t="str">
        <f>+BDPromAcceso!E1380</f>
        <v>24h</v>
      </c>
      <c r="F1379" s="9">
        <v>1200</v>
      </c>
      <c r="G1379" s="10">
        <f>+BDPromAcceso!G1380</f>
        <v>488.666666666666</v>
      </c>
      <c r="H1379" s="10">
        <f>+BDPromAcceso!I1380+BDPromAcceso!H1380</f>
        <v>73.1666666666666</v>
      </c>
      <c r="I1379" s="10">
        <f>+BDPromAcceso!J1380</f>
        <v>26.6666666666666</v>
      </c>
      <c r="J1379" s="10">
        <f>+BDPromAcceso!K1380+BDPromAcceso!L1380</f>
        <v>148.08333333333266</v>
      </c>
      <c r="K1379" s="10">
        <f>+BDPromAcceso!M1380</f>
        <v>0</v>
      </c>
      <c r="L1379" s="10">
        <f>+BDPromAcceso!N1380+BDPromAcceso!O1380+BDPromAcceso!P1380</f>
        <v>0</v>
      </c>
      <c r="M1379" s="10">
        <f>+BDPromAcceso!Q1380</f>
        <v>0</v>
      </c>
      <c r="N1379" s="10">
        <f>+BDPromAcceso!R1380</f>
        <v>2.5833333333333299</v>
      </c>
      <c r="O1379" s="10">
        <f>+BDPromAcceso!S1380</f>
        <v>0</v>
      </c>
      <c r="P1379" s="10">
        <f>+BDPromAcceso!T1380</f>
        <v>4.4166666666666599</v>
      </c>
      <c r="Q1379" s="10">
        <f>+BDPromAcceso!U1380</f>
        <v>0.749999999999999</v>
      </c>
      <c r="R1379" s="10">
        <f>+BDPromAcceso!V1380+BDPromAcceso!W1380</f>
        <v>0.75</v>
      </c>
      <c r="S1379" s="10">
        <f>+BDPromAcceso!X1380</f>
        <v>0</v>
      </c>
      <c r="T1379" s="10">
        <f>+BDPromAcceso!Y1380</f>
        <v>0</v>
      </c>
      <c r="U1379" s="10">
        <f>+BDPromAcceso!Z1380</f>
        <v>73.9166666666666</v>
      </c>
      <c r="V1379" s="10">
        <f t="shared" si="21"/>
        <v>818.99999999999852</v>
      </c>
    </row>
    <row r="1380" spans="1:22">
      <c r="A1380" s="10" t="str">
        <f>+BDPromAcceso!A1381</f>
        <v>AK_10_X_AC_19</v>
      </c>
      <c r="B1380" s="45">
        <f>+BDPromAcceso!B1381</f>
        <v>42508</v>
      </c>
      <c r="C1380" s="45">
        <f>+BDPromAcceso!C1381</f>
        <v>26</v>
      </c>
      <c r="D1380" s="10" t="str">
        <f>+BDPromAcceso!D1381</f>
        <v>Domingo</v>
      </c>
      <c r="E1380" s="10" t="str">
        <f>+BDPromAcceso!E1381</f>
        <v>24h</v>
      </c>
      <c r="F1380" s="9">
        <v>1300</v>
      </c>
      <c r="G1380" s="10">
        <f>+BDPromAcceso!G1381</f>
        <v>501.83333333333297</v>
      </c>
      <c r="H1380" s="10">
        <f>+BDPromAcceso!I1381+BDPromAcceso!H1381</f>
        <v>70.416666666666657</v>
      </c>
      <c r="I1380" s="10">
        <f>+BDPromAcceso!J1381</f>
        <v>24.4166666666666</v>
      </c>
      <c r="J1380" s="10">
        <f>+BDPromAcceso!K1381+BDPromAcceso!L1381</f>
        <v>133.24999999999966</v>
      </c>
      <c r="K1380" s="10">
        <f>+BDPromAcceso!M1381</f>
        <v>8.3333333333333301E-2</v>
      </c>
      <c r="L1380" s="10">
        <f>+BDPromAcceso!N1381+BDPromAcceso!O1381+BDPromAcceso!P1381</f>
        <v>0</v>
      </c>
      <c r="M1380" s="10">
        <f>+BDPromAcceso!Q1381</f>
        <v>0</v>
      </c>
      <c r="N1380" s="10">
        <f>+BDPromAcceso!R1381</f>
        <v>4.0833333333333304</v>
      </c>
      <c r="O1380" s="10">
        <f>+BDPromAcceso!S1381</f>
        <v>0</v>
      </c>
      <c r="P1380" s="10">
        <f>+BDPromAcceso!T1381</f>
        <v>4.6666666666666599</v>
      </c>
      <c r="Q1380" s="10">
        <f>+BDPromAcceso!U1381</f>
        <v>1.0833333333333299</v>
      </c>
      <c r="R1380" s="10">
        <f>+BDPromAcceso!V1381+BDPromAcceso!W1381</f>
        <v>0.16666666666666599</v>
      </c>
      <c r="S1380" s="10">
        <f>+BDPromAcceso!X1381</f>
        <v>0</v>
      </c>
      <c r="T1380" s="10">
        <f>+BDPromAcceso!Y1381</f>
        <v>0</v>
      </c>
      <c r="U1380" s="10">
        <f>+BDPromAcceso!Z1381</f>
        <v>65.1666666666666</v>
      </c>
      <c r="V1380" s="10">
        <f t="shared" si="21"/>
        <v>805.16666666666595</v>
      </c>
    </row>
    <row r="1381" spans="1:22">
      <c r="A1381" s="10" t="str">
        <f>+BDPromAcceso!A1382</f>
        <v>AK_10_X_AC_19</v>
      </c>
      <c r="B1381" s="45">
        <f>+BDPromAcceso!B1382</f>
        <v>42508</v>
      </c>
      <c r="C1381" s="45">
        <f>+BDPromAcceso!C1382</f>
        <v>26</v>
      </c>
      <c r="D1381" s="10" t="str">
        <f>+BDPromAcceso!D1382</f>
        <v>Domingo</v>
      </c>
      <c r="E1381" s="10" t="str">
        <f>+BDPromAcceso!E1382</f>
        <v>24h</v>
      </c>
      <c r="F1381" s="9">
        <v>1400</v>
      </c>
      <c r="G1381" s="10">
        <f>+BDPromAcceso!G1382</f>
        <v>422.83333333333297</v>
      </c>
      <c r="H1381" s="10">
        <f>+BDPromAcceso!I1382+BDPromAcceso!H1382</f>
        <v>66.499999999999957</v>
      </c>
      <c r="I1381" s="10">
        <f>+BDPromAcceso!J1382</f>
        <v>24.999999999999901</v>
      </c>
      <c r="J1381" s="10">
        <f>+BDPromAcceso!K1382+BDPromAcceso!L1382</f>
        <v>139.75</v>
      </c>
      <c r="K1381" s="10">
        <f>+BDPromAcceso!M1382</f>
        <v>0.33333333333333298</v>
      </c>
      <c r="L1381" s="10">
        <f>+BDPromAcceso!N1382+BDPromAcceso!O1382+BDPromAcceso!P1382</f>
        <v>0</v>
      </c>
      <c r="M1381" s="10">
        <f>+BDPromAcceso!Q1382</f>
        <v>0</v>
      </c>
      <c r="N1381" s="10">
        <f>+BDPromAcceso!R1382</f>
        <v>3.9166666666666599</v>
      </c>
      <c r="O1381" s="10">
        <f>+BDPromAcceso!S1382</f>
        <v>8.3333333333333301E-2</v>
      </c>
      <c r="P1381" s="10">
        <f>+BDPromAcceso!T1382</f>
        <v>3.5</v>
      </c>
      <c r="Q1381" s="10">
        <f>+BDPromAcceso!U1382</f>
        <v>0.41666666666666602</v>
      </c>
      <c r="R1381" s="10">
        <f>+BDPromAcceso!V1382+BDPromAcceso!W1382</f>
        <v>8.3333333333333301E-2</v>
      </c>
      <c r="S1381" s="10">
        <f>+BDPromAcceso!X1382</f>
        <v>0</v>
      </c>
      <c r="T1381" s="10">
        <f>+BDPromAcceso!Y1382</f>
        <v>0</v>
      </c>
      <c r="U1381" s="10">
        <f>+BDPromAcceso!Z1382</f>
        <v>55.1666666666666</v>
      </c>
      <c r="V1381" s="10">
        <f t="shared" si="21"/>
        <v>717.5833333333328</v>
      </c>
    </row>
    <row r="1382" spans="1:22">
      <c r="A1382" s="10" t="str">
        <f>+BDPromAcceso!A1383</f>
        <v>AK_10_X_AC_19</v>
      </c>
      <c r="B1382" s="45">
        <f>+BDPromAcceso!B1383</f>
        <v>42508</v>
      </c>
      <c r="C1382" s="45">
        <f>+BDPromAcceso!C1383</f>
        <v>26</v>
      </c>
      <c r="D1382" s="10" t="str">
        <f>+BDPromAcceso!D1383</f>
        <v>Domingo</v>
      </c>
      <c r="E1382" s="10" t="str">
        <f>+BDPromAcceso!E1383</f>
        <v>24h</v>
      </c>
      <c r="F1382" s="9">
        <v>1500</v>
      </c>
      <c r="G1382" s="10">
        <f>+BDPromAcceso!G1383</f>
        <v>386.58333333333297</v>
      </c>
      <c r="H1382" s="10">
        <f>+BDPromAcceso!I1383+BDPromAcceso!H1383</f>
        <v>62.333333333333329</v>
      </c>
      <c r="I1382" s="10">
        <f>+BDPromAcceso!J1383</f>
        <v>20.8333333333333</v>
      </c>
      <c r="J1382" s="10">
        <f>+BDPromAcceso!K1383+BDPromAcceso!L1383</f>
        <v>126.33333333333267</v>
      </c>
      <c r="K1382" s="10">
        <f>+BDPromAcceso!M1383</f>
        <v>0</v>
      </c>
      <c r="L1382" s="10">
        <f>+BDPromAcceso!N1383+BDPromAcceso!O1383+BDPromAcceso!P1383</f>
        <v>0</v>
      </c>
      <c r="M1382" s="10">
        <f>+BDPromAcceso!Q1383</f>
        <v>0</v>
      </c>
      <c r="N1382" s="10">
        <f>+BDPromAcceso!R1383</f>
        <v>3.5</v>
      </c>
      <c r="O1382" s="10">
        <f>+BDPromAcceso!S1383</f>
        <v>0.16666666666666599</v>
      </c>
      <c r="P1382" s="10">
        <f>+BDPromAcceso!T1383</f>
        <v>3.2499999999999898</v>
      </c>
      <c r="Q1382" s="10">
        <f>+BDPromAcceso!U1383</f>
        <v>0.41666666666666602</v>
      </c>
      <c r="R1382" s="10">
        <f>+BDPromAcceso!V1383+BDPromAcceso!W1383</f>
        <v>8.3333333333333301E-2</v>
      </c>
      <c r="S1382" s="10">
        <f>+BDPromAcceso!X1383</f>
        <v>0</v>
      </c>
      <c r="T1382" s="10">
        <f>+BDPromAcceso!Y1383</f>
        <v>0</v>
      </c>
      <c r="U1382" s="10">
        <f>+BDPromAcceso!Z1383</f>
        <v>49.5</v>
      </c>
      <c r="V1382" s="10">
        <f t="shared" si="21"/>
        <v>652.99999999999886</v>
      </c>
    </row>
    <row r="1383" spans="1:22">
      <c r="A1383" s="10" t="str">
        <f>+BDPromAcceso!A1384</f>
        <v>AK_10_X_AC_19</v>
      </c>
      <c r="B1383" s="45">
        <f>+BDPromAcceso!B1384</f>
        <v>42508</v>
      </c>
      <c r="C1383" s="45">
        <f>+BDPromAcceso!C1384</f>
        <v>26</v>
      </c>
      <c r="D1383" s="10" t="str">
        <f>+BDPromAcceso!D1384</f>
        <v>Domingo</v>
      </c>
      <c r="E1383" s="10" t="str">
        <f>+BDPromAcceso!E1384</f>
        <v>24h</v>
      </c>
      <c r="F1383" s="9">
        <v>1600</v>
      </c>
      <c r="G1383" s="10">
        <f>+BDPromAcceso!G1384</f>
        <v>317</v>
      </c>
      <c r="H1383" s="10">
        <f>+BDPromAcceso!I1384+BDPromAcceso!H1384</f>
        <v>56.916666666666629</v>
      </c>
      <c r="I1383" s="10">
        <f>+BDPromAcceso!J1384</f>
        <v>22.25</v>
      </c>
      <c r="J1383" s="10">
        <f>+BDPromAcceso!K1384+BDPromAcceso!L1384</f>
        <v>111.75</v>
      </c>
      <c r="K1383" s="10">
        <f>+BDPromAcceso!M1384</f>
        <v>0</v>
      </c>
      <c r="L1383" s="10">
        <f>+BDPromAcceso!N1384+BDPromAcceso!O1384+BDPromAcceso!P1384</f>
        <v>0</v>
      </c>
      <c r="M1383" s="10">
        <f>+BDPromAcceso!Q1384</f>
        <v>0</v>
      </c>
      <c r="N1383" s="10">
        <f>+BDPromAcceso!R1384</f>
        <v>2.9999999999999898</v>
      </c>
      <c r="O1383" s="10">
        <f>+BDPromAcceso!S1384</f>
        <v>0.41666666666666602</v>
      </c>
      <c r="P1383" s="10">
        <f>+BDPromAcceso!T1384</f>
        <v>3</v>
      </c>
      <c r="Q1383" s="10">
        <f>+BDPromAcceso!U1384</f>
        <v>0.83333333333333304</v>
      </c>
      <c r="R1383" s="10">
        <f>+BDPromAcceso!V1384+BDPromAcceso!W1384</f>
        <v>0</v>
      </c>
      <c r="S1383" s="10">
        <f>+BDPromAcceso!X1384</f>
        <v>0</v>
      </c>
      <c r="T1383" s="10">
        <f>+BDPromAcceso!Y1384</f>
        <v>0</v>
      </c>
      <c r="U1383" s="10">
        <f>+BDPromAcceso!Z1384</f>
        <v>45.5833333333333</v>
      </c>
      <c r="V1383" s="10">
        <f t="shared" si="21"/>
        <v>560.74999999999989</v>
      </c>
    </row>
    <row r="1384" spans="1:22">
      <c r="A1384" s="10" t="str">
        <f>+BDPromAcceso!A1385</f>
        <v>AK_10_X_AC_19</v>
      </c>
      <c r="B1384" s="45">
        <f>+BDPromAcceso!B1385</f>
        <v>42508</v>
      </c>
      <c r="C1384" s="45">
        <f>+BDPromAcceso!C1385</f>
        <v>26</v>
      </c>
      <c r="D1384" s="10" t="str">
        <f>+BDPromAcceso!D1385</f>
        <v>Domingo</v>
      </c>
      <c r="E1384" s="10" t="str">
        <f>+BDPromAcceso!E1385</f>
        <v>24h</v>
      </c>
      <c r="F1384" s="9">
        <v>1700</v>
      </c>
      <c r="G1384" s="10">
        <f>+BDPromAcceso!G1385</f>
        <v>303.33333333333297</v>
      </c>
      <c r="H1384" s="10">
        <f>+BDPromAcceso!I1385+BDPromAcceso!H1385</f>
        <v>50.25</v>
      </c>
      <c r="I1384" s="10">
        <f>+BDPromAcceso!J1385</f>
        <v>17.5</v>
      </c>
      <c r="J1384" s="10">
        <f>+BDPromAcceso!K1385+BDPromAcceso!L1385</f>
        <v>101.74999999999933</v>
      </c>
      <c r="K1384" s="10">
        <f>+BDPromAcceso!M1385</f>
        <v>0</v>
      </c>
      <c r="L1384" s="10">
        <f>+BDPromAcceso!N1385+BDPromAcceso!O1385+BDPromAcceso!P1385</f>
        <v>0</v>
      </c>
      <c r="M1384" s="10">
        <f>+BDPromAcceso!Q1385</f>
        <v>0</v>
      </c>
      <c r="N1384" s="10">
        <f>+BDPromAcceso!R1385</f>
        <v>3.3333333333333299</v>
      </c>
      <c r="O1384" s="10">
        <f>+BDPromAcceso!S1385</f>
        <v>8.3333333333333301E-2</v>
      </c>
      <c r="P1384" s="10">
        <f>+BDPromAcceso!T1385</f>
        <v>1.8333333333333299</v>
      </c>
      <c r="Q1384" s="10">
        <f>+BDPromAcceso!U1385</f>
        <v>0.5</v>
      </c>
      <c r="R1384" s="10">
        <f>+BDPromAcceso!V1385+BDPromAcceso!W1385</f>
        <v>0.16666666666666599</v>
      </c>
      <c r="S1384" s="10">
        <f>+BDPromAcceso!X1385</f>
        <v>0</v>
      </c>
      <c r="T1384" s="10">
        <f>+BDPromAcceso!Y1385</f>
        <v>0</v>
      </c>
      <c r="U1384" s="10">
        <f>+BDPromAcceso!Z1385</f>
        <v>51.8333333333333</v>
      </c>
      <c r="V1384" s="10">
        <f t="shared" si="21"/>
        <v>530.58333333333223</v>
      </c>
    </row>
    <row r="1385" spans="1:22">
      <c r="A1385" s="10" t="str">
        <f>+BDPromAcceso!A1386</f>
        <v>AK_10_X_AC_19</v>
      </c>
      <c r="B1385" s="45">
        <f>+BDPromAcceso!B1386</f>
        <v>42508</v>
      </c>
      <c r="C1385" s="45">
        <f>+BDPromAcceso!C1386</f>
        <v>26</v>
      </c>
      <c r="D1385" s="10" t="str">
        <f>+BDPromAcceso!D1386</f>
        <v>Domingo</v>
      </c>
      <c r="E1385" s="10" t="str">
        <f>+BDPromAcceso!E1386</f>
        <v>24h</v>
      </c>
      <c r="F1385" s="9">
        <v>1800</v>
      </c>
      <c r="G1385" s="10">
        <f>+BDPromAcceso!G1386</f>
        <v>273.83333333333297</v>
      </c>
      <c r="H1385" s="10">
        <f>+BDPromAcceso!I1386+BDPromAcceso!H1386</f>
        <v>44.8333333333333</v>
      </c>
      <c r="I1385" s="10">
        <f>+BDPromAcceso!J1386</f>
        <v>13.6666666666666</v>
      </c>
      <c r="J1385" s="10">
        <f>+BDPromAcceso!K1386+BDPromAcceso!L1386</f>
        <v>88</v>
      </c>
      <c r="K1385" s="10">
        <f>+BDPromAcceso!M1386</f>
        <v>0</v>
      </c>
      <c r="L1385" s="10">
        <f>+BDPromAcceso!N1386+BDPromAcceso!O1386+BDPromAcceso!P1386</f>
        <v>0</v>
      </c>
      <c r="M1385" s="10">
        <f>+BDPromAcceso!Q1386</f>
        <v>0</v>
      </c>
      <c r="N1385" s="10">
        <f>+BDPromAcceso!R1386</f>
        <v>2.75</v>
      </c>
      <c r="O1385" s="10">
        <f>+BDPromAcceso!S1386</f>
        <v>8.3333333333333301E-2</v>
      </c>
      <c r="P1385" s="10">
        <f>+BDPromAcceso!T1386</f>
        <v>1.6666666666666601</v>
      </c>
      <c r="Q1385" s="10">
        <f>+BDPromAcceso!U1386</f>
        <v>0.41666666666666602</v>
      </c>
      <c r="R1385" s="10">
        <f>+BDPromAcceso!V1386+BDPromAcceso!W1386</f>
        <v>0.16666666666666599</v>
      </c>
      <c r="S1385" s="10">
        <f>+BDPromAcceso!X1386</f>
        <v>0</v>
      </c>
      <c r="T1385" s="10">
        <f>+BDPromAcceso!Y1386</f>
        <v>0</v>
      </c>
      <c r="U1385" s="10">
        <f>+BDPromAcceso!Z1386</f>
        <v>42.25</v>
      </c>
      <c r="V1385" s="10">
        <f t="shared" si="21"/>
        <v>467.66666666666629</v>
      </c>
    </row>
    <row r="1386" spans="1:22">
      <c r="A1386" s="10" t="str">
        <f>+BDPromAcceso!A1387</f>
        <v>AK_10_X_AC_19</v>
      </c>
      <c r="B1386" s="45">
        <f>+BDPromAcceso!B1387</f>
        <v>42508</v>
      </c>
      <c r="C1386" s="45">
        <f>+BDPromAcceso!C1387</f>
        <v>26</v>
      </c>
      <c r="D1386" s="10" t="str">
        <f>+BDPromAcceso!D1387</f>
        <v>Domingo</v>
      </c>
      <c r="E1386" s="10" t="str">
        <f>+BDPromAcceso!E1387</f>
        <v>24h</v>
      </c>
      <c r="F1386" s="9">
        <v>1900</v>
      </c>
      <c r="G1386" s="10">
        <f>+BDPromAcceso!G1387</f>
        <v>223.916666666666</v>
      </c>
      <c r="H1386" s="10">
        <f>+BDPromAcceso!I1387+BDPromAcceso!H1387</f>
        <v>35.8333333333333</v>
      </c>
      <c r="I1386" s="10">
        <f>+BDPromAcceso!J1387</f>
        <v>10.5833333333333</v>
      </c>
      <c r="J1386" s="10">
        <f>+BDPromAcceso!K1387+BDPromAcceso!L1387</f>
        <v>66.083333333333258</v>
      </c>
      <c r="K1386" s="10">
        <f>+BDPromAcceso!M1387</f>
        <v>0</v>
      </c>
      <c r="L1386" s="10">
        <f>+BDPromAcceso!N1387+BDPromAcceso!O1387+BDPromAcceso!P1387</f>
        <v>0</v>
      </c>
      <c r="M1386" s="10">
        <f>+BDPromAcceso!Q1387</f>
        <v>0</v>
      </c>
      <c r="N1386" s="10">
        <f>+BDPromAcceso!R1387</f>
        <v>2.6666666666666599</v>
      </c>
      <c r="O1386" s="10">
        <f>+BDPromAcceso!S1387</f>
        <v>0.16666666666666599</v>
      </c>
      <c r="P1386" s="10">
        <f>+BDPromAcceso!T1387</f>
        <v>2.8333333333333299</v>
      </c>
      <c r="Q1386" s="10">
        <f>+BDPromAcceso!U1387</f>
        <v>0.16666666666666599</v>
      </c>
      <c r="R1386" s="10">
        <f>+BDPromAcceso!V1387+BDPromAcceso!W1387</f>
        <v>0.25</v>
      </c>
      <c r="S1386" s="10">
        <f>+BDPromAcceso!X1387</f>
        <v>0</v>
      </c>
      <c r="T1386" s="10">
        <f>+BDPromAcceso!Y1387</f>
        <v>0</v>
      </c>
      <c r="U1386" s="10">
        <f>+BDPromAcceso!Z1387</f>
        <v>30</v>
      </c>
      <c r="V1386" s="10">
        <f t="shared" si="21"/>
        <v>372.49999999999926</v>
      </c>
    </row>
    <row r="1387" spans="1:22">
      <c r="A1387" s="10" t="str">
        <f>+BDPromAcceso!A1388</f>
        <v>AK_10_X_AC_19</v>
      </c>
      <c r="B1387" s="45">
        <f>+BDPromAcceso!B1388</f>
        <v>42508</v>
      </c>
      <c r="C1387" s="45">
        <f>+BDPromAcceso!C1388</f>
        <v>26</v>
      </c>
      <c r="D1387" s="10" t="str">
        <f>+BDPromAcceso!D1388</f>
        <v>Domingo</v>
      </c>
      <c r="E1387" s="10" t="str">
        <f>+BDPromAcceso!E1388</f>
        <v>24h</v>
      </c>
      <c r="F1387" s="9">
        <v>2000</v>
      </c>
      <c r="G1387" s="10">
        <f>+BDPromAcceso!G1388</f>
        <v>222.166666666666</v>
      </c>
      <c r="H1387" s="10">
        <f>+BDPromAcceso!I1388+BDPromAcceso!H1388</f>
        <v>25.833333333333332</v>
      </c>
      <c r="I1387" s="10">
        <f>+BDPromAcceso!J1388</f>
        <v>5.4166666666666599</v>
      </c>
      <c r="J1387" s="10">
        <f>+BDPromAcceso!K1388+BDPromAcceso!L1388</f>
        <v>45.9166666666666</v>
      </c>
      <c r="K1387" s="10">
        <f>+BDPromAcceso!M1388</f>
        <v>0</v>
      </c>
      <c r="L1387" s="10">
        <f>+BDPromAcceso!N1388+BDPromAcceso!O1388+BDPromAcceso!P1388</f>
        <v>0</v>
      </c>
      <c r="M1387" s="10">
        <f>+BDPromAcceso!Q1388</f>
        <v>0</v>
      </c>
      <c r="N1387" s="10">
        <f>+BDPromAcceso!R1388</f>
        <v>2.6666666666666599</v>
      </c>
      <c r="O1387" s="10">
        <f>+BDPromAcceso!S1388</f>
        <v>0.16666666666666599</v>
      </c>
      <c r="P1387" s="10">
        <f>+BDPromAcceso!T1388</f>
        <v>0.75</v>
      </c>
      <c r="Q1387" s="10">
        <f>+BDPromAcceso!U1388</f>
        <v>0.83333333333333304</v>
      </c>
      <c r="R1387" s="10">
        <f>+BDPromAcceso!V1388+BDPromAcceso!W1388</f>
        <v>0.5</v>
      </c>
      <c r="S1387" s="10">
        <f>+BDPromAcceso!X1388</f>
        <v>0</v>
      </c>
      <c r="T1387" s="10">
        <f>+BDPromAcceso!Y1388</f>
        <v>0</v>
      </c>
      <c r="U1387" s="10">
        <f>+BDPromAcceso!Z1388</f>
        <v>34.1666666666666</v>
      </c>
      <c r="V1387" s="10">
        <f t="shared" si="21"/>
        <v>338.41666666666583</v>
      </c>
    </row>
    <row r="1388" spans="1:22">
      <c r="A1388" s="10" t="str">
        <f>+BDPromAcceso!A1389</f>
        <v>AK_10_X_AC_19</v>
      </c>
      <c r="B1388" s="45">
        <f>+BDPromAcceso!B1389</f>
        <v>42508</v>
      </c>
      <c r="C1388" s="45">
        <f>+BDPromAcceso!C1389</f>
        <v>26</v>
      </c>
      <c r="D1388" s="10" t="str">
        <f>+BDPromAcceso!D1389</f>
        <v>Domingo</v>
      </c>
      <c r="E1388" s="10" t="str">
        <f>+BDPromAcceso!E1389</f>
        <v>24h</v>
      </c>
      <c r="F1388" s="9">
        <v>2100</v>
      </c>
      <c r="G1388" s="10">
        <f>+BDPromAcceso!G1389</f>
        <v>199.333333333333</v>
      </c>
      <c r="H1388" s="10">
        <f>+BDPromAcceso!I1389+BDPromAcceso!H1389</f>
        <v>21.083333333333332</v>
      </c>
      <c r="I1388" s="10">
        <f>+BDPromAcceso!J1389</f>
        <v>4.6666666666666599</v>
      </c>
      <c r="J1388" s="10">
        <f>+BDPromAcceso!K1389+BDPromAcceso!L1389</f>
        <v>31.499999999999964</v>
      </c>
      <c r="K1388" s="10">
        <f>+BDPromAcceso!M1389</f>
        <v>0.33333333333333298</v>
      </c>
      <c r="L1388" s="10">
        <f>+BDPromAcceso!N1389+BDPromAcceso!O1389+BDPromAcceso!P1389</f>
        <v>0</v>
      </c>
      <c r="M1388" s="10">
        <f>+BDPromAcceso!Q1389</f>
        <v>0</v>
      </c>
      <c r="N1388" s="10">
        <f>+BDPromAcceso!R1389</f>
        <v>2.25</v>
      </c>
      <c r="O1388" s="10">
        <f>+BDPromAcceso!S1389</f>
        <v>0</v>
      </c>
      <c r="P1388" s="10">
        <f>+BDPromAcceso!T1389</f>
        <v>0.75</v>
      </c>
      <c r="Q1388" s="10">
        <f>+BDPromAcceso!U1389</f>
        <v>0.16666666666666599</v>
      </c>
      <c r="R1388" s="10">
        <f>+BDPromAcceso!V1389+BDPromAcceso!W1389</f>
        <v>0.33333333333333298</v>
      </c>
      <c r="S1388" s="10">
        <f>+BDPromAcceso!X1389</f>
        <v>0</v>
      </c>
      <c r="T1388" s="10">
        <f>+BDPromAcceso!Y1389</f>
        <v>0</v>
      </c>
      <c r="U1388" s="10">
        <f>+BDPromAcceso!Z1389</f>
        <v>34.75</v>
      </c>
      <c r="V1388" s="10">
        <f t="shared" si="21"/>
        <v>295.16666666666629</v>
      </c>
    </row>
    <row r="1389" spans="1:22">
      <c r="A1389" s="10" t="str">
        <f>+BDPromAcceso!A1390</f>
        <v>AK_10_X_AC_19</v>
      </c>
      <c r="B1389" s="45">
        <f>+BDPromAcceso!B1390</f>
        <v>42508</v>
      </c>
      <c r="C1389" s="45">
        <f>+BDPromAcceso!C1390</f>
        <v>26</v>
      </c>
      <c r="D1389" s="10" t="str">
        <f>+BDPromAcceso!D1390</f>
        <v>Domingo</v>
      </c>
      <c r="E1389" s="10" t="str">
        <f>+BDPromAcceso!E1390</f>
        <v>24h</v>
      </c>
      <c r="F1389" s="9">
        <v>2200</v>
      </c>
      <c r="G1389" s="10">
        <f>+BDPromAcceso!G1390</f>
        <v>167.833333333333</v>
      </c>
      <c r="H1389" s="10">
        <f>+BDPromAcceso!I1390+BDPromAcceso!H1390</f>
        <v>10.249999999999934</v>
      </c>
      <c r="I1389" s="10">
        <f>+BDPromAcceso!J1390</f>
        <v>2.75</v>
      </c>
      <c r="J1389" s="10">
        <f>+BDPromAcceso!K1390+BDPromAcceso!L1390</f>
        <v>18.499999999999964</v>
      </c>
      <c r="K1389" s="10">
        <f>+BDPromAcceso!M1390</f>
        <v>0</v>
      </c>
      <c r="L1389" s="10">
        <f>+BDPromAcceso!N1390+BDPromAcceso!O1390+BDPromAcceso!P1390</f>
        <v>0</v>
      </c>
      <c r="M1389" s="10">
        <f>+BDPromAcceso!Q1390</f>
        <v>0</v>
      </c>
      <c r="N1389" s="10">
        <f>+BDPromAcceso!R1390</f>
        <v>2.6666666666666599</v>
      </c>
      <c r="O1389" s="10">
        <f>+BDPromAcceso!S1390</f>
        <v>8.3333333333333301E-2</v>
      </c>
      <c r="P1389" s="10">
        <f>+BDPromAcceso!T1390</f>
        <v>0.66666666666666596</v>
      </c>
      <c r="Q1389" s="10">
        <f>+BDPromAcceso!U1390</f>
        <v>0.25</v>
      </c>
      <c r="R1389" s="10">
        <f>+BDPromAcceso!V1390+BDPromAcceso!W1390</f>
        <v>8.3333333333333301E-2</v>
      </c>
      <c r="S1389" s="10">
        <f>+BDPromAcceso!X1390</f>
        <v>0</v>
      </c>
      <c r="T1389" s="10">
        <f>+BDPromAcceso!Y1390</f>
        <v>0</v>
      </c>
      <c r="U1389" s="10">
        <f>+BDPromAcceso!Z1390</f>
        <v>22.1666666666666</v>
      </c>
      <c r="V1389" s="10">
        <f t="shared" si="21"/>
        <v>225.24999999999952</v>
      </c>
    </row>
    <row r="1390" spans="1:22">
      <c r="A1390" s="10" t="str">
        <f>+BDPromAcceso!A1391</f>
        <v>AK_10_X_AC_19</v>
      </c>
      <c r="B1390" s="45">
        <f>+BDPromAcceso!B1391</f>
        <v>42508</v>
      </c>
      <c r="C1390" s="45">
        <f>+BDPromAcceso!C1391</f>
        <v>26</v>
      </c>
      <c r="D1390" s="10" t="str">
        <f>+BDPromAcceso!D1391</f>
        <v>Domingo</v>
      </c>
      <c r="E1390" s="10" t="str">
        <f>+BDPromAcceso!E1391</f>
        <v>24h</v>
      </c>
      <c r="F1390" s="9">
        <v>2300</v>
      </c>
      <c r="G1390" s="10">
        <f>+BDPromAcceso!G1391</f>
        <v>145.416666666666</v>
      </c>
      <c r="H1390" s="10">
        <f>+BDPromAcceso!I1391+BDPromAcceso!H1391</f>
        <v>3.3333333333333259</v>
      </c>
      <c r="I1390" s="10">
        <f>+BDPromAcceso!J1391</f>
        <v>0.499999999999999</v>
      </c>
      <c r="J1390" s="10">
        <f>+BDPromAcceso!K1391+BDPromAcceso!L1391</f>
        <v>5.9166666666666634</v>
      </c>
      <c r="K1390" s="10">
        <f>+BDPromAcceso!M1391</f>
        <v>0</v>
      </c>
      <c r="L1390" s="10">
        <f>+BDPromAcceso!N1391+BDPromAcceso!O1391+BDPromAcceso!P1391</f>
        <v>0</v>
      </c>
      <c r="M1390" s="10">
        <f>+BDPromAcceso!Q1391</f>
        <v>0</v>
      </c>
      <c r="N1390" s="10">
        <f>+BDPromAcceso!R1391</f>
        <v>2</v>
      </c>
      <c r="O1390" s="10">
        <f>+BDPromAcceso!S1391</f>
        <v>0</v>
      </c>
      <c r="P1390" s="10">
        <f>+BDPromAcceso!T1391</f>
        <v>1</v>
      </c>
      <c r="Q1390" s="10">
        <f>+BDPromAcceso!U1391</f>
        <v>1.1666666666666601</v>
      </c>
      <c r="R1390" s="10">
        <f>+BDPromAcceso!V1391+BDPromAcceso!W1391</f>
        <v>0.16666666666666599</v>
      </c>
      <c r="S1390" s="10">
        <f>+BDPromAcceso!X1391</f>
        <v>0</v>
      </c>
      <c r="T1390" s="10">
        <f>+BDPromAcceso!Y1391</f>
        <v>0</v>
      </c>
      <c r="U1390" s="10">
        <f>+BDPromAcceso!Z1391</f>
        <v>12.1666666666666</v>
      </c>
      <c r="V1390" s="10">
        <f t="shared" si="21"/>
        <v>171.66666666666589</v>
      </c>
    </row>
    <row r="1391" spans="1:22">
      <c r="A1391" s="10" t="str">
        <f>+BDPromAcceso!A1392</f>
        <v>AC_145_X_KR_104</v>
      </c>
      <c r="B1391" s="45">
        <f>+BDPromAcceso!B1392</f>
        <v>4428</v>
      </c>
      <c r="C1391" s="45">
        <f>+BDPromAcceso!C1392</f>
        <v>2</v>
      </c>
      <c r="D1391" s="10" t="str">
        <f>+BDPromAcceso!D1392</f>
        <v>Domingo</v>
      </c>
      <c r="E1391" s="10" t="str">
        <f>+BDPromAcceso!E1392</f>
        <v>24h</v>
      </c>
      <c r="F1391" s="9">
        <v>0</v>
      </c>
      <c r="G1391" s="10">
        <f>+BDPromAcceso!G1392</f>
        <v>514.875</v>
      </c>
      <c r="H1391" s="10">
        <f>+BDPromAcceso!I1392+BDPromAcceso!H1392</f>
        <v>8</v>
      </c>
      <c r="I1391" s="10">
        <f>+BDPromAcceso!J1392</f>
        <v>0.625</v>
      </c>
      <c r="J1391" s="10">
        <f>+BDPromAcceso!K1392+BDPromAcceso!L1392</f>
        <v>6.75</v>
      </c>
      <c r="K1391" s="10">
        <f>+BDPromAcceso!M1392</f>
        <v>7.5</v>
      </c>
      <c r="L1391" s="10">
        <f>+BDPromAcceso!N1392+BDPromAcceso!O1392+BDPromAcceso!P1392</f>
        <v>1.375</v>
      </c>
      <c r="M1391" s="10">
        <f>+BDPromAcceso!Q1392</f>
        <v>0</v>
      </c>
      <c r="N1391" s="10">
        <f>+BDPromAcceso!R1392</f>
        <v>9</v>
      </c>
      <c r="O1391" s="10">
        <f>+BDPromAcceso!S1392</f>
        <v>0.25</v>
      </c>
      <c r="P1391" s="10">
        <f>+BDPromAcceso!T1392</f>
        <v>1.75</v>
      </c>
      <c r="Q1391" s="10">
        <f>+BDPromAcceso!U1392</f>
        <v>1.25</v>
      </c>
      <c r="R1391" s="10">
        <f>+BDPromAcceso!V1392+BDPromAcceso!W1392</f>
        <v>0.375</v>
      </c>
      <c r="S1391" s="10">
        <f>+BDPromAcceso!X1392</f>
        <v>0.125</v>
      </c>
      <c r="T1391" s="10">
        <f>+BDPromAcceso!Y1392</f>
        <v>0</v>
      </c>
      <c r="U1391" s="10">
        <f>+BDPromAcceso!Z1392</f>
        <v>49.125</v>
      </c>
      <c r="V1391" s="10">
        <f t="shared" si="21"/>
        <v>601</v>
      </c>
    </row>
    <row r="1392" spans="1:22">
      <c r="A1392" s="10" t="str">
        <f>+BDPromAcceso!A1393</f>
        <v>AC_145_X_KR_104</v>
      </c>
      <c r="B1392" s="45">
        <f>+BDPromAcceso!B1393</f>
        <v>4428</v>
      </c>
      <c r="C1392" s="45">
        <f>+BDPromAcceso!C1393</f>
        <v>2</v>
      </c>
      <c r="D1392" s="10" t="str">
        <f>+BDPromAcceso!D1393</f>
        <v>Domingo</v>
      </c>
      <c r="E1392" s="10" t="str">
        <f>+BDPromAcceso!E1393</f>
        <v>24h</v>
      </c>
      <c r="F1392" s="9">
        <v>100</v>
      </c>
      <c r="G1392" s="10">
        <f>+BDPromAcceso!G1393</f>
        <v>449.75</v>
      </c>
      <c r="H1392" s="10">
        <f>+BDPromAcceso!I1393+BDPromAcceso!H1393</f>
        <v>2.875</v>
      </c>
      <c r="I1392" s="10">
        <f>+BDPromAcceso!J1393</f>
        <v>0</v>
      </c>
      <c r="J1392" s="10">
        <f>+BDPromAcceso!K1393+BDPromAcceso!L1393</f>
        <v>3.125</v>
      </c>
      <c r="K1392" s="10">
        <f>+BDPromAcceso!M1393</f>
        <v>0</v>
      </c>
      <c r="L1392" s="10">
        <f>+BDPromAcceso!N1393+BDPromAcceso!O1393+BDPromAcceso!P1393</f>
        <v>0</v>
      </c>
      <c r="M1392" s="10">
        <f>+BDPromAcceso!Q1393</f>
        <v>0</v>
      </c>
      <c r="N1392" s="10">
        <f>+BDPromAcceso!R1393</f>
        <v>7.5</v>
      </c>
      <c r="O1392" s="10">
        <f>+BDPromAcceso!S1393</f>
        <v>0.125</v>
      </c>
      <c r="P1392" s="10">
        <f>+BDPromAcceso!T1393</f>
        <v>3.375</v>
      </c>
      <c r="Q1392" s="10">
        <f>+BDPromAcceso!U1393</f>
        <v>0.875</v>
      </c>
      <c r="R1392" s="10">
        <f>+BDPromAcceso!V1393+BDPromAcceso!W1393</f>
        <v>0</v>
      </c>
      <c r="S1392" s="10">
        <f>+BDPromAcceso!X1393</f>
        <v>0</v>
      </c>
      <c r="T1392" s="10">
        <f>+BDPromAcceso!Y1393</f>
        <v>0</v>
      </c>
      <c r="U1392" s="10">
        <f>+BDPromAcceso!Z1393</f>
        <v>34.25</v>
      </c>
      <c r="V1392" s="10">
        <f t="shared" si="21"/>
        <v>501.875</v>
      </c>
    </row>
    <row r="1393" spans="1:22">
      <c r="A1393" s="10" t="str">
        <f>+BDPromAcceso!A1394</f>
        <v>AC_145_X_KR_104</v>
      </c>
      <c r="B1393" s="45">
        <f>+BDPromAcceso!B1394</f>
        <v>4428</v>
      </c>
      <c r="C1393" s="45">
        <f>+BDPromAcceso!C1394</f>
        <v>2</v>
      </c>
      <c r="D1393" s="10" t="str">
        <f>+BDPromAcceso!D1394</f>
        <v>Domingo</v>
      </c>
      <c r="E1393" s="10" t="str">
        <f>+BDPromAcceso!E1394</f>
        <v>24h</v>
      </c>
      <c r="F1393" s="9">
        <v>200</v>
      </c>
      <c r="G1393" s="10">
        <f>+BDPromAcceso!G1394</f>
        <v>430.625</v>
      </c>
      <c r="H1393" s="10">
        <f>+BDPromAcceso!I1394+BDPromAcceso!H1394</f>
        <v>2.25</v>
      </c>
      <c r="I1393" s="10">
        <f>+BDPromAcceso!J1394</f>
        <v>0.25</v>
      </c>
      <c r="J1393" s="10">
        <f>+BDPromAcceso!K1394+BDPromAcceso!L1394</f>
        <v>1.625</v>
      </c>
      <c r="K1393" s="10">
        <f>+BDPromAcceso!M1394</f>
        <v>0</v>
      </c>
      <c r="L1393" s="10">
        <f>+BDPromAcceso!N1394+BDPromAcceso!O1394+BDPromAcceso!P1394</f>
        <v>0.25</v>
      </c>
      <c r="M1393" s="10">
        <f>+BDPromAcceso!Q1394</f>
        <v>0</v>
      </c>
      <c r="N1393" s="10">
        <f>+BDPromAcceso!R1394</f>
        <v>5.5</v>
      </c>
      <c r="O1393" s="10">
        <f>+BDPromAcceso!S1394</f>
        <v>0.25</v>
      </c>
      <c r="P1393" s="10">
        <f>+BDPromAcceso!T1394</f>
        <v>2.25</v>
      </c>
      <c r="Q1393" s="10">
        <f>+BDPromAcceso!U1394</f>
        <v>1.375</v>
      </c>
      <c r="R1393" s="10">
        <f>+BDPromAcceso!V1394+BDPromAcceso!W1394</f>
        <v>0.125</v>
      </c>
      <c r="S1393" s="10">
        <f>+BDPromAcceso!X1394</f>
        <v>0</v>
      </c>
      <c r="T1393" s="10">
        <f>+BDPromAcceso!Y1394</f>
        <v>0</v>
      </c>
      <c r="U1393" s="10">
        <f>+BDPromAcceso!Z1394</f>
        <v>20.5</v>
      </c>
      <c r="V1393" s="10">
        <f t="shared" si="21"/>
        <v>465</v>
      </c>
    </row>
    <row r="1394" spans="1:22">
      <c r="A1394" s="10" t="str">
        <f>+BDPromAcceso!A1395</f>
        <v>AC_145_X_KR_104</v>
      </c>
      <c r="B1394" s="45">
        <f>+BDPromAcceso!B1395</f>
        <v>4428</v>
      </c>
      <c r="C1394" s="45">
        <f>+BDPromAcceso!C1395</f>
        <v>2</v>
      </c>
      <c r="D1394" s="10" t="str">
        <f>+BDPromAcceso!D1395</f>
        <v>Domingo</v>
      </c>
      <c r="E1394" s="10" t="str">
        <f>+BDPromAcceso!E1395</f>
        <v>24h</v>
      </c>
      <c r="F1394" s="9">
        <v>300</v>
      </c>
      <c r="G1394" s="10">
        <f>+BDPromAcceso!G1395</f>
        <v>412.75</v>
      </c>
      <c r="H1394" s="10">
        <f>+BDPromAcceso!I1395+BDPromAcceso!H1395</f>
        <v>3</v>
      </c>
      <c r="I1394" s="10">
        <f>+BDPromAcceso!J1395</f>
        <v>0.5</v>
      </c>
      <c r="J1394" s="10">
        <f>+BDPromAcceso!K1395+BDPromAcceso!L1395</f>
        <v>3.625</v>
      </c>
      <c r="K1394" s="10">
        <f>+BDPromAcceso!M1395</f>
        <v>0</v>
      </c>
      <c r="L1394" s="10">
        <f>+BDPromAcceso!N1395+BDPromAcceso!O1395+BDPromAcceso!P1395</f>
        <v>0.25</v>
      </c>
      <c r="M1394" s="10">
        <f>+BDPromAcceso!Q1395</f>
        <v>0</v>
      </c>
      <c r="N1394" s="10">
        <f>+BDPromAcceso!R1395</f>
        <v>5.875</v>
      </c>
      <c r="O1394" s="10">
        <f>+BDPromAcceso!S1395</f>
        <v>0.125</v>
      </c>
      <c r="P1394" s="10">
        <f>+BDPromAcceso!T1395</f>
        <v>3.625</v>
      </c>
      <c r="Q1394" s="10">
        <f>+BDPromAcceso!U1395</f>
        <v>1.375</v>
      </c>
      <c r="R1394" s="10">
        <f>+BDPromAcceso!V1395+BDPromAcceso!W1395</f>
        <v>0</v>
      </c>
      <c r="S1394" s="10">
        <f>+BDPromAcceso!X1395</f>
        <v>0</v>
      </c>
      <c r="T1394" s="10">
        <f>+BDPromAcceso!Y1395</f>
        <v>0.25</v>
      </c>
      <c r="U1394" s="10">
        <f>+BDPromAcceso!Z1395</f>
        <v>25.75</v>
      </c>
      <c r="V1394" s="10">
        <f t="shared" si="21"/>
        <v>457.125</v>
      </c>
    </row>
    <row r="1395" spans="1:22">
      <c r="A1395" s="10" t="str">
        <f>+BDPromAcceso!A1396</f>
        <v>AC_145_X_KR_104</v>
      </c>
      <c r="B1395" s="45">
        <f>+BDPromAcceso!B1396</f>
        <v>4428</v>
      </c>
      <c r="C1395" s="45">
        <f>+BDPromAcceso!C1396</f>
        <v>2</v>
      </c>
      <c r="D1395" s="10" t="str">
        <f>+BDPromAcceso!D1396</f>
        <v>Domingo</v>
      </c>
      <c r="E1395" s="10" t="str">
        <f>+BDPromAcceso!E1396</f>
        <v>24h</v>
      </c>
      <c r="F1395" s="9">
        <v>400</v>
      </c>
      <c r="G1395" s="10">
        <f>+BDPromAcceso!G1396</f>
        <v>316.875</v>
      </c>
      <c r="H1395" s="10">
        <f>+BDPromAcceso!I1396+BDPromAcceso!H1396</f>
        <v>6.25</v>
      </c>
      <c r="I1395" s="10">
        <f>+BDPromAcceso!J1396</f>
        <v>0.625</v>
      </c>
      <c r="J1395" s="10">
        <f>+BDPromAcceso!K1396+BDPromAcceso!L1396</f>
        <v>8.25</v>
      </c>
      <c r="K1395" s="10">
        <f>+BDPromAcceso!M1396</f>
        <v>0</v>
      </c>
      <c r="L1395" s="10">
        <f>+BDPromAcceso!N1396+BDPromAcceso!O1396+BDPromAcceso!P1396</f>
        <v>0</v>
      </c>
      <c r="M1395" s="10">
        <f>+BDPromAcceso!Q1396</f>
        <v>0</v>
      </c>
      <c r="N1395" s="10">
        <f>+BDPromAcceso!R1396</f>
        <v>8.25</v>
      </c>
      <c r="O1395" s="10">
        <f>+BDPromAcceso!S1396</f>
        <v>1.5</v>
      </c>
      <c r="P1395" s="10">
        <f>+BDPromAcceso!T1396</f>
        <v>3</v>
      </c>
      <c r="Q1395" s="10">
        <f>+BDPromAcceso!U1396</f>
        <v>1.625</v>
      </c>
      <c r="R1395" s="10">
        <f>+BDPromAcceso!V1396+BDPromAcceso!W1396</f>
        <v>0</v>
      </c>
      <c r="S1395" s="10">
        <f>+BDPromAcceso!X1396</f>
        <v>0</v>
      </c>
      <c r="T1395" s="10">
        <f>+BDPromAcceso!Y1396</f>
        <v>0</v>
      </c>
      <c r="U1395" s="10">
        <f>+BDPromAcceso!Z1396</f>
        <v>25.125</v>
      </c>
      <c r="V1395" s="10">
        <f t="shared" si="21"/>
        <v>371.5</v>
      </c>
    </row>
    <row r="1396" spans="1:22">
      <c r="A1396" s="10" t="str">
        <f>+BDPromAcceso!A1397</f>
        <v>AC_145_X_KR_104</v>
      </c>
      <c r="B1396" s="45">
        <f>+BDPromAcceso!B1397</f>
        <v>4428</v>
      </c>
      <c r="C1396" s="45">
        <f>+BDPromAcceso!C1397</f>
        <v>2</v>
      </c>
      <c r="D1396" s="10" t="str">
        <f>+BDPromAcceso!D1397</f>
        <v>Domingo</v>
      </c>
      <c r="E1396" s="10" t="str">
        <f>+BDPromAcceso!E1397</f>
        <v>24h</v>
      </c>
      <c r="F1396" s="9">
        <v>500</v>
      </c>
      <c r="G1396" s="10">
        <f>+BDPromAcceso!G1397</f>
        <v>304.5</v>
      </c>
      <c r="H1396" s="10">
        <f>+BDPromAcceso!I1397+BDPromAcceso!H1397</f>
        <v>23.625</v>
      </c>
      <c r="I1396" s="10">
        <f>+BDPromAcceso!J1397</f>
        <v>3.5</v>
      </c>
      <c r="J1396" s="10">
        <f>+BDPromAcceso!K1397+BDPromAcceso!L1397</f>
        <v>28.125</v>
      </c>
      <c r="K1396" s="10">
        <f>+BDPromAcceso!M1397</f>
        <v>7.375</v>
      </c>
      <c r="L1396" s="10">
        <f>+BDPromAcceso!N1397+BDPromAcceso!O1397+BDPromAcceso!P1397</f>
        <v>0.875</v>
      </c>
      <c r="M1396" s="10">
        <f>+BDPromAcceso!Q1397</f>
        <v>0</v>
      </c>
      <c r="N1396" s="10">
        <f>+BDPromAcceso!R1397</f>
        <v>8</v>
      </c>
      <c r="O1396" s="10">
        <f>+BDPromAcceso!S1397</f>
        <v>3.375</v>
      </c>
      <c r="P1396" s="10">
        <f>+BDPromAcceso!T1397</f>
        <v>3.875</v>
      </c>
      <c r="Q1396" s="10">
        <f>+BDPromAcceso!U1397</f>
        <v>3.25</v>
      </c>
      <c r="R1396" s="10">
        <f>+BDPromAcceso!V1397+BDPromAcceso!W1397</f>
        <v>0.375</v>
      </c>
      <c r="S1396" s="10">
        <f>+BDPromAcceso!X1397</f>
        <v>0.25</v>
      </c>
      <c r="T1396" s="10">
        <f>+BDPromAcceso!Y1397</f>
        <v>0</v>
      </c>
      <c r="U1396" s="10">
        <f>+BDPromAcceso!Z1397</f>
        <v>64</v>
      </c>
      <c r="V1396" s="10">
        <f t="shared" si="21"/>
        <v>451.125</v>
      </c>
    </row>
    <row r="1397" spans="1:22">
      <c r="A1397" s="10" t="str">
        <f>+BDPromAcceso!A1398</f>
        <v>AC_145_X_KR_104</v>
      </c>
      <c r="B1397" s="45">
        <f>+BDPromAcceso!B1398</f>
        <v>4428</v>
      </c>
      <c r="C1397" s="45">
        <f>+BDPromAcceso!C1398</f>
        <v>2</v>
      </c>
      <c r="D1397" s="10" t="str">
        <f>+BDPromAcceso!D1398</f>
        <v>Domingo</v>
      </c>
      <c r="E1397" s="10" t="str">
        <f>+BDPromAcceso!E1398</f>
        <v>24h</v>
      </c>
      <c r="F1397" s="9">
        <v>600</v>
      </c>
      <c r="G1397" s="10">
        <f>+BDPromAcceso!G1398</f>
        <v>356.625</v>
      </c>
      <c r="H1397" s="10">
        <f>+BDPromAcceso!I1398+BDPromAcceso!H1398</f>
        <v>34.125</v>
      </c>
      <c r="I1397" s="10">
        <f>+BDPromAcceso!J1398</f>
        <v>6.625</v>
      </c>
      <c r="J1397" s="10">
        <f>+BDPromAcceso!K1398+BDPromAcceso!L1398</f>
        <v>47.5</v>
      </c>
      <c r="K1397" s="10">
        <f>+BDPromAcceso!M1398</f>
        <v>17.5</v>
      </c>
      <c r="L1397" s="10">
        <f>+BDPromAcceso!N1398+BDPromAcceso!O1398+BDPromAcceso!P1398</f>
        <v>5.875</v>
      </c>
      <c r="M1397" s="10">
        <f>+BDPromAcceso!Q1398</f>
        <v>0</v>
      </c>
      <c r="N1397" s="10">
        <f>+BDPromAcceso!R1398</f>
        <v>9.75</v>
      </c>
      <c r="O1397" s="10">
        <f>+BDPromAcceso!S1398</f>
        <v>4.25</v>
      </c>
      <c r="P1397" s="10">
        <f>+BDPromAcceso!T1398</f>
        <v>7.375</v>
      </c>
      <c r="Q1397" s="10">
        <f>+BDPromAcceso!U1398</f>
        <v>1.5</v>
      </c>
      <c r="R1397" s="10">
        <f>+BDPromAcceso!V1398+BDPromAcceso!W1398</f>
        <v>1</v>
      </c>
      <c r="S1397" s="10">
        <f>+BDPromAcceso!X1398</f>
        <v>0</v>
      </c>
      <c r="T1397" s="10">
        <f>+BDPromAcceso!Y1398</f>
        <v>0</v>
      </c>
      <c r="U1397" s="10">
        <f>+BDPromAcceso!Z1398</f>
        <v>100.5</v>
      </c>
      <c r="V1397" s="10">
        <f t="shared" si="21"/>
        <v>592.625</v>
      </c>
    </row>
    <row r="1398" spans="1:22">
      <c r="A1398" s="10" t="str">
        <f>+BDPromAcceso!A1399</f>
        <v>AC_145_X_KR_104</v>
      </c>
      <c r="B1398" s="45">
        <f>+BDPromAcceso!B1399</f>
        <v>4428</v>
      </c>
      <c r="C1398" s="45">
        <f>+BDPromAcceso!C1399</f>
        <v>2</v>
      </c>
      <c r="D1398" s="10" t="str">
        <f>+BDPromAcceso!D1399</f>
        <v>Domingo</v>
      </c>
      <c r="E1398" s="10" t="str">
        <f>+BDPromAcceso!E1399</f>
        <v>24h</v>
      </c>
      <c r="F1398" s="9">
        <v>700</v>
      </c>
      <c r="G1398" s="10">
        <f>+BDPromAcceso!G1399</f>
        <v>482.625</v>
      </c>
      <c r="H1398" s="10">
        <f>+BDPromAcceso!I1399+BDPromAcceso!H1399</f>
        <v>40</v>
      </c>
      <c r="I1398" s="10">
        <f>+BDPromAcceso!J1399</f>
        <v>5.75</v>
      </c>
      <c r="J1398" s="10">
        <f>+BDPromAcceso!K1399+BDPromAcceso!L1399</f>
        <v>56.875</v>
      </c>
      <c r="K1398" s="10">
        <f>+BDPromAcceso!M1399</f>
        <v>18.75</v>
      </c>
      <c r="L1398" s="10">
        <f>+BDPromAcceso!N1399+BDPromAcceso!O1399+BDPromAcceso!P1399</f>
        <v>12.25</v>
      </c>
      <c r="M1398" s="10">
        <f>+BDPromAcceso!Q1399</f>
        <v>0</v>
      </c>
      <c r="N1398" s="10">
        <f>+BDPromAcceso!R1399</f>
        <v>8.875</v>
      </c>
      <c r="O1398" s="10">
        <f>+BDPromAcceso!S1399</f>
        <v>6.625</v>
      </c>
      <c r="P1398" s="10">
        <f>+BDPromAcceso!T1399</f>
        <v>6.25</v>
      </c>
      <c r="Q1398" s="10">
        <f>+BDPromAcceso!U1399</f>
        <v>4</v>
      </c>
      <c r="R1398" s="10">
        <f>+BDPromAcceso!V1399+BDPromAcceso!W1399</f>
        <v>0.25</v>
      </c>
      <c r="S1398" s="10">
        <f>+BDPromAcceso!X1399</f>
        <v>0</v>
      </c>
      <c r="T1398" s="10">
        <f>+BDPromAcceso!Y1399</f>
        <v>0.125</v>
      </c>
      <c r="U1398" s="10">
        <f>+BDPromAcceso!Z1399</f>
        <v>116.5</v>
      </c>
      <c r="V1398" s="10">
        <f t="shared" si="21"/>
        <v>758.875</v>
      </c>
    </row>
    <row r="1399" spans="1:22">
      <c r="A1399" s="10" t="str">
        <f>+BDPromAcceso!A1400</f>
        <v>AC_145_X_KR_104</v>
      </c>
      <c r="B1399" s="45">
        <f>+BDPromAcceso!B1400</f>
        <v>4428</v>
      </c>
      <c r="C1399" s="45">
        <f>+BDPromAcceso!C1400</f>
        <v>2</v>
      </c>
      <c r="D1399" s="10" t="str">
        <f>+BDPromAcceso!D1400</f>
        <v>Domingo</v>
      </c>
      <c r="E1399" s="10" t="str">
        <f>+BDPromAcceso!E1400</f>
        <v>24h</v>
      </c>
      <c r="F1399" s="9">
        <v>800</v>
      </c>
      <c r="G1399" s="10">
        <f>+BDPromAcceso!G1400</f>
        <v>584.25</v>
      </c>
      <c r="H1399" s="10">
        <f>+BDPromAcceso!I1400+BDPromAcceso!H1400</f>
        <v>43.875</v>
      </c>
      <c r="I1399" s="10">
        <f>+BDPromAcceso!J1400</f>
        <v>7</v>
      </c>
      <c r="J1399" s="10">
        <f>+BDPromAcceso!K1400+BDPromAcceso!L1400</f>
        <v>61.875</v>
      </c>
      <c r="K1399" s="10">
        <f>+BDPromAcceso!M1400</f>
        <v>17.5</v>
      </c>
      <c r="L1399" s="10">
        <f>+BDPromAcceso!N1400+BDPromAcceso!O1400+BDPromAcceso!P1400</f>
        <v>11.875</v>
      </c>
      <c r="M1399" s="10">
        <f>+BDPromAcceso!Q1400</f>
        <v>0</v>
      </c>
      <c r="N1399" s="10">
        <f>+BDPromAcceso!R1400</f>
        <v>5.625</v>
      </c>
      <c r="O1399" s="10">
        <f>+BDPromAcceso!S1400</f>
        <v>7.5</v>
      </c>
      <c r="P1399" s="10">
        <f>+BDPromAcceso!T1400</f>
        <v>9.75</v>
      </c>
      <c r="Q1399" s="10">
        <f>+BDPromAcceso!U1400</f>
        <v>3</v>
      </c>
      <c r="R1399" s="10">
        <f>+BDPromAcceso!V1400+BDPromAcceso!W1400</f>
        <v>0.25</v>
      </c>
      <c r="S1399" s="10">
        <f>+BDPromAcceso!X1400</f>
        <v>0.125</v>
      </c>
      <c r="T1399" s="10">
        <f>+BDPromAcceso!Y1400</f>
        <v>0</v>
      </c>
      <c r="U1399" s="10">
        <f>+BDPromAcceso!Z1400</f>
        <v>99.875</v>
      </c>
      <c r="V1399" s="10">
        <f t="shared" si="21"/>
        <v>852.5</v>
      </c>
    </row>
    <row r="1400" spans="1:22">
      <c r="A1400" s="10" t="str">
        <f>+BDPromAcceso!A1401</f>
        <v>AC_145_X_KR_104</v>
      </c>
      <c r="B1400" s="45">
        <f>+BDPromAcceso!B1401</f>
        <v>4428</v>
      </c>
      <c r="C1400" s="45">
        <f>+BDPromAcceso!C1401</f>
        <v>2</v>
      </c>
      <c r="D1400" s="10" t="str">
        <f>+BDPromAcceso!D1401</f>
        <v>Domingo</v>
      </c>
      <c r="E1400" s="10" t="str">
        <f>+BDPromAcceso!E1401</f>
        <v>24h</v>
      </c>
      <c r="F1400" s="9">
        <v>900</v>
      </c>
      <c r="G1400" s="10">
        <f>+BDPromAcceso!G1401</f>
        <v>725.5</v>
      </c>
      <c r="H1400" s="10">
        <f>+BDPromAcceso!I1401+BDPromAcceso!H1401</f>
        <v>41.625</v>
      </c>
      <c r="I1400" s="10">
        <f>+BDPromAcceso!J1401</f>
        <v>5.5</v>
      </c>
      <c r="J1400" s="10">
        <f>+BDPromAcceso!K1401+BDPromAcceso!L1401</f>
        <v>62.75</v>
      </c>
      <c r="K1400" s="10">
        <f>+BDPromAcceso!M1401</f>
        <v>19.375</v>
      </c>
      <c r="L1400" s="10">
        <f>+BDPromAcceso!N1401+BDPromAcceso!O1401+BDPromAcceso!P1401</f>
        <v>13.375</v>
      </c>
      <c r="M1400" s="10">
        <f>+BDPromAcceso!Q1401</f>
        <v>0</v>
      </c>
      <c r="N1400" s="10">
        <f>+BDPromAcceso!R1401</f>
        <v>9.875</v>
      </c>
      <c r="O1400" s="10">
        <f>+BDPromAcceso!S1401</f>
        <v>6.125</v>
      </c>
      <c r="P1400" s="10">
        <f>+BDPromAcceso!T1401</f>
        <v>11.75</v>
      </c>
      <c r="Q1400" s="10">
        <f>+BDPromAcceso!U1401</f>
        <v>4.125</v>
      </c>
      <c r="R1400" s="10">
        <f>+BDPromAcceso!V1401+BDPromAcceso!W1401</f>
        <v>1.875</v>
      </c>
      <c r="S1400" s="10">
        <f>+BDPromAcceso!X1401</f>
        <v>0</v>
      </c>
      <c r="T1400" s="10">
        <f>+BDPromAcceso!Y1401</f>
        <v>0.125</v>
      </c>
      <c r="U1400" s="10">
        <f>+BDPromAcceso!Z1401</f>
        <v>121.375</v>
      </c>
      <c r="V1400" s="10">
        <f t="shared" si="21"/>
        <v>1023.375</v>
      </c>
    </row>
    <row r="1401" spans="1:22">
      <c r="A1401" s="10" t="str">
        <f>+BDPromAcceso!A1402</f>
        <v>AC_145_X_KR_104</v>
      </c>
      <c r="B1401" s="45">
        <f>+BDPromAcceso!B1402</f>
        <v>4428</v>
      </c>
      <c r="C1401" s="45">
        <f>+BDPromAcceso!C1402</f>
        <v>2</v>
      </c>
      <c r="D1401" s="10" t="str">
        <f>+BDPromAcceso!D1402</f>
        <v>Domingo</v>
      </c>
      <c r="E1401" s="10" t="str">
        <f>+BDPromAcceso!E1402</f>
        <v>24h</v>
      </c>
      <c r="F1401" s="9">
        <v>1000</v>
      </c>
      <c r="G1401" s="10">
        <f>+BDPromAcceso!G1402</f>
        <v>884.625</v>
      </c>
      <c r="H1401" s="10">
        <f>+BDPromAcceso!I1402+BDPromAcceso!H1402</f>
        <v>43.75</v>
      </c>
      <c r="I1401" s="10">
        <f>+BDPromAcceso!J1402</f>
        <v>4.75</v>
      </c>
      <c r="J1401" s="10">
        <f>+BDPromAcceso!K1402+BDPromAcceso!L1402</f>
        <v>63.375</v>
      </c>
      <c r="K1401" s="10">
        <f>+BDPromAcceso!M1402</f>
        <v>16.75</v>
      </c>
      <c r="L1401" s="10">
        <f>+BDPromAcceso!N1402+BDPromAcceso!O1402+BDPromAcceso!P1402</f>
        <v>14.375</v>
      </c>
      <c r="M1401" s="10">
        <f>+BDPromAcceso!Q1402</f>
        <v>0</v>
      </c>
      <c r="N1401" s="10">
        <f>+BDPromAcceso!R1402</f>
        <v>7.25</v>
      </c>
      <c r="O1401" s="10">
        <f>+BDPromAcceso!S1402</f>
        <v>7.375</v>
      </c>
      <c r="P1401" s="10">
        <f>+BDPromAcceso!T1402</f>
        <v>14.375</v>
      </c>
      <c r="Q1401" s="10">
        <f>+BDPromAcceso!U1402</f>
        <v>3.125</v>
      </c>
      <c r="R1401" s="10">
        <f>+BDPromAcceso!V1402+BDPromAcceso!W1402</f>
        <v>1.125</v>
      </c>
      <c r="S1401" s="10">
        <f>+BDPromAcceso!X1402</f>
        <v>0.125</v>
      </c>
      <c r="T1401" s="10">
        <f>+BDPromAcceso!Y1402</f>
        <v>0</v>
      </c>
      <c r="U1401" s="10">
        <f>+BDPromAcceso!Z1402</f>
        <v>136.625</v>
      </c>
      <c r="V1401" s="10">
        <f t="shared" si="21"/>
        <v>1197.625</v>
      </c>
    </row>
    <row r="1402" spans="1:22">
      <c r="A1402" s="10" t="str">
        <f>+BDPromAcceso!A1403</f>
        <v>AC_145_X_KR_104</v>
      </c>
      <c r="B1402" s="45">
        <f>+BDPromAcceso!B1403</f>
        <v>4428</v>
      </c>
      <c r="C1402" s="45">
        <f>+BDPromAcceso!C1403</f>
        <v>2</v>
      </c>
      <c r="D1402" s="10" t="str">
        <f>+BDPromAcceso!D1403</f>
        <v>Domingo</v>
      </c>
      <c r="E1402" s="10" t="str">
        <f>+BDPromAcceso!E1403</f>
        <v>24h</v>
      </c>
      <c r="F1402" s="9">
        <v>1100</v>
      </c>
      <c r="G1402" s="10">
        <f>+BDPromAcceso!G1403</f>
        <v>965.75</v>
      </c>
      <c r="H1402" s="10">
        <f>+BDPromAcceso!I1403+BDPromAcceso!H1403</f>
        <v>38.875</v>
      </c>
      <c r="I1402" s="10">
        <f>+BDPromAcceso!J1403</f>
        <v>5.375</v>
      </c>
      <c r="J1402" s="10">
        <f>+BDPromAcceso!K1403+BDPromAcceso!L1403</f>
        <v>59.875</v>
      </c>
      <c r="K1402" s="10">
        <f>+BDPromAcceso!M1403</f>
        <v>14.75</v>
      </c>
      <c r="L1402" s="10">
        <f>+BDPromAcceso!N1403+BDPromAcceso!O1403+BDPromAcceso!P1403</f>
        <v>15.375</v>
      </c>
      <c r="M1402" s="10">
        <f>+BDPromAcceso!Q1403</f>
        <v>0</v>
      </c>
      <c r="N1402" s="10">
        <f>+BDPromAcceso!R1403</f>
        <v>7.5</v>
      </c>
      <c r="O1402" s="10">
        <f>+BDPromAcceso!S1403</f>
        <v>6.625</v>
      </c>
      <c r="P1402" s="10">
        <f>+BDPromAcceso!T1403</f>
        <v>12.875</v>
      </c>
      <c r="Q1402" s="10">
        <f>+BDPromAcceso!U1403</f>
        <v>3.625</v>
      </c>
      <c r="R1402" s="10">
        <f>+BDPromAcceso!V1403+BDPromAcceso!W1403</f>
        <v>0.375</v>
      </c>
      <c r="S1402" s="10">
        <f>+BDPromAcceso!X1403</f>
        <v>0</v>
      </c>
      <c r="T1402" s="10">
        <f>+BDPromAcceso!Y1403</f>
        <v>0</v>
      </c>
      <c r="U1402" s="10">
        <f>+BDPromAcceso!Z1403</f>
        <v>155.875</v>
      </c>
      <c r="V1402" s="10">
        <f t="shared" si="21"/>
        <v>1286.875</v>
      </c>
    </row>
    <row r="1403" spans="1:22">
      <c r="A1403" s="10" t="str">
        <f>+BDPromAcceso!A1404</f>
        <v>AC_145_X_KR_104</v>
      </c>
      <c r="B1403" s="45">
        <f>+BDPromAcceso!B1404</f>
        <v>4428</v>
      </c>
      <c r="C1403" s="45">
        <f>+BDPromAcceso!C1404</f>
        <v>2</v>
      </c>
      <c r="D1403" s="10" t="str">
        <f>+BDPromAcceso!D1404</f>
        <v>Domingo</v>
      </c>
      <c r="E1403" s="10" t="str">
        <f>+BDPromAcceso!E1404</f>
        <v>24h</v>
      </c>
      <c r="F1403" s="9">
        <v>1200</v>
      </c>
      <c r="G1403" s="10">
        <f>+BDPromAcceso!G1404</f>
        <v>1004.125</v>
      </c>
      <c r="H1403" s="10">
        <f>+BDPromAcceso!I1404+BDPromAcceso!H1404</f>
        <v>38.5</v>
      </c>
      <c r="I1403" s="10">
        <f>+BDPromAcceso!J1404</f>
        <v>5.75</v>
      </c>
      <c r="J1403" s="10">
        <f>+BDPromAcceso!K1404+BDPromAcceso!L1404</f>
        <v>61.25</v>
      </c>
      <c r="K1403" s="10">
        <f>+BDPromAcceso!M1404</f>
        <v>14</v>
      </c>
      <c r="L1403" s="10">
        <f>+BDPromAcceso!N1404+BDPromAcceso!O1404+BDPromAcceso!P1404</f>
        <v>15.5</v>
      </c>
      <c r="M1403" s="10">
        <f>+BDPromAcceso!Q1404</f>
        <v>0</v>
      </c>
      <c r="N1403" s="10">
        <f>+BDPromAcceso!R1404</f>
        <v>7.625</v>
      </c>
      <c r="O1403" s="10">
        <f>+BDPromAcceso!S1404</f>
        <v>6.125</v>
      </c>
      <c r="P1403" s="10">
        <f>+BDPromAcceso!T1404</f>
        <v>10.625</v>
      </c>
      <c r="Q1403" s="10">
        <f>+BDPromAcceso!U1404</f>
        <v>2.625</v>
      </c>
      <c r="R1403" s="10">
        <f>+BDPromAcceso!V1404+BDPromAcceso!W1404</f>
        <v>1.25</v>
      </c>
      <c r="S1403" s="10">
        <f>+BDPromAcceso!X1404</f>
        <v>0</v>
      </c>
      <c r="T1403" s="10">
        <f>+BDPromAcceso!Y1404</f>
        <v>0</v>
      </c>
      <c r="U1403" s="10">
        <f>+BDPromAcceso!Z1404</f>
        <v>131</v>
      </c>
      <c r="V1403" s="10">
        <f t="shared" si="21"/>
        <v>1298.375</v>
      </c>
    </row>
    <row r="1404" spans="1:22">
      <c r="A1404" s="10" t="str">
        <f>+BDPromAcceso!A1405</f>
        <v>AC_145_X_KR_104</v>
      </c>
      <c r="B1404" s="45">
        <f>+BDPromAcceso!B1405</f>
        <v>4428</v>
      </c>
      <c r="C1404" s="45">
        <f>+BDPromAcceso!C1405</f>
        <v>2</v>
      </c>
      <c r="D1404" s="10" t="str">
        <f>+BDPromAcceso!D1405</f>
        <v>Domingo</v>
      </c>
      <c r="E1404" s="10" t="str">
        <f>+BDPromAcceso!E1405</f>
        <v>24h</v>
      </c>
      <c r="F1404" s="9">
        <v>1300</v>
      </c>
      <c r="G1404" s="10">
        <f>+BDPromAcceso!G1405</f>
        <v>1060.125</v>
      </c>
      <c r="H1404" s="10">
        <f>+BDPromAcceso!I1405+BDPromAcceso!H1405</f>
        <v>38.75</v>
      </c>
      <c r="I1404" s="10">
        <f>+BDPromAcceso!J1405</f>
        <v>4.25</v>
      </c>
      <c r="J1404" s="10">
        <f>+BDPromAcceso!K1405+BDPromAcceso!L1405</f>
        <v>62.5</v>
      </c>
      <c r="K1404" s="10">
        <f>+BDPromAcceso!M1405</f>
        <v>11.875</v>
      </c>
      <c r="L1404" s="10">
        <f>+BDPromAcceso!N1405+BDPromAcceso!O1405+BDPromAcceso!P1405</f>
        <v>16.375</v>
      </c>
      <c r="M1404" s="10">
        <f>+BDPromAcceso!Q1405</f>
        <v>0</v>
      </c>
      <c r="N1404" s="10">
        <f>+BDPromAcceso!R1405</f>
        <v>10.25</v>
      </c>
      <c r="O1404" s="10">
        <f>+BDPromAcceso!S1405</f>
        <v>6.375</v>
      </c>
      <c r="P1404" s="10">
        <f>+BDPromAcceso!T1405</f>
        <v>8.25</v>
      </c>
      <c r="Q1404" s="10">
        <f>+BDPromAcceso!U1405</f>
        <v>3.125</v>
      </c>
      <c r="R1404" s="10">
        <f>+BDPromAcceso!V1405+BDPromAcceso!W1405</f>
        <v>1.25</v>
      </c>
      <c r="S1404" s="10">
        <f>+BDPromAcceso!X1405</f>
        <v>0.125</v>
      </c>
      <c r="T1404" s="10">
        <f>+BDPromAcceso!Y1405</f>
        <v>0.125</v>
      </c>
      <c r="U1404" s="10">
        <f>+BDPromAcceso!Z1405</f>
        <v>139.75</v>
      </c>
      <c r="V1404" s="10">
        <f t="shared" si="21"/>
        <v>1363.125</v>
      </c>
    </row>
    <row r="1405" spans="1:22">
      <c r="A1405" s="10" t="str">
        <f>+BDPromAcceso!A1406</f>
        <v>AC_145_X_KR_104</v>
      </c>
      <c r="B1405" s="45">
        <f>+BDPromAcceso!B1406</f>
        <v>4428</v>
      </c>
      <c r="C1405" s="45">
        <f>+BDPromAcceso!C1406</f>
        <v>2</v>
      </c>
      <c r="D1405" s="10" t="str">
        <f>+BDPromAcceso!D1406</f>
        <v>Domingo</v>
      </c>
      <c r="E1405" s="10" t="str">
        <f>+BDPromAcceso!E1406</f>
        <v>24h</v>
      </c>
      <c r="F1405" s="9">
        <v>1400</v>
      </c>
      <c r="G1405" s="10">
        <f>+BDPromAcceso!G1406</f>
        <v>1027</v>
      </c>
      <c r="H1405" s="10">
        <f>+BDPromAcceso!I1406+BDPromAcceso!H1406</f>
        <v>44.875</v>
      </c>
      <c r="I1405" s="10">
        <f>+BDPromAcceso!J1406</f>
        <v>4.625</v>
      </c>
      <c r="J1405" s="10">
        <f>+BDPromAcceso!K1406+BDPromAcceso!L1406</f>
        <v>66.625</v>
      </c>
      <c r="K1405" s="10">
        <f>+BDPromAcceso!M1406</f>
        <v>12.75</v>
      </c>
      <c r="L1405" s="10">
        <f>+BDPromAcceso!N1406+BDPromAcceso!O1406+BDPromAcceso!P1406</f>
        <v>14.75</v>
      </c>
      <c r="M1405" s="10">
        <f>+BDPromAcceso!Q1406</f>
        <v>0</v>
      </c>
      <c r="N1405" s="10">
        <f>+BDPromAcceso!R1406</f>
        <v>10.875</v>
      </c>
      <c r="O1405" s="10">
        <f>+BDPromAcceso!S1406</f>
        <v>5.5</v>
      </c>
      <c r="P1405" s="10">
        <f>+BDPromAcceso!T1406</f>
        <v>8.625</v>
      </c>
      <c r="Q1405" s="10">
        <f>+BDPromAcceso!U1406</f>
        <v>3.875</v>
      </c>
      <c r="R1405" s="10">
        <f>+BDPromAcceso!V1406+BDPromAcceso!W1406</f>
        <v>1.625</v>
      </c>
      <c r="S1405" s="10">
        <f>+BDPromAcceso!X1406</f>
        <v>0</v>
      </c>
      <c r="T1405" s="10">
        <f>+BDPromAcceso!Y1406</f>
        <v>0.25</v>
      </c>
      <c r="U1405" s="10">
        <f>+BDPromAcceso!Z1406</f>
        <v>147.625</v>
      </c>
      <c r="V1405" s="10">
        <f t="shared" si="21"/>
        <v>1349</v>
      </c>
    </row>
    <row r="1406" spans="1:22">
      <c r="A1406" s="10" t="str">
        <f>+BDPromAcceso!A1407</f>
        <v>AC_145_X_KR_104</v>
      </c>
      <c r="B1406" s="45">
        <f>+BDPromAcceso!B1407</f>
        <v>4428</v>
      </c>
      <c r="C1406" s="45">
        <f>+BDPromAcceso!C1407</f>
        <v>2</v>
      </c>
      <c r="D1406" s="10" t="str">
        <f>+BDPromAcceso!D1407</f>
        <v>Domingo</v>
      </c>
      <c r="E1406" s="10" t="str">
        <f>+BDPromAcceso!E1407</f>
        <v>24h</v>
      </c>
      <c r="F1406" s="9">
        <v>1500</v>
      </c>
      <c r="G1406" s="10">
        <f>+BDPromAcceso!G1407</f>
        <v>1106.75</v>
      </c>
      <c r="H1406" s="10">
        <f>+BDPromAcceso!I1407+BDPromAcceso!H1407</f>
        <v>40.875</v>
      </c>
      <c r="I1406" s="10">
        <f>+BDPromAcceso!J1407</f>
        <v>5.125</v>
      </c>
      <c r="J1406" s="10">
        <f>+BDPromAcceso!K1407+BDPromAcceso!L1407</f>
        <v>63.375</v>
      </c>
      <c r="K1406" s="10">
        <f>+BDPromAcceso!M1407</f>
        <v>12.875</v>
      </c>
      <c r="L1406" s="10">
        <f>+BDPromAcceso!N1407+BDPromAcceso!O1407+BDPromAcceso!P1407</f>
        <v>14.625</v>
      </c>
      <c r="M1406" s="10">
        <f>+BDPromAcceso!Q1407</f>
        <v>0</v>
      </c>
      <c r="N1406" s="10">
        <f>+BDPromAcceso!R1407</f>
        <v>9.125</v>
      </c>
      <c r="O1406" s="10">
        <f>+BDPromAcceso!S1407</f>
        <v>6.125</v>
      </c>
      <c r="P1406" s="10">
        <f>+BDPromAcceso!T1407</f>
        <v>10.125</v>
      </c>
      <c r="Q1406" s="10">
        <f>+BDPromAcceso!U1407</f>
        <v>1.75</v>
      </c>
      <c r="R1406" s="10">
        <f>+BDPromAcceso!V1407+BDPromAcceso!W1407</f>
        <v>0.25</v>
      </c>
      <c r="S1406" s="10">
        <f>+BDPromAcceso!X1407</f>
        <v>0</v>
      </c>
      <c r="T1406" s="10">
        <f>+BDPromAcceso!Y1407</f>
        <v>0.125</v>
      </c>
      <c r="U1406" s="10">
        <f>+BDPromAcceso!Z1407</f>
        <v>147.125</v>
      </c>
      <c r="V1406" s="10">
        <f t="shared" si="21"/>
        <v>1418.25</v>
      </c>
    </row>
    <row r="1407" spans="1:22">
      <c r="A1407" s="10" t="str">
        <f>+BDPromAcceso!A1408</f>
        <v>AC_145_X_KR_104</v>
      </c>
      <c r="B1407" s="45">
        <f>+BDPromAcceso!B1408</f>
        <v>4428</v>
      </c>
      <c r="C1407" s="45">
        <f>+BDPromAcceso!C1408</f>
        <v>2</v>
      </c>
      <c r="D1407" s="10" t="str">
        <f>+BDPromAcceso!D1408</f>
        <v>Domingo</v>
      </c>
      <c r="E1407" s="10" t="str">
        <f>+BDPromAcceso!E1408</f>
        <v>24h</v>
      </c>
      <c r="F1407" s="9">
        <v>1600</v>
      </c>
      <c r="G1407" s="10">
        <f>+BDPromAcceso!G1408</f>
        <v>1140.375</v>
      </c>
      <c r="H1407" s="10">
        <f>+BDPromAcceso!I1408+BDPromAcceso!H1408</f>
        <v>36.625</v>
      </c>
      <c r="I1407" s="10">
        <f>+BDPromAcceso!J1408</f>
        <v>3.875</v>
      </c>
      <c r="J1407" s="10">
        <f>+BDPromAcceso!K1408+BDPromAcceso!L1408</f>
        <v>60.625</v>
      </c>
      <c r="K1407" s="10">
        <f>+BDPromAcceso!M1408</f>
        <v>12.25</v>
      </c>
      <c r="L1407" s="10">
        <f>+BDPromAcceso!N1408+BDPromAcceso!O1408+BDPromAcceso!P1408</f>
        <v>16.625</v>
      </c>
      <c r="M1407" s="10">
        <f>+BDPromAcceso!Q1408</f>
        <v>0</v>
      </c>
      <c r="N1407" s="10">
        <f>+BDPromAcceso!R1408</f>
        <v>12</v>
      </c>
      <c r="O1407" s="10">
        <f>+BDPromAcceso!S1408</f>
        <v>6.625</v>
      </c>
      <c r="P1407" s="10">
        <f>+BDPromAcceso!T1408</f>
        <v>8.75</v>
      </c>
      <c r="Q1407" s="10">
        <f>+BDPromAcceso!U1408</f>
        <v>2.625</v>
      </c>
      <c r="R1407" s="10">
        <f>+BDPromAcceso!V1408+BDPromAcceso!W1408</f>
        <v>0.875</v>
      </c>
      <c r="S1407" s="10">
        <f>+BDPromAcceso!X1408</f>
        <v>0.125</v>
      </c>
      <c r="T1407" s="10">
        <f>+BDPromAcceso!Y1408</f>
        <v>0.125</v>
      </c>
      <c r="U1407" s="10">
        <f>+BDPromAcceso!Z1408</f>
        <v>130.625</v>
      </c>
      <c r="V1407" s="10">
        <f t="shared" si="21"/>
        <v>1432.125</v>
      </c>
    </row>
    <row r="1408" spans="1:22">
      <c r="A1408" s="10" t="str">
        <f>+BDPromAcceso!A1409</f>
        <v>AC_145_X_KR_104</v>
      </c>
      <c r="B1408" s="45">
        <f>+BDPromAcceso!B1409</f>
        <v>4428</v>
      </c>
      <c r="C1408" s="45">
        <f>+BDPromAcceso!C1409</f>
        <v>2</v>
      </c>
      <c r="D1408" s="10" t="str">
        <f>+BDPromAcceso!D1409</f>
        <v>Domingo</v>
      </c>
      <c r="E1408" s="10" t="str">
        <f>+BDPromAcceso!E1409</f>
        <v>24h</v>
      </c>
      <c r="F1408" s="9">
        <v>1700</v>
      </c>
      <c r="G1408" s="10">
        <f>+BDPromAcceso!G1409</f>
        <v>1162.5</v>
      </c>
      <c r="H1408" s="10">
        <f>+BDPromAcceso!I1409+BDPromAcceso!H1409</f>
        <v>38.125</v>
      </c>
      <c r="I1408" s="10">
        <f>+BDPromAcceso!J1409</f>
        <v>4.125</v>
      </c>
      <c r="J1408" s="10">
        <f>+BDPromAcceso!K1409+BDPromAcceso!L1409</f>
        <v>56.625</v>
      </c>
      <c r="K1408" s="10">
        <f>+BDPromAcceso!M1409</f>
        <v>12.875</v>
      </c>
      <c r="L1408" s="10">
        <f>+BDPromAcceso!N1409+BDPromAcceso!O1409+BDPromAcceso!P1409</f>
        <v>15.75</v>
      </c>
      <c r="M1408" s="10">
        <f>+BDPromAcceso!Q1409</f>
        <v>0</v>
      </c>
      <c r="N1408" s="10">
        <f>+BDPromAcceso!R1409</f>
        <v>12.375</v>
      </c>
      <c r="O1408" s="10">
        <f>+BDPromAcceso!S1409</f>
        <v>7</v>
      </c>
      <c r="P1408" s="10">
        <f>+BDPromAcceso!T1409</f>
        <v>8.75</v>
      </c>
      <c r="Q1408" s="10">
        <f>+BDPromAcceso!U1409</f>
        <v>1.875</v>
      </c>
      <c r="R1408" s="10">
        <f>+BDPromAcceso!V1409+BDPromAcceso!W1409</f>
        <v>0.125</v>
      </c>
      <c r="S1408" s="10">
        <f>+BDPromAcceso!X1409</f>
        <v>0</v>
      </c>
      <c r="T1408" s="10">
        <f>+BDPromAcceso!Y1409</f>
        <v>0</v>
      </c>
      <c r="U1408" s="10">
        <f>+BDPromAcceso!Z1409</f>
        <v>158.375</v>
      </c>
      <c r="V1408" s="10">
        <f t="shared" si="21"/>
        <v>1478.5</v>
      </c>
    </row>
    <row r="1409" spans="1:22">
      <c r="A1409" s="10" t="str">
        <f>+BDPromAcceso!A1410</f>
        <v>AC_145_X_KR_104</v>
      </c>
      <c r="B1409" s="45">
        <f>+BDPromAcceso!B1410</f>
        <v>4428</v>
      </c>
      <c r="C1409" s="45">
        <f>+BDPromAcceso!C1410</f>
        <v>2</v>
      </c>
      <c r="D1409" s="10" t="str">
        <f>+BDPromAcceso!D1410</f>
        <v>Domingo</v>
      </c>
      <c r="E1409" s="10" t="str">
        <f>+BDPromAcceso!E1410</f>
        <v>24h</v>
      </c>
      <c r="F1409" s="9">
        <v>1800</v>
      </c>
      <c r="G1409" s="10">
        <f>+BDPromAcceso!G1410</f>
        <v>1150.625</v>
      </c>
      <c r="H1409" s="10">
        <f>+BDPromAcceso!I1410+BDPromAcceso!H1410</f>
        <v>35.125</v>
      </c>
      <c r="I1409" s="10">
        <f>+BDPromAcceso!J1410</f>
        <v>3</v>
      </c>
      <c r="J1409" s="10">
        <f>+BDPromAcceso!K1410+BDPromAcceso!L1410</f>
        <v>50.625</v>
      </c>
      <c r="K1409" s="10">
        <f>+BDPromAcceso!M1410</f>
        <v>12.5</v>
      </c>
      <c r="L1409" s="10">
        <f>+BDPromAcceso!N1410+BDPromAcceso!O1410+BDPromAcceso!P1410</f>
        <v>15</v>
      </c>
      <c r="M1409" s="10">
        <f>+BDPromAcceso!Q1410</f>
        <v>0</v>
      </c>
      <c r="N1409" s="10">
        <f>+BDPromAcceso!R1410</f>
        <v>11.75</v>
      </c>
      <c r="O1409" s="10">
        <f>+BDPromAcceso!S1410</f>
        <v>5.5</v>
      </c>
      <c r="P1409" s="10">
        <f>+BDPromAcceso!T1410</f>
        <v>9.25</v>
      </c>
      <c r="Q1409" s="10">
        <f>+BDPromAcceso!U1410</f>
        <v>2</v>
      </c>
      <c r="R1409" s="10">
        <f>+BDPromAcceso!V1410+BDPromAcceso!W1410</f>
        <v>0.25</v>
      </c>
      <c r="S1409" s="10">
        <f>+BDPromAcceso!X1410</f>
        <v>0</v>
      </c>
      <c r="T1409" s="10">
        <f>+BDPromAcceso!Y1410</f>
        <v>0.25</v>
      </c>
      <c r="U1409" s="10">
        <f>+BDPromAcceso!Z1410</f>
        <v>143.75</v>
      </c>
      <c r="V1409" s="10">
        <f t="shared" si="21"/>
        <v>1439.625</v>
      </c>
    </row>
    <row r="1410" spans="1:22">
      <c r="A1410" s="10" t="str">
        <f>+BDPromAcceso!A1411</f>
        <v>AC_145_X_KR_104</v>
      </c>
      <c r="B1410" s="45">
        <f>+BDPromAcceso!B1411</f>
        <v>4428</v>
      </c>
      <c r="C1410" s="45">
        <f>+BDPromAcceso!C1411</f>
        <v>2</v>
      </c>
      <c r="D1410" s="10" t="str">
        <f>+BDPromAcceso!D1411</f>
        <v>Domingo</v>
      </c>
      <c r="E1410" s="10" t="str">
        <f>+BDPromAcceso!E1411</f>
        <v>24h</v>
      </c>
      <c r="F1410" s="9">
        <v>1900</v>
      </c>
      <c r="G1410" s="10">
        <f>+BDPromAcceso!G1411</f>
        <v>1106.25</v>
      </c>
      <c r="H1410" s="10">
        <f>+BDPromAcceso!I1411+BDPromAcceso!H1411</f>
        <v>37.625</v>
      </c>
      <c r="I1410" s="10">
        <f>+BDPromAcceso!J1411</f>
        <v>3.5</v>
      </c>
      <c r="J1410" s="10">
        <f>+BDPromAcceso!K1411+BDPromAcceso!L1411</f>
        <v>49.625</v>
      </c>
      <c r="K1410" s="10">
        <f>+BDPromAcceso!M1411</f>
        <v>13.25</v>
      </c>
      <c r="L1410" s="10">
        <f>+BDPromAcceso!N1411+BDPromAcceso!O1411+BDPromAcceso!P1411</f>
        <v>16.5</v>
      </c>
      <c r="M1410" s="10">
        <f>+BDPromAcceso!Q1411</f>
        <v>0</v>
      </c>
      <c r="N1410" s="10">
        <f>+BDPromAcceso!R1411</f>
        <v>13.25</v>
      </c>
      <c r="O1410" s="10">
        <f>+BDPromAcceso!S1411</f>
        <v>4.75</v>
      </c>
      <c r="P1410" s="10">
        <f>+BDPromAcceso!T1411</f>
        <v>9.625</v>
      </c>
      <c r="Q1410" s="10">
        <f>+BDPromAcceso!U1411</f>
        <v>1</v>
      </c>
      <c r="R1410" s="10">
        <f>+BDPromAcceso!V1411+BDPromAcceso!W1411</f>
        <v>0.125</v>
      </c>
      <c r="S1410" s="10">
        <f>+BDPromAcceso!X1411</f>
        <v>0</v>
      </c>
      <c r="T1410" s="10">
        <f>+BDPromAcceso!Y1411</f>
        <v>0</v>
      </c>
      <c r="U1410" s="10">
        <f>+BDPromAcceso!Z1411</f>
        <v>142.375</v>
      </c>
      <c r="V1410" s="10">
        <f t="shared" si="21"/>
        <v>1397.875</v>
      </c>
    </row>
    <row r="1411" spans="1:22">
      <c r="A1411" s="10" t="str">
        <f>+BDPromAcceso!A1412</f>
        <v>AC_145_X_KR_104</v>
      </c>
      <c r="B1411" s="45">
        <f>+BDPromAcceso!B1412</f>
        <v>4428</v>
      </c>
      <c r="C1411" s="45">
        <f>+BDPromAcceso!C1412</f>
        <v>2</v>
      </c>
      <c r="D1411" s="10" t="str">
        <f>+BDPromAcceso!D1412</f>
        <v>Domingo</v>
      </c>
      <c r="E1411" s="10" t="str">
        <f>+BDPromAcceso!E1412</f>
        <v>24h</v>
      </c>
      <c r="F1411" s="9">
        <v>2000</v>
      </c>
      <c r="G1411" s="10">
        <f>+BDPromAcceso!G1412</f>
        <v>1017</v>
      </c>
      <c r="H1411" s="10">
        <f>+BDPromAcceso!I1412+BDPromAcceso!H1412</f>
        <v>34.375</v>
      </c>
      <c r="I1411" s="10">
        <f>+BDPromAcceso!J1412</f>
        <v>4.75</v>
      </c>
      <c r="J1411" s="10">
        <f>+BDPromAcceso!K1412+BDPromAcceso!L1412</f>
        <v>46.75</v>
      </c>
      <c r="K1411" s="10">
        <f>+BDPromAcceso!M1412</f>
        <v>14.5</v>
      </c>
      <c r="L1411" s="10">
        <f>+BDPromAcceso!N1412+BDPromAcceso!O1412+BDPromAcceso!P1412</f>
        <v>16.875</v>
      </c>
      <c r="M1411" s="10">
        <f>+BDPromAcceso!Q1412</f>
        <v>0</v>
      </c>
      <c r="N1411" s="10">
        <f>+BDPromAcceso!R1412</f>
        <v>13</v>
      </c>
      <c r="O1411" s="10">
        <f>+BDPromAcceso!S1412</f>
        <v>5</v>
      </c>
      <c r="P1411" s="10">
        <f>+BDPromAcceso!T1412</f>
        <v>7.75</v>
      </c>
      <c r="Q1411" s="10">
        <f>+BDPromAcceso!U1412</f>
        <v>1.5</v>
      </c>
      <c r="R1411" s="10">
        <f>+BDPromAcceso!V1412+BDPromAcceso!W1412</f>
        <v>0.375</v>
      </c>
      <c r="S1411" s="10">
        <f>+BDPromAcceso!X1412</f>
        <v>0</v>
      </c>
      <c r="T1411" s="10">
        <f>+BDPromAcceso!Y1412</f>
        <v>0.25</v>
      </c>
      <c r="U1411" s="10">
        <f>+BDPromAcceso!Z1412</f>
        <v>119.75</v>
      </c>
      <c r="V1411" s="10">
        <f t="shared" ref="V1411:V1474" si="22">+SUM(G1411:U1411)</f>
        <v>1281.875</v>
      </c>
    </row>
    <row r="1412" spans="1:22">
      <c r="A1412" s="10" t="str">
        <f>+BDPromAcceso!A1413</f>
        <v>AC_145_X_KR_104</v>
      </c>
      <c r="B1412" s="45">
        <f>+BDPromAcceso!B1413</f>
        <v>4428</v>
      </c>
      <c r="C1412" s="45">
        <f>+BDPromAcceso!C1413</f>
        <v>2</v>
      </c>
      <c r="D1412" s="10" t="str">
        <f>+BDPromAcceso!D1413</f>
        <v>Domingo</v>
      </c>
      <c r="E1412" s="10" t="str">
        <f>+BDPromAcceso!E1413</f>
        <v>24h</v>
      </c>
      <c r="F1412" s="9">
        <v>2100</v>
      </c>
      <c r="G1412" s="10">
        <f>+BDPromAcceso!G1413</f>
        <v>709</v>
      </c>
      <c r="H1412" s="10">
        <f>+BDPromAcceso!I1413+BDPromAcceso!H1413</f>
        <v>34.5</v>
      </c>
      <c r="I1412" s="10">
        <f>+BDPromAcceso!J1413</f>
        <v>4</v>
      </c>
      <c r="J1412" s="10">
        <f>+BDPromAcceso!K1413+BDPromAcceso!L1413</f>
        <v>34.625</v>
      </c>
      <c r="K1412" s="10">
        <f>+BDPromAcceso!M1413</f>
        <v>15.875</v>
      </c>
      <c r="L1412" s="10">
        <f>+BDPromAcceso!N1413+BDPromAcceso!O1413+BDPromAcceso!P1413</f>
        <v>12.25</v>
      </c>
      <c r="M1412" s="10">
        <f>+BDPromAcceso!Q1413</f>
        <v>0</v>
      </c>
      <c r="N1412" s="10">
        <f>+BDPromAcceso!R1413</f>
        <v>11.75</v>
      </c>
      <c r="O1412" s="10">
        <f>+BDPromAcceso!S1413</f>
        <v>2.375</v>
      </c>
      <c r="P1412" s="10">
        <f>+BDPromAcceso!T1413</f>
        <v>4.5</v>
      </c>
      <c r="Q1412" s="10">
        <f>+BDPromAcceso!U1413</f>
        <v>0.625</v>
      </c>
      <c r="R1412" s="10">
        <f>+BDPromAcceso!V1413+BDPromAcceso!W1413</f>
        <v>0.125</v>
      </c>
      <c r="S1412" s="10">
        <f>+BDPromAcceso!X1413</f>
        <v>0</v>
      </c>
      <c r="T1412" s="10">
        <f>+BDPromAcceso!Y1413</f>
        <v>0.25</v>
      </c>
      <c r="U1412" s="10">
        <f>+BDPromAcceso!Z1413</f>
        <v>122.5</v>
      </c>
      <c r="V1412" s="10">
        <f t="shared" si="22"/>
        <v>952.375</v>
      </c>
    </row>
    <row r="1413" spans="1:22">
      <c r="A1413" s="10" t="str">
        <f>+BDPromAcceso!A1414</f>
        <v>AC_145_X_KR_104</v>
      </c>
      <c r="B1413" s="45">
        <f>+BDPromAcceso!B1414</f>
        <v>4428</v>
      </c>
      <c r="C1413" s="45">
        <f>+BDPromAcceso!C1414</f>
        <v>2</v>
      </c>
      <c r="D1413" s="10" t="str">
        <f>+BDPromAcceso!D1414</f>
        <v>Domingo</v>
      </c>
      <c r="E1413" s="10" t="str">
        <f>+BDPromAcceso!E1414</f>
        <v>24h</v>
      </c>
      <c r="F1413" s="9">
        <v>2200</v>
      </c>
      <c r="G1413" s="10">
        <f>+BDPromAcceso!G1414</f>
        <v>445.25</v>
      </c>
      <c r="H1413" s="10">
        <f>+BDPromAcceso!I1414+BDPromAcceso!H1414</f>
        <v>25.125</v>
      </c>
      <c r="I1413" s="10">
        <f>+BDPromAcceso!J1414</f>
        <v>2.25</v>
      </c>
      <c r="J1413" s="10">
        <f>+BDPromAcceso!K1414+BDPromAcceso!L1414</f>
        <v>19.5</v>
      </c>
      <c r="K1413" s="10">
        <f>+BDPromAcceso!M1414</f>
        <v>16.625</v>
      </c>
      <c r="L1413" s="10">
        <f>+BDPromAcceso!N1414+BDPromAcceso!O1414+BDPromAcceso!P1414</f>
        <v>5.625</v>
      </c>
      <c r="M1413" s="10">
        <f>+BDPromAcceso!Q1414</f>
        <v>0</v>
      </c>
      <c r="N1413" s="10">
        <f>+BDPromAcceso!R1414</f>
        <v>8.875</v>
      </c>
      <c r="O1413" s="10">
        <f>+BDPromAcceso!S1414</f>
        <v>1.75</v>
      </c>
      <c r="P1413" s="10">
        <f>+BDPromAcceso!T1414</f>
        <v>3.625</v>
      </c>
      <c r="Q1413" s="10">
        <f>+BDPromAcceso!U1414</f>
        <v>0.75</v>
      </c>
      <c r="R1413" s="10">
        <f>+BDPromAcceso!V1414+BDPromAcceso!W1414</f>
        <v>0</v>
      </c>
      <c r="S1413" s="10">
        <f>+BDPromAcceso!X1414</f>
        <v>0</v>
      </c>
      <c r="T1413" s="10">
        <f>+BDPromAcceso!Y1414</f>
        <v>0</v>
      </c>
      <c r="U1413" s="10">
        <f>+BDPromAcceso!Z1414</f>
        <v>94.375</v>
      </c>
      <c r="V1413" s="10">
        <f t="shared" si="22"/>
        <v>623.75</v>
      </c>
    </row>
    <row r="1414" spans="1:22">
      <c r="A1414" s="10" t="str">
        <f>+BDPromAcceso!A1415</f>
        <v>AC_145_X_KR_104</v>
      </c>
      <c r="B1414" s="45">
        <f>+BDPromAcceso!B1415</f>
        <v>4428</v>
      </c>
      <c r="C1414" s="45">
        <f>+BDPromAcceso!C1415</f>
        <v>2</v>
      </c>
      <c r="D1414" s="10" t="str">
        <f>+BDPromAcceso!D1415</f>
        <v>Domingo</v>
      </c>
      <c r="E1414" s="10" t="str">
        <f>+BDPromAcceso!E1415</f>
        <v>24h</v>
      </c>
      <c r="F1414" s="9">
        <v>2300</v>
      </c>
      <c r="G1414" s="10">
        <f>+BDPromAcceso!G1415</f>
        <v>266.375</v>
      </c>
      <c r="H1414" s="10">
        <f>+BDPromAcceso!I1415+BDPromAcceso!H1415</f>
        <v>12.75</v>
      </c>
      <c r="I1414" s="10">
        <f>+BDPromAcceso!J1415</f>
        <v>1</v>
      </c>
      <c r="J1414" s="10">
        <f>+BDPromAcceso!K1415+BDPromAcceso!L1415</f>
        <v>4.5</v>
      </c>
      <c r="K1414" s="10">
        <f>+BDPromAcceso!M1415</f>
        <v>6.75</v>
      </c>
      <c r="L1414" s="10">
        <f>+BDPromAcceso!N1415+BDPromAcceso!O1415+BDPromAcceso!P1415</f>
        <v>1</v>
      </c>
      <c r="M1414" s="10">
        <f>+BDPromAcceso!Q1415</f>
        <v>0</v>
      </c>
      <c r="N1414" s="10">
        <f>+BDPromAcceso!R1415</f>
        <v>9.5</v>
      </c>
      <c r="O1414" s="10">
        <f>+BDPromAcceso!S1415</f>
        <v>0.5</v>
      </c>
      <c r="P1414" s="10">
        <f>+BDPromAcceso!T1415</f>
        <v>1.375</v>
      </c>
      <c r="Q1414" s="10">
        <f>+BDPromAcceso!U1415</f>
        <v>0.5</v>
      </c>
      <c r="R1414" s="10">
        <f>+BDPromAcceso!V1415+BDPromAcceso!W1415</f>
        <v>0.25</v>
      </c>
      <c r="S1414" s="10">
        <f>+BDPromAcceso!X1415</f>
        <v>0.125</v>
      </c>
      <c r="T1414" s="10">
        <f>+BDPromAcceso!Y1415</f>
        <v>0.125</v>
      </c>
      <c r="U1414" s="10">
        <f>+BDPromAcceso!Z1415</f>
        <v>36.875</v>
      </c>
      <c r="V1414" s="10">
        <f t="shared" si="22"/>
        <v>341.625</v>
      </c>
    </row>
    <row r="1415" spans="1:22">
      <c r="A1415" s="10" t="str">
        <f>+BDPromAcceso!A1416</f>
        <v>AC_45A_S_X_AK_68</v>
      </c>
      <c r="B1415" s="45">
        <f>+BDPromAcceso!B1416</f>
        <v>47160</v>
      </c>
      <c r="C1415" s="45">
        <f>+BDPromAcceso!C1416</f>
        <v>29</v>
      </c>
      <c r="D1415" s="10" t="str">
        <f>+BDPromAcceso!D1416</f>
        <v>Domingo</v>
      </c>
      <c r="E1415" s="10" t="str">
        <f>+BDPromAcceso!E1416</f>
        <v>24h</v>
      </c>
      <c r="F1415" s="9">
        <v>0</v>
      </c>
      <c r="G1415" s="10">
        <f>+BDPromAcceso!G1416</f>
        <v>391.416666666666</v>
      </c>
      <c r="H1415" s="10">
        <f>+BDPromAcceso!I1416+BDPromAcceso!H1416</f>
        <v>5</v>
      </c>
      <c r="I1415" s="10">
        <f>+BDPromAcceso!J1416</f>
        <v>1.3333333333333299</v>
      </c>
      <c r="J1415" s="10">
        <f>+BDPromAcceso!K1416+BDPromAcceso!L1416</f>
        <v>1.4166666666666632</v>
      </c>
      <c r="K1415" s="10">
        <f>+BDPromAcceso!M1416</f>
        <v>0.16666666666666599</v>
      </c>
      <c r="L1415" s="10">
        <f>+BDPromAcceso!N1416+BDPromAcceso!O1416+BDPromAcceso!P1416</f>
        <v>0.66666666666666596</v>
      </c>
      <c r="M1415" s="10">
        <f>+BDPromAcceso!Q1416</f>
        <v>0</v>
      </c>
      <c r="N1415" s="10">
        <f>+BDPromAcceso!R1416</f>
        <v>3.6666666666666599</v>
      </c>
      <c r="O1415" s="10">
        <f>+BDPromAcceso!S1416</f>
        <v>6.4166666666666599</v>
      </c>
      <c r="P1415" s="10">
        <f>+BDPromAcceso!T1416</f>
        <v>3.0833333333333299</v>
      </c>
      <c r="Q1415" s="10">
        <f>+BDPromAcceso!U1416</f>
        <v>3.5</v>
      </c>
      <c r="R1415" s="10">
        <f>+BDPromAcceso!V1416+BDPromAcceso!W1416</f>
        <v>1</v>
      </c>
      <c r="S1415" s="10">
        <f>+BDPromAcceso!X1416</f>
        <v>0.66666666666666596</v>
      </c>
      <c r="T1415" s="10">
        <f>+BDPromAcceso!Y1416</f>
        <v>1.1666666666666601</v>
      </c>
      <c r="U1415" s="10">
        <f>+BDPromAcceso!Z1416</f>
        <v>34.5</v>
      </c>
      <c r="V1415" s="10">
        <f t="shared" si="22"/>
        <v>453.99999999999943</v>
      </c>
    </row>
    <row r="1416" spans="1:22">
      <c r="A1416" s="10" t="str">
        <f>+BDPromAcceso!A1417</f>
        <v>AC_45A_S_X_AK_68</v>
      </c>
      <c r="B1416" s="45">
        <f>+BDPromAcceso!B1417</f>
        <v>47160</v>
      </c>
      <c r="C1416" s="45">
        <f>+BDPromAcceso!C1417</f>
        <v>29</v>
      </c>
      <c r="D1416" s="10" t="str">
        <f>+BDPromAcceso!D1417</f>
        <v>Domingo</v>
      </c>
      <c r="E1416" s="10" t="str">
        <f>+BDPromAcceso!E1417</f>
        <v>24h</v>
      </c>
      <c r="F1416" s="9">
        <v>100</v>
      </c>
      <c r="G1416" s="10">
        <f>+BDPromAcceso!G1417</f>
        <v>349.166666666666</v>
      </c>
      <c r="H1416" s="10">
        <f>+BDPromAcceso!I1417+BDPromAcceso!H1417</f>
        <v>2.9999999999999933</v>
      </c>
      <c r="I1416" s="10">
        <f>+BDPromAcceso!J1417</f>
        <v>0.16666666666666599</v>
      </c>
      <c r="J1416" s="10">
        <f>+BDPromAcceso!K1417+BDPromAcceso!L1417</f>
        <v>0.91666666666666596</v>
      </c>
      <c r="K1416" s="10">
        <f>+BDPromAcceso!M1417</f>
        <v>0</v>
      </c>
      <c r="L1416" s="10">
        <f>+BDPromAcceso!N1417+BDPromAcceso!O1417+BDPromAcceso!P1417</f>
        <v>0</v>
      </c>
      <c r="M1416" s="10">
        <f>+BDPromAcceso!Q1417</f>
        <v>0</v>
      </c>
      <c r="N1416" s="10">
        <f>+BDPromAcceso!R1417</f>
        <v>4.75</v>
      </c>
      <c r="O1416" s="10">
        <f>+BDPromAcceso!S1417</f>
        <v>3.6666666666666599</v>
      </c>
      <c r="P1416" s="10">
        <f>+BDPromAcceso!T1417</f>
        <v>2.4166666666666599</v>
      </c>
      <c r="Q1416" s="10">
        <f>+BDPromAcceso!U1417</f>
        <v>4.1666666666666599</v>
      </c>
      <c r="R1416" s="10">
        <f>+BDPromAcceso!V1417+BDPromAcceso!W1417</f>
        <v>1.5833333333333262</v>
      </c>
      <c r="S1416" s="10">
        <f>+BDPromAcceso!X1417</f>
        <v>0.33333333333333298</v>
      </c>
      <c r="T1416" s="10">
        <f>+BDPromAcceso!Y1417</f>
        <v>0.91666666666666596</v>
      </c>
      <c r="U1416" s="10">
        <f>+BDPromAcceso!Z1417</f>
        <v>24.9166666666666</v>
      </c>
      <c r="V1416" s="10">
        <f t="shared" si="22"/>
        <v>395.99999999999932</v>
      </c>
    </row>
    <row r="1417" spans="1:22">
      <c r="A1417" s="10" t="str">
        <f>+BDPromAcceso!A1418</f>
        <v>AC_45A_S_X_AK_68</v>
      </c>
      <c r="B1417" s="45">
        <f>+BDPromAcceso!B1418</f>
        <v>47160</v>
      </c>
      <c r="C1417" s="45">
        <f>+BDPromAcceso!C1418</f>
        <v>29</v>
      </c>
      <c r="D1417" s="10" t="str">
        <f>+BDPromAcceso!D1418</f>
        <v>Domingo</v>
      </c>
      <c r="E1417" s="10" t="str">
        <f>+BDPromAcceso!E1418</f>
        <v>24h</v>
      </c>
      <c r="F1417" s="9">
        <v>200</v>
      </c>
      <c r="G1417" s="10">
        <f>+BDPromAcceso!G1418</f>
        <v>341.75</v>
      </c>
      <c r="H1417" s="10">
        <f>+BDPromAcceso!I1418+BDPromAcceso!H1418</f>
        <v>1.75</v>
      </c>
      <c r="I1417" s="10">
        <f>+BDPromAcceso!J1418</f>
        <v>0</v>
      </c>
      <c r="J1417" s="10">
        <f>+BDPromAcceso!K1418+BDPromAcceso!L1418</f>
        <v>0.999999999999999</v>
      </c>
      <c r="K1417" s="10">
        <f>+BDPromAcceso!M1418</f>
        <v>0</v>
      </c>
      <c r="L1417" s="10">
        <f>+BDPromAcceso!N1418+BDPromAcceso!O1418+BDPromAcceso!P1418</f>
        <v>0</v>
      </c>
      <c r="M1417" s="10">
        <f>+BDPromAcceso!Q1418</f>
        <v>0</v>
      </c>
      <c r="N1417" s="10">
        <f>+BDPromAcceso!R1418</f>
        <v>4.6666666666666599</v>
      </c>
      <c r="O1417" s="10">
        <f>+BDPromAcceso!S1418</f>
        <v>3.6666666666666599</v>
      </c>
      <c r="P1417" s="10">
        <f>+BDPromAcceso!T1418</f>
        <v>3.1666666666666599</v>
      </c>
      <c r="Q1417" s="10">
        <f>+BDPromAcceso!U1418</f>
        <v>2.3333333333333299</v>
      </c>
      <c r="R1417" s="10">
        <f>+BDPromAcceso!V1418+BDPromAcceso!W1418</f>
        <v>1.4166666666666601</v>
      </c>
      <c r="S1417" s="10">
        <f>+BDPromAcceso!X1418</f>
        <v>8.3333333333333301E-2</v>
      </c>
      <c r="T1417" s="10">
        <f>+BDPromAcceso!Y1418</f>
        <v>0.58333333333333304</v>
      </c>
      <c r="U1417" s="10">
        <f>+BDPromAcceso!Z1418</f>
        <v>19.25</v>
      </c>
      <c r="V1417" s="10">
        <f t="shared" si="22"/>
        <v>379.66666666666669</v>
      </c>
    </row>
    <row r="1418" spans="1:22">
      <c r="A1418" s="10" t="str">
        <f>+BDPromAcceso!A1419</f>
        <v>AC_45A_S_X_AK_68</v>
      </c>
      <c r="B1418" s="45">
        <f>+BDPromAcceso!B1419</f>
        <v>47160</v>
      </c>
      <c r="C1418" s="45">
        <f>+BDPromAcceso!C1419</f>
        <v>29</v>
      </c>
      <c r="D1418" s="10" t="str">
        <f>+BDPromAcceso!D1419</f>
        <v>Domingo</v>
      </c>
      <c r="E1418" s="10" t="str">
        <f>+BDPromAcceso!E1419</f>
        <v>24h</v>
      </c>
      <c r="F1418" s="9">
        <v>300</v>
      </c>
      <c r="G1418" s="10">
        <f>+BDPromAcceso!G1419</f>
        <v>349.25</v>
      </c>
      <c r="H1418" s="10">
        <f>+BDPromAcceso!I1419+BDPromAcceso!H1419</f>
        <v>1.6666666666666601</v>
      </c>
      <c r="I1418" s="10">
        <f>+BDPromAcceso!J1419</f>
        <v>0.41666666666666602</v>
      </c>
      <c r="J1418" s="10">
        <f>+BDPromAcceso!K1419+BDPromAcceso!L1419</f>
        <v>1.3333333333333299</v>
      </c>
      <c r="K1418" s="10">
        <f>+BDPromAcceso!M1419</f>
        <v>0</v>
      </c>
      <c r="L1418" s="10">
        <f>+BDPromAcceso!N1419+BDPromAcceso!O1419+BDPromAcceso!P1419</f>
        <v>0</v>
      </c>
      <c r="M1418" s="10">
        <f>+BDPromAcceso!Q1419</f>
        <v>0</v>
      </c>
      <c r="N1418" s="10">
        <f>+BDPromAcceso!R1419</f>
        <v>5.0833333333333304</v>
      </c>
      <c r="O1418" s="10">
        <f>+BDPromAcceso!S1419</f>
        <v>3</v>
      </c>
      <c r="P1418" s="10">
        <f>+BDPromAcceso!T1419</f>
        <v>3.5</v>
      </c>
      <c r="Q1418" s="10">
        <f>+BDPromAcceso!U1419</f>
        <v>2.0833333333333299</v>
      </c>
      <c r="R1418" s="10">
        <f>+BDPromAcceso!V1419+BDPromAcceso!W1419</f>
        <v>1.4166666666666632</v>
      </c>
      <c r="S1418" s="10">
        <f>+BDPromAcceso!X1419</f>
        <v>0.91666666666666596</v>
      </c>
      <c r="T1418" s="10">
        <f>+BDPromAcceso!Y1419</f>
        <v>1.75</v>
      </c>
      <c r="U1418" s="10">
        <f>+BDPromAcceso!Z1419</f>
        <v>19.0833333333333</v>
      </c>
      <c r="V1418" s="10">
        <f t="shared" si="22"/>
        <v>389.5</v>
      </c>
    </row>
    <row r="1419" spans="1:22">
      <c r="A1419" s="10" t="str">
        <f>+BDPromAcceso!A1420</f>
        <v>AC_45A_S_X_AK_68</v>
      </c>
      <c r="B1419" s="45">
        <f>+BDPromAcceso!B1420</f>
        <v>47160</v>
      </c>
      <c r="C1419" s="45">
        <f>+BDPromAcceso!C1420</f>
        <v>29</v>
      </c>
      <c r="D1419" s="10" t="str">
        <f>+BDPromAcceso!D1420</f>
        <v>Domingo</v>
      </c>
      <c r="E1419" s="10" t="str">
        <f>+BDPromAcceso!E1420</f>
        <v>24h</v>
      </c>
      <c r="F1419" s="9">
        <v>400</v>
      </c>
      <c r="G1419" s="10">
        <f>+BDPromAcceso!G1420</f>
        <v>271.416666666666</v>
      </c>
      <c r="H1419" s="10">
        <f>+BDPromAcceso!I1420+BDPromAcceso!H1420</f>
        <v>3.7499999999999929</v>
      </c>
      <c r="I1419" s="10">
        <f>+BDPromAcceso!J1420</f>
        <v>1.25</v>
      </c>
      <c r="J1419" s="10">
        <f>+BDPromAcceso!K1420+BDPromAcceso!L1420</f>
        <v>5.0833333333333304</v>
      </c>
      <c r="K1419" s="10">
        <f>+BDPromAcceso!M1420</f>
        <v>0</v>
      </c>
      <c r="L1419" s="10">
        <f>+BDPromAcceso!N1420+BDPromAcceso!O1420+BDPromAcceso!P1420</f>
        <v>0.33333333333333298</v>
      </c>
      <c r="M1419" s="10">
        <f>+BDPromAcceso!Q1420</f>
        <v>0</v>
      </c>
      <c r="N1419" s="10">
        <f>+BDPromAcceso!R1420</f>
        <v>6.1666666666666599</v>
      </c>
      <c r="O1419" s="10">
        <f>+BDPromAcceso!S1420</f>
        <v>9.75</v>
      </c>
      <c r="P1419" s="10">
        <f>+BDPromAcceso!T1420</f>
        <v>4.8333333333333304</v>
      </c>
      <c r="Q1419" s="10">
        <f>+BDPromAcceso!U1420</f>
        <v>3.3333333333333299</v>
      </c>
      <c r="R1419" s="10">
        <f>+BDPromAcceso!V1420+BDPromAcceso!W1420</f>
        <v>1.4166666666666661</v>
      </c>
      <c r="S1419" s="10">
        <f>+BDPromAcceso!X1420</f>
        <v>1.3333333333333299</v>
      </c>
      <c r="T1419" s="10">
        <f>+BDPromAcceso!Y1420</f>
        <v>2</v>
      </c>
      <c r="U1419" s="10">
        <f>+BDPromAcceso!Z1420</f>
        <v>22.5833333333333</v>
      </c>
      <c r="V1419" s="10">
        <f t="shared" si="22"/>
        <v>333.24999999999926</v>
      </c>
    </row>
    <row r="1420" spans="1:22">
      <c r="A1420" s="10" t="str">
        <f>+BDPromAcceso!A1421</f>
        <v>AC_45A_S_X_AK_68</v>
      </c>
      <c r="B1420" s="45">
        <f>+BDPromAcceso!B1421</f>
        <v>47160</v>
      </c>
      <c r="C1420" s="45">
        <f>+BDPromAcceso!C1421</f>
        <v>29</v>
      </c>
      <c r="D1420" s="10" t="str">
        <f>+BDPromAcceso!D1421</f>
        <v>Domingo</v>
      </c>
      <c r="E1420" s="10" t="str">
        <f>+BDPromAcceso!E1421</f>
        <v>24h</v>
      </c>
      <c r="F1420" s="9">
        <v>500</v>
      </c>
      <c r="G1420" s="10">
        <f>+BDPromAcceso!G1421</f>
        <v>340.5</v>
      </c>
      <c r="H1420" s="10">
        <f>+BDPromAcceso!I1421+BDPromAcceso!H1421</f>
        <v>13.416666666666634</v>
      </c>
      <c r="I1420" s="10">
        <f>+BDPromAcceso!J1421</f>
        <v>4.1666666666666599</v>
      </c>
      <c r="J1420" s="10">
        <f>+BDPromAcceso!K1421+BDPromAcceso!L1421</f>
        <v>23.5</v>
      </c>
      <c r="K1420" s="10">
        <f>+BDPromAcceso!M1421</f>
        <v>0.16666666666666599</v>
      </c>
      <c r="L1420" s="10">
        <f>+BDPromAcceso!N1421+BDPromAcceso!O1421+BDPromAcceso!P1421</f>
        <v>3.499999999999996</v>
      </c>
      <c r="M1420" s="10">
        <f>+BDPromAcceso!Q1421</f>
        <v>0</v>
      </c>
      <c r="N1420" s="10">
        <f>+BDPromAcceso!R1421</f>
        <v>7.25</v>
      </c>
      <c r="O1420" s="10">
        <f>+BDPromAcceso!S1421</f>
        <v>19.6666666666666</v>
      </c>
      <c r="P1420" s="10">
        <f>+BDPromAcceso!T1421</f>
        <v>5.8333333333333304</v>
      </c>
      <c r="Q1420" s="10">
        <f>+BDPromAcceso!U1421</f>
        <v>2.6666666666666599</v>
      </c>
      <c r="R1420" s="10">
        <f>+BDPromAcceso!V1421+BDPromAcceso!W1421</f>
        <v>1.1666666666666661</v>
      </c>
      <c r="S1420" s="10">
        <f>+BDPromAcceso!X1421</f>
        <v>1.1666666666666601</v>
      </c>
      <c r="T1420" s="10">
        <f>+BDPromAcceso!Y1421</f>
        <v>3.5</v>
      </c>
      <c r="U1420" s="10">
        <f>+BDPromAcceso!Z1421</f>
        <v>105.5</v>
      </c>
      <c r="V1420" s="10">
        <f t="shared" si="22"/>
        <v>532</v>
      </c>
    </row>
    <row r="1421" spans="1:22">
      <c r="A1421" s="10" t="str">
        <f>+BDPromAcceso!A1422</f>
        <v>AC_45A_S_X_AK_68</v>
      </c>
      <c r="B1421" s="45">
        <f>+BDPromAcceso!B1422</f>
        <v>47160</v>
      </c>
      <c r="C1421" s="45">
        <f>+BDPromAcceso!C1422</f>
        <v>29</v>
      </c>
      <c r="D1421" s="10" t="str">
        <f>+BDPromAcceso!D1422</f>
        <v>Domingo</v>
      </c>
      <c r="E1421" s="10" t="str">
        <f>+BDPromAcceso!E1422</f>
        <v>24h</v>
      </c>
      <c r="F1421" s="9">
        <v>600</v>
      </c>
      <c r="G1421" s="10">
        <f>+BDPromAcceso!G1422</f>
        <v>422.916666666666</v>
      </c>
      <c r="H1421" s="10">
        <f>+BDPromAcceso!I1422+BDPromAcceso!H1422</f>
        <v>18.999999999999932</v>
      </c>
      <c r="I1421" s="10">
        <f>+BDPromAcceso!J1422</f>
        <v>7.1666666666666599</v>
      </c>
      <c r="J1421" s="10">
        <f>+BDPromAcceso!K1422+BDPromAcceso!L1422</f>
        <v>41.333333333333336</v>
      </c>
      <c r="K1421" s="10">
        <f>+BDPromAcceso!M1422</f>
        <v>0.5</v>
      </c>
      <c r="L1421" s="10">
        <f>+BDPromAcceso!N1422+BDPromAcceso!O1422+BDPromAcceso!P1422</f>
        <v>5.2499999999999964</v>
      </c>
      <c r="M1421" s="10">
        <f>+BDPromAcceso!Q1422</f>
        <v>0</v>
      </c>
      <c r="N1421" s="10">
        <f>+BDPromAcceso!R1422</f>
        <v>8.75</v>
      </c>
      <c r="O1421" s="10">
        <f>+BDPromAcceso!S1422</f>
        <v>30.5833333333333</v>
      </c>
      <c r="P1421" s="10">
        <f>+BDPromAcceso!T1422</f>
        <v>8.75</v>
      </c>
      <c r="Q1421" s="10">
        <f>+BDPromAcceso!U1422</f>
        <v>4.1666666666666599</v>
      </c>
      <c r="R1421" s="10">
        <f>+BDPromAcceso!V1422+BDPromAcceso!W1422</f>
        <v>1.3333333333333319</v>
      </c>
      <c r="S1421" s="10">
        <f>+BDPromAcceso!X1422</f>
        <v>1.3333333333333299</v>
      </c>
      <c r="T1421" s="10">
        <f>+BDPromAcceso!Y1422</f>
        <v>4.25</v>
      </c>
      <c r="U1421" s="10">
        <f>+BDPromAcceso!Z1422</f>
        <v>167.416666666666</v>
      </c>
      <c r="V1421" s="10">
        <f t="shared" si="22"/>
        <v>722.74999999999864</v>
      </c>
    </row>
    <row r="1422" spans="1:22">
      <c r="A1422" s="10" t="str">
        <f>+BDPromAcceso!A1423</f>
        <v>AC_45A_S_X_AK_68</v>
      </c>
      <c r="B1422" s="45">
        <f>+BDPromAcceso!B1423</f>
        <v>47160</v>
      </c>
      <c r="C1422" s="45">
        <f>+BDPromAcceso!C1423</f>
        <v>29</v>
      </c>
      <c r="D1422" s="10" t="str">
        <f>+BDPromAcceso!D1423</f>
        <v>Domingo</v>
      </c>
      <c r="E1422" s="10" t="str">
        <f>+BDPromAcceso!E1423</f>
        <v>24h</v>
      </c>
      <c r="F1422" s="9">
        <v>700</v>
      </c>
      <c r="G1422" s="10">
        <f>+BDPromAcceso!G1423</f>
        <v>510.166666666666</v>
      </c>
      <c r="H1422" s="10">
        <f>+BDPromAcceso!I1423+BDPromAcceso!H1423</f>
        <v>25.166666666666632</v>
      </c>
      <c r="I1422" s="10">
        <f>+BDPromAcceso!J1423</f>
        <v>10.25</v>
      </c>
      <c r="J1422" s="10">
        <f>+BDPromAcceso!K1423+BDPromAcceso!L1423</f>
        <v>50.833333333333336</v>
      </c>
      <c r="K1422" s="10">
        <f>+BDPromAcceso!M1423</f>
        <v>0.58333333333333304</v>
      </c>
      <c r="L1422" s="10">
        <f>+BDPromAcceso!N1423+BDPromAcceso!O1423+BDPromAcceso!P1423</f>
        <v>7.1666666666666528</v>
      </c>
      <c r="M1422" s="10">
        <f>+BDPromAcceso!Q1423</f>
        <v>0</v>
      </c>
      <c r="N1422" s="10">
        <f>+BDPromAcceso!R1423</f>
        <v>11.0833333333333</v>
      </c>
      <c r="O1422" s="10">
        <f>+BDPromAcceso!S1423</f>
        <v>31.1666666666666</v>
      </c>
      <c r="P1422" s="10">
        <f>+BDPromAcceso!T1423</f>
        <v>12.749999999999901</v>
      </c>
      <c r="Q1422" s="10">
        <f>+BDPromAcceso!U1423</f>
        <v>4.4166666666666599</v>
      </c>
      <c r="R1422" s="10">
        <f>+BDPromAcceso!V1423+BDPromAcceso!W1423</f>
        <v>2.999999999999996</v>
      </c>
      <c r="S1422" s="10">
        <f>+BDPromAcceso!X1423</f>
        <v>1.0833333333333299</v>
      </c>
      <c r="T1422" s="10">
        <f>+BDPromAcceso!Y1423</f>
        <v>2.3333333333333299</v>
      </c>
      <c r="U1422" s="10">
        <f>+BDPromAcceso!Z1423</f>
        <v>160.25</v>
      </c>
      <c r="V1422" s="10">
        <f t="shared" si="22"/>
        <v>830.2499999999992</v>
      </c>
    </row>
    <row r="1423" spans="1:22">
      <c r="A1423" s="10" t="str">
        <f>+BDPromAcceso!A1424</f>
        <v>AC_45A_S_X_AK_68</v>
      </c>
      <c r="B1423" s="45">
        <f>+BDPromAcceso!B1424</f>
        <v>47160</v>
      </c>
      <c r="C1423" s="45">
        <f>+BDPromAcceso!C1424</f>
        <v>29</v>
      </c>
      <c r="D1423" s="10" t="str">
        <f>+BDPromAcceso!D1424</f>
        <v>Domingo</v>
      </c>
      <c r="E1423" s="10" t="str">
        <f>+BDPromAcceso!E1424</f>
        <v>24h</v>
      </c>
      <c r="F1423" s="9">
        <v>800</v>
      </c>
      <c r="G1423" s="10">
        <f>+BDPromAcceso!G1424</f>
        <v>632.08333333333303</v>
      </c>
      <c r="H1423" s="10">
        <f>+BDPromAcceso!I1424+BDPromAcceso!H1424</f>
        <v>22.833333333333265</v>
      </c>
      <c r="I1423" s="10">
        <f>+BDPromAcceso!J1424</f>
        <v>9.6666666666666607</v>
      </c>
      <c r="J1423" s="10">
        <f>+BDPromAcceso!K1424+BDPromAcceso!L1424</f>
        <v>53.9166666666666</v>
      </c>
      <c r="K1423" s="10">
        <f>+BDPromAcceso!M1424</f>
        <v>0.5</v>
      </c>
      <c r="L1423" s="10">
        <f>+BDPromAcceso!N1424+BDPromAcceso!O1424+BDPromAcceso!P1424</f>
        <v>8.2499999999999964</v>
      </c>
      <c r="M1423" s="10">
        <f>+BDPromAcceso!Q1424</f>
        <v>0</v>
      </c>
      <c r="N1423" s="10">
        <f>+BDPromAcceso!R1424</f>
        <v>8.5833333333333304</v>
      </c>
      <c r="O1423" s="10">
        <f>+BDPromAcceso!S1424</f>
        <v>38.75</v>
      </c>
      <c r="P1423" s="10">
        <f>+BDPromAcceso!T1424</f>
        <v>19.3333333333333</v>
      </c>
      <c r="Q1423" s="10">
        <f>+BDPromAcceso!U1424</f>
        <v>5.6666666666666599</v>
      </c>
      <c r="R1423" s="10">
        <f>+BDPromAcceso!V1424+BDPromAcceso!W1424</f>
        <v>1.6666666666666601</v>
      </c>
      <c r="S1423" s="10">
        <f>+BDPromAcceso!X1424</f>
        <v>1.9166666666666601</v>
      </c>
      <c r="T1423" s="10">
        <f>+BDPromAcceso!Y1424</f>
        <v>2.9999999999999898</v>
      </c>
      <c r="U1423" s="10">
        <f>+BDPromAcceso!Z1424</f>
        <v>135.083333333333</v>
      </c>
      <c r="V1423" s="10">
        <f t="shared" si="22"/>
        <v>941.24999999999909</v>
      </c>
    </row>
    <row r="1424" spans="1:22">
      <c r="A1424" s="10" t="str">
        <f>+BDPromAcceso!A1425</f>
        <v>AC_45A_S_X_AK_68</v>
      </c>
      <c r="B1424" s="45">
        <f>+BDPromAcceso!B1425</f>
        <v>47160</v>
      </c>
      <c r="C1424" s="45">
        <f>+BDPromAcceso!C1425</f>
        <v>29</v>
      </c>
      <c r="D1424" s="10" t="str">
        <f>+BDPromAcceso!D1425</f>
        <v>Domingo</v>
      </c>
      <c r="E1424" s="10" t="str">
        <f>+BDPromAcceso!E1425</f>
        <v>24h</v>
      </c>
      <c r="F1424" s="9">
        <v>900</v>
      </c>
      <c r="G1424" s="10">
        <f>+BDPromAcceso!G1425</f>
        <v>774.58333333333303</v>
      </c>
      <c r="H1424" s="10">
        <f>+BDPromAcceso!I1425+BDPromAcceso!H1425</f>
        <v>23.499999999999964</v>
      </c>
      <c r="I1424" s="10">
        <f>+BDPromAcceso!J1425</f>
        <v>10.0833333333333</v>
      </c>
      <c r="J1424" s="10">
        <f>+BDPromAcceso!K1425+BDPromAcceso!L1425</f>
        <v>53.749999999999957</v>
      </c>
      <c r="K1424" s="10">
        <f>+BDPromAcceso!M1425</f>
        <v>0.58333333333333304</v>
      </c>
      <c r="L1424" s="10">
        <f>+BDPromAcceso!N1425+BDPromAcceso!O1425+BDPromAcceso!P1425</f>
        <v>7.4166666666666528</v>
      </c>
      <c r="M1424" s="10">
        <f>+BDPromAcceso!Q1425</f>
        <v>0</v>
      </c>
      <c r="N1424" s="10">
        <f>+BDPromAcceso!R1425</f>
        <v>4.9999999999999902</v>
      </c>
      <c r="O1424" s="10">
        <f>+BDPromAcceso!S1425</f>
        <v>39</v>
      </c>
      <c r="P1424" s="10">
        <f>+BDPromAcceso!T1425</f>
        <v>17.9166666666666</v>
      </c>
      <c r="Q1424" s="10">
        <f>+BDPromAcceso!U1425</f>
        <v>5.3333333333333304</v>
      </c>
      <c r="R1424" s="10">
        <f>+BDPromAcceso!V1425+BDPromAcceso!W1425</f>
        <v>2.583333333333333</v>
      </c>
      <c r="S1424" s="10">
        <f>+BDPromAcceso!X1425</f>
        <v>1.25</v>
      </c>
      <c r="T1424" s="10">
        <f>+BDPromAcceso!Y1425</f>
        <v>3.75</v>
      </c>
      <c r="U1424" s="10">
        <f>+BDPromAcceso!Z1425</f>
        <v>146.166666666666</v>
      </c>
      <c r="V1424" s="10">
        <f t="shared" si="22"/>
        <v>1090.9166666666656</v>
      </c>
    </row>
    <row r="1425" spans="1:22">
      <c r="A1425" s="10" t="str">
        <f>+BDPromAcceso!A1426</f>
        <v>AC_45A_S_X_AK_68</v>
      </c>
      <c r="B1425" s="45">
        <f>+BDPromAcceso!B1426</f>
        <v>47160</v>
      </c>
      <c r="C1425" s="45">
        <f>+BDPromAcceso!C1426</f>
        <v>29</v>
      </c>
      <c r="D1425" s="10" t="str">
        <f>+BDPromAcceso!D1426</f>
        <v>Domingo</v>
      </c>
      <c r="E1425" s="10" t="str">
        <f>+BDPromAcceso!E1426</f>
        <v>24h</v>
      </c>
      <c r="F1425" s="9">
        <v>1000</v>
      </c>
      <c r="G1425" s="10">
        <f>+BDPromAcceso!G1426</f>
        <v>935.91666666666595</v>
      </c>
      <c r="H1425" s="10">
        <f>+BDPromAcceso!I1426+BDPromAcceso!H1426</f>
        <v>22.8333333333333</v>
      </c>
      <c r="I1425" s="10">
        <f>+BDPromAcceso!J1426</f>
        <v>9.5833333333333304</v>
      </c>
      <c r="J1425" s="10">
        <f>+BDPromAcceso!K1426+BDPromAcceso!L1426</f>
        <v>57.666666666666558</v>
      </c>
      <c r="K1425" s="10">
        <f>+BDPromAcceso!M1426</f>
        <v>0.499999999999999</v>
      </c>
      <c r="L1425" s="10">
        <f>+BDPromAcceso!N1426+BDPromAcceso!O1426+BDPromAcceso!P1426</f>
        <v>7.8333333333333259</v>
      </c>
      <c r="M1425" s="10">
        <f>+BDPromAcceso!Q1426</f>
        <v>0</v>
      </c>
      <c r="N1425" s="10">
        <f>+BDPromAcceso!R1426</f>
        <v>6.75</v>
      </c>
      <c r="O1425" s="10">
        <f>+BDPromAcceso!S1426</f>
        <v>42</v>
      </c>
      <c r="P1425" s="10">
        <f>+BDPromAcceso!T1426</f>
        <v>19.1666666666666</v>
      </c>
      <c r="Q1425" s="10">
        <f>+BDPromAcceso!U1426</f>
        <v>5.4166666666666599</v>
      </c>
      <c r="R1425" s="10">
        <f>+BDPromAcceso!V1426+BDPromAcceso!W1426</f>
        <v>2.6666666666666661</v>
      </c>
      <c r="S1425" s="10">
        <f>+BDPromAcceso!X1426</f>
        <v>1.4166666666666601</v>
      </c>
      <c r="T1425" s="10">
        <f>+BDPromAcceso!Y1426</f>
        <v>3.4166666666666599</v>
      </c>
      <c r="U1425" s="10">
        <f>+BDPromAcceso!Z1426</f>
        <v>164.25</v>
      </c>
      <c r="V1425" s="10">
        <f t="shared" si="22"/>
        <v>1279.4166666666658</v>
      </c>
    </row>
    <row r="1426" spans="1:22">
      <c r="A1426" s="10" t="str">
        <f>+BDPromAcceso!A1427</f>
        <v>AC_45A_S_X_AK_68</v>
      </c>
      <c r="B1426" s="45">
        <f>+BDPromAcceso!B1427</f>
        <v>47160</v>
      </c>
      <c r="C1426" s="45">
        <f>+BDPromAcceso!C1427</f>
        <v>29</v>
      </c>
      <c r="D1426" s="10" t="str">
        <f>+BDPromAcceso!D1427</f>
        <v>Domingo</v>
      </c>
      <c r="E1426" s="10" t="str">
        <f>+BDPromAcceso!E1427</f>
        <v>24h</v>
      </c>
      <c r="F1426" s="9">
        <v>1100</v>
      </c>
      <c r="G1426" s="10">
        <f>+BDPromAcceso!G1427</f>
        <v>1071.9166666666599</v>
      </c>
      <c r="H1426" s="10">
        <f>+BDPromAcceso!I1427+BDPromAcceso!H1427</f>
        <v>23.8333333333333</v>
      </c>
      <c r="I1426" s="10">
        <f>+BDPromAcceso!J1427</f>
        <v>9</v>
      </c>
      <c r="J1426" s="10">
        <f>+BDPromAcceso!K1427+BDPromAcceso!L1427</f>
        <v>55.499999999999957</v>
      </c>
      <c r="K1426" s="10">
        <f>+BDPromAcceso!M1427</f>
        <v>0.5</v>
      </c>
      <c r="L1426" s="10">
        <f>+BDPromAcceso!N1427+BDPromAcceso!O1427+BDPromAcceso!P1427</f>
        <v>7.9166666666666661</v>
      </c>
      <c r="M1426" s="10">
        <f>+BDPromAcceso!Q1427</f>
        <v>0</v>
      </c>
      <c r="N1426" s="10">
        <f>+BDPromAcceso!R1427</f>
        <v>6.9166666666666599</v>
      </c>
      <c r="O1426" s="10">
        <f>+BDPromAcceso!S1427</f>
        <v>44.3333333333333</v>
      </c>
      <c r="P1426" s="10">
        <f>+BDPromAcceso!T1427</f>
        <v>24.0833333333333</v>
      </c>
      <c r="Q1426" s="10">
        <f>+BDPromAcceso!U1427</f>
        <v>4.8333333333333304</v>
      </c>
      <c r="R1426" s="10">
        <f>+BDPromAcceso!V1427+BDPromAcceso!W1427</f>
        <v>2.3333333333333299</v>
      </c>
      <c r="S1426" s="10">
        <f>+BDPromAcceso!X1427</f>
        <v>1.0833333333333299</v>
      </c>
      <c r="T1426" s="10">
        <f>+BDPromAcceso!Y1427</f>
        <v>2.9166666666666599</v>
      </c>
      <c r="U1426" s="10">
        <f>+BDPromAcceso!Z1427</f>
        <v>183.083333333333</v>
      </c>
      <c r="V1426" s="10">
        <f t="shared" si="22"/>
        <v>1438.2499999999927</v>
      </c>
    </row>
    <row r="1427" spans="1:22">
      <c r="A1427" s="10" t="str">
        <f>+BDPromAcceso!A1428</f>
        <v>AC_45A_S_X_AK_68</v>
      </c>
      <c r="B1427" s="45">
        <f>+BDPromAcceso!B1428</f>
        <v>47160</v>
      </c>
      <c r="C1427" s="45">
        <f>+BDPromAcceso!C1428</f>
        <v>29</v>
      </c>
      <c r="D1427" s="10" t="str">
        <f>+BDPromAcceso!D1428</f>
        <v>Domingo</v>
      </c>
      <c r="E1427" s="10" t="str">
        <f>+BDPromAcceso!E1428</f>
        <v>24h</v>
      </c>
      <c r="F1427" s="9">
        <v>1200</v>
      </c>
      <c r="G1427" s="10">
        <f>+BDPromAcceso!G1428</f>
        <v>1111.1666666666599</v>
      </c>
      <c r="H1427" s="10">
        <f>+BDPromAcceso!I1428+BDPromAcceso!H1428</f>
        <v>21.916666666666632</v>
      </c>
      <c r="I1427" s="10">
        <f>+BDPromAcceso!J1428</f>
        <v>9.25</v>
      </c>
      <c r="J1427" s="10">
        <f>+BDPromAcceso!K1428+BDPromAcceso!L1428</f>
        <v>56.166666666666629</v>
      </c>
      <c r="K1427" s="10">
        <f>+BDPromAcceso!M1428</f>
        <v>0.5</v>
      </c>
      <c r="L1427" s="10">
        <f>+BDPromAcceso!N1428+BDPromAcceso!O1428+BDPromAcceso!P1428</f>
        <v>7.2499999999999938</v>
      </c>
      <c r="M1427" s="10">
        <f>+BDPromAcceso!Q1428</f>
        <v>0</v>
      </c>
      <c r="N1427" s="10">
        <f>+BDPromAcceso!R1428</f>
        <v>10.5</v>
      </c>
      <c r="O1427" s="10">
        <f>+BDPromAcceso!S1428</f>
        <v>41.1666666666666</v>
      </c>
      <c r="P1427" s="10">
        <f>+BDPromAcceso!T1428</f>
        <v>23.0833333333333</v>
      </c>
      <c r="Q1427" s="10">
        <f>+BDPromAcceso!U1428</f>
        <v>5.5833333333333304</v>
      </c>
      <c r="R1427" s="10">
        <f>+BDPromAcceso!V1428+BDPromAcceso!W1428</f>
        <v>1.5833333333333262</v>
      </c>
      <c r="S1427" s="10">
        <f>+BDPromAcceso!X1428</f>
        <v>0.83333333333333304</v>
      </c>
      <c r="T1427" s="10">
        <f>+BDPromAcceso!Y1428</f>
        <v>2.0833333333333299</v>
      </c>
      <c r="U1427" s="10">
        <f>+BDPromAcceso!Z1428</f>
        <v>178.5</v>
      </c>
      <c r="V1427" s="10">
        <f t="shared" si="22"/>
        <v>1469.583333333326</v>
      </c>
    </row>
    <row r="1428" spans="1:22">
      <c r="A1428" s="10" t="str">
        <f>+BDPromAcceso!A1429</f>
        <v>AC_45A_S_X_AK_68</v>
      </c>
      <c r="B1428" s="45">
        <f>+BDPromAcceso!B1429</f>
        <v>47160</v>
      </c>
      <c r="C1428" s="45">
        <f>+BDPromAcceso!C1429</f>
        <v>29</v>
      </c>
      <c r="D1428" s="10" t="str">
        <f>+BDPromAcceso!D1429</f>
        <v>Domingo</v>
      </c>
      <c r="E1428" s="10" t="str">
        <f>+BDPromAcceso!E1429</f>
        <v>24h</v>
      </c>
      <c r="F1428" s="9">
        <v>1300</v>
      </c>
      <c r="G1428" s="10">
        <f>+BDPromAcceso!G1429</f>
        <v>1204.75</v>
      </c>
      <c r="H1428" s="10">
        <f>+BDPromAcceso!I1429+BDPromAcceso!H1429</f>
        <v>22.333333333333265</v>
      </c>
      <c r="I1428" s="10">
        <f>+BDPromAcceso!J1429</f>
        <v>8.4166666666666607</v>
      </c>
      <c r="J1428" s="10">
        <f>+BDPromAcceso!K1429+BDPromAcceso!L1429</f>
        <v>56.75</v>
      </c>
      <c r="K1428" s="10">
        <f>+BDPromAcceso!M1429</f>
        <v>0.5</v>
      </c>
      <c r="L1428" s="10">
        <f>+BDPromAcceso!N1429+BDPromAcceso!O1429+BDPromAcceso!P1429</f>
        <v>8.083333333333325</v>
      </c>
      <c r="M1428" s="10">
        <f>+BDPromAcceso!Q1429</f>
        <v>0</v>
      </c>
      <c r="N1428" s="10">
        <f>+BDPromAcceso!R1429</f>
        <v>8</v>
      </c>
      <c r="O1428" s="10">
        <f>+BDPromAcceso!S1429</f>
        <v>40.0833333333333</v>
      </c>
      <c r="P1428" s="10">
        <f>+BDPromAcceso!T1429</f>
        <v>19.0833333333333</v>
      </c>
      <c r="Q1428" s="10">
        <f>+BDPromAcceso!U1429</f>
        <v>4.1666666666666599</v>
      </c>
      <c r="R1428" s="10">
        <f>+BDPromAcceso!V1429+BDPromAcceso!W1429</f>
        <v>1.3333333333333299</v>
      </c>
      <c r="S1428" s="10">
        <f>+BDPromAcceso!X1429</f>
        <v>1</v>
      </c>
      <c r="T1428" s="10">
        <f>+BDPromAcceso!Y1429</f>
        <v>0.41666666666666602</v>
      </c>
      <c r="U1428" s="10">
        <f>+BDPromAcceso!Z1429</f>
        <v>189.666666666666</v>
      </c>
      <c r="V1428" s="10">
        <f t="shared" si="22"/>
        <v>1564.5833333333326</v>
      </c>
    </row>
    <row r="1429" spans="1:22">
      <c r="A1429" s="10" t="str">
        <f>+BDPromAcceso!A1430</f>
        <v>AC_45A_S_X_AK_68</v>
      </c>
      <c r="B1429" s="45">
        <f>+BDPromAcceso!B1430</f>
        <v>47160</v>
      </c>
      <c r="C1429" s="45">
        <f>+BDPromAcceso!C1430</f>
        <v>29</v>
      </c>
      <c r="D1429" s="10" t="str">
        <f>+BDPromAcceso!D1430</f>
        <v>Domingo</v>
      </c>
      <c r="E1429" s="10" t="str">
        <f>+BDPromAcceso!E1430</f>
        <v>24h</v>
      </c>
      <c r="F1429" s="9">
        <v>1400</v>
      </c>
      <c r="G1429" s="10">
        <f>+BDPromAcceso!G1430</f>
        <v>1189.75</v>
      </c>
      <c r="H1429" s="10">
        <f>+BDPromAcceso!I1430+BDPromAcceso!H1430</f>
        <v>23.166666666666632</v>
      </c>
      <c r="I1429" s="10">
        <f>+BDPromAcceso!J1430</f>
        <v>10.5</v>
      </c>
      <c r="J1429" s="10">
        <f>+BDPromAcceso!K1430+BDPromAcceso!L1430</f>
        <v>52.916666666666629</v>
      </c>
      <c r="K1429" s="10">
        <f>+BDPromAcceso!M1430</f>
        <v>0.41666666666666602</v>
      </c>
      <c r="L1429" s="10">
        <f>+BDPromAcceso!N1430+BDPromAcceso!O1430+BDPromAcceso!P1430</f>
        <v>6.9999999999999964</v>
      </c>
      <c r="M1429" s="10">
        <f>+BDPromAcceso!Q1430</f>
        <v>0</v>
      </c>
      <c r="N1429" s="10">
        <f>+BDPromAcceso!R1430</f>
        <v>8.9166666666666607</v>
      </c>
      <c r="O1429" s="10">
        <f>+BDPromAcceso!S1430</f>
        <v>40.75</v>
      </c>
      <c r="P1429" s="10">
        <f>+BDPromAcceso!T1430</f>
        <v>16.5</v>
      </c>
      <c r="Q1429" s="10">
        <f>+BDPromAcceso!U1430</f>
        <v>4.75</v>
      </c>
      <c r="R1429" s="10">
        <f>+BDPromAcceso!V1430+BDPromAcceso!W1430</f>
        <v>0.91666666666666596</v>
      </c>
      <c r="S1429" s="10">
        <f>+BDPromAcceso!X1430</f>
        <v>8.3333333333333301E-2</v>
      </c>
      <c r="T1429" s="10">
        <f>+BDPromAcceso!Y1430</f>
        <v>0.41666666666666602</v>
      </c>
      <c r="U1429" s="10">
        <f>+BDPromAcceso!Z1430</f>
        <v>186.5</v>
      </c>
      <c r="V1429" s="10">
        <f t="shared" si="22"/>
        <v>1542.5833333333337</v>
      </c>
    </row>
    <row r="1430" spans="1:22">
      <c r="A1430" s="10" t="str">
        <f>+BDPromAcceso!A1431</f>
        <v>AC_45A_S_X_AK_68</v>
      </c>
      <c r="B1430" s="45">
        <f>+BDPromAcceso!B1431</f>
        <v>47160</v>
      </c>
      <c r="C1430" s="45">
        <f>+BDPromAcceso!C1431</f>
        <v>29</v>
      </c>
      <c r="D1430" s="10" t="str">
        <f>+BDPromAcceso!D1431</f>
        <v>Domingo</v>
      </c>
      <c r="E1430" s="10" t="str">
        <f>+BDPromAcceso!E1431</f>
        <v>24h</v>
      </c>
      <c r="F1430" s="9">
        <v>1500</v>
      </c>
      <c r="G1430" s="10">
        <f>+BDPromAcceso!G1431</f>
        <v>1138.9166666666599</v>
      </c>
      <c r="H1430" s="10">
        <f>+BDPromAcceso!I1431+BDPromAcceso!H1431</f>
        <v>22.916666666666664</v>
      </c>
      <c r="I1430" s="10">
        <f>+BDPromAcceso!J1431</f>
        <v>10.999999999999901</v>
      </c>
      <c r="J1430" s="10">
        <f>+BDPromAcceso!K1431+BDPromAcceso!L1431</f>
        <v>56.249999999999993</v>
      </c>
      <c r="K1430" s="10">
        <f>+BDPromAcceso!M1431</f>
        <v>0.66666666666666596</v>
      </c>
      <c r="L1430" s="10">
        <f>+BDPromAcceso!N1431+BDPromAcceso!O1431+BDPromAcceso!P1431</f>
        <v>7.6666666666666607</v>
      </c>
      <c r="M1430" s="10">
        <f>+BDPromAcceso!Q1431</f>
        <v>0</v>
      </c>
      <c r="N1430" s="10">
        <f>+BDPromAcceso!R1431</f>
        <v>8.9166666666666607</v>
      </c>
      <c r="O1430" s="10">
        <f>+BDPromAcceso!S1431</f>
        <v>45.4166666666666</v>
      </c>
      <c r="P1430" s="10">
        <f>+BDPromAcceso!T1431</f>
        <v>16.5</v>
      </c>
      <c r="Q1430" s="10">
        <f>+BDPromAcceso!U1431</f>
        <v>5.7499999999999902</v>
      </c>
      <c r="R1430" s="10">
        <f>+BDPromAcceso!V1431+BDPromAcceso!W1431</f>
        <v>0.91666666666666596</v>
      </c>
      <c r="S1430" s="10">
        <f>+BDPromAcceso!X1431</f>
        <v>0.58333333333333304</v>
      </c>
      <c r="T1430" s="10">
        <f>+BDPromAcceso!Y1431</f>
        <v>8.3333333333333301E-2</v>
      </c>
      <c r="U1430" s="10">
        <f>+BDPromAcceso!Z1431</f>
        <v>148.25</v>
      </c>
      <c r="V1430" s="10">
        <f t="shared" si="22"/>
        <v>1463.8333333333267</v>
      </c>
    </row>
    <row r="1431" spans="1:22">
      <c r="A1431" s="10" t="str">
        <f>+BDPromAcceso!A1432</f>
        <v>AC_45A_S_X_AK_68</v>
      </c>
      <c r="B1431" s="45">
        <f>+BDPromAcceso!B1432</f>
        <v>47160</v>
      </c>
      <c r="C1431" s="45">
        <f>+BDPromAcceso!C1432</f>
        <v>29</v>
      </c>
      <c r="D1431" s="10" t="str">
        <f>+BDPromAcceso!D1432</f>
        <v>Domingo</v>
      </c>
      <c r="E1431" s="10" t="str">
        <f>+BDPromAcceso!E1432</f>
        <v>24h</v>
      </c>
      <c r="F1431" s="9">
        <v>1600</v>
      </c>
      <c r="G1431" s="10">
        <f>+BDPromAcceso!G1432</f>
        <v>1115</v>
      </c>
      <c r="H1431" s="10">
        <f>+BDPromAcceso!I1432+BDPromAcceso!H1432</f>
        <v>22.0833333333333</v>
      </c>
      <c r="I1431" s="10">
        <f>+BDPromAcceso!J1432</f>
        <v>9.25</v>
      </c>
      <c r="J1431" s="10">
        <f>+BDPromAcceso!K1432+BDPromAcceso!L1432</f>
        <v>52.75</v>
      </c>
      <c r="K1431" s="10">
        <f>+BDPromAcceso!M1432</f>
        <v>0.41666666666666602</v>
      </c>
      <c r="L1431" s="10">
        <f>+BDPromAcceso!N1432+BDPromAcceso!O1432+BDPromAcceso!P1432</f>
        <v>7.6666666666666599</v>
      </c>
      <c r="M1431" s="10">
        <f>+BDPromAcceso!Q1432</f>
        <v>0</v>
      </c>
      <c r="N1431" s="10">
        <f>+BDPromAcceso!R1432</f>
        <v>9.0833333333333304</v>
      </c>
      <c r="O1431" s="10">
        <f>+BDPromAcceso!S1432</f>
        <v>38.249999999999901</v>
      </c>
      <c r="P1431" s="10">
        <f>+BDPromAcceso!T1432</f>
        <v>12.8333333333333</v>
      </c>
      <c r="Q1431" s="10">
        <f>+BDPromAcceso!U1432</f>
        <v>3.1666666666666599</v>
      </c>
      <c r="R1431" s="10">
        <f>+BDPromAcceso!V1432+BDPromAcceso!W1432</f>
        <v>1.1666666666666601</v>
      </c>
      <c r="S1431" s="10">
        <f>+BDPromAcceso!X1432</f>
        <v>0.33333333333333298</v>
      </c>
      <c r="T1431" s="10">
        <f>+BDPromAcceso!Y1432</f>
        <v>0.16666666666666599</v>
      </c>
      <c r="U1431" s="10">
        <f>+BDPromAcceso!Z1432</f>
        <v>168.583333333333</v>
      </c>
      <c r="V1431" s="10">
        <f t="shared" si="22"/>
        <v>1440.7499999999998</v>
      </c>
    </row>
    <row r="1432" spans="1:22">
      <c r="A1432" s="10" t="str">
        <f>+BDPromAcceso!A1433</f>
        <v>AC_45A_S_X_AK_68</v>
      </c>
      <c r="B1432" s="45">
        <f>+BDPromAcceso!B1433</f>
        <v>47160</v>
      </c>
      <c r="C1432" s="45">
        <f>+BDPromAcceso!C1433</f>
        <v>29</v>
      </c>
      <c r="D1432" s="10" t="str">
        <f>+BDPromAcceso!D1433</f>
        <v>Domingo</v>
      </c>
      <c r="E1432" s="10" t="str">
        <f>+BDPromAcceso!E1433</f>
        <v>24h</v>
      </c>
      <c r="F1432" s="9">
        <v>1700</v>
      </c>
      <c r="G1432" s="10">
        <f>+BDPromAcceso!G1433</f>
        <v>1098.6666666666599</v>
      </c>
      <c r="H1432" s="10">
        <f>+BDPromAcceso!I1433+BDPromAcceso!H1433</f>
        <v>21.583333333333265</v>
      </c>
      <c r="I1432" s="10">
        <f>+BDPromAcceso!J1433</f>
        <v>8.6666666666666607</v>
      </c>
      <c r="J1432" s="10">
        <f>+BDPromAcceso!K1433+BDPromAcceso!L1433</f>
        <v>51.749999999999964</v>
      </c>
      <c r="K1432" s="10">
        <f>+BDPromAcceso!M1433</f>
        <v>0.41666666666666602</v>
      </c>
      <c r="L1432" s="10">
        <f>+BDPromAcceso!N1433+BDPromAcceso!O1433+BDPromAcceso!P1433</f>
        <v>8.0833333333333179</v>
      </c>
      <c r="M1432" s="10">
        <f>+BDPromAcceso!Q1433</f>
        <v>0</v>
      </c>
      <c r="N1432" s="10">
        <f>+BDPromAcceso!R1433</f>
        <v>10.1666666666666</v>
      </c>
      <c r="O1432" s="10">
        <f>+BDPromAcceso!S1433</f>
        <v>38.75</v>
      </c>
      <c r="P1432" s="10">
        <f>+BDPromAcceso!T1433</f>
        <v>12.25</v>
      </c>
      <c r="Q1432" s="10">
        <f>+BDPromAcceso!U1433</f>
        <v>2.9166666666666599</v>
      </c>
      <c r="R1432" s="10">
        <f>+BDPromAcceso!V1433+BDPromAcceso!W1433</f>
        <v>2.1666666666666599</v>
      </c>
      <c r="S1432" s="10">
        <f>+BDPromAcceso!X1433</f>
        <v>0.16666666666666599</v>
      </c>
      <c r="T1432" s="10">
        <f>+BDPromAcceso!Y1433</f>
        <v>8.3333333333333301E-2</v>
      </c>
      <c r="U1432" s="10">
        <f>+BDPromAcceso!Z1433</f>
        <v>180.333333333333</v>
      </c>
      <c r="V1432" s="10">
        <f t="shared" si="22"/>
        <v>1435.999999999993</v>
      </c>
    </row>
    <row r="1433" spans="1:22">
      <c r="A1433" s="10" t="str">
        <f>+BDPromAcceso!A1434</f>
        <v>AC_45A_S_X_AK_68</v>
      </c>
      <c r="B1433" s="45">
        <f>+BDPromAcceso!B1434</f>
        <v>47160</v>
      </c>
      <c r="C1433" s="45">
        <f>+BDPromAcceso!C1434</f>
        <v>29</v>
      </c>
      <c r="D1433" s="10" t="str">
        <f>+BDPromAcceso!D1434</f>
        <v>Domingo</v>
      </c>
      <c r="E1433" s="10" t="str">
        <f>+BDPromAcceso!E1434</f>
        <v>24h</v>
      </c>
      <c r="F1433" s="9">
        <v>1800</v>
      </c>
      <c r="G1433" s="10">
        <f>+BDPromAcceso!G1434</f>
        <v>1083</v>
      </c>
      <c r="H1433" s="10">
        <f>+BDPromAcceso!I1434+BDPromAcceso!H1434</f>
        <v>21.166666666666632</v>
      </c>
      <c r="I1433" s="10">
        <f>+BDPromAcceso!J1434</f>
        <v>8.7499999999999893</v>
      </c>
      <c r="J1433" s="10">
        <f>+BDPromAcceso!K1434+BDPromAcceso!L1434</f>
        <v>47.583333333333329</v>
      </c>
      <c r="K1433" s="10">
        <f>+BDPromAcceso!M1434</f>
        <v>0.5</v>
      </c>
      <c r="L1433" s="10">
        <f>+BDPromAcceso!N1434+BDPromAcceso!O1434+BDPromAcceso!P1434</f>
        <v>9.4166666666666501</v>
      </c>
      <c r="M1433" s="10">
        <f>+BDPromAcceso!Q1434</f>
        <v>0</v>
      </c>
      <c r="N1433" s="10">
        <f>+BDPromAcceso!R1434</f>
        <v>12.8333333333333</v>
      </c>
      <c r="O1433" s="10">
        <f>+BDPromAcceso!S1434</f>
        <v>39.25</v>
      </c>
      <c r="P1433" s="10">
        <f>+BDPromAcceso!T1434</f>
        <v>10.75</v>
      </c>
      <c r="Q1433" s="10">
        <f>+BDPromAcceso!U1434</f>
        <v>3.0833333333333299</v>
      </c>
      <c r="R1433" s="10">
        <f>+BDPromAcceso!V1434+BDPromAcceso!W1434</f>
        <v>0.83333333333333304</v>
      </c>
      <c r="S1433" s="10">
        <f>+BDPromAcceso!X1434</f>
        <v>0</v>
      </c>
      <c r="T1433" s="10">
        <f>+BDPromAcceso!Y1434</f>
        <v>0.16666666666666599</v>
      </c>
      <c r="U1433" s="10">
        <f>+BDPromAcceso!Z1434</f>
        <v>150.916666666666</v>
      </c>
      <c r="V1433" s="10">
        <f t="shared" si="22"/>
        <v>1388.2499999999993</v>
      </c>
    </row>
    <row r="1434" spans="1:22">
      <c r="A1434" s="10" t="str">
        <f>+BDPromAcceso!A1435</f>
        <v>AC_45A_S_X_AK_68</v>
      </c>
      <c r="B1434" s="45">
        <f>+BDPromAcceso!B1435</f>
        <v>47160</v>
      </c>
      <c r="C1434" s="45">
        <f>+BDPromAcceso!C1435</f>
        <v>29</v>
      </c>
      <c r="D1434" s="10" t="str">
        <f>+BDPromAcceso!D1435</f>
        <v>Domingo</v>
      </c>
      <c r="E1434" s="10" t="str">
        <f>+BDPromAcceso!E1435</f>
        <v>24h</v>
      </c>
      <c r="F1434" s="9">
        <v>1900</v>
      </c>
      <c r="G1434" s="10">
        <f>+BDPromAcceso!G1435</f>
        <v>1020.91666666666</v>
      </c>
      <c r="H1434" s="10">
        <f>+BDPromAcceso!I1435+BDPromAcceso!H1435</f>
        <v>21.916666666666664</v>
      </c>
      <c r="I1434" s="10">
        <f>+BDPromAcceso!J1435</f>
        <v>7.1666666666666599</v>
      </c>
      <c r="J1434" s="10">
        <f>+BDPromAcceso!K1435+BDPromAcceso!L1435</f>
        <v>39.499999999999929</v>
      </c>
      <c r="K1434" s="10">
        <f>+BDPromAcceso!M1435</f>
        <v>0.33333333333333298</v>
      </c>
      <c r="L1434" s="10">
        <f>+BDPromAcceso!N1435+BDPromAcceso!O1435+BDPromAcceso!P1435</f>
        <v>10.583333333333321</v>
      </c>
      <c r="M1434" s="10">
        <f>+BDPromAcceso!Q1435</f>
        <v>0</v>
      </c>
      <c r="N1434" s="10">
        <f>+BDPromAcceso!R1435</f>
        <v>13.3333333333333</v>
      </c>
      <c r="O1434" s="10">
        <f>+BDPromAcceso!S1435</f>
        <v>31.6666666666666</v>
      </c>
      <c r="P1434" s="10">
        <f>+BDPromAcceso!T1435</f>
        <v>8.5</v>
      </c>
      <c r="Q1434" s="10">
        <f>+BDPromAcceso!U1435</f>
        <v>3</v>
      </c>
      <c r="R1434" s="10">
        <f>+BDPromAcceso!V1435+BDPromAcceso!W1435</f>
        <v>1.4166666666666632</v>
      </c>
      <c r="S1434" s="10">
        <f>+BDPromAcceso!X1435</f>
        <v>8.3333333333333301E-2</v>
      </c>
      <c r="T1434" s="10">
        <f>+BDPromAcceso!Y1435</f>
        <v>0.16666666666666599</v>
      </c>
      <c r="U1434" s="10">
        <f>+BDPromAcceso!Z1435</f>
        <v>127.416666666666</v>
      </c>
      <c r="V1434" s="10">
        <f t="shared" si="22"/>
        <v>1285.9999999999925</v>
      </c>
    </row>
    <row r="1435" spans="1:22">
      <c r="A1435" s="10" t="str">
        <f>+BDPromAcceso!A1436</f>
        <v>AC_45A_S_X_AK_68</v>
      </c>
      <c r="B1435" s="45">
        <f>+BDPromAcceso!B1436</f>
        <v>47160</v>
      </c>
      <c r="C1435" s="45">
        <f>+BDPromAcceso!C1436</f>
        <v>29</v>
      </c>
      <c r="D1435" s="10" t="str">
        <f>+BDPromAcceso!D1436</f>
        <v>Domingo</v>
      </c>
      <c r="E1435" s="10" t="str">
        <f>+BDPromAcceso!E1436</f>
        <v>24h</v>
      </c>
      <c r="F1435" s="9">
        <v>2000</v>
      </c>
      <c r="G1435" s="10">
        <f>+BDPromAcceso!G1436</f>
        <v>884.5</v>
      </c>
      <c r="H1435" s="10">
        <f>+BDPromAcceso!I1436+BDPromAcceso!H1436</f>
        <v>16.333333333333332</v>
      </c>
      <c r="I1435" s="10">
        <f>+BDPromAcceso!J1436</f>
        <v>5.25</v>
      </c>
      <c r="J1435" s="10">
        <f>+BDPromAcceso!K1436+BDPromAcceso!L1436</f>
        <v>32.916666666666664</v>
      </c>
      <c r="K1435" s="10">
        <f>+BDPromAcceso!M1436</f>
        <v>0.5</v>
      </c>
      <c r="L1435" s="10">
        <f>+BDPromAcceso!N1436+BDPromAcceso!O1436+BDPromAcceso!P1436</f>
        <v>9.4999999999999893</v>
      </c>
      <c r="M1435" s="10">
        <f>+BDPromAcceso!Q1436</f>
        <v>0</v>
      </c>
      <c r="N1435" s="10">
        <f>+BDPromAcceso!R1436</f>
        <v>16.3333333333333</v>
      </c>
      <c r="O1435" s="10">
        <f>+BDPromAcceso!S1436</f>
        <v>26.0833333333333</v>
      </c>
      <c r="P1435" s="10">
        <f>+BDPromAcceso!T1436</f>
        <v>8.0833333333333304</v>
      </c>
      <c r="Q1435" s="10">
        <f>+BDPromAcceso!U1436</f>
        <v>3.25</v>
      </c>
      <c r="R1435" s="10">
        <f>+BDPromAcceso!V1436+BDPromAcceso!W1436</f>
        <v>0.66666666666666596</v>
      </c>
      <c r="S1435" s="10">
        <f>+BDPromAcceso!X1436</f>
        <v>0.16666666666666599</v>
      </c>
      <c r="T1435" s="10">
        <f>+BDPromAcceso!Y1436</f>
        <v>0.16666666666666599</v>
      </c>
      <c r="U1435" s="10">
        <f>+BDPromAcceso!Z1436</f>
        <v>119.916666666666</v>
      </c>
      <c r="V1435" s="10">
        <f t="shared" si="22"/>
        <v>1123.6666666666658</v>
      </c>
    </row>
    <row r="1436" spans="1:22">
      <c r="A1436" s="10" t="str">
        <f>+BDPromAcceso!A1437</f>
        <v>AC_45A_S_X_AK_68</v>
      </c>
      <c r="B1436" s="45">
        <f>+BDPromAcceso!B1437</f>
        <v>47160</v>
      </c>
      <c r="C1436" s="45">
        <f>+BDPromAcceso!C1437</f>
        <v>29</v>
      </c>
      <c r="D1436" s="10" t="str">
        <f>+BDPromAcceso!D1437</f>
        <v>Domingo</v>
      </c>
      <c r="E1436" s="10" t="str">
        <f>+BDPromAcceso!E1437</f>
        <v>24h</v>
      </c>
      <c r="F1436" s="9">
        <v>2100</v>
      </c>
      <c r="G1436" s="10">
        <f>+BDPromAcceso!G1437</f>
        <v>690.91666666666595</v>
      </c>
      <c r="H1436" s="10">
        <f>+BDPromAcceso!I1437+BDPromAcceso!H1437</f>
        <v>12.583333333333266</v>
      </c>
      <c r="I1436" s="10">
        <f>+BDPromAcceso!J1437</f>
        <v>5.25</v>
      </c>
      <c r="J1436" s="10">
        <f>+BDPromAcceso!K1437+BDPromAcceso!L1437</f>
        <v>26.5833333333333</v>
      </c>
      <c r="K1436" s="10">
        <f>+BDPromAcceso!M1437</f>
        <v>0.41666666666666602</v>
      </c>
      <c r="L1436" s="10">
        <f>+BDPromAcceso!N1437+BDPromAcceso!O1437+BDPromAcceso!P1437</f>
        <v>7.4166666666666554</v>
      </c>
      <c r="M1436" s="10">
        <f>+BDPromAcceso!Q1437</f>
        <v>0</v>
      </c>
      <c r="N1436" s="10">
        <f>+BDPromAcceso!R1437</f>
        <v>11</v>
      </c>
      <c r="O1436" s="10">
        <f>+BDPromAcceso!S1437</f>
        <v>22.1666666666666</v>
      </c>
      <c r="P1436" s="10">
        <f>+BDPromAcceso!T1437</f>
        <v>8.4166666666666607</v>
      </c>
      <c r="Q1436" s="10">
        <f>+BDPromAcceso!U1437</f>
        <v>4.75</v>
      </c>
      <c r="R1436" s="10">
        <f>+BDPromAcceso!V1437+BDPromAcceso!W1437</f>
        <v>0.499999999999999</v>
      </c>
      <c r="S1436" s="10">
        <f>+BDPromAcceso!X1437</f>
        <v>0.25</v>
      </c>
      <c r="T1436" s="10">
        <f>+BDPromAcceso!Y1437</f>
        <v>1</v>
      </c>
      <c r="U1436" s="10">
        <f>+BDPromAcceso!Z1437</f>
        <v>120.583333333333</v>
      </c>
      <c r="V1436" s="10">
        <f t="shared" si="22"/>
        <v>911.83333333333201</v>
      </c>
    </row>
    <row r="1437" spans="1:22">
      <c r="A1437" s="10" t="str">
        <f>+BDPromAcceso!A1438</f>
        <v>AC_45A_S_X_AK_68</v>
      </c>
      <c r="B1437" s="45">
        <f>+BDPromAcceso!B1438</f>
        <v>47160</v>
      </c>
      <c r="C1437" s="45">
        <f>+BDPromAcceso!C1438</f>
        <v>29</v>
      </c>
      <c r="D1437" s="10" t="str">
        <f>+BDPromAcceso!D1438</f>
        <v>Domingo</v>
      </c>
      <c r="E1437" s="10" t="str">
        <f>+BDPromAcceso!E1438</f>
        <v>24h</v>
      </c>
      <c r="F1437" s="9">
        <v>2200</v>
      </c>
      <c r="G1437" s="10">
        <f>+BDPromAcceso!G1438</f>
        <v>451.166666666666</v>
      </c>
      <c r="H1437" s="10">
        <f>+BDPromAcceso!I1438+BDPromAcceso!H1438</f>
        <v>8.333333333333325</v>
      </c>
      <c r="I1437" s="10">
        <f>+BDPromAcceso!J1438</f>
        <v>3.5</v>
      </c>
      <c r="J1437" s="10">
        <f>+BDPromAcceso!K1438+BDPromAcceso!L1438</f>
        <v>12.833333333333266</v>
      </c>
      <c r="K1437" s="10">
        <f>+BDPromAcceso!M1438</f>
        <v>0.5</v>
      </c>
      <c r="L1437" s="10">
        <f>+BDPromAcceso!N1438+BDPromAcceso!O1438+BDPromAcceso!P1438</f>
        <v>3.0833333333333233</v>
      </c>
      <c r="M1437" s="10">
        <f>+BDPromAcceso!Q1438</f>
        <v>0</v>
      </c>
      <c r="N1437" s="10">
        <f>+BDPromAcceso!R1438</f>
        <v>9.1666666666666607</v>
      </c>
      <c r="O1437" s="10">
        <f>+BDPromAcceso!S1438</f>
        <v>16.3333333333333</v>
      </c>
      <c r="P1437" s="10">
        <f>+BDPromAcceso!T1438</f>
        <v>7.4166666666666599</v>
      </c>
      <c r="Q1437" s="10">
        <f>+BDPromAcceso!U1438</f>
        <v>4.3333333333333304</v>
      </c>
      <c r="R1437" s="10">
        <f>+BDPromAcceso!V1438+BDPromAcceso!W1438</f>
        <v>0.99999999999999922</v>
      </c>
      <c r="S1437" s="10">
        <f>+BDPromAcceso!X1438</f>
        <v>8.3333333333333301E-2</v>
      </c>
      <c r="T1437" s="10">
        <f>+BDPromAcceso!Y1438</f>
        <v>0.749999999999999</v>
      </c>
      <c r="U1437" s="10">
        <f>+BDPromAcceso!Z1438</f>
        <v>81.25</v>
      </c>
      <c r="V1437" s="10">
        <f t="shared" si="22"/>
        <v>599.74999999999932</v>
      </c>
    </row>
    <row r="1438" spans="1:22">
      <c r="A1438" s="10" t="str">
        <f>+BDPromAcceso!A1439</f>
        <v>AC_45A_S_X_AK_68</v>
      </c>
      <c r="B1438" s="45">
        <f>+BDPromAcceso!B1439</f>
        <v>47160</v>
      </c>
      <c r="C1438" s="45">
        <f>+BDPromAcceso!C1439</f>
        <v>29</v>
      </c>
      <c r="D1438" s="10" t="str">
        <f>+BDPromAcceso!D1439</f>
        <v>Domingo</v>
      </c>
      <c r="E1438" s="10" t="str">
        <f>+BDPromAcceso!E1439</f>
        <v>24h</v>
      </c>
      <c r="F1438" s="9">
        <v>2300</v>
      </c>
      <c r="G1438" s="10">
        <f>+BDPromAcceso!G1439</f>
        <v>273.166666666666</v>
      </c>
      <c r="H1438" s="10">
        <f>+BDPromAcceso!I1439+BDPromAcceso!H1439</f>
        <v>3.4166666666666634</v>
      </c>
      <c r="I1438" s="10">
        <f>+BDPromAcceso!J1439</f>
        <v>1.75</v>
      </c>
      <c r="J1438" s="10">
        <f>+BDPromAcceso!K1439+BDPromAcceso!L1439</f>
        <v>2.75</v>
      </c>
      <c r="K1438" s="10">
        <f>+BDPromAcceso!M1439</f>
        <v>8.3333333333333301E-2</v>
      </c>
      <c r="L1438" s="10">
        <f>+BDPromAcceso!N1439+BDPromAcceso!O1439+BDPromAcceso!P1439</f>
        <v>0.749999999999999</v>
      </c>
      <c r="M1438" s="10">
        <f>+BDPromAcceso!Q1439</f>
        <v>0</v>
      </c>
      <c r="N1438" s="10">
        <f>+BDPromAcceso!R1439</f>
        <v>6.75</v>
      </c>
      <c r="O1438" s="10">
        <f>+BDPromAcceso!S1439</f>
        <v>5.0833333333333304</v>
      </c>
      <c r="P1438" s="10">
        <f>+BDPromAcceso!T1439</f>
        <v>5.0833333333333304</v>
      </c>
      <c r="Q1438" s="10">
        <f>+BDPromAcceso!U1439</f>
        <v>2.5833333333333299</v>
      </c>
      <c r="R1438" s="10">
        <f>+BDPromAcceso!V1439+BDPromAcceso!W1439</f>
        <v>1.6666666666666601</v>
      </c>
      <c r="S1438" s="10">
        <f>+BDPromAcceso!X1439</f>
        <v>0.25</v>
      </c>
      <c r="T1438" s="10">
        <f>+BDPromAcceso!Y1439</f>
        <v>1.0833333333333299</v>
      </c>
      <c r="U1438" s="10">
        <f>+BDPromAcceso!Z1439</f>
        <v>33.3333333333333</v>
      </c>
      <c r="V1438" s="10">
        <f t="shared" si="22"/>
        <v>337.74999999999926</v>
      </c>
    </row>
    <row r="1439" spans="1:22">
      <c r="A1439" s="10" t="str">
        <f>+BDPromAcceso!A1440</f>
        <v>AK_10_X_AC_20_S</v>
      </c>
      <c r="B1439" s="45">
        <f>+BDPromAcceso!B1440</f>
        <v>53939</v>
      </c>
      <c r="C1439" s="45">
        <f>+BDPromAcceso!C1440</f>
        <v>31</v>
      </c>
      <c r="D1439" s="10" t="str">
        <f>+BDPromAcceso!D1440</f>
        <v>Domingo</v>
      </c>
      <c r="E1439" s="10" t="str">
        <f>+BDPromAcceso!E1440</f>
        <v>24h</v>
      </c>
      <c r="F1439" s="9">
        <v>0</v>
      </c>
      <c r="G1439" s="10">
        <f>+BDPromAcceso!G1440</f>
        <v>348.625</v>
      </c>
      <c r="H1439" s="10">
        <f>+BDPromAcceso!I1440+BDPromAcceso!H1440</f>
        <v>12.875</v>
      </c>
      <c r="I1439" s="10">
        <f>+BDPromAcceso!J1440</f>
        <v>4.75</v>
      </c>
      <c r="J1439" s="10">
        <f>+BDPromAcceso!K1440+BDPromAcceso!L1440</f>
        <v>11.5</v>
      </c>
      <c r="K1439" s="10">
        <f>+BDPromAcceso!M1440</f>
        <v>0</v>
      </c>
      <c r="L1439" s="10">
        <f>+BDPromAcceso!N1440+BDPromAcceso!O1440+BDPromAcceso!P1440</f>
        <v>0</v>
      </c>
      <c r="M1439" s="10">
        <f>+BDPromAcceso!Q1440</f>
        <v>0</v>
      </c>
      <c r="N1439" s="10">
        <f>+BDPromAcceso!R1440</f>
        <v>3.75</v>
      </c>
      <c r="O1439" s="10">
        <f>+BDPromAcceso!S1440</f>
        <v>9.375</v>
      </c>
      <c r="P1439" s="10">
        <f>+BDPromAcceso!T1440</f>
        <v>1</v>
      </c>
      <c r="Q1439" s="10">
        <f>+BDPromAcceso!U1440</f>
        <v>0.125</v>
      </c>
      <c r="R1439" s="10">
        <f>+BDPromAcceso!V1440+BDPromAcceso!W1440</f>
        <v>0.125</v>
      </c>
      <c r="S1439" s="10">
        <f>+BDPromAcceso!X1440</f>
        <v>0</v>
      </c>
      <c r="T1439" s="10">
        <f>+BDPromAcceso!Y1440</f>
        <v>0</v>
      </c>
      <c r="U1439" s="10">
        <f>+BDPromAcceso!Z1440</f>
        <v>26.125</v>
      </c>
      <c r="V1439" s="10">
        <f t="shared" si="22"/>
        <v>418.25</v>
      </c>
    </row>
    <row r="1440" spans="1:22">
      <c r="A1440" s="10" t="str">
        <f>+BDPromAcceso!A1441</f>
        <v>AK_10_X_AC_20_S</v>
      </c>
      <c r="B1440" s="45">
        <f>+BDPromAcceso!B1441</f>
        <v>53939</v>
      </c>
      <c r="C1440" s="45">
        <f>+BDPromAcceso!C1441</f>
        <v>31</v>
      </c>
      <c r="D1440" s="10" t="str">
        <f>+BDPromAcceso!D1441</f>
        <v>Domingo</v>
      </c>
      <c r="E1440" s="10" t="str">
        <f>+BDPromAcceso!E1441</f>
        <v>24h</v>
      </c>
      <c r="F1440" s="9">
        <v>100</v>
      </c>
      <c r="G1440" s="10">
        <f>+BDPromAcceso!G1441</f>
        <v>322.5</v>
      </c>
      <c r="H1440" s="10">
        <f>+BDPromAcceso!I1441+BDPromAcceso!H1441</f>
        <v>9.25</v>
      </c>
      <c r="I1440" s="10">
        <f>+BDPromAcceso!J1441</f>
        <v>2.375</v>
      </c>
      <c r="J1440" s="10">
        <f>+BDPromAcceso!K1441+BDPromAcceso!L1441</f>
        <v>5.125</v>
      </c>
      <c r="K1440" s="10">
        <f>+BDPromAcceso!M1441</f>
        <v>0</v>
      </c>
      <c r="L1440" s="10">
        <f>+BDPromAcceso!N1441+BDPromAcceso!O1441+BDPromAcceso!P1441</f>
        <v>0</v>
      </c>
      <c r="M1440" s="10">
        <f>+BDPromAcceso!Q1441</f>
        <v>0</v>
      </c>
      <c r="N1440" s="10">
        <f>+BDPromAcceso!R1441</f>
        <v>4.25</v>
      </c>
      <c r="O1440" s="10">
        <f>+BDPromAcceso!S1441</f>
        <v>9.625</v>
      </c>
      <c r="P1440" s="10">
        <f>+BDPromAcceso!T1441</f>
        <v>1.625</v>
      </c>
      <c r="Q1440" s="10">
        <f>+BDPromAcceso!U1441</f>
        <v>0</v>
      </c>
      <c r="R1440" s="10">
        <f>+BDPromAcceso!V1441+BDPromAcceso!W1441</f>
        <v>0</v>
      </c>
      <c r="S1440" s="10">
        <f>+BDPromAcceso!X1441</f>
        <v>0</v>
      </c>
      <c r="T1440" s="10">
        <f>+BDPromAcceso!Y1441</f>
        <v>0</v>
      </c>
      <c r="U1440" s="10">
        <f>+BDPromAcceso!Z1441</f>
        <v>18.5</v>
      </c>
      <c r="V1440" s="10">
        <f t="shared" si="22"/>
        <v>373.25</v>
      </c>
    </row>
    <row r="1441" spans="1:22">
      <c r="A1441" s="10" t="str">
        <f>+BDPromAcceso!A1442</f>
        <v>AK_10_X_AC_20_S</v>
      </c>
      <c r="B1441" s="45">
        <f>+BDPromAcceso!B1442</f>
        <v>53939</v>
      </c>
      <c r="C1441" s="45">
        <f>+BDPromAcceso!C1442</f>
        <v>31</v>
      </c>
      <c r="D1441" s="10" t="str">
        <f>+BDPromAcceso!D1442</f>
        <v>Domingo</v>
      </c>
      <c r="E1441" s="10" t="str">
        <f>+BDPromAcceso!E1442</f>
        <v>24h</v>
      </c>
      <c r="F1441" s="9">
        <v>200</v>
      </c>
      <c r="G1441" s="10">
        <f>+BDPromAcceso!G1442</f>
        <v>339.5</v>
      </c>
      <c r="H1441" s="10">
        <f>+BDPromAcceso!I1442+BDPromAcceso!H1442</f>
        <v>8.875</v>
      </c>
      <c r="I1441" s="10">
        <f>+BDPromAcceso!J1442</f>
        <v>2.75</v>
      </c>
      <c r="J1441" s="10">
        <f>+BDPromAcceso!K1442+BDPromAcceso!L1442</f>
        <v>4.125</v>
      </c>
      <c r="K1441" s="10">
        <f>+BDPromAcceso!M1442</f>
        <v>0</v>
      </c>
      <c r="L1441" s="10">
        <f>+BDPromAcceso!N1442+BDPromAcceso!O1442+BDPromAcceso!P1442</f>
        <v>0</v>
      </c>
      <c r="M1441" s="10">
        <f>+BDPromAcceso!Q1442</f>
        <v>0</v>
      </c>
      <c r="N1441" s="10">
        <f>+BDPromAcceso!R1442</f>
        <v>3.5</v>
      </c>
      <c r="O1441" s="10">
        <f>+BDPromAcceso!S1442</f>
        <v>6.75</v>
      </c>
      <c r="P1441" s="10">
        <f>+BDPromAcceso!T1442</f>
        <v>0.5</v>
      </c>
      <c r="Q1441" s="10">
        <f>+BDPromAcceso!U1442</f>
        <v>0.25</v>
      </c>
      <c r="R1441" s="10">
        <f>+BDPromAcceso!V1442+BDPromAcceso!W1442</f>
        <v>0</v>
      </c>
      <c r="S1441" s="10">
        <f>+BDPromAcceso!X1442</f>
        <v>0</v>
      </c>
      <c r="T1441" s="10">
        <f>+BDPromAcceso!Y1442</f>
        <v>0.25</v>
      </c>
      <c r="U1441" s="10">
        <f>+BDPromAcceso!Z1442</f>
        <v>15</v>
      </c>
      <c r="V1441" s="10">
        <f t="shared" si="22"/>
        <v>381.5</v>
      </c>
    </row>
    <row r="1442" spans="1:22">
      <c r="A1442" s="10" t="str">
        <f>+BDPromAcceso!A1443</f>
        <v>AK_10_X_AC_20_S</v>
      </c>
      <c r="B1442" s="45">
        <f>+BDPromAcceso!B1443</f>
        <v>53939</v>
      </c>
      <c r="C1442" s="45">
        <f>+BDPromAcceso!C1443</f>
        <v>31</v>
      </c>
      <c r="D1442" s="10" t="str">
        <f>+BDPromAcceso!D1443</f>
        <v>Domingo</v>
      </c>
      <c r="E1442" s="10" t="str">
        <f>+BDPromAcceso!E1443</f>
        <v>24h</v>
      </c>
      <c r="F1442" s="9">
        <v>300</v>
      </c>
      <c r="G1442" s="10">
        <f>+BDPromAcceso!G1443</f>
        <v>344.375</v>
      </c>
      <c r="H1442" s="10">
        <f>+BDPromAcceso!I1443+BDPromAcceso!H1443</f>
        <v>10.125</v>
      </c>
      <c r="I1442" s="10">
        <f>+BDPromAcceso!J1443</f>
        <v>3</v>
      </c>
      <c r="J1442" s="10">
        <f>+BDPromAcceso!K1443+BDPromAcceso!L1443</f>
        <v>5.25</v>
      </c>
      <c r="K1442" s="10">
        <f>+BDPromAcceso!M1443</f>
        <v>0</v>
      </c>
      <c r="L1442" s="10">
        <f>+BDPromAcceso!N1443+BDPromAcceso!O1443+BDPromAcceso!P1443</f>
        <v>0</v>
      </c>
      <c r="M1442" s="10">
        <f>+BDPromAcceso!Q1443</f>
        <v>0</v>
      </c>
      <c r="N1442" s="10">
        <f>+BDPromAcceso!R1443</f>
        <v>3.25</v>
      </c>
      <c r="O1442" s="10">
        <f>+BDPromAcceso!S1443</f>
        <v>7.875</v>
      </c>
      <c r="P1442" s="10">
        <f>+BDPromAcceso!T1443</f>
        <v>1.875</v>
      </c>
      <c r="Q1442" s="10">
        <f>+BDPromAcceso!U1443</f>
        <v>0.25</v>
      </c>
      <c r="R1442" s="10">
        <f>+BDPromAcceso!V1443+BDPromAcceso!W1443</f>
        <v>0</v>
      </c>
      <c r="S1442" s="10">
        <f>+BDPromAcceso!X1443</f>
        <v>0</v>
      </c>
      <c r="T1442" s="10">
        <f>+BDPromAcceso!Y1443</f>
        <v>0.125</v>
      </c>
      <c r="U1442" s="10">
        <f>+BDPromAcceso!Z1443</f>
        <v>13.25</v>
      </c>
      <c r="V1442" s="10">
        <f t="shared" si="22"/>
        <v>389.375</v>
      </c>
    </row>
    <row r="1443" spans="1:22">
      <c r="A1443" s="10" t="str">
        <f>+BDPromAcceso!A1444</f>
        <v>AK_10_X_AC_20_S</v>
      </c>
      <c r="B1443" s="45">
        <f>+BDPromAcceso!B1444</f>
        <v>53939</v>
      </c>
      <c r="C1443" s="45">
        <f>+BDPromAcceso!C1444</f>
        <v>31</v>
      </c>
      <c r="D1443" s="10" t="str">
        <f>+BDPromAcceso!D1444</f>
        <v>Domingo</v>
      </c>
      <c r="E1443" s="10" t="str">
        <f>+BDPromAcceso!E1444</f>
        <v>24h</v>
      </c>
      <c r="F1443" s="9">
        <v>400</v>
      </c>
      <c r="G1443" s="10">
        <f>+BDPromAcceso!G1444</f>
        <v>284.625</v>
      </c>
      <c r="H1443" s="10">
        <f>+BDPromAcceso!I1444+BDPromAcceso!H1444</f>
        <v>12.25</v>
      </c>
      <c r="I1443" s="10">
        <f>+BDPromAcceso!J1444</f>
        <v>3.125</v>
      </c>
      <c r="J1443" s="10">
        <f>+BDPromAcceso!K1444+BDPromAcceso!L1444</f>
        <v>9.75</v>
      </c>
      <c r="K1443" s="10">
        <f>+BDPromAcceso!M1444</f>
        <v>0.125</v>
      </c>
      <c r="L1443" s="10">
        <f>+BDPromAcceso!N1444+BDPromAcceso!O1444+BDPromAcceso!P1444</f>
        <v>0</v>
      </c>
      <c r="M1443" s="10">
        <f>+BDPromAcceso!Q1444</f>
        <v>0</v>
      </c>
      <c r="N1443" s="10">
        <f>+BDPromAcceso!R1444</f>
        <v>4.75</v>
      </c>
      <c r="O1443" s="10">
        <f>+BDPromAcceso!S1444</f>
        <v>6.875</v>
      </c>
      <c r="P1443" s="10">
        <f>+BDPromAcceso!T1444</f>
        <v>2.25</v>
      </c>
      <c r="Q1443" s="10">
        <f>+BDPromAcceso!U1444</f>
        <v>0.375</v>
      </c>
      <c r="R1443" s="10">
        <f>+BDPromAcceso!V1444+BDPromAcceso!W1444</f>
        <v>0</v>
      </c>
      <c r="S1443" s="10">
        <f>+BDPromAcceso!X1444</f>
        <v>0</v>
      </c>
      <c r="T1443" s="10">
        <f>+BDPromAcceso!Y1444</f>
        <v>0</v>
      </c>
      <c r="U1443" s="10">
        <f>+BDPromAcceso!Z1444</f>
        <v>17.625</v>
      </c>
      <c r="V1443" s="10">
        <f t="shared" si="22"/>
        <v>341.75</v>
      </c>
    </row>
    <row r="1444" spans="1:22">
      <c r="A1444" s="10" t="str">
        <f>+BDPromAcceso!A1445</f>
        <v>AK_10_X_AC_20_S</v>
      </c>
      <c r="B1444" s="45">
        <f>+BDPromAcceso!B1445</f>
        <v>53939</v>
      </c>
      <c r="C1444" s="45">
        <f>+BDPromAcceso!C1445</f>
        <v>31</v>
      </c>
      <c r="D1444" s="10" t="str">
        <f>+BDPromAcceso!D1445</f>
        <v>Domingo</v>
      </c>
      <c r="E1444" s="10" t="str">
        <f>+BDPromAcceso!E1445</f>
        <v>24h</v>
      </c>
      <c r="F1444" s="9">
        <v>500</v>
      </c>
      <c r="G1444" s="10">
        <f>+BDPromAcceso!G1445</f>
        <v>288.5</v>
      </c>
      <c r="H1444" s="10">
        <f>+BDPromAcceso!I1445+BDPromAcceso!H1445</f>
        <v>28.625</v>
      </c>
      <c r="I1444" s="10">
        <f>+BDPromAcceso!J1445</f>
        <v>12.125</v>
      </c>
      <c r="J1444" s="10">
        <f>+BDPromAcceso!K1445+BDPromAcceso!L1445</f>
        <v>43.75</v>
      </c>
      <c r="K1444" s="10">
        <f>+BDPromAcceso!M1445</f>
        <v>0</v>
      </c>
      <c r="L1444" s="10">
        <f>+BDPromAcceso!N1445+BDPromAcceso!O1445+BDPromAcceso!P1445</f>
        <v>0</v>
      </c>
      <c r="M1444" s="10">
        <f>+BDPromAcceso!Q1445</f>
        <v>0</v>
      </c>
      <c r="N1444" s="10">
        <f>+BDPromAcceso!R1445</f>
        <v>3.875</v>
      </c>
      <c r="O1444" s="10">
        <f>+BDPromAcceso!S1445</f>
        <v>8.625</v>
      </c>
      <c r="P1444" s="10">
        <f>+BDPromAcceso!T1445</f>
        <v>2</v>
      </c>
      <c r="Q1444" s="10">
        <f>+BDPromAcceso!U1445</f>
        <v>0.5</v>
      </c>
      <c r="R1444" s="10">
        <f>+BDPromAcceso!V1445+BDPromAcceso!W1445</f>
        <v>0.125</v>
      </c>
      <c r="S1444" s="10">
        <f>+BDPromAcceso!X1445</f>
        <v>0.125</v>
      </c>
      <c r="T1444" s="10">
        <f>+BDPromAcceso!Y1445</f>
        <v>0.25</v>
      </c>
      <c r="U1444" s="10">
        <f>+BDPromAcceso!Z1445</f>
        <v>56.875</v>
      </c>
      <c r="V1444" s="10">
        <f t="shared" si="22"/>
        <v>445.375</v>
      </c>
    </row>
    <row r="1445" spans="1:22">
      <c r="A1445" s="10" t="str">
        <f>+BDPromAcceso!A1446</f>
        <v>AK_10_X_AC_20_S</v>
      </c>
      <c r="B1445" s="45">
        <f>+BDPromAcceso!B1446</f>
        <v>53939</v>
      </c>
      <c r="C1445" s="45">
        <f>+BDPromAcceso!C1446</f>
        <v>31</v>
      </c>
      <c r="D1445" s="10" t="str">
        <f>+BDPromAcceso!D1446</f>
        <v>Domingo</v>
      </c>
      <c r="E1445" s="10" t="str">
        <f>+BDPromAcceso!E1446</f>
        <v>24h</v>
      </c>
      <c r="F1445" s="9">
        <v>600</v>
      </c>
      <c r="G1445" s="10">
        <f>+BDPromAcceso!G1446</f>
        <v>394.125</v>
      </c>
      <c r="H1445" s="10">
        <f>+BDPromAcceso!I1446+BDPromAcceso!H1446</f>
        <v>40.125</v>
      </c>
      <c r="I1445" s="10">
        <f>+BDPromAcceso!J1446</f>
        <v>20.625</v>
      </c>
      <c r="J1445" s="10">
        <f>+BDPromAcceso!K1446+BDPromAcceso!L1446</f>
        <v>62.875</v>
      </c>
      <c r="K1445" s="10">
        <f>+BDPromAcceso!M1446</f>
        <v>0</v>
      </c>
      <c r="L1445" s="10">
        <f>+BDPromAcceso!N1446+BDPromAcceso!O1446+BDPromAcceso!P1446</f>
        <v>0</v>
      </c>
      <c r="M1445" s="10">
        <f>+BDPromAcceso!Q1446</f>
        <v>0</v>
      </c>
      <c r="N1445" s="10">
        <f>+BDPromAcceso!R1446</f>
        <v>6</v>
      </c>
      <c r="O1445" s="10">
        <f>+BDPromAcceso!S1446</f>
        <v>22.25</v>
      </c>
      <c r="P1445" s="10">
        <f>+BDPromAcceso!T1446</f>
        <v>5.25</v>
      </c>
      <c r="Q1445" s="10">
        <f>+BDPromAcceso!U1446</f>
        <v>0.75</v>
      </c>
      <c r="R1445" s="10">
        <f>+BDPromAcceso!V1446+BDPromAcceso!W1446</f>
        <v>0</v>
      </c>
      <c r="S1445" s="10">
        <f>+BDPromAcceso!X1446</f>
        <v>0</v>
      </c>
      <c r="T1445" s="10">
        <f>+BDPromAcceso!Y1446</f>
        <v>0</v>
      </c>
      <c r="U1445" s="10">
        <f>+BDPromAcceso!Z1446</f>
        <v>108.75</v>
      </c>
      <c r="V1445" s="10">
        <f t="shared" si="22"/>
        <v>660.75</v>
      </c>
    </row>
    <row r="1446" spans="1:22">
      <c r="A1446" s="10" t="str">
        <f>+BDPromAcceso!A1447</f>
        <v>AK_10_X_AC_20_S</v>
      </c>
      <c r="B1446" s="45">
        <f>+BDPromAcceso!B1447</f>
        <v>53939</v>
      </c>
      <c r="C1446" s="45">
        <f>+BDPromAcceso!C1447</f>
        <v>31</v>
      </c>
      <c r="D1446" s="10" t="str">
        <f>+BDPromAcceso!D1447</f>
        <v>Domingo</v>
      </c>
      <c r="E1446" s="10" t="str">
        <f>+BDPromAcceso!E1447</f>
        <v>24h</v>
      </c>
      <c r="F1446" s="9">
        <v>700</v>
      </c>
      <c r="G1446" s="10">
        <f>+BDPromAcceso!G1447</f>
        <v>452.25</v>
      </c>
      <c r="H1446" s="10">
        <f>+BDPromAcceso!I1447+BDPromAcceso!H1447</f>
        <v>56</v>
      </c>
      <c r="I1446" s="10">
        <f>+BDPromAcceso!J1447</f>
        <v>28.875</v>
      </c>
      <c r="J1446" s="10">
        <f>+BDPromAcceso!K1447+BDPromAcceso!L1447</f>
        <v>91.625</v>
      </c>
      <c r="K1446" s="10">
        <f>+BDPromAcceso!M1447</f>
        <v>0</v>
      </c>
      <c r="L1446" s="10">
        <f>+BDPromAcceso!N1447+BDPromAcceso!O1447+BDPromAcceso!P1447</f>
        <v>0</v>
      </c>
      <c r="M1446" s="10">
        <f>+BDPromAcceso!Q1447</f>
        <v>0</v>
      </c>
      <c r="N1446" s="10">
        <f>+BDPromAcceso!R1447</f>
        <v>4.875</v>
      </c>
      <c r="O1446" s="10">
        <f>+BDPromAcceso!S1447</f>
        <v>30.375</v>
      </c>
      <c r="P1446" s="10">
        <f>+BDPromAcceso!T1447</f>
        <v>5.75</v>
      </c>
      <c r="Q1446" s="10">
        <f>+BDPromAcceso!U1447</f>
        <v>0.625</v>
      </c>
      <c r="R1446" s="10">
        <f>+BDPromAcceso!V1447+BDPromAcceso!W1447</f>
        <v>0</v>
      </c>
      <c r="S1446" s="10">
        <f>+BDPromAcceso!X1447</f>
        <v>0</v>
      </c>
      <c r="T1446" s="10">
        <f>+BDPromAcceso!Y1447</f>
        <v>0</v>
      </c>
      <c r="U1446" s="10">
        <f>+BDPromAcceso!Z1447</f>
        <v>123</v>
      </c>
      <c r="V1446" s="10">
        <f t="shared" si="22"/>
        <v>793.375</v>
      </c>
    </row>
    <row r="1447" spans="1:22">
      <c r="A1447" s="10" t="str">
        <f>+BDPromAcceso!A1448</f>
        <v>AK_10_X_AC_20_S</v>
      </c>
      <c r="B1447" s="45">
        <f>+BDPromAcceso!B1448</f>
        <v>53939</v>
      </c>
      <c r="C1447" s="45">
        <f>+BDPromAcceso!C1448</f>
        <v>31</v>
      </c>
      <c r="D1447" s="10" t="str">
        <f>+BDPromAcceso!D1448</f>
        <v>Domingo</v>
      </c>
      <c r="E1447" s="10" t="str">
        <f>+BDPromAcceso!E1448</f>
        <v>24h</v>
      </c>
      <c r="F1447" s="9">
        <v>800</v>
      </c>
      <c r="G1447" s="10">
        <f>+BDPromAcceso!G1448</f>
        <v>436.75</v>
      </c>
      <c r="H1447" s="10">
        <f>+BDPromAcceso!I1448+BDPromAcceso!H1448</f>
        <v>57.625</v>
      </c>
      <c r="I1447" s="10">
        <f>+BDPromAcceso!J1448</f>
        <v>30.375</v>
      </c>
      <c r="J1447" s="10">
        <f>+BDPromAcceso!K1448+BDPromAcceso!L1448</f>
        <v>111.25</v>
      </c>
      <c r="K1447" s="10">
        <f>+BDPromAcceso!M1448</f>
        <v>0</v>
      </c>
      <c r="L1447" s="10">
        <f>+BDPromAcceso!N1448+BDPromAcceso!O1448+BDPromAcceso!P1448</f>
        <v>0</v>
      </c>
      <c r="M1447" s="10">
        <f>+BDPromAcceso!Q1448</f>
        <v>0</v>
      </c>
      <c r="N1447" s="10">
        <f>+BDPromAcceso!R1448</f>
        <v>5.25</v>
      </c>
      <c r="O1447" s="10">
        <f>+BDPromAcceso!S1448</f>
        <v>31.5</v>
      </c>
      <c r="P1447" s="10">
        <f>+BDPromAcceso!T1448</f>
        <v>8.5</v>
      </c>
      <c r="Q1447" s="10">
        <f>+BDPromAcceso!U1448</f>
        <v>0.875</v>
      </c>
      <c r="R1447" s="10">
        <f>+BDPromAcceso!V1448+BDPromAcceso!W1448</f>
        <v>0.25</v>
      </c>
      <c r="S1447" s="10">
        <f>+BDPromAcceso!X1448</f>
        <v>0</v>
      </c>
      <c r="T1447" s="10">
        <f>+BDPromAcceso!Y1448</f>
        <v>0</v>
      </c>
      <c r="U1447" s="10">
        <f>+BDPromAcceso!Z1448</f>
        <v>101.5</v>
      </c>
      <c r="V1447" s="10">
        <f t="shared" si="22"/>
        <v>783.875</v>
      </c>
    </row>
    <row r="1448" spans="1:22">
      <c r="A1448" s="10" t="str">
        <f>+BDPromAcceso!A1449</f>
        <v>AK_10_X_AC_20_S</v>
      </c>
      <c r="B1448" s="45">
        <f>+BDPromAcceso!B1449</f>
        <v>53939</v>
      </c>
      <c r="C1448" s="45">
        <f>+BDPromAcceso!C1449</f>
        <v>31</v>
      </c>
      <c r="D1448" s="10" t="str">
        <f>+BDPromAcceso!D1449</f>
        <v>Domingo</v>
      </c>
      <c r="E1448" s="10" t="str">
        <f>+BDPromAcceso!E1449</f>
        <v>24h</v>
      </c>
      <c r="F1448" s="9">
        <v>900</v>
      </c>
      <c r="G1448" s="10">
        <f>+BDPromAcceso!G1449</f>
        <v>469</v>
      </c>
      <c r="H1448" s="10">
        <f>+BDPromAcceso!I1449+BDPromAcceso!H1449</f>
        <v>57</v>
      </c>
      <c r="I1448" s="10">
        <f>+BDPromAcceso!J1449</f>
        <v>35</v>
      </c>
      <c r="J1448" s="10">
        <f>+BDPromAcceso!K1449+BDPromAcceso!L1449</f>
        <v>113.125</v>
      </c>
      <c r="K1448" s="10">
        <f>+BDPromAcceso!M1449</f>
        <v>0</v>
      </c>
      <c r="L1448" s="10">
        <f>+BDPromAcceso!N1449+BDPromAcceso!O1449+BDPromAcceso!P1449</f>
        <v>0</v>
      </c>
      <c r="M1448" s="10">
        <f>+BDPromAcceso!Q1449</f>
        <v>0</v>
      </c>
      <c r="N1448" s="10">
        <f>+BDPromAcceso!R1449</f>
        <v>3.75</v>
      </c>
      <c r="O1448" s="10">
        <f>+BDPromAcceso!S1449</f>
        <v>34.625</v>
      </c>
      <c r="P1448" s="10">
        <f>+BDPromAcceso!T1449</f>
        <v>9</v>
      </c>
      <c r="Q1448" s="10">
        <f>+BDPromAcceso!U1449</f>
        <v>1.625</v>
      </c>
      <c r="R1448" s="10">
        <f>+BDPromAcceso!V1449+BDPromAcceso!W1449</f>
        <v>0.25</v>
      </c>
      <c r="S1448" s="10">
        <f>+BDPromAcceso!X1449</f>
        <v>0</v>
      </c>
      <c r="T1448" s="10">
        <f>+BDPromAcceso!Y1449</f>
        <v>0</v>
      </c>
      <c r="U1448" s="10">
        <f>+BDPromAcceso!Z1449</f>
        <v>119.5</v>
      </c>
      <c r="V1448" s="10">
        <f t="shared" si="22"/>
        <v>842.875</v>
      </c>
    </row>
    <row r="1449" spans="1:22">
      <c r="A1449" s="10" t="str">
        <f>+BDPromAcceso!A1450</f>
        <v>AK_10_X_AC_20_S</v>
      </c>
      <c r="B1449" s="45">
        <f>+BDPromAcceso!B1450</f>
        <v>53939</v>
      </c>
      <c r="C1449" s="45">
        <f>+BDPromAcceso!C1450</f>
        <v>31</v>
      </c>
      <c r="D1449" s="10" t="str">
        <f>+BDPromAcceso!D1450</f>
        <v>Domingo</v>
      </c>
      <c r="E1449" s="10" t="str">
        <f>+BDPromAcceso!E1450</f>
        <v>24h</v>
      </c>
      <c r="F1449" s="9">
        <v>1000</v>
      </c>
      <c r="G1449" s="10">
        <f>+BDPromAcceso!G1450</f>
        <v>466.625</v>
      </c>
      <c r="H1449" s="10">
        <f>+BDPromAcceso!I1450+BDPromAcceso!H1450</f>
        <v>57.375</v>
      </c>
      <c r="I1449" s="10">
        <f>+BDPromAcceso!J1450</f>
        <v>31.875</v>
      </c>
      <c r="J1449" s="10">
        <f>+BDPromAcceso!K1450+BDPromAcceso!L1450</f>
        <v>116.875</v>
      </c>
      <c r="K1449" s="10">
        <f>+BDPromAcceso!M1450</f>
        <v>0</v>
      </c>
      <c r="L1449" s="10">
        <f>+BDPromAcceso!N1450+BDPromAcceso!O1450+BDPromAcceso!P1450</f>
        <v>0</v>
      </c>
      <c r="M1449" s="10">
        <f>+BDPromAcceso!Q1450</f>
        <v>0</v>
      </c>
      <c r="N1449" s="10">
        <f>+BDPromAcceso!R1450</f>
        <v>3.75</v>
      </c>
      <c r="O1449" s="10">
        <f>+BDPromAcceso!S1450</f>
        <v>37.375</v>
      </c>
      <c r="P1449" s="10">
        <f>+BDPromAcceso!T1450</f>
        <v>8.125</v>
      </c>
      <c r="Q1449" s="10">
        <f>+BDPromAcceso!U1450</f>
        <v>1.5</v>
      </c>
      <c r="R1449" s="10">
        <f>+BDPromAcceso!V1450+BDPromAcceso!W1450</f>
        <v>0.375</v>
      </c>
      <c r="S1449" s="10">
        <f>+BDPromAcceso!X1450</f>
        <v>0</v>
      </c>
      <c r="T1449" s="10">
        <f>+BDPromAcceso!Y1450</f>
        <v>0</v>
      </c>
      <c r="U1449" s="10">
        <f>+BDPromAcceso!Z1450</f>
        <v>130.875</v>
      </c>
      <c r="V1449" s="10">
        <f t="shared" si="22"/>
        <v>854.75</v>
      </c>
    </row>
    <row r="1450" spans="1:22">
      <c r="A1450" s="10" t="str">
        <f>+BDPromAcceso!A1451</f>
        <v>AK_10_X_AC_20_S</v>
      </c>
      <c r="B1450" s="45">
        <f>+BDPromAcceso!B1451</f>
        <v>53939</v>
      </c>
      <c r="C1450" s="45">
        <f>+BDPromAcceso!C1451</f>
        <v>31</v>
      </c>
      <c r="D1450" s="10" t="str">
        <f>+BDPromAcceso!D1451</f>
        <v>Domingo</v>
      </c>
      <c r="E1450" s="10" t="str">
        <f>+BDPromAcceso!E1451</f>
        <v>24h</v>
      </c>
      <c r="F1450" s="9">
        <v>1100</v>
      </c>
      <c r="G1450" s="10">
        <f>+BDPromAcceso!G1451</f>
        <v>486.75</v>
      </c>
      <c r="H1450" s="10">
        <f>+BDPromAcceso!I1451+BDPromAcceso!H1451</f>
        <v>60</v>
      </c>
      <c r="I1450" s="10">
        <f>+BDPromAcceso!J1451</f>
        <v>32.75</v>
      </c>
      <c r="J1450" s="10">
        <f>+BDPromAcceso!K1451+BDPromAcceso!L1451</f>
        <v>114.75</v>
      </c>
      <c r="K1450" s="10">
        <f>+BDPromAcceso!M1451</f>
        <v>0</v>
      </c>
      <c r="L1450" s="10">
        <f>+BDPromAcceso!N1451+BDPromAcceso!O1451+BDPromAcceso!P1451</f>
        <v>0</v>
      </c>
      <c r="M1450" s="10">
        <f>+BDPromAcceso!Q1451</f>
        <v>0</v>
      </c>
      <c r="N1450" s="10">
        <f>+BDPromAcceso!R1451</f>
        <v>2.625</v>
      </c>
      <c r="O1450" s="10">
        <f>+BDPromAcceso!S1451</f>
        <v>38.625</v>
      </c>
      <c r="P1450" s="10">
        <f>+BDPromAcceso!T1451</f>
        <v>8.5</v>
      </c>
      <c r="Q1450" s="10">
        <f>+BDPromAcceso!U1451</f>
        <v>1.5</v>
      </c>
      <c r="R1450" s="10">
        <f>+BDPromAcceso!V1451+BDPromAcceso!W1451</f>
        <v>0.25</v>
      </c>
      <c r="S1450" s="10">
        <f>+BDPromAcceso!X1451</f>
        <v>0.125</v>
      </c>
      <c r="T1450" s="10">
        <f>+BDPromAcceso!Y1451</f>
        <v>0</v>
      </c>
      <c r="U1450" s="10">
        <f>+BDPromAcceso!Z1451</f>
        <v>141.125</v>
      </c>
      <c r="V1450" s="10">
        <f t="shared" si="22"/>
        <v>887</v>
      </c>
    </row>
    <row r="1451" spans="1:22">
      <c r="A1451" s="10" t="str">
        <f>+BDPromAcceso!A1452</f>
        <v>AK_10_X_AC_20_S</v>
      </c>
      <c r="B1451" s="45">
        <f>+BDPromAcceso!B1452</f>
        <v>53939</v>
      </c>
      <c r="C1451" s="45">
        <f>+BDPromAcceso!C1452</f>
        <v>31</v>
      </c>
      <c r="D1451" s="10" t="str">
        <f>+BDPromAcceso!D1452</f>
        <v>Domingo</v>
      </c>
      <c r="E1451" s="10" t="str">
        <f>+BDPromAcceso!E1452</f>
        <v>24h</v>
      </c>
      <c r="F1451" s="9">
        <v>1200</v>
      </c>
      <c r="G1451" s="10">
        <f>+BDPromAcceso!G1452</f>
        <v>510.375</v>
      </c>
      <c r="H1451" s="10">
        <f>+BDPromAcceso!I1452+BDPromAcceso!H1452</f>
        <v>58.5</v>
      </c>
      <c r="I1451" s="10">
        <f>+BDPromAcceso!J1452</f>
        <v>33.5</v>
      </c>
      <c r="J1451" s="10">
        <f>+BDPromAcceso!K1452+BDPromAcceso!L1452</f>
        <v>119.125</v>
      </c>
      <c r="K1451" s="10">
        <f>+BDPromAcceso!M1452</f>
        <v>0</v>
      </c>
      <c r="L1451" s="10">
        <f>+BDPromAcceso!N1452+BDPromAcceso!O1452+BDPromAcceso!P1452</f>
        <v>0</v>
      </c>
      <c r="M1451" s="10">
        <f>+BDPromAcceso!Q1452</f>
        <v>0</v>
      </c>
      <c r="N1451" s="10">
        <f>+BDPromAcceso!R1452</f>
        <v>4.875</v>
      </c>
      <c r="O1451" s="10">
        <f>+BDPromAcceso!S1452</f>
        <v>35.25</v>
      </c>
      <c r="P1451" s="10">
        <f>+BDPromAcceso!T1452</f>
        <v>8.625</v>
      </c>
      <c r="Q1451" s="10">
        <f>+BDPromAcceso!U1452</f>
        <v>1.75</v>
      </c>
      <c r="R1451" s="10">
        <f>+BDPromAcceso!V1452+BDPromAcceso!W1452</f>
        <v>0.125</v>
      </c>
      <c r="S1451" s="10">
        <f>+BDPromAcceso!X1452</f>
        <v>0</v>
      </c>
      <c r="T1451" s="10">
        <f>+BDPromAcceso!Y1452</f>
        <v>0.25</v>
      </c>
      <c r="U1451" s="10">
        <f>+BDPromAcceso!Z1452</f>
        <v>143.75</v>
      </c>
      <c r="V1451" s="10">
        <f t="shared" si="22"/>
        <v>916.125</v>
      </c>
    </row>
    <row r="1452" spans="1:22">
      <c r="A1452" s="10" t="str">
        <f>+BDPromAcceso!A1453</f>
        <v>AK_10_X_AC_20_S</v>
      </c>
      <c r="B1452" s="45">
        <f>+BDPromAcceso!B1453</f>
        <v>53939</v>
      </c>
      <c r="C1452" s="45">
        <f>+BDPromAcceso!C1453</f>
        <v>31</v>
      </c>
      <c r="D1452" s="10" t="str">
        <f>+BDPromAcceso!D1453</f>
        <v>Domingo</v>
      </c>
      <c r="E1452" s="10" t="str">
        <f>+BDPromAcceso!E1453</f>
        <v>24h</v>
      </c>
      <c r="F1452" s="9">
        <v>1300</v>
      </c>
      <c r="G1452" s="10">
        <f>+BDPromAcceso!G1453</f>
        <v>510.75</v>
      </c>
      <c r="H1452" s="10">
        <f>+BDPromAcceso!I1453+BDPromAcceso!H1453</f>
        <v>54.125</v>
      </c>
      <c r="I1452" s="10">
        <f>+BDPromAcceso!J1453</f>
        <v>30.25</v>
      </c>
      <c r="J1452" s="10">
        <f>+BDPromAcceso!K1453+BDPromAcceso!L1453</f>
        <v>113.375</v>
      </c>
      <c r="K1452" s="10">
        <f>+BDPromAcceso!M1453</f>
        <v>0</v>
      </c>
      <c r="L1452" s="10">
        <f>+BDPromAcceso!N1453+BDPromAcceso!O1453+BDPromAcceso!P1453</f>
        <v>0</v>
      </c>
      <c r="M1452" s="10">
        <f>+BDPromAcceso!Q1453</f>
        <v>0</v>
      </c>
      <c r="N1452" s="10">
        <f>+BDPromAcceso!R1453</f>
        <v>4.625</v>
      </c>
      <c r="O1452" s="10">
        <f>+BDPromAcceso!S1453</f>
        <v>36.875</v>
      </c>
      <c r="P1452" s="10">
        <f>+BDPromAcceso!T1453</f>
        <v>6.625</v>
      </c>
      <c r="Q1452" s="10">
        <f>+BDPromAcceso!U1453</f>
        <v>0.75</v>
      </c>
      <c r="R1452" s="10">
        <f>+BDPromAcceso!V1453+BDPromAcceso!W1453</f>
        <v>0.125</v>
      </c>
      <c r="S1452" s="10">
        <f>+BDPromAcceso!X1453</f>
        <v>0.125</v>
      </c>
      <c r="T1452" s="10">
        <f>+BDPromAcceso!Y1453</f>
        <v>0</v>
      </c>
      <c r="U1452" s="10">
        <f>+BDPromAcceso!Z1453</f>
        <v>145.125</v>
      </c>
      <c r="V1452" s="10">
        <f t="shared" si="22"/>
        <v>902.75</v>
      </c>
    </row>
    <row r="1453" spans="1:22">
      <c r="A1453" s="10" t="str">
        <f>+BDPromAcceso!A1454</f>
        <v>AK_10_X_AC_20_S</v>
      </c>
      <c r="B1453" s="45">
        <f>+BDPromAcceso!B1454</f>
        <v>53939</v>
      </c>
      <c r="C1453" s="45">
        <f>+BDPromAcceso!C1454</f>
        <v>31</v>
      </c>
      <c r="D1453" s="10" t="str">
        <f>+BDPromAcceso!D1454</f>
        <v>Domingo</v>
      </c>
      <c r="E1453" s="10" t="str">
        <f>+BDPromAcceso!E1454</f>
        <v>24h</v>
      </c>
      <c r="F1453" s="9">
        <v>1400</v>
      </c>
      <c r="G1453" s="10">
        <f>+BDPromAcceso!G1454</f>
        <v>518.5</v>
      </c>
      <c r="H1453" s="10">
        <f>+BDPromAcceso!I1454+BDPromAcceso!H1454</f>
        <v>55.375</v>
      </c>
      <c r="I1453" s="10">
        <f>+BDPromAcceso!J1454</f>
        <v>35</v>
      </c>
      <c r="J1453" s="10">
        <f>+BDPromAcceso!K1454+BDPromAcceso!L1454</f>
        <v>106.5</v>
      </c>
      <c r="K1453" s="10">
        <f>+BDPromAcceso!M1454</f>
        <v>0</v>
      </c>
      <c r="L1453" s="10">
        <f>+BDPromAcceso!N1454+BDPromAcceso!O1454+BDPromAcceso!P1454</f>
        <v>0</v>
      </c>
      <c r="M1453" s="10">
        <f>+BDPromAcceso!Q1454</f>
        <v>0</v>
      </c>
      <c r="N1453" s="10">
        <f>+BDPromAcceso!R1454</f>
        <v>4.125</v>
      </c>
      <c r="O1453" s="10">
        <f>+BDPromAcceso!S1454</f>
        <v>37.625</v>
      </c>
      <c r="P1453" s="10">
        <f>+BDPromAcceso!T1454</f>
        <v>7.875</v>
      </c>
      <c r="Q1453" s="10">
        <f>+BDPromAcceso!U1454</f>
        <v>0.75</v>
      </c>
      <c r="R1453" s="10">
        <f>+BDPromAcceso!V1454+BDPromAcceso!W1454</f>
        <v>0.25</v>
      </c>
      <c r="S1453" s="10">
        <f>+BDPromAcceso!X1454</f>
        <v>0</v>
      </c>
      <c r="T1453" s="10">
        <f>+BDPromAcceso!Y1454</f>
        <v>0.125</v>
      </c>
      <c r="U1453" s="10">
        <f>+BDPromAcceso!Z1454</f>
        <v>120.5</v>
      </c>
      <c r="V1453" s="10">
        <f t="shared" si="22"/>
        <v>886.625</v>
      </c>
    </row>
    <row r="1454" spans="1:22">
      <c r="A1454" s="10" t="str">
        <f>+BDPromAcceso!A1455</f>
        <v>AK_10_X_AC_20_S</v>
      </c>
      <c r="B1454" s="45">
        <f>+BDPromAcceso!B1455</f>
        <v>53939</v>
      </c>
      <c r="C1454" s="45">
        <f>+BDPromAcceso!C1455</f>
        <v>31</v>
      </c>
      <c r="D1454" s="10" t="str">
        <f>+BDPromAcceso!D1455</f>
        <v>Domingo</v>
      </c>
      <c r="E1454" s="10" t="str">
        <f>+BDPromAcceso!E1455</f>
        <v>24h</v>
      </c>
      <c r="F1454" s="9">
        <v>1500</v>
      </c>
      <c r="G1454" s="10">
        <f>+BDPromAcceso!G1455</f>
        <v>517.25</v>
      </c>
      <c r="H1454" s="10">
        <f>+BDPromAcceso!I1455+BDPromAcceso!H1455</f>
        <v>51.375</v>
      </c>
      <c r="I1454" s="10">
        <f>+BDPromAcceso!J1455</f>
        <v>33.25</v>
      </c>
      <c r="J1454" s="10">
        <f>+BDPromAcceso!K1455+BDPromAcceso!L1455</f>
        <v>99.625</v>
      </c>
      <c r="K1454" s="10">
        <f>+BDPromAcceso!M1455</f>
        <v>0.125</v>
      </c>
      <c r="L1454" s="10">
        <f>+BDPromAcceso!N1455+BDPromAcceso!O1455+BDPromAcceso!P1455</f>
        <v>0</v>
      </c>
      <c r="M1454" s="10">
        <f>+BDPromAcceso!Q1455</f>
        <v>0</v>
      </c>
      <c r="N1454" s="10">
        <f>+BDPromAcceso!R1455</f>
        <v>4.75</v>
      </c>
      <c r="O1454" s="10">
        <f>+BDPromAcceso!S1455</f>
        <v>32</v>
      </c>
      <c r="P1454" s="10">
        <f>+BDPromAcceso!T1455</f>
        <v>7.375</v>
      </c>
      <c r="Q1454" s="10">
        <f>+BDPromAcceso!U1455</f>
        <v>0.625</v>
      </c>
      <c r="R1454" s="10">
        <f>+BDPromAcceso!V1455+BDPromAcceso!W1455</f>
        <v>0.125</v>
      </c>
      <c r="S1454" s="10">
        <f>+BDPromAcceso!X1455</f>
        <v>0.125</v>
      </c>
      <c r="T1454" s="10">
        <f>+BDPromAcceso!Y1455</f>
        <v>0.125</v>
      </c>
      <c r="U1454" s="10">
        <f>+BDPromAcceso!Z1455</f>
        <v>116.25</v>
      </c>
      <c r="V1454" s="10">
        <f t="shared" si="22"/>
        <v>863</v>
      </c>
    </row>
    <row r="1455" spans="1:22">
      <c r="A1455" s="10" t="str">
        <f>+BDPromAcceso!A1456</f>
        <v>AK_10_X_AC_20_S</v>
      </c>
      <c r="B1455" s="45">
        <f>+BDPromAcceso!B1456</f>
        <v>53939</v>
      </c>
      <c r="C1455" s="45">
        <f>+BDPromAcceso!C1456</f>
        <v>31</v>
      </c>
      <c r="D1455" s="10" t="str">
        <f>+BDPromAcceso!D1456</f>
        <v>Domingo</v>
      </c>
      <c r="E1455" s="10" t="str">
        <f>+BDPromAcceso!E1456</f>
        <v>24h</v>
      </c>
      <c r="F1455" s="9">
        <v>1600</v>
      </c>
      <c r="G1455" s="10">
        <f>+BDPromAcceso!G1456</f>
        <v>498.25</v>
      </c>
      <c r="H1455" s="10">
        <f>+BDPromAcceso!I1456+BDPromAcceso!H1456</f>
        <v>49.625</v>
      </c>
      <c r="I1455" s="10">
        <f>+BDPromAcceso!J1456</f>
        <v>30.25</v>
      </c>
      <c r="J1455" s="10">
        <f>+BDPromAcceso!K1456+BDPromAcceso!L1456</f>
        <v>102.375</v>
      </c>
      <c r="K1455" s="10">
        <f>+BDPromAcceso!M1456</f>
        <v>0</v>
      </c>
      <c r="L1455" s="10">
        <f>+BDPromAcceso!N1456+BDPromAcceso!O1456+BDPromAcceso!P1456</f>
        <v>0</v>
      </c>
      <c r="M1455" s="10">
        <f>+BDPromAcceso!Q1456</f>
        <v>0</v>
      </c>
      <c r="N1455" s="10">
        <f>+BDPromAcceso!R1456</f>
        <v>5.625</v>
      </c>
      <c r="O1455" s="10">
        <f>+BDPromAcceso!S1456</f>
        <v>30.875</v>
      </c>
      <c r="P1455" s="10">
        <f>+BDPromAcceso!T1456</f>
        <v>4.875</v>
      </c>
      <c r="Q1455" s="10">
        <f>+BDPromAcceso!U1456</f>
        <v>0.625</v>
      </c>
      <c r="R1455" s="10">
        <f>+BDPromAcceso!V1456+BDPromAcceso!W1456</f>
        <v>0.5</v>
      </c>
      <c r="S1455" s="10">
        <f>+BDPromAcceso!X1456</f>
        <v>0.125</v>
      </c>
      <c r="T1455" s="10">
        <f>+BDPromAcceso!Y1456</f>
        <v>0</v>
      </c>
      <c r="U1455" s="10">
        <f>+BDPromAcceso!Z1456</f>
        <v>113.5</v>
      </c>
      <c r="V1455" s="10">
        <f t="shared" si="22"/>
        <v>836.625</v>
      </c>
    </row>
    <row r="1456" spans="1:22">
      <c r="A1456" s="10" t="str">
        <f>+BDPromAcceso!A1457</f>
        <v>AK_10_X_AC_20_S</v>
      </c>
      <c r="B1456" s="45">
        <f>+BDPromAcceso!B1457</f>
        <v>53939</v>
      </c>
      <c r="C1456" s="45">
        <f>+BDPromAcceso!C1457</f>
        <v>31</v>
      </c>
      <c r="D1456" s="10" t="str">
        <f>+BDPromAcceso!D1457</f>
        <v>Domingo</v>
      </c>
      <c r="E1456" s="10" t="str">
        <f>+BDPromAcceso!E1457</f>
        <v>24h</v>
      </c>
      <c r="F1456" s="9">
        <v>1700</v>
      </c>
      <c r="G1456" s="10">
        <f>+BDPromAcceso!G1457</f>
        <v>446.875</v>
      </c>
      <c r="H1456" s="10">
        <f>+BDPromAcceso!I1457+BDPromAcceso!H1457</f>
        <v>46.375</v>
      </c>
      <c r="I1456" s="10">
        <f>+BDPromAcceso!J1457</f>
        <v>27.5</v>
      </c>
      <c r="J1456" s="10">
        <f>+BDPromAcceso!K1457+BDPromAcceso!L1457</f>
        <v>93.75</v>
      </c>
      <c r="K1456" s="10">
        <f>+BDPromAcceso!M1457</f>
        <v>0</v>
      </c>
      <c r="L1456" s="10">
        <f>+BDPromAcceso!N1457+BDPromAcceso!O1457+BDPromAcceso!P1457</f>
        <v>0</v>
      </c>
      <c r="M1456" s="10">
        <f>+BDPromAcceso!Q1457</f>
        <v>0</v>
      </c>
      <c r="N1456" s="10">
        <f>+BDPromAcceso!R1457</f>
        <v>4.625</v>
      </c>
      <c r="O1456" s="10">
        <f>+BDPromAcceso!S1457</f>
        <v>31.75</v>
      </c>
      <c r="P1456" s="10">
        <f>+BDPromAcceso!T1457</f>
        <v>4.875</v>
      </c>
      <c r="Q1456" s="10">
        <f>+BDPromAcceso!U1457</f>
        <v>0</v>
      </c>
      <c r="R1456" s="10">
        <f>+BDPromAcceso!V1457+BDPromAcceso!W1457</f>
        <v>0</v>
      </c>
      <c r="S1456" s="10">
        <f>+BDPromAcceso!X1457</f>
        <v>0</v>
      </c>
      <c r="T1456" s="10">
        <f>+BDPromAcceso!Y1457</f>
        <v>0</v>
      </c>
      <c r="U1456" s="10">
        <f>+BDPromAcceso!Z1457</f>
        <v>117.75</v>
      </c>
      <c r="V1456" s="10">
        <f t="shared" si="22"/>
        <v>773.5</v>
      </c>
    </row>
    <row r="1457" spans="1:22">
      <c r="A1457" s="10" t="str">
        <f>+BDPromAcceso!A1458</f>
        <v>AK_10_X_AC_20_S</v>
      </c>
      <c r="B1457" s="45">
        <f>+BDPromAcceso!B1458</f>
        <v>53939</v>
      </c>
      <c r="C1457" s="45">
        <f>+BDPromAcceso!C1458</f>
        <v>31</v>
      </c>
      <c r="D1457" s="10" t="str">
        <f>+BDPromAcceso!D1458</f>
        <v>Domingo</v>
      </c>
      <c r="E1457" s="10" t="str">
        <f>+BDPromAcceso!E1458</f>
        <v>24h</v>
      </c>
      <c r="F1457" s="9">
        <v>1800</v>
      </c>
      <c r="G1457" s="10">
        <f>+BDPromAcceso!G1458</f>
        <v>433.5</v>
      </c>
      <c r="H1457" s="10">
        <f>+BDPromAcceso!I1458+BDPromAcceso!H1458</f>
        <v>43.25</v>
      </c>
      <c r="I1457" s="10">
        <f>+BDPromAcceso!J1458</f>
        <v>26.625</v>
      </c>
      <c r="J1457" s="10">
        <f>+BDPromAcceso!K1458+BDPromAcceso!L1458</f>
        <v>83.625</v>
      </c>
      <c r="K1457" s="10">
        <f>+BDPromAcceso!M1458</f>
        <v>0</v>
      </c>
      <c r="L1457" s="10">
        <f>+BDPromAcceso!N1458+BDPromAcceso!O1458+BDPromAcceso!P1458</f>
        <v>0</v>
      </c>
      <c r="M1457" s="10">
        <f>+BDPromAcceso!Q1458</f>
        <v>0</v>
      </c>
      <c r="N1457" s="10">
        <f>+BDPromAcceso!R1458</f>
        <v>4.875</v>
      </c>
      <c r="O1457" s="10">
        <f>+BDPromAcceso!S1458</f>
        <v>27</v>
      </c>
      <c r="P1457" s="10">
        <f>+BDPromAcceso!T1458</f>
        <v>3.625</v>
      </c>
      <c r="Q1457" s="10">
        <f>+BDPromAcceso!U1458</f>
        <v>0.75</v>
      </c>
      <c r="R1457" s="10">
        <f>+BDPromAcceso!V1458+BDPromAcceso!W1458</f>
        <v>0.125</v>
      </c>
      <c r="S1457" s="10">
        <f>+BDPromAcceso!X1458</f>
        <v>0</v>
      </c>
      <c r="T1457" s="10">
        <f>+BDPromAcceso!Y1458</f>
        <v>0</v>
      </c>
      <c r="U1457" s="10">
        <f>+BDPromAcceso!Z1458</f>
        <v>117.125</v>
      </c>
      <c r="V1457" s="10">
        <f t="shared" si="22"/>
        <v>740.5</v>
      </c>
    </row>
    <row r="1458" spans="1:22">
      <c r="A1458" s="10" t="str">
        <f>+BDPromAcceso!A1459</f>
        <v>AK_10_X_AC_20_S</v>
      </c>
      <c r="B1458" s="45">
        <f>+BDPromAcceso!B1459</f>
        <v>53939</v>
      </c>
      <c r="C1458" s="45">
        <f>+BDPromAcceso!C1459</f>
        <v>31</v>
      </c>
      <c r="D1458" s="10" t="str">
        <f>+BDPromAcceso!D1459</f>
        <v>Domingo</v>
      </c>
      <c r="E1458" s="10" t="str">
        <f>+BDPromAcceso!E1459</f>
        <v>24h</v>
      </c>
      <c r="F1458" s="9">
        <v>1900</v>
      </c>
      <c r="G1458" s="10">
        <f>+BDPromAcceso!G1459</f>
        <v>450</v>
      </c>
      <c r="H1458" s="10">
        <f>+BDPromAcceso!I1459+BDPromAcceso!H1459</f>
        <v>42.75</v>
      </c>
      <c r="I1458" s="10">
        <f>+BDPromAcceso!J1459</f>
        <v>22.75</v>
      </c>
      <c r="J1458" s="10">
        <f>+BDPromAcceso!K1459+BDPromAcceso!L1459</f>
        <v>65.875</v>
      </c>
      <c r="K1458" s="10">
        <f>+BDPromAcceso!M1459</f>
        <v>0</v>
      </c>
      <c r="L1458" s="10">
        <f>+BDPromAcceso!N1459+BDPromAcceso!O1459+BDPromAcceso!P1459</f>
        <v>0</v>
      </c>
      <c r="M1458" s="10">
        <f>+BDPromAcceso!Q1459</f>
        <v>0</v>
      </c>
      <c r="N1458" s="10">
        <f>+BDPromAcceso!R1459</f>
        <v>5.125</v>
      </c>
      <c r="O1458" s="10">
        <f>+BDPromAcceso!S1459</f>
        <v>24.5</v>
      </c>
      <c r="P1458" s="10">
        <f>+BDPromAcceso!T1459</f>
        <v>3.375</v>
      </c>
      <c r="Q1458" s="10">
        <f>+BDPromAcceso!U1459</f>
        <v>1.125</v>
      </c>
      <c r="R1458" s="10">
        <f>+BDPromAcceso!V1459+BDPromAcceso!W1459</f>
        <v>0</v>
      </c>
      <c r="S1458" s="10">
        <f>+BDPromAcceso!X1459</f>
        <v>0.125</v>
      </c>
      <c r="T1458" s="10">
        <f>+BDPromAcceso!Y1459</f>
        <v>0</v>
      </c>
      <c r="U1458" s="10">
        <f>+BDPromAcceso!Z1459</f>
        <v>100.375</v>
      </c>
      <c r="V1458" s="10">
        <f t="shared" si="22"/>
        <v>716</v>
      </c>
    </row>
    <row r="1459" spans="1:22">
      <c r="A1459" s="10" t="str">
        <f>+BDPromAcceso!A1460</f>
        <v>AK_10_X_AC_20_S</v>
      </c>
      <c r="B1459" s="45">
        <f>+BDPromAcceso!B1460</f>
        <v>53939</v>
      </c>
      <c r="C1459" s="45">
        <f>+BDPromAcceso!C1460</f>
        <v>31</v>
      </c>
      <c r="D1459" s="10" t="str">
        <f>+BDPromAcceso!D1460</f>
        <v>Domingo</v>
      </c>
      <c r="E1459" s="10" t="str">
        <f>+BDPromAcceso!E1460</f>
        <v>24h</v>
      </c>
      <c r="F1459" s="9">
        <v>2000</v>
      </c>
      <c r="G1459" s="10">
        <f>+BDPromAcceso!G1460</f>
        <v>393.375</v>
      </c>
      <c r="H1459" s="10">
        <f>+BDPromAcceso!I1460+BDPromAcceso!H1460</f>
        <v>30.625</v>
      </c>
      <c r="I1459" s="10">
        <f>+BDPromAcceso!J1460</f>
        <v>20.875</v>
      </c>
      <c r="J1459" s="10">
        <f>+BDPromAcceso!K1460+BDPromAcceso!L1460</f>
        <v>44.875</v>
      </c>
      <c r="K1459" s="10">
        <f>+BDPromAcceso!M1460</f>
        <v>0</v>
      </c>
      <c r="L1459" s="10">
        <f>+BDPromAcceso!N1460+BDPromAcceso!O1460+BDPromAcceso!P1460</f>
        <v>0</v>
      </c>
      <c r="M1459" s="10">
        <f>+BDPromAcceso!Q1460</f>
        <v>0</v>
      </c>
      <c r="N1459" s="10">
        <f>+BDPromAcceso!R1460</f>
        <v>9</v>
      </c>
      <c r="O1459" s="10">
        <f>+BDPromAcceso!S1460</f>
        <v>21.375</v>
      </c>
      <c r="P1459" s="10">
        <f>+BDPromAcceso!T1460</f>
        <v>2.625</v>
      </c>
      <c r="Q1459" s="10">
        <f>+BDPromAcceso!U1460</f>
        <v>0.375</v>
      </c>
      <c r="R1459" s="10">
        <f>+BDPromAcceso!V1460+BDPromAcceso!W1460</f>
        <v>0.125</v>
      </c>
      <c r="S1459" s="10">
        <f>+BDPromAcceso!X1460</f>
        <v>0</v>
      </c>
      <c r="T1459" s="10">
        <f>+BDPromAcceso!Y1460</f>
        <v>0</v>
      </c>
      <c r="U1459" s="10">
        <f>+BDPromAcceso!Z1460</f>
        <v>99</v>
      </c>
      <c r="V1459" s="10">
        <f t="shared" si="22"/>
        <v>622.25</v>
      </c>
    </row>
    <row r="1460" spans="1:22">
      <c r="A1460" s="10" t="str">
        <f>+BDPromAcceso!A1461</f>
        <v>AK_10_X_AC_20_S</v>
      </c>
      <c r="B1460" s="45">
        <f>+BDPromAcceso!B1461</f>
        <v>53939</v>
      </c>
      <c r="C1460" s="45">
        <f>+BDPromAcceso!C1461</f>
        <v>31</v>
      </c>
      <c r="D1460" s="10" t="str">
        <f>+BDPromAcceso!D1461</f>
        <v>Domingo</v>
      </c>
      <c r="E1460" s="10" t="str">
        <f>+BDPromAcceso!E1461</f>
        <v>24h</v>
      </c>
      <c r="F1460" s="9">
        <v>2100</v>
      </c>
      <c r="G1460" s="10">
        <f>+BDPromAcceso!G1461</f>
        <v>330.875</v>
      </c>
      <c r="H1460" s="10">
        <f>+BDPromAcceso!I1461+BDPromAcceso!H1461</f>
        <v>30</v>
      </c>
      <c r="I1460" s="10">
        <f>+BDPromAcceso!J1461</f>
        <v>15.375</v>
      </c>
      <c r="J1460" s="10">
        <f>+BDPromAcceso!K1461+BDPromAcceso!L1461</f>
        <v>35.625</v>
      </c>
      <c r="K1460" s="10">
        <f>+BDPromAcceso!M1461</f>
        <v>0</v>
      </c>
      <c r="L1460" s="10">
        <f>+BDPromAcceso!N1461+BDPromAcceso!O1461+BDPromAcceso!P1461</f>
        <v>0</v>
      </c>
      <c r="M1460" s="10">
        <f>+BDPromAcceso!Q1461</f>
        <v>0</v>
      </c>
      <c r="N1460" s="10">
        <f>+BDPromAcceso!R1461</f>
        <v>6.875</v>
      </c>
      <c r="O1460" s="10">
        <f>+BDPromAcceso!S1461</f>
        <v>16.625</v>
      </c>
      <c r="P1460" s="10">
        <f>+BDPromAcceso!T1461</f>
        <v>2.625</v>
      </c>
      <c r="Q1460" s="10">
        <f>+BDPromAcceso!U1461</f>
        <v>0.25</v>
      </c>
      <c r="R1460" s="10">
        <f>+BDPromAcceso!V1461+BDPromAcceso!W1461</f>
        <v>0</v>
      </c>
      <c r="S1460" s="10">
        <f>+BDPromAcceso!X1461</f>
        <v>0.125</v>
      </c>
      <c r="T1460" s="10">
        <f>+BDPromAcceso!Y1461</f>
        <v>0</v>
      </c>
      <c r="U1460" s="10">
        <f>+BDPromAcceso!Z1461</f>
        <v>81.625</v>
      </c>
      <c r="V1460" s="10">
        <f t="shared" si="22"/>
        <v>520</v>
      </c>
    </row>
    <row r="1461" spans="1:22">
      <c r="A1461" s="10" t="str">
        <f>+BDPromAcceso!A1462</f>
        <v>AK_10_X_AC_20_S</v>
      </c>
      <c r="B1461" s="45">
        <f>+BDPromAcceso!B1462</f>
        <v>53939</v>
      </c>
      <c r="C1461" s="45">
        <f>+BDPromAcceso!C1462</f>
        <v>31</v>
      </c>
      <c r="D1461" s="10" t="str">
        <f>+BDPromAcceso!D1462</f>
        <v>Domingo</v>
      </c>
      <c r="E1461" s="10" t="str">
        <f>+BDPromAcceso!E1462</f>
        <v>24h</v>
      </c>
      <c r="F1461" s="9">
        <v>2200</v>
      </c>
      <c r="G1461" s="10">
        <f>+BDPromAcceso!G1462</f>
        <v>290.625</v>
      </c>
      <c r="H1461" s="10">
        <f>+BDPromAcceso!I1462+BDPromAcceso!H1462</f>
        <v>20.125</v>
      </c>
      <c r="I1461" s="10">
        <f>+BDPromAcceso!J1462</f>
        <v>13</v>
      </c>
      <c r="J1461" s="10">
        <f>+BDPromAcceso!K1462+BDPromAcceso!L1462</f>
        <v>18.125</v>
      </c>
      <c r="K1461" s="10">
        <f>+BDPromAcceso!M1462</f>
        <v>0</v>
      </c>
      <c r="L1461" s="10">
        <f>+BDPromAcceso!N1462+BDPromAcceso!O1462+BDPromAcceso!P1462</f>
        <v>0</v>
      </c>
      <c r="M1461" s="10">
        <f>+BDPromAcceso!Q1462</f>
        <v>0</v>
      </c>
      <c r="N1461" s="10">
        <f>+BDPromAcceso!R1462</f>
        <v>7</v>
      </c>
      <c r="O1461" s="10">
        <f>+BDPromAcceso!S1462</f>
        <v>15.625</v>
      </c>
      <c r="P1461" s="10">
        <f>+BDPromAcceso!T1462</f>
        <v>1</v>
      </c>
      <c r="Q1461" s="10">
        <f>+BDPromAcceso!U1462</f>
        <v>0.5</v>
      </c>
      <c r="R1461" s="10">
        <f>+BDPromAcceso!V1462+BDPromAcceso!W1462</f>
        <v>0</v>
      </c>
      <c r="S1461" s="10">
        <f>+BDPromAcceso!X1462</f>
        <v>0</v>
      </c>
      <c r="T1461" s="10">
        <f>+BDPromAcceso!Y1462</f>
        <v>0.125</v>
      </c>
      <c r="U1461" s="10">
        <f>+BDPromAcceso!Z1462</f>
        <v>66.75</v>
      </c>
      <c r="V1461" s="10">
        <f t="shared" si="22"/>
        <v>432.875</v>
      </c>
    </row>
    <row r="1462" spans="1:22">
      <c r="A1462" s="10" t="str">
        <f>+BDPromAcceso!A1463</f>
        <v>AK_10_X_AC_20_S</v>
      </c>
      <c r="B1462" s="45">
        <f>+BDPromAcceso!B1463</f>
        <v>53939</v>
      </c>
      <c r="C1462" s="45">
        <f>+BDPromAcceso!C1463</f>
        <v>31</v>
      </c>
      <c r="D1462" s="10" t="str">
        <f>+BDPromAcceso!D1463</f>
        <v>Domingo</v>
      </c>
      <c r="E1462" s="10" t="str">
        <f>+BDPromAcceso!E1463</f>
        <v>24h</v>
      </c>
      <c r="F1462" s="9">
        <v>2300</v>
      </c>
      <c r="G1462" s="10">
        <f>+BDPromAcceso!G1463</f>
        <v>208.375</v>
      </c>
      <c r="H1462" s="10">
        <f>+BDPromAcceso!I1463+BDPromAcceso!H1463</f>
        <v>7.75</v>
      </c>
      <c r="I1462" s="10">
        <f>+BDPromAcceso!J1463</f>
        <v>2.5</v>
      </c>
      <c r="J1462" s="10">
        <f>+BDPromAcceso!K1463+BDPromAcceso!L1463</f>
        <v>7.875</v>
      </c>
      <c r="K1462" s="10">
        <f>+BDPromAcceso!M1463</f>
        <v>0</v>
      </c>
      <c r="L1462" s="10">
        <f>+BDPromAcceso!N1463+BDPromAcceso!O1463+BDPromAcceso!P1463</f>
        <v>0</v>
      </c>
      <c r="M1462" s="10">
        <f>+BDPromAcceso!Q1463</f>
        <v>0</v>
      </c>
      <c r="N1462" s="10">
        <f>+BDPromAcceso!R1463</f>
        <v>3.375</v>
      </c>
      <c r="O1462" s="10">
        <f>+BDPromAcceso!S1463</f>
        <v>7.75</v>
      </c>
      <c r="P1462" s="10">
        <f>+BDPromAcceso!T1463</f>
        <v>1.25</v>
      </c>
      <c r="Q1462" s="10">
        <f>+BDPromAcceso!U1463</f>
        <v>0.5</v>
      </c>
      <c r="R1462" s="10">
        <f>+BDPromAcceso!V1463+BDPromAcceso!W1463</f>
        <v>0</v>
      </c>
      <c r="S1462" s="10">
        <f>+BDPromAcceso!X1463</f>
        <v>0</v>
      </c>
      <c r="T1462" s="10">
        <f>+BDPromAcceso!Y1463</f>
        <v>0</v>
      </c>
      <c r="U1462" s="10">
        <f>+BDPromAcceso!Z1463</f>
        <v>31.5</v>
      </c>
      <c r="V1462" s="10">
        <f t="shared" si="22"/>
        <v>270.875</v>
      </c>
    </row>
    <row r="1463" spans="1:22">
      <c r="A1463" s="10" t="str">
        <f>+BDPromAcceso!A1464</f>
        <v>DG_78BIS_S_X_AK_1</v>
      </c>
      <c r="B1463" s="45">
        <f>+BDPromAcceso!B1464</f>
        <v>71518</v>
      </c>
      <c r="C1463" s="45">
        <f>+BDPromAcceso!C1464</f>
        <v>34</v>
      </c>
      <c r="D1463" s="10" t="str">
        <f>+BDPromAcceso!D1464</f>
        <v>Domingo</v>
      </c>
      <c r="E1463" s="10" t="str">
        <f>+BDPromAcceso!E1464</f>
        <v>24h</v>
      </c>
      <c r="F1463" s="9">
        <v>0</v>
      </c>
      <c r="G1463" s="10">
        <f>+BDPromAcceso!G1464</f>
        <v>201.875</v>
      </c>
      <c r="H1463" s="10">
        <f>+BDPromAcceso!I1464+BDPromAcceso!H1464</f>
        <v>2.375</v>
      </c>
      <c r="I1463" s="10">
        <f>+BDPromAcceso!J1464</f>
        <v>1.875</v>
      </c>
      <c r="J1463" s="10">
        <f>+BDPromAcceso!K1464+BDPromAcceso!L1464</f>
        <v>8.875</v>
      </c>
      <c r="K1463" s="10">
        <f>+BDPromAcceso!M1464</f>
        <v>8.125</v>
      </c>
      <c r="L1463" s="10">
        <f>+BDPromAcceso!N1464+BDPromAcceso!O1464+BDPromAcceso!P1464</f>
        <v>0</v>
      </c>
      <c r="M1463" s="10">
        <f>+BDPromAcceso!Q1464</f>
        <v>0</v>
      </c>
      <c r="N1463" s="10">
        <f>+BDPromAcceso!R1464</f>
        <v>3.75</v>
      </c>
      <c r="O1463" s="10">
        <f>+BDPromAcceso!S1464</f>
        <v>3.625</v>
      </c>
      <c r="P1463" s="10">
        <f>+BDPromAcceso!T1464</f>
        <v>5.75</v>
      </c>
      <c r="Q1463" s="10">
        <f>+BDPromAcceso!U1464</f>
        <v>1</v>
      </c>
      <c r="R1463" s="10">
        <f>+BDPromAcceso!V1464+BDPromAcceso!W1464</f>
        <v>1</v>
      </c>
      <c r="S1463" s="10">
        <f>+BDPromAcceso!X1464</f>
        <v>3</v>
      </c>
      <c r="T1463" s="10">
        <f>+BDPromAcceso!Y1464</f>
        <v>3.75</v>
      </c>
      <c r="U1463" s="10">
        <f>+BDPromAcceso!Z1464</f>
        <v>20</v>
      </c>
      <c r="V1463" s="10">
        <f t="shared" si="22"/>
        <v>265</v>
      </c>
    </row>
    <row r="1464" spans="1:22">
      <c r="A1464" s="10" t="str">
        <f>+BDPromAcceso!A1465</f>
        <v>DG_78BIS_S_X_AK_1</v>
      </c>
      <c r="B1464" s="45">
        <f>+BDPromAcceso!B1465</f>
        <v>71518</v>
      </c>
      <c r="C1464" s="45">
        <f>+BDPromAcceso!C1465</f>
        <v>34</v>
      </c>
      <c r="D1464" s="10" t="str">
        <f>+BDPromAcceso!D1465</f>
        <v>Domingo</v>
      </c>
      <c r="E1464" s="10" t="str">
        <f>+BDPromAcceso!E1465</f>
        <v>24h</v>
      </c>
      <c r="F1464" s="9">
        <v>100</v>
      </c>
      <c r="G1464" s="10">
        <f>+BDPromAcceso!G1465</f>
        <v>176.875</v>
      </c>
      <c r="H1464" s="10">
        <f>+BDPromAcceso!I1465+BDPromAcceso!H1465</f>
        <v>1.625</v>
      </c>
      <c r="I1464" s="10">
        <f>+BDPromAcceso!J1465</f>
        <v>1</v>
      </c>
      <c r="J1464" s="10">
        <f>+BDPromAcceso!K1465+BDPromAcceso!L1465</f>
        <v>3.25</v>
      </c>
      <c r="K1464" s="10">
        <f>+BDPromAcceso!M1465</f>
        <v>0</v>
      </c>
      <c r="L1464" s="10">
        <f>+BDPromAcceso!N1465+BDPromAcceso!O1465+BDPromAcceso!P1465</f>
        <v>0</v>
      </c>
      <c r="M1464" s="10">
        <f>+BDPromAcceso!Q1465</f>
        <v>0</v>
      </c>
      <c r="N1464" s="10">
        <f>+BDPromAcceso!R1465</f>
        <v>3</v>
      </c>
      <c r="O1464" s="10">
        <f>+BDPromAcceso!S1465</f>
        <v>2.75</v>
      </c>
      <c r="P1464" s="10">
        <f>+BDPromAcceso!T1465</f>
        <v>5.25</v>
      </c>
      <c r="Q1464" s="10">
        <f>+BDPromAcceso!U1465</f>
        <v>1.5</v>
      </c>
      <c r="R1464" s="10">
        <f>+BDPromAcceso!V1465+BDPromAcceso!W1465</f>
        <v>0.5</v>
      </c>
      <c r="S1464" s="10">
        <f>+BDPromAcceso!X1465</f>
        <v>0.625</v>
      </c>
      <c r="T1464" s="10">
        <f>+BDPromAcceso!Y1465</f>
        <v>2.875</v>
      </c>
      <c r="U1464" s="10">
        <f>+BDPromAcceso!Z1465</f>
        <v>11.5</v>
      </c>
      <c r="V1464" s="10">
        <f t="shared" si="22"/>
        <v>210.75</v>
      </c>
    </row>
    <row r="1465" spans="1:22">
      <c r="A1465" s="10" t="str">
        <f>+BDPromAcceso!A1466</f>
        <v>DG_78BIS_S_X_AK_1</v>
      </c>
      <c r="B1465" s="45">
        <f>+BDPromAcceso!B1466</f>
        <v>71518</v>
      </c>
      <c r="C1465" s="45">
        <f>+BDPromAcceso!C1466</f>
        <v>34</v>
      </c>
      <c r="D1465" s="10" t="str">
        <f>+BDPromAcceso!D1466</f>
        <v>Domingo</v>
      </c>
      <c r="E1465" s="10" t="str">
        <f>+BDPromAcceso!E1466</f>
        <v>24h</v>
      </c>
      <c r="F1465" s="9">
        <v>200</v>
      </c>
      <c r="G1465" s="10">
        <f>+BDPromAcceso!G1466</f>
        <v>194.25</v>
      </c>
      <c r="H1465" s="10">
        <f>+BDPromAcceso!I1466+BDPromAcceso!H1466</f>
        <v>1.5</v>
      </c>
      <c r="I1465" s="10">
        <f>+BDPromAcceso!J1466</f>
        <v>0.5</v>
      </c>
      <c r="J1465" s="10">
        <f>+BDPromAcceso!K1466+BDPromAcceso!L1466</f>
        <v>3.25</v>
      </c>
      <c r="K1465" s="10">
        <f>+BDPromAcceso!M1466</f>
        <v>0</v>
      </c>
      <c r="L1465" s="10">
        <f>+BDPromAcceso!N1466+BDPromAcceso!O1466+BDPromAcceso!P1466</f>
        <v>0</v>
      </c>
      <c r="M1465" s="10">
        <f>+BDPromAcceso!Q1466</f>
        <v>0</v>
      </c>
      <c r="N1465" s="10">
        <f>+BDPromAcceso!R1466</f>
        <v>0.25</v>
      </c>
      <c r="O1465" s="10">
        <f>+BDPromAcceso!S1466</f>
        <v>2.875</v>
      </c>
      <c r="P1465" s="10">
        <f>+BDPromAcceso!T1466</f>
        <v>5.75</v>
      </c>
      <c r="Q1465" s="10">
        <f>+BDPromAcceso!U1466</f>
        <v>1.375</v>
      </c>
      <c r="R1465" s="10">
        <f>+BDPromAcceso!V1466+BDPromAcceso!W1466</f>
        <v>0.5</v>
      </c>
      <c r="S1465" s="10">
        <f>+BDPromAcceso!X1466</f>
        <v>0.5</v>
      </c>
      <c r="T1465" s="10">
        <f>+BDPromAcceso!Y1466</f>
        <v>2.75</v>
      </c>
      <c r="U1465" s="10">
        <f>+BDPromAcceso!Z1466</f>
        <v>13.875</v>
      </c>
      <c r="V1465" s="10">
        <f t="shared" si="22"/>
        <v>227.375</v>
      </c>
    </row>
    <row r="1466" spans="1:22">
      <c r="A1466" s="10" t="str">
        <f>+BDPromAcceso!A1467</f>
        <v>DG_78BIS_S_X_AK_1</v>
      </c>
      <c r="B1466" s="45">
        <f>+BDPromAcceso!B1467</f>
        <v>71518</v>
      </c>
      <c r="C1466" s="45">
        <f>+BDPromAcceso!C1467</f>
        <v>34</v>
      </c>
      <c r="D1466" s="10" t="str">
        <f>+BDPromAcceso!D1467</f>
        <v>Domingo</v>
      </c>
      <c r="E1466" s="10" t="str">
        <f>+BDPromAcceso!E1467</f>
        <v>24h</v>
      </c>
      <c r="F1466" s="9">
        <v>300</v>
      </c>
      <c r="G1466" s="10">
        <f>+BDPromAcceso!G1467</f>
        <v>188.125</v>
      </c>
      <c r="H1466" s="10">
        <f>+BDPromAcceso!I1467+BDPromAcceso!H1467</f>
        <v>4.625</v>
      </c>
      <c r="I1466" s="10">
        <f>+BDPromAcceso!J1467</f>
        <v>1</v>
      </c>
      <c r="J1466" s="10">
        <f>+BDPromAcceso!K1467+BDPromAcceso!L1467</f>
        <v>10.125</v>
      </c>
      <c r="K1466" s="10">
        <f>+BDPromAcceso!M1467</f>
        <v>0</v>
      </c>
      <c r="L1466" s="10">
        <f>+BDPromAcceso!N1467+BDPromAcceso!O1467+BDPromAcceso!P1467</f>
        <v>0</v>
      </c>
      <c r="M1466" s="10">
        <f>+BDPromAcceso!Q1467</f>
        <v>0</v>
      </c>
      <c r="N1466" s="10">
        <f>+BDPromAcceso!R1467</f>
        <v>1.25</v>
      </c>
      <c r="O1466" s="10">
        <f>+BDPromAcceso!S1467</f>
        <v>2.5</v>
      </c>
      <c r="P1466" s="10">
        <f>+BDPromAcceso!T1467</f>
        <v>7.25</v>
      </c>
      <c r="Q1466" s="10">
        <f>+BDPromAcceso!U1467</f>
        <v>2</v>
      </c>
      <c r="R1466" s="10">
        <f>+BDPromAcceso!V1467+BDPromAcceso!W1467</f>
        <v>0.5</v>
      </c>
      <c r="S1466" s="10">
        <f>+BDPromAcceso!X1467</f>
        <v>2.25</v>
      </c>
      <c r="T1466" s="10">
        <f>+BDPromAcceso!Y1467</f>
        <v>3.625</v>
      </c>
      <c r="U1466" s="10">
        <f>+BDPromAcceso!Z1467</f>
        <v>8.25</v>
      </c>
      <c r="V1466" s="10">
        <f t="shared" si="22"/>
        <v>231.5</v>
      </c>
    </row>
    <row r="1467" spans="1:22">
      <c r="A1467" s="10" t="str">
        <f>+BDPromAcceso!A1468</f>
        <v>DG_78BIS_S_X_AK_1</v>
      </c>
      <c r="B1467" s="45">
        <f>+BDPromAcceso!B1468</f>
        <v>71518</v>
      </c>
      <c r="C1467" s="45">
        <f>+BDPromAcceso!C1468</f>
        <v>34</v>
      </c>
      <c r="D1467" s="10" t="str">
        <f>+BDPromAcceso!D1468</f>
        <v>Domingo</v>
      </c>
      <c r="E1467" s="10" t="str">
        <f>+BDPromAcceso!E1468</f>
        <v>24h</v>
      </c>
      <c r="F1467" s="9">
        <v>400</v>
      </c>
      <c r="G1467" s="10">
        <f>+BDPromAcceso!G1468</f>
        <v>160</v>
      </c>
      <c r="H1467" s="10">
        <f>+BDPromAcceso!I1468+BDPromAcceso!H1468</f>
        <v>10.25</v>
      </c>
      <c r="I1467" s="10">
        <f>+BDPromAcceso!J1468</f>
        <v>2.875</v>
      </c>
      <c r="J1467" s="10">
        <f>+BDPromAcceso!K1468+BDPromAcceso!L1468</f>
        <v>21.875</v>
      </c>
      <c r="K1467" s="10">
        <f>+BDPromAcceso!M1468</f>
        <v>0</v>
      </c>
      <c r="L1467" s="10">
        <f>+BDPromAcceso!N1468+BDPromAcceso!O1468+BDPromAcceso!P1468</f>
        <v>0</v>
      </c>
      <c r="M1467" s="10">
        <f>+BDPromAcceso!Q1468</f>
        <v>0</v>
      </c>
      <c r="N1467" s="10">
        <f>+BDPromAcceso!R1468</f>
        <v>2.625</v>
      </c>
      <c r="O1467" s="10">
        <f>+BDPromAcceso!S1468</f>
        <v>4.375</v>
      </c>
      <c r="P1467" s="10">
        <f>+BDPromAcceso!T1468</f>
        <v>6.375</v>
      </c>
      <c r="Q1467" s="10">
        <f>+BDPromAcceso!U1468</f>
        <v>2.75</v>
      </c>
      <c r="R1467" s="10">
        <f>+BDPromAcceso!V1468+BDPromAcceso!W1468</f>
        <v>1</v>
      </c>
      <c r="S1467" s="10">
        <f>+BDPromAcceso!X1468</f>
        <v>3.375</v>
      </c>
      <c r="T1467" s="10">
        <f>+BDPromAcceso!Y1468</f>
        <v>5.75</v>
      </c>
      <c r="U1467" s="10">
        <f>+BDPromAcceso!Z1468</f>
        <v>13.375</v>
      </c>
      <c r="V1467" s="10">
        <f t="shared" si="22"/>
        <v>234.625</v>
      </c>
    </row>
    <row r="1468" spans="1:22">
      <c r="A1468" s="10" t="str">
        <f>+BDPromAcceso!A1469</f>
        <v>DG_78BIS_S_X_AK_1</v>
      </c>
      <c r="B1468" s="45">
        <f>+BDPromAcceso!B1469</f>
        <v>71518</v>
      </c>
      <c r="C1468" s="45">
        <f>+BDPromAcceso!C1469</f>
        <v>34</v>
      </c>
      <c r="D1468" s="10" t="str">
        <f>+BDPromAcceso!D1469</f>
        <v>Domingo</v>
      </c>
      <c r="E1468" s="10" t="str">
        <f>+BDPromAcceso!E1469</f>
        <v>24h</v>
      </c>
      <c r="F1468" s="9">
        <v>500</v>
      </c>
      <c r="G1468" s="10">
        <f>+BDPromAcceso!G1469</f>
        <v>186.75</v>
      </c>
      <c r="H1468" s="10">
        <f>+BDPromAcceso!I1469+BDPromAcceso!H1469</f>
        <v>14.25</v>
      </c>
      <c r="I1468" s="10">
        <f>+BDPromAcceso!J1469</f>
        <v>5.5833333333333304</v>
      </c>
      <c r="J1468" s="10">
        <f>+BDPromAcceso!K1469+BDPromAcceso!L1469</f>
        <v>37.9166666666666</v>
      </c>
      <c r="K1468" s="10">
        <f>+BDPromAcceso!M1469</f>
        <v>6.8333333333333304</v>
      </c>
      <c r="L1468" s="10">
        <f>+BDPromAcceso!N1469+BDPromAcceso!O1469+BDPromAcceso!P1469</f>
        <v>0</v>
      </c>
      <c r="M1468" s="10">
        <f>+BDPromAcceso!Q1469</f>
        <v>0</v>
      </c>
      <c r="N1468" s="10">
        <f>+BDPromAcceso!R1469</f>
        <v>3.25</v>
      </c>
      <c r="O1468" s="10">
        <f>+BDPromAcceso!S1469</f>
        <v>8.5</v>
      </c>
      <c r="P1468" s="10">
        <f>+BDPromAcceso!T1469</f>
        <v>9.75</v>
      </c>
      <c r="Q1468" s="10">
        <f>+BDPromAcceso!U1469</f>
        <v>3.8333333333333299</v>
      </c>
      <c r="R1468" s="10">
        <f>+BDPromAcceso!V1469+BDPromAcceso!W1469</f>
        <v>2.5833333333333259</v>
      </c>
      <c r="S1468" s="10">
        <f>+BDPromAcceso!X1469</f>
        <v>5.8333333333333304</v>
      </c>
      <c r="T1468" s="10">
        <f>+BDPromAcceso!Y1469</f>
        <v>9</v>
      </c>
      <c r="U1468" s="10">
        <f>+BDPromAcceso!Z1469</f>
        <v>47.0833333333333</v>
      </c>
      <c r="V1468" s="10">
        <f t="shared" si="22"/>
        <v>341.16666666666652</v>
      </c>
    </row>
    <row r="1469" spans="1:22">
      <c r="A1469" s="10" t="str">
        <f>+BDPromAcceso!A1470</f>
        <v>DG_78BIS_S_X_AK_1</v>
      </c>
      <c r="B1469" s="45">
        <f>+BDPromAcceso!B1470</f>
        <v>71518</v>
      </c>
      <c r="C1469" s="45">
        <f>+BDPromAcceso!C1470</f>
        <v>34</v>
      </c>
      <c r="D1469" s="10" t="str">
        <f>+BDPromAcceso!D1470</f>
        <v>Domingo</v>
      </c>
      <c r="E1469" s="10" t="str">
        <f>+BDPromAcceso!E1470</f>
        <v>24h</v>
      </c>
      <c r="F1469" s="9">
        <v>600</v>
      </c>
      <c r="G1469" s="10">
        <f>+BDPromAcceso!G1470</f>
        <v>209.416666666666</v>
      </c>
      <c r="H1469" s="10">
        <f>+BDPromAcceso!I1470+BDPromAcceso!H1470</f>
        <v>19.833333333333265</v>
      </c>
      <c r="I1469" s="10">
        <f>+BDPromAcceso!J1470</f>
        <v>4.6666666666666599</v>
      </c>
      <c r="J1469" s="10">
        <f>+BDPromAcceso!K1470+BDPromAcceso!L1470</f>
        <v>39.499999999999957</v>
      </c>
      <c r="K1469" s="10">
        <f>+BDPromAcceso!M1470</f>
        <v>13.6666666666666</v>
      </c>
      <c r="L1469" s="10">
        <f>+BDPromAcceso!N1470+BDPromAcceso!O1470+BDPromAcceso!P1470</f>
        <v>0</v>
      </c>
      <c r="M1469" s="10">
        <f>+BDPromAcceso!Q1470</f>
        <v>0</v>
      </c>
      <c r="N1469" s="10">
        <f>+BDPromAcceso!R1470</f>
        <v>5.8333333333333304</v>
      </c>
      <c r="O1469" s="10">
        <f>+BDPromAcceso!S1470</f>
        <v>9.4166666666666607</v>
      </c>
      <c r="P1469" s="10">
        <f>+BDPromAcceso!T1470</f>
        <v>9</v>
      </c>
      <c r="Q1469" s="10">
        <f>+BDPromAcceso!U1470</f>
        <v>4.5</v>
      </c>
      <c r="R1469" s="10">
        <f>+BDPromAcceso!V1470+BDPromAcceso!W1470</f>
        <v>2.2499999999999902</v>
      </c>
      <c r="S1469" s="10">
        <f>+BDPromAcceso!X1470</f>
        <v>7.1666666666666599</v>
      </c>
      <c r="T1469" s="10">
        <f>+BDPromAcceso!Y1470</f>
        <v>11</v>
      </c>
      <c r="U1469" s="10">
        <f>+BDPromAcceso!Z1470</f>
        <v>74</v>
      </c>
      <c r="V1469" s="10">
        <f t="shared" si="22"/>
        <v>410.24999999999915</v>
      </c>
    </row>
    <row r="1470" spans="1:22">
      <c r="A1470" s="10" t="str">
        <f>+BDPromAcceso!A1471</f>
        <v>DG_78BIS_S_X_AK_1</v>
      </c>
      <c r="B1470" s="45">
        <f>+BDPromAcceso!B1471</f>
        <v>71518</v>
      </c>
      <c r="C1470" s="45">
        <f>+BDPromAcceso!C1471</f>
        <v>34</v>
      </c>
      <c r="D1470" s="10" t="str">
        <f>+BDPromAcceso!D1471</f>
        <v>Domingo</v>
      </c>
      <c r="E1470" s="10" t="str">
        <f>+BDPromAcceso!E1471</f>
        <v>24h</v>
      </c>
      <c r="F1470" s="9">
        <v>700</v>
      </c>
      <c r="G1470" s="10">
        <f>+BDPromAcceso!G1471</f>
        <v>219.75</v>
      </c>
      <c r="H1470" s="10">
        <f>+BDPromAcceso!I1471+BDPromAcceso!H1471</f>
        <v>19.499999999999964</v>
      </c>
      <c r="I1470" s="10">
        <f>+BDPromAcceso!J1471</f>
        <v>5.75</v>
      </c>
      <c r="J1470" s="10">
        <f>+BDPromAcceso!K1471+BDPromAcceso!L1471</f>
        <v>49.833333333333329</v>
      </c>
      <c r="K1470" s="10">
        <f>+BDPromAcceso!M1471</f>
        <v>14.5</v>
      </c>
      <c r="L1470" s="10">
        <f>+BDPromAcceso!N1471+BDPromAcceso!O1471+BDPromAcceso!P1471</f>
        <v>0</v>
      </c>
      <c r="M1470" s="10">
        <f>+BDPromAcceso!Q1471</f>
        <v>0</v>
      </c>
      <c r="N1470" s="10">
        <f>+BDPromAcceso!R1471</f>
        <v>5.4999999999999902</v>
      </c>
      <c r="O1470" s="10">
        <f>+BDPromAcceso!S1471</f>
        <v>12.5833333333333</v>
      </c>
      <c r="P1470" s="10">
        <f>+BDPromAcceso!T1471</f>
        <v>12.0833333333333</v>
      </c>
      <c r="Q1470" s="10">
        <f>+BDPromAcceso!U1471</f>
        <v>5.1666666666666599</v>
      </c>
      <c r="R1470" s="10">
        <f>+BDPromAcceso!V1471+BDPromAcceso!W1471</f>
        <v>2.1666666666666661</v>
      </c>
      <c r="S1470" s="10">
        <f>+BDPromAcceso!X1471</f>
        <v>7.6666666666666599</v>
      </c>
      <c r="T1470" s="10">
        <f>+BDPromAcceso!Y1471</f>
        <v>10.5833333333333</v>
      </c>
      <c r="U1470" s="10">
        <f>+BDPromAcceso!Z1471</f>
        <v>82.3333333333333</v>
      </c>
      <c r="V1470" s="10">
        <f t="shared" si="22"/>
        <v>447.41666666666663</v>
      </c>
    </row>
    <row r="1471" spans="1:22">
      <c r="A1471" s="10" t="str">
        <f>+BDPromAcceso!A1472</f>
        <v>DG_78BIS_S_X_AK_1</v>
      </c>
      <c r="B1471" s="45">
        <f>+BDPromAcceso!B1472</f>
        <v>71518</v>
      </c>
      <c r="C1471" s="45">
        <f>+BDPromAcceso!C1472</f>
        <v>34</v>
      </c>
      <c r="D1471" s="10" t="str">
        <f>+BDPromAcceso!D1472</f>
        <v>Domingo</v>
      </c>
      <c r="E1471" s="10" t="str">
        <f>+BDPromAcceso!E1472</f>
        <v>24h</v>
      </c>
      <c r="F1471" s="9">
        <v>800</v>
      </c>
      <c r="G1471" s="10">
        <f>+BDPromAcceso!G1472</f>
        <v>244.5</v>
      </c>
      <c r="H1471" s="10">
        <f>+BDPromAcceso!I1472+BDPromAcceso!H1472</f>
        <v>20.1666666666666</v>
      </c>
      <c r="I1471" s="10">
        <f>+BDPromAcceso!J1472</f>
        <v>5.9166666666666599</v>
      </c>
      <c r="J1471" s="10">
        <f>+BDPromAcceso!K1472+BDPromAcceso!L1472</f>
        <v>49.5833333333333</v>
      </c>
      <c r="K1471" s="10">
        <f>+BDPromAcceso!M1472</f>
        <v>13.6666666666666</v>
      </c>
      <c r="L1471" s="10">
        <f>+BDPromAcceso!N1472+BDPromAcceso!O1472+BDPromAcceso!P1472</f>
        <v>0</v>
      </c>
      <c r="M1471" s="10">
        <f>+BDPromAcceso!Q1472</f>
        <v>0</v>
      </c>
      <c r="N1471" s="10">
        <f>+BDPromAcceso!R1472</f>
        <v>5.0833333333333304</v>
      </c>
      <c r="O1471" s="10">
        <f>+BDPromAcceso!S1472</f>
        <v>12.4166666666666</v>
      </c>
      <c r="P1471" s="10">
        <f>+BDPromAcceso!T1472</f>
        <v>13.1666666666666</v>
      </c>
      <c r="Q1471" s="10">
        <f>+BDPromAcceso!U1472</f>
        <v>5.9166666666666599</v>
      </c>
      <c r="R1471" s="10">
        <f>+BDPromAcceso!V1472+BDPromAcceso!W1472</f>
        <v>2.249999999999996</v>
      </c>
      <c r="S1471" s="10">
        <f>+BDPromAcceso!X1472</f>
        <v>6.6666666666666599</v>
      </c>
      <c r="T1471" s="10">
        <f>+BDPromAcceso!Y1472</f>
        <v>6.6666666666666599</v>
      </c>
      <c r="U1471" s="10">
        <f>+BDPromAcceso!Z1472</f>
        <v>86.0833333333333</v>
      </c>
      <c r="V1471" s="10">
        <f t="shared" si="22"/>
        <v>472.08333333333314</v>
      </c>
    </row>
    <row r="1472" spans="1:22">
      <c r="A1472" s="10" t="str">
        <f>+BDPromAcceso!A1473</f>
        <v>DG_78BIS_S_X_AK_1</v>
      </c>
      <c r="B1472" s="45">
        <f>+BDPromAcceso!B1473</f>
        <v>71518</v>
      </c>
      <c r="C1472" s="45">
        <f>+BDPromAcceso!C1473</f>
        <v>34</v>
      </c>
      <c r="D1472" s="10" t="str">
        <f>+BDPromAcceso!D1473</f>
        <v>Domingo</v>
      </c>
      <c r="E1472" s="10" t="str">
        <f>+BDPromAcceso!E1473</f>
        <v>24h</v>
      </c>
      <c r="F1472" s="9">
        <v>900</v>
      </c>
      <c r="G1472" s="10">
        <f>+BDPromAcceso!G1473</f>
        <v>256.08333333333297</v>
      </c>
      <c r="H1472" s="10">
        <f>+BDPromAcceso!I1473+BDPromAcceso!H1473</f>
        <v>20.5833333333333</v>
      </c>
      <c r="I1472" s="10">
        <f>+BDPromAcceso!J1473</f>
        <v>5.75</v>
      </c>
      <c r="J1472" s="10">
        <f>+BDPromAcceso!K1473+BDPromAcceso!L1473</f>
        <v>48.3333333333333</v>
      </c>
      <c r="K1472" s="10">
        <f>+BDPromAcceso!M1473</f>
        <v>13.5</v>
      </c>
      <c r="L1472" s="10">
        <f>+BDPromAcceso!N1473+BDPromAcceso!O1473+BDPromAcceso!P1473</f>
        <v>0</v>
      </c>
      <c r="M1472" s="10">
        <f>+BDPromAcceso!Q1473</f>
        <v>0</v>
      </c>
      <c r="N1472" s="10">
        <f>+BDPromAcceso!R1473</f>
        <v>2.5</v>
      </c>
      <c r="O1472" s="10">
        <f>+BDPromAcceso!S1473</f>
        <v>11.25</v>
      </c>
      <c r="P1472" s="10">
        <f>+BDPromAcceso!T1473</f>
        <v>13.75</v>
      </c>
      <c r="Q1472" s="10">
        <f>+BDPromAcceso!U1473</f>
        <v>6.5833333333333304</v>
      </c>
      <c r="R1472" s="10">
        <f>+BDPromAcceso!V1473+BDPromAcceso!W1473</f>
        <v>2.499999999999996</v>
      </c>
      <c r="S1472" s="10">
        <f>+BDPromAcceso!X1473</f>
        <v>7.0833333333333304</v>
      </c>
      <c r="T1472" s="10">
        <f>+BDPromAcceso!Y1473</f>
        <v>5.9166666666666599</v>
      </c>
      <c r="U1472" s="10">
        <f>+BDPromAcceso!Z1473</f>
        <v>82.5</v>
      </c>
      <c r="V1472" s="10">
        <f t="shared" si="22"/>
        <v>476.33333333333292</v>
      </c>
    </row>
    <row r="1473" spans="1:22">
      <c r="A1473" s="10" t="str">
        <f>+BDPromAcceso!A1474</f>
        <v>DG_78BIS_S_X_AK_1</v>
      </c>
      <c r="B1473" s="45">
        <f>+BDPromAcceso!B1474</f>
        <v>71518</v>
      </c>
      <c r="C1473" s="45">
        <f>+BDPromAcceso!C1474</f>
        <v>34</v>
      </c>
      <c r="D1473" s="10" t="str">
        <f>+BDPromAcceso!D1474</f>
        <v>Domingo</v>
      </c>
      <c r="E1473" s="10" t="str">
        <f>+BDPromAcceso!E1474</f>
        <v>24h</v>
      </c>
      <c r="F1473" s="9">
        <v>1000</v>
      </c>
      <c r="G1473" s="10">
        <f>+BDPromAcceso!G1474</f>
        <v>301.166666666666</v>
      </c>
      <c r="H1473" s="10">
        <f>+BDPromAcceso!I1474+BDPromAcceso!H1474</f>
        <v>19.25</v>
      </c>
      <c r="I1473" s="10">
        <f>+BDPromAcceso!J1474</f>
        <v>5.75</v>
      </c>
      <c r="J1473" s="10">
        <f>+BDPromAcceso!K1474+BDPromAcceso!L1474</f>
        <v>51.249999999999957</v>
      </c>
      <c r="K1473" s="10">
        <f>+BDPromAcceso!M1474</f>
        <v>13.999999999999901</v>
      </c>
      <c r="L1473" s="10">
        <f>+BDPromAcceso!N1474+BDPromAcceso!O1474+BDPromAcceso!P1474</f>
        <v>0</v>
      </c>
      <c r="M1473" s="10">
        <f>+BDPromAcceso!Q1474</f>
        <v>0</v>
      </c>
      <c r="N1473" s="10">
        <f>+BDPromAcceso!R1474</f>
        <v>3.3333333333333299</v>
      </c>
      <c r="O1473" s="10">
        <f>+BDPromAcceso!S1474</f>
        <v>13.25</v>
      </c>
      <c r="P1473" s="10">
        <f>+BDPromAcceso!T1474</f>
        <v>18</v>
      </c>
      <c r="Q1473" s="10">
        <f>+BDPromAcceso!U1474</f>
        <v>6.5</v>
      </c>
      <c r="R1473" s="10">
        <f>+BDPromAcceso!V1474+BDPromAcceso!W1474</f>
        <v>2.7499999999999929</v>
      </c>
      <c r="S1473" s="10">
        <f>+BDPromAcceso!X1474</f>
        <v>8.25</v>
      </c>
      <c r="T1473" s="10">
        <f>+BDPromAcceso!Y1474</f>
        <v>5.6666666666666599</v>
      </c>
      <c r="U1473" s="10">
        <f>+BDPromAcceso!Z1474</f>
        <v>95.4166666666666</v>
      </c>
      <c r="V1473" s="10">
        <f t="shared" si="22"/>
        <v>544.58333333333246</v>
      </c>
    </row>
    <row r="1474" spans="1:22">
      <c r="A1474" s="10" t="str">
        <f>+BDPromAcceso!A1475</f>
        <v>DG_78BIS_S_X_AK_1</v>
      </c>
      <c r="B1474" s="45">
        <f>+BDPromAcceso!B1475</f>
        <v>71518</v>
      </c>
      <c r="C1474" s="45">
        <f>+BDPromAcceso!C1475</f>
        <v>34</v>
      </c>
      <c r="D1474" s="10" t="str">
        <f>+BDPromAcceso!D1475</f>
        <v>Domingo</v>
      </c>
      <c r="E1474" s="10" t="str">
        <f>+BDPromAcceso!E1475</f>
        <v>24h</v>
      </c>
      <c r="F1474" s="9">
        <v>1100</v>
      </c>
      <c r="G1474" s="10">
        <f>+BDPromAcceso!G1475</f>
        <v>314.5</v>
      </c>
      <c r="H1474" s="10">
        <f>+BDPromAcceso!I1475+BDPromAcceso!H1475</f>
        <v>18.9166666666666</v>
      </c>
      <c r="I1474" s="10">
        <f>+BDPromAcceso!J1475</f>
        <v>6.4166666666666599</v>
      </c>
      <c r="J1474" s="10">
        <f>+BDPromAcceso!K1475+BDPromAcceso!L1475</f>
        <v>47.583333333333329</v>
      </c>
      <c r="K1474" s="10">
        <f>+BDPromAcceso!M1475</f>
        <v>12.4166666666666</v>
      </c>
      <c r="L1474" s="10">
        <f>+BDPromAcceso!N1475+BDPromAcceso!O1475+BDPromAcceso!P1475</f>
        <v>0</v>
      </c>
      <c r="M1474" s="10">
        <f>+BDPromAcceso!Q1475</f>
        <v>0</v>
      </c>
      <c r="N1474" s="10">
        <f>+BDPromAcceso!R1475</f>
        <v>3.75</v>
      </c>
      <c r="O1474" s="10">
        <f>+BDPromAcceso!S1475</f>
        <v>13.25</v>
      </c>
      <c r="P1474" s="10">
        <f>+BDPromAcceso!T1475</f>
        <v>15.3333333333333</v>
      </c>
      <c r="Q1474" s="10">
        <f>+BDPromAcceso!U1475</f>
        <v>8.0833333333333304</v>
      </c>
      <c r="R1474" s="10">
        <f>+BDPromAcceso!V1475+BDPromAcceso!W1475</f>
        <v>2.416666666666659</v>
      </c>
      <c r="S1474" s="10">
        <f>+BDPromAcceso!X1475</f>
        <v>4.5833333333333304</v>
      </c>
      <c r="T1474" s="10">
        <f>+BDPromAcceso!Y1475</f>
        <v>5.1666666666666599</v>
      </c>
      <c r="U1474" s="10">
        <f>+BDPromAcceso!Z1475</f>
        <v>96.5833333333333</v>
      </c>
      <c r="V1474" s="10">
        <f t="shared" si="22"/>
        <v>548.99999999999989</v>
      </c>
    </row>
    <row r="1475" spans="1:22">
      <c r="A1475" s="10" t="str">
        <f>+BDPromAcceso!A1476</f>
        <v>DG_78BIS_S_X_AK_1</v>
      </c>
      <c r="B1475" s="45">
        <f>+BDPromAcceso!B1476</f>
        <v>71518</v>
      </c>
      <c r="C1475" s="45">
        <f>+BDPromAcceso!C1476</f>
        <v>34</v>
      </c>
      <c r="D1475" s="10" t="str">
        <f>+BDPromAcceso!D1476</f>
        <v>Domingo</v>
      </c>
      <c r="E1475" s="10" t="str">
        <f>+BDPromAcceso!E1476</f>
        <v>24h</v>
      </c>
      <c r="F1475" s="9">
        <v>1200</v>
      </c>
      <c r="G1475" s="10">
        <f>+BDPromAcceso!G1476</f>
        <v>316.916666666666</v>
      </c>
      <c r="H1475" s="10">
        <f>+BDPromAcceso!I1476+BDPromAcceso!H1476</f>
        <v>15.499999999999932</v>
      </c>
      <c r="I1475" s="10">
        <f>+BDPromAcceso!J1476</f>
        <v>5.4166666666666599</v>
      </c>
      <c r="J1475" s="10">
        <f>+BDPromAcceso!K1476+BDPromAcceso!L1476</f>
        <v>45.166666666666629</v>
      </c>
      <c r="K1475" s="10">
        <f>+BDPromAcceso!M1476</f>
        <v>11</v>
      </c>
      <c r="L1475" s="10">
        <f>+BDPromAcceso!N1476+BDPromAcceso!O1476+BDPromAcceso!P1476</f>
        <v>0</v>
      </c>
      <c r="M1475" s="10">
        <f>+BDPromAcceso!Q1476</f>
        <v>0</v>
      </c>
      <c r="N1475" s="10">
        <f>+BDPromAcceso!R1476</f>
        <v>2.8333333333333299</v>
      </c>
      <c r="O1475" s="10">
        <f>+BDPromAcceso!S1476</f>
        <v>12.5833333333333</v>
      </c>
      <c r="P1475" s="10">
        <f>+BDPromAcceso!T1476</f>
        <v>15.4166666666666</v>
      </c>
      <c r="Q1475" s="10">
        <f>+BDPromAcceso!U1476</f>
        <v>5.9166666666666599</v>
      </c>
      <c r="R1475" s="10">
        <f>+BDPromAcceso!V1476+BDPromAcceso!W1476</f>
        <v>2.3333333333333233</v>
      </c>
      <c r="S1475" s="10">
        <f>+BDPromAcceso!X1476</f>
        <v>4.25</v>
      </c>
      <c r="T1475" s="10">
        <f>+BDPromAcceso!Y1476</f>
        <v>3.5</v>
      </c>
      <c r="U1475" s="10">
        <f>+BDPromAcceso!Z1476</f>
        <v>100.25</v>
      </c>
      <c r="V1475" s="10">
        <f t="shared" ref="V1475:V1538" si="23">+SUM(G1475:U1475)</f>
        <v>541.08333333333246</v>
      </c>
    </row>
    <row r="1476" spans="1:22">
      <c r="A1476" s="10" t="str">
        <f>+BDPromAcceso!A1477</f>
        <v>DG_78BIS_S_X_AK_1</v>
      </c>
      <c r="B1476" s="45">
        <f>+BDPromAcceso!B1477</f>
        <v>71518</v>
      </c>
      <c r="C1476" s="45">
        <f>+BDPromAcceso!C1477</f>
        <v>34</v>
      </c>
      <c r="D1476" s="10" t="str">
        <f>+BDPromAcceso!D1477</f>
        <v>Domingo</v>
      </c>
      <c r="E1476" s="10" t="str">
        <f>+BDPromAcceso!E1477</f>
        <v>24h</v>
      </c>
      <c r="F1476" s="9">
        <v>1300</v>
      </c>
      <c r="G1476" s="10">
        <f>+BDPromAcceso!G1477</f>
        <v>399.58333333333297</v>
      </c>
      <c r="H1476" s="10">
        <f>+BDPromAcceso!I1477+BDPromAcceso!H1477</f>
        <v>18.499999999999964</v>
      </c>
      <c r="I1476" s="10">
        <f>+BDPromAcceso!J1477</f>
        <v>4.3333333333333304</v>
      </c>
      <c r="J1476" s="10">
        <f>+BDPromAcceso!K1477+BDPromAcceso!L1477</f>
        <v>47.999999999999957</v>
      </c>
      <c r="K1476" s="10">
        <f>+BDPromAcceso!M1477</f>
        <v>11.4166666666666</v>
      </c>
      <c r="L1476" s="10">
        <f>+BDPromAcceso!N1477+BDPromAcceso!O1477+BDPromAcceso!P1477</f>
        <v>0</v>
      </c>
      <c r="M1476" s="10">
        <f>+BDPromAcceso!Q1477</f>
        <v>0</v>
      </c>
      <c r="N1476" s="10">
        <f>+BDPromAcceso!R1477</f>
        <v>2.8333333333333299</v>
      </c>
      <c r="O1476" s="10">
        <f>+BDPromAcceso!S1477</f>
        <v>12.25</v>
      </c>
      <c r="P1476" s="10">
        <f>+BDPromAcceso!T1477</f>
        <v>16.9166666666666</v>
      </c>
      <c r="Q1476" s="10">
        <f>+BDPromAcceso!U1477</f>
        <v>4.5833333333333304</v>
      </c>
      <c r="R1476" s="10">
        <f>+BDPromAcceso!V1477+BDPromAcceso!W1477</f>
        <v>1.8333333333333262</v>
      </c>
      <c r="S1476" s="10">
        <f>+BDPromAcceso!X1477</f>
        <v>1.1666666666666601</v>
      </c>
      <c r="T1476" s="10">
        <f>+BDPromAcceso!Y1477</f>
        <v>2.25</v>
      </c>
      <c r="U1476" s="10">
        <f>+BDPromAcceso!Z1477</f>
        <v>99.75</v>
      </c>
      <c r="V1476" s="10">
        <f t="shared" si="23"/>
        <v>623.41666666666606</v>
      </c>
    </row>
    <row r="1477" spans="1:22">
      <c r="A1477" s="10" t="str">
        <f>+BDPromAcceso!A1478</f>
        <v>DG_78BIS_S_X_AK_1</v>
      </c>
      <c r="B1477" s="45">
        <f>+BDPromAcceso!B1478</f>
        <v>71518</v>
      </c>
      <c r="C1477" s="45">
        <f>+BDPromAcceso!C1478</f>
        <v>34</v>
      </c>
      <c r="D1477" s="10" t="str">
        <f>+BDPromAcceso!D1478</f>
        <v>Domingo</v>
      </c>
      <c r="E1477" s="10" t="str">
        <f>+BDPromAcceso!E1478</f>
        <v>24h</v>
      </c>
      <c r="F1477" s="9">
        <v>1400</v>
      </c>
      <c r="G1477" s="10">
        <f>+BDPromAcceso!G1478</f>
        <v>404</v>
      </c>
      <c r="H1477" s="10">
        <f>+BDPromAcceso!I1478+BDPromAcceso!H1478</f>
        <v>17.749999999999964</v>
      </c>
      <c r="I1477" s="10">
        <f>+BDPromAcceso!J1478</f>
        <v>5.1666666666666599</v>
      </c>
      <c r="J1477" s="10">
        <f>+BDPromAcceso!K1478+BDPromAcceso!L1478</f>
        <v>49.083333333333258</v>
      </c>
      <c r="K1477" s="10">
        <f>+BDPromAcceso!M1478</f>
        <v>10.6666666666666</v>
      </c>
      <c r="L1477" s="10">
        <f>+BDPromAcceso!N1478+BDPromAcceso!O1478+BDPromAcceso!P1478</f>
        <v>0</v>
      </c>
      <c r="M1477" s="10">
        <f>+BDPromAcceso!Q1478</f>
        <v>0</v>
      </c>
      <c r="N1477" s="10">
        <f>+BDPromAcceso!R1478</f>
        <v>3.5833333333333299</v>
      </c>
      <c r="O1477" s="10">
        <f>+BDPromAcceso!S1478</f>
        <v>14.1666666666666</v>
      </c>
      <c r="P1477" s="10">
        <f>+BDPromAcceso!T1478</f>
        <v>11.5833333333333</v>
      </c>
      <c r="Q1477" s="10">
        <f>+BDPromAcceso!U1478</f>
        <v>4.0833333333333304</v>
      </c>
      <c r="R1477" s="10">
        <f>+BDPromAcceso!V1478+BDPromAcceso!W1478</f>
        <v>1.0833333333333299</v>
      </c>
      <c r="S1477" s="10">
        <f>+BDPromAcceso!X1478</f>
        <v>0.33333333333333298</v>
      </c>
      <c r="T1477" s="10">
        <f>+BDPromAcceso!Y1478</f>
        <v>0.83333333333333304</v>
      </c>
      <c r="U1477" s="10">
        <f>+BDPromAcceso!Z1478</f>
        <v>103.666666666666</v>
      </c>
      <c r="V1477" s="10">
        <f t="shared" si="23"/>
        <v>625.99999999999909</v>
      </c>
    </row>
    <row r="1478" spans="1:22">
      <c r="A1478" s="10" t="str">
        <f>+BDPromAcceso!A1479</f>
        <v>DG_78BIS_S_X_AK_1</v>
      </c>
      <c r="B1478" s="45">
        <f>+BDPromAcceso!B1479</f>
        <v>71518</v>
      </c>
      <c r="C1478" s="45">
        <f>+BDPromAcceso!C1479</f>
        <v>34</v>
      </c>
      <c r="D1478" s="10" t="str">
        <f>+BDPromAcceso!D1479</f>
        <v>Domingo</v>
      </c>
      <c r="E1478" s="10" t="str">
        <f>+BDPromAcceso!E1479</f>
        <v>24h</v>
      </c>
      <c r="F1478" s="9">
        <v>1500</v>
      </c>
      <c r="G1478" s="10">
        <f>+BDPromAcceso!G1479</f>
        <v>428.58333333333297</v>
      </c>
      <c r="H1478" s="10">
        <f>+BDPromAcceso!I1479+BDPromAcceso!H1479</f>
        <v>18.833333333333332</v>
      </c>
      <c r="I1478" s="10">
        <f>+BDPromAcceso!J1479</f>
        <v>5.8333333333333304</v>
      </c>
      <c r="J1478" s="10">
        <f>+BDPromAcceso!K1479+BDPromAcceso!L1479</f>
        <v>50.9166666666666</v>
      </c>
      <c r="K1478" s="10">
        <f>+BDPromAcceso!M1479</f>
        <v>11.8333333333333</v>
      </c>
      <c r="L1478" s="10">
        <f>+BDPromAcceso!N1479+BDPromAcceso!O1479+BDPromAcceso!P1479</f>
        <v>0</v>
      </c>
      <c r="M1478" s="10">
        <f>+BDPromAcceso!Q1479</f>
        <v>0</v>
      </c>
      <c r="N1478" s="10">
        <f>+BDPromAcceso!R1479</f>
        <v>4.4166666666666599</v>
      </c>
      <c r="O1478" s="10">
        <f>+BDPromAcceso!S1479</f>
        <v>16.1666666666666</v>
      </c>
      <c r="P1478" s="10">
        <f>+BDPromAcceso!T1479</f>
        <v>12.4166666666666</v>
      </c>
      <c r="Q1478" s="10">
        <f>+BDPromAcceso!U1479</f>
        <v>4.3333333333333304</v>
      </c>
      <c r="R1478" s="10">
        <f>+BDPromAcceso!V1479+BDPromAcceso!W1479</f>
        <v>1.25</v>
      </c>
      <c r="S1478" s="10">
        <f>+BDPromAcceso!X1479</f>
        <v>0.33333333333333298</v>
      </c>
      <c r="T1478" s="10">
        <f>+BDPromAcceso!Y1479</f>
        <v>0.5</v>
      </c>
      <c r="U1478" s="10">
        <f>+BDPromAcceso!Z1479</f>
        <v>104.25</v>
      </c>
      <c r="V1478" s="10">
        <f t="shared" si="23"/>
        <v>659.66666666666606</v>
      </c>
    </row>
    <row r="1479" spans="1:22">
      <c r="A1479" s="10" t="str">
        <f>+BDPromAcceso!A1480</f>
        <v>DG_78BIS_S_X_AK_1</v>
      </c>
      <c r="B1479" s="45">
        <f>+BDPromAcceso!B1480</f>
        <v>71518</v>
      </c>
      <c r="C1479" s="45">
        <f>+BDPromAcceso!C1480</f>
        <v>34</v>
      </c>
      <c r="D1479" s="10" t="str">
        <f>+BDPromAcceso!D1480</f>
        <v>Domingo</v>
      </c>
      <c r="E1479" s="10" t="str">
        <f>+BDPromAcceso!E1480</f>
        <v>24h</v>
      </c>
      <c r="F1479" s="9">
        <v>1600</v>
      </c>
      <c r="G1479" s="10">
        <f>+BDPromAcceso!G1480</f>
        <v>501.33333333333297</v>
      </c>
      <c r="H1479" s="10">
        <f>+BDPromAcceso!I1480+BDPromAcceso!H1480</f>
        <v>19.333333333333265</v>
      </c>
      <c r="I1479" s="10">
        <f>+BDPromAcceso!J1480</f>
        <v>5.9166666666666599</v>
      </c>
      <c r="J1479" s="10">
        <f>+BDPromAcceso!K1480+BDPromAcceso!L1480</f>
        <v>50.333333333333258</v>
      </c>
      <c r="K1479" s="10">
        <f>+BDPromAcceso!M1480</f>
        <v>12.75</v>
      </c>
      <c r="L1479" s="10">
        <f>+BDPromAcceso!N1480+BDPromAcceso!O1480+BDPromAcceso!P1480</f>
        <v>0</v>
      </c>
      <c r="M1479" s="10">
        <f>+BDPromAcceso!Q1480</f>
        <v>0</v>
      </c>
      <c r="N1479" s="10">
        <f>+BDPromAcceso!R1480</f>
        <v>5.25</v>
      </c>
      <c r="O1479" s="10">
        <f>+BDPromAcceso!S1480</f>
        <v>18.0833333333333</v>
      </c>
      <c r="P1479" s="10">
        <f>+BDPromAcceso!T1480</f>
        <v>10.8333333333333</v>
      </c>
      <c r="Q1479" s="10">
        <f>+BDPromAcceso!U1480</f>
        <v>3.9166666666666599</v>
      </c>
      <c r="R1479" s="10">
        <f>+BDPromAcceso!V1480+BDPromAcceso!W1480</f>
        <v>1.2499999999999933</v>
      </c>
      <c r="S1479" s="10">
        <f>+BDPromAcceso!X1480</f>
        <v>8.3333333333333301E-2</v>
      </c>
      <c r="T1479" s="10">
        <f>+BDPromAcceso!Y1480</f>
        <v>0.91666666666666596</v>
      </c>
      <c r="U1479" s="10">
        <f>+BDPromAcceso!Z1480</f>
        <v>110.25</v>
      </c>
      <c r="V1479" s="10">
        <f t="shared" si="23"/>
        <v>740.24999999999932</v>
      </c>
    </row>
    <row r="1480" spans="1:22">
      <c r="A1480" s="10" t="str">
        <f>+BDPromAcceso!A1481</f>
        <v>DG_78BIS_S_X_AK_1</v>
      </c>
      <c r="B1480" s="45">
        <f>+BDPromAcceso!B1481</f>
        <v>71518</v>
      </c>
      <c r="C1480" s="45">
        <f>+BDPromAcceso!C1481</f>
        <v>34</v>
      </c>
      <c r="D1480" s="10" t="str">
        <f>+BDPromAcceso!D1481</f>
        <v>Domingo</v>
      </c>
      <c r="E1480" s="10" t="str">
        <f>+BDPromAcceso!E1481</f>
        <v>24h</v>
      </c>
      <c r="F1480" s="9">
        <v>1700</v>
      </c>
      <c r="G1480" s="10">
        <f>+BDPromAcceso!G1481</f>
        <v>508.74999999999898</v>
      </c>
      <c r="H1480" s="10">
        <f>+BDPromAcceso!I1481+BDPromAcceso!H1481</f>
        <v>17.249999999999932</v>
      </c>
      <c r="I1480" s="10">
        <f>+BDPromAcceso!J1481</f>
        <v>6.25</v>
      </c>
      <c r="J1480" s="10">
        <f>+BDPromAcceso!K1481+BDPromAcceso!L1481</f>
        <v>50.916666666666629</v>
      </c>
      <c r="K1480" s="10">
        <f>+BDPromAcceso!M1481</f>
        <v>12.4166666666666</v>
      </c>
      <c r="L1480" s="10">
        <f>+BDPromAcceso!N1481+BDPromAcceso!O1481+BDPromAcceso!P1481</f>
        <v>0</v>
      </c>
      <c r="M1480" s="10">
        <f>+BDPromAcceso!Q1481</f>
        <v>0</v>
      </c>
      <c r="N1480" s="10">
        <f>+BDPromAcceso!R1481</f>
        <v>4.75</v>
      </c>
      <c r="O1480" s="10">
        <f>+BDPromAcceso!S1481</f>
        <v>19</v>
      </c>
      <c r="P1480" s="10">
        <f>+BDPromAcceso!T1481</f>
        <v>7.9166666666666599</v>
      </c>
      <c r="Q1480" s="10">
        <f>+BDPromAcceso!U1481</f>
        <v>3.5</v>
      </c>
      <c r="R1480" s="10">
        <f>+BDPromAcceso!V1481+BDPromAcceso!W1481</f>
        <v>1.083333333333333</v>
      </c>
      <c r="S1480" s="10">
        <f>+BDPromAcceso!X1481</f>
        <v>0.33333333333333298</v>
      </c>
      <c r="T1480" s="10">
        <f>+BDPromAcceso!Y1481</f>
        <v>0.25</v>
      </c>
      <c r="U1480" s="10">
        <f>+BDPromAcceso!Z1481</f>
        <v>114.75</v>
      </c>
      <c r="V1480" s="10">
        <f t="shared" si="23"/>
        <v>747.16666666666549</v>
      </c>
    </row>
    <row r="1481" spans="1:22">
      <c r="A1481" s="10" t="str">
        <f>+BDPromAcceso!A1482</f>
        <v>DG_78BIS_S_X_AK_1</v>
      </c>
      <c r="B1481" s="45">
        <f>+BDPromAcceso!B1482</f>
        <v>71518</v>
      </c>
      <c r="C1481" s="45">
        <f>+BDPromAcceso!C1482</f>
        <v>34</v>
      </c>
      <c r="D1481" s="10" t="str">
        <f>+BDPromAcceso!D1482</f>
        <v>Domingo</v>
      </c>
      <c r="E1481" s="10" t="str">
        <f>+BDPromAcceso!E1482</f>
        <v>24h</v>
      </c>
      <c r="F1481" s="9">
        <v>1800</v>
      </c>
      <c r="G1481" s="10">
        <f>+BDPromAcceso!G1482</f>
        <v>491</v>
      </c>
      <c r="H1481" s="10">
        <f>+BDPromAcceso!I1482+BDPromAcceso!H1482</f>
        <v>16.249999999999932</v>
      </c>
      <c r="I1481" s="10">
        <f>+BDPromAcceso!J1482</f>
        <v>4.5833333333333304</v>
      </c>
      <c r="J1481" s="10">
        <f>+BDPromAcceso!K1482+BDPromAcceso!L1482</f>
        <v>46.666666666666629</v>
      </c>
      <c r="K1481" s="10">
        <f>+BDPromAcceso!M1482</f>
        <v>12.75</v>
      </c>
      <c r="L1481" s="10">
        <f>+BDPromAcceso!N1482+BDPromAcceso!O1482+BDPromAcceso!P1482</f>
        <v>0</v>
      </c>
      <c r="M1481" s="10">
        <f>+BDPromAcceso!Q1482</f>
        <v>0</v>
      </c>
      <c r="N1481" s="10">
        <f>+BDPromAcceso!R1482</f>
        <v>7.3333333333333304</v>
      </c>
      <c r="O1481" s="10">
        <f>+BDPromAcceso!S1482</f>
        <v>16.75</v>
      </c>
      <c r="P1481" s="10">
        <f>+BDPromAcceso!T1482</f>
        <v>8.5</v>
      </c>
      <c r="Q1481" s="10">
        <f>+BDPromAcceso!U1482</f>
        <v>3.3333333333333299</v>
      </c>
      <c r="R1481" s="10">
        <f>+BDPromAcceso!V1482+BDPromAcceso!W1482</f>
        <v>0.91666666666666596</v>
      </c>
      <c r="S1481" s="10">
        <f>+BDPromAcceso!X1482</f>
        <v>0.25</v>
      </c>
      <c r="T1481" s="10">
        <f>+BDPromAcceso!Y1482</f>
        <v>0.66666666666666596</v>
      </c>
      <c r="U1481" s="10">
        <f>+BDPromAcceso!Z1482</f>
        <v>112.416666666666</v>
      </c>
      <c r="V1481" s="10">
        <f t="shared" si="23"/>
        <v>721.41666666666583</v>
      </c>
    </row>
    <row r="1482" spans="1:22">
      <c r="A1482" s="10" t="str">
        <f>+BDPromAcceso!A1483</f>
        <v>DG_78BIS_S_X_AK_1</v>
      </c>
      <c r="B1482" s="45">
        <f>+BDPromAcceso!B1483</f>
        <v>71518</v>
      </c>
      <c r="C1482" s="45">
        <f>+BDPromAcceso!C1483</f>
        <v>34</v>
      </c>
      <c r="D1482" s="10" t="str">
        <f>+BDPromAcceso!D1483</f>
        <v>Domingo</v>
      </c>
      <c r="E1482" s="10" t="str">
        <f>+BDPromAcceso!E1483</f>
        <v>24h</v>
      </c>
      <c r="F1482" s="9">
        <v>1900</v>
      </c>
      <c r="G1482" s="10">
        <f>+BDPromAcceso!G1483</f>
        <v>475.916666666666</v>
      </c>
      <c r="H1482" s="10">
        <f>+BDPromAcceso!I1483+BDPromAcceso!H1483</f>
        <v>15.666666666666634</v>
      </c>
      <c r="I1482" s="10">
        <f>+BDPromAcceso!J1483</f>
        <v>5.3333333333333304</v>
      </c>
      <c r="J1482" s="10">
        <f>+BDPromAcceso!K1483+BDPromAcceso!L1483</f>
        <v>42.583333333333329</v>
      </c>
      <c r="K1482" s="10">
        <f>+BDPromAcceso!M1483</f>
        <v>11.75</v>
      </c>
      <c r="L1482" s="10">
        <f>+BDPromAcceso!N1483+BDPromAcceso!O1483+BDPromAcceso!P1483</f>
        <v>0</v>
      </c>
      <c r="M1482" s="10">
        <f>+BDPromAcceso!Q1483</f>
        <v>0</v>
      </c>
      <c r="N1482" s="10">
        <f>+BDPromAcceso!R1483</f>
        <v>5.9166666666666599</v>
      </c>
      <c r="O1482" s="10">
        <f>+BDPromAcceso!S1483</f>
        <v>17.5</v>
      </c>
      <c r="P1482" s="10">
        <f>+BDPromAcceso!T1483</f>
        <v>10.1666666666666</v>
      </c>
      <c r="Q1482" s="10">
        <f>+BDPromAcceso!U1483</f>
        <v>3</v>
      </c>
      <c r="R1482" s="10">
        <f>+BDPromAcceso!V1483+BDPromAcceso!W1483</f>
        <v>0.58333333333333304</v>
      </c>
      <c r="S1482" s="10">
        <f>+BDPromAcceso!X1483</f>
        <v>0.33333333333333298</v>
      </c>
      <c r="T1482" s="10">
        <f>+BDPromAcceso!Y1483</f>
        <v>0.58333333333333304</v>
      </c>
      <c r="U1482" s="10">
        <f>+BDPromAcceso!Z1483</f>
        <v>99.25</v>
      </c>
      <c r="V1482" s="10">
        <f t="shared" si="23"/>
        <v>688.58333333333269</v>
      </c>
    </row>
    <row r="1483" spans="1:22">
      <c r="A1483" s="10" t="str">
        <f>+BDPromAcceso!A1484</f>
        <v>DG_78BIS_S_X_AK_1</v>
      </c>
      <c r="B1483" s="45">
        <f>+BDPromAcceso!B1484</f>
        <v>71518</v>
      </c>
      <c r="C1483" s="45">
        <f>+BDPromAcceso!C1484</f>
        <v>34</v>
      </c>
      <c r="D1483" s="10" t="str">
        <f>+BDPromAcceso!D1484</f>
        <v>Domingo</v>
      </c>
      <c r="E1483" s="10" t="str">
        <f>+BDPromAcceso!E1484</f>
        <v>24h</v>
      </c>
      <c r="F1483" s="9">
        <v>2000</v>
      </c>
      <c r="G1483" s="10">
        <f>+BDPromAcceso!G1484</f>
        <v>419.25</v>
      </c>
      <c r="H1483" s="10">
        <f>+BDPromAcceso!I1484+BDPromAcceso!H1484</f>
        <v>14.749999999999966</v>
      </c>
      <c r="I1483" s="10">
        <f>+BDPromAcceso!J1484</f>
        <v>4.8333333333333304</v>
      </c>
      <c r="J1483" s="10">
        <f>+BDPromAcceso!K1484+BDPromAcceso!L1484</f>
        <v>41.8333333333333</v>
      </c>
      <c r="K1483" s="10">
        <f>+BDPromAcceso!M1484</f>
        <v>13.6666666666666</v>
      </c>
      <c r="L1483" s="10">
        <f>+BDPromAcceso!N1484+BDPromAcceso!O1484+BDPromAcceso!P1484</f>
        <v>0</v>
      </c>
      <c r="M1483" s="10">
        <f>+BDPromAcceso!Q1484</f>
        <v>0</v>
      </c>
      <c r="N1483" s="10">
        <f>+BDPromAcceso!R1484</f>
        <v>5.9166666666666599</v>
      </c>
      <c r="O1483" s="10">
        <f>+BDPromAcceso!S1484</f>
        <v>14.5</v>
      </c>
      <c r="P1483" s="10">
        <f>+BDPromAcceso!T1484</f>
        <v>9.8333333333333304</v>
      </c>
      <c r="Q1483" s="10">
        <f>+BDPromAcceso!U1484</f>
        <v>3.0833333333333299</v>
      </c>
      <c r="R1483" s="10">
        <f>+BDPromAcceso!V1484+BDPromAcceso!W1484</f>
        <v>1.0833333333333319</v>
      </c>
      <c r="S1483" s="10">
        <f>+BDPromAcceso!X1484</f>
        <v>0.91666666666666596</v>
      </c>
      <c r="T1483" s="10">
        <f>+BDPromAcceso!Y1484</f>
        <v>0.5</v>
      </c>
      <c r="U1483" s="10">
        <f>+BDPromAcceso!Z1484</f>
        <v>77.9166666666666</v>
      </c>
      <c r="V1483" s="10">
        <f t="shared" si="23"/>
        <v>608.08333333333314</v>
      </c>
    </row>
    <row r="1484" spans="1:22">
      <c r="A1484" s="10" t="str">
        <f>+BDPromAcceso!A1485</f>
        <v>DG_78BIS_S_X_AK_1</v>
      </c>
      <c r="B1484" s="45">
        <f>+BDPromAcceso!B1485</f>
        <v>71518</v>
      </c>
      <c r="C1484" s="45">
        <f>+BDPromAcceso!C1485</f>
        <v>34</v>
      </c>
      <c r="D1484" s="10" t="str">
        <f>+BDPromAcceso!D1485</f>
        <v>Domingo</v>
      </c>
      <c r="E1484" s="10" t="str">
        <f>+BDPromAcceso!E1485</f>
        <v>24h</v>
      </c>
      <c r="F1484" s="9">
        <v>2100</v>
      </c>
      <c r="G1484" s="10">
        <f>+BDPromAcceso!G1485</f>
        <v>314.375</v>
      </c>
      <c r="H1484" s="10">
        <f>+BDPromAcceso!I1485+BDPromAcceso!H1485</f>
        <v>12.25</v>
      </c>
      <c r="I1484" s="10">
        <f>+BDPromAcceso!J1485</f>
        <v>6.125</v>
      </c>
      <c r="J1484" s="10">
        <f>+BDPromAcceso!K1485+BDPromAcceso!L1485</f>
        <v>31</v>
      </c>
      <c r="K1484" s="10">
        <f>+BDPromAcceso!M1485</f>
        <v>13.75</v>
      </c>
      <c r="L1484" s="10">
        <f>+BDPromAcceso!N1485+BDPromAcceso!O1485+BDPromAcceso!P1485</f>
        <v>0</v>
      </c>
      <c r="M1484" s="10">
        <f>+BDPromAcceso!Q1485</f>
        <v>0</v>
      </c>
      <c r="N1484" s="10">
        <f>+BDPromAcceso!R1485</f>
        <v>5.375</v>
      </c>
      <c r="O1484" s="10">
        <f>+BDPromAcceso!S1485</f>
        <v>10.5</v>
      </c>
      <c r="P1484" s="10">
        <f>+BDPromAcceso!T1485</f>
        <v>9.25</v>
      </c>
      <c r="Q1484" s="10">
        <f>+BDPromAcceso!U1485</f>
        <v>2.625</v>
      </c>
      <c r="R1484" s="10">
        <f>+BDPromAcceso!V1485+BDPromAcceso!W1485</f>
        <v>0.25</v>
      </c>
      <c r="S1484" s="10">
        <f>+BDPromAcceso!X1485</f>
        <v>2.5</v>
      </c>
      <c r="T1484" s="10">
        <f>+BDPromAcceso!Y1485</f>
        <v>2.75</v>
      </c>
      <c r="U1484" s="10">
        <f>+BDPromAcceso!Z1485</f>
        <v>59.375</v>
      </c>
      <c r="V1484" s="10">
        <f t="shared" si="23"/>
        <v>470.125</v>
      </c>
    </row>
    <row r="1485" spans="1:22">
      <c r="A1485" s="10" t="str">
        <f>+BDPromAcceso!A1486</f>
        <v>DG_78BIS_S_X_AK_1</v>
      </c>
      <c r="B1485" s="45">
        <f>+BDPromAcceso!B1486</f>
        <v>71518</v>
      </c>
      <c r="C1485" s="45">
        <f>+BDPromAcceso!C1486</f>
        <v>34</v>
      </c>
      <c r="D1485" s="10" t="str">
        <f>+BDPromAcceso!D1486</f>
        <v>Domingo</v>
      </c>
      <c r="E1485" s="10" t="str">
        <f>+BDPromAcceso!E1486</f>
        <v>24h</v>
      </c>
      <c r="F1485" s="9">
        <v>2200</v>
      </c>
      <c r="G1485" s="10">
        <f>+BDPromAcceso!G1486</f>
        <v>219.875</v>
      </c>
      <c r="H1485" s="10">
        <f>+BDPromAcceso!I1486+BDPromAcceso!H1486</f>
        <v>9.5</v>
      </c>
      <c r="I1485" s="10">
        <f>+BDPromAcceso!J1486</f>
        <v>5.5</v>
      </c>
      <c r="J1485" s="10">
        <f>+BDPromAcceso!K1486+BDPromAcceso!L1486</f>
        <v>20.75</v>
      </c>
      <c r="K1485" s="10">
        <f>+BDPromAcceso!M1486</f>
        <v>13.125</v>
      </c>
      <c r="L1485" s="10">
        <f>+BDPromAcceso!N1486+BDPromAcceso!O1486+BDPromAcceso!P1486</f>
        <v>0</v>
      </c>
      <c r="M1485" s="10">
        <f>+BDPromAcceso!Q1486</f>
        <v>0</v>
      </c>
      <c r="N1485" s="10">
        <f>+BDPromAcceso!R1486</f>
        <v>4</v>
      </c>
      <c r="O1485" s="10">
        <f>+BDPromAcceso!S1486</f>
        <v>6.625</v>
      </c>
      <c r="P1485" s="10">
        <f>+BDPromAcceso!T1486</f>
        <v>7.125</v>
      </c>
      <c r="Q1485" s="10">
        <f>+BDPromAcceso!U1486</f>
        <v>5.875</v>
      </c>
      <c r="R1485" s="10">
        <f>+BDPromAcceso!V1486+BDPromAcceso!W1486</f>
        <v>1.5</v>
      </c>
      <c r="S1485" s="10">
        <f>+BDPromAcceso!X1486</f>
        <v>4.25</v>
      </c>
      <c r="T1485" s="10">
        <f>+BDPromAcceso!Y1486</f>
        <v>3.25</v>
      </c>
      <c r="U1485" s="10">
        <f>+BDPromAcceso!Z1486</f>
        <v>47.625</v>
      </c>
      <c r="V1485" s="10">
        <f t="shared" si="23"/>
        <v>349</v>
      </c>
    </row>
    <row r="1486" spans="1:22">
      <c r="A1486" s="10" t="str">
        <f>+BDPromAcceso!A1487</f>
        <v>DG_78BIS_S_X_AK_1</v>
      </c>
      <c r="B1486" s="45">
        <f>+BDPromAcceso!B1487</f>
        <v>71518</v>
      </c>
      <c r="C1486" s="45">
        <f>+BDPromAcceso!C1487</f>
        <v>34</v>
      </c>
      <c r="D1486" s="10" t="str">
        <f>+BDPromAcceso!D1487</f>
        <v>Domingo</v>
      </c>
      <c r="E1486" s="10" t="str">
        <f>+BDPromAcceso!E1487</f>
        <v>24h</v>
      </c>
      <c r="F1486" s="9">
        <v>2300</v>
      </c>
      <c r="G1486" s="10">
        <f>+BDPromAcceso!G1487</f>
        <v>144.125</v>
      </c>
      <c r="H1486" s="10">
        <f>+BDPromAcceso!I1487+BDPromAcceso!H1487</f>
        <v>4.25</v>
      </c>
      <c r="I1486" s="10">
        <f>+BDPromAcceso!J1487</f>
        <v>2.25</v>
      </c>
      <c r="J1486" s="10">
        <f>+BDPromAcceso!K1487+BDPromAcceso!L1487</f>
        <v>9.125</v>
      </c>
      <c r="K1486" s="10">
        <f>+BDPromAcceso!M1487</f>
        <v>7</v>
      </c>
      <c r="L1486" s="10">
        <f>+BDPromAcceso!N1487+BDPromAcceso!O1487+BDPromAcceso!P1487</f>
        <v>0</v>
      </c>
      <c r="M1486" s="10">
        <f>+BDPromAcceso!Q1487</f>
        <v>0</v>
      </c>
      <c r="N1486" s="10">
        <f>+BDPromAcceso!R1487</f>
        <v>2.125</v>
      </c>
      <c r="O1486" s="10">
        <f>+BDPromAcceso!S1487</f>
        <v>4.375</v>
      </c>
      <c r="P1486" s="10">
        <f>+BDPromAcceso!T1487</f>
        <v>4</v>
      </c>
      <c r="Q1486" s="10">
        <f>+BDPromAcceso!U1487</f>
        <v>7.5</v>
      </c>
      <c r="R1486" s="10">
        <f>+BDPromAcceso!V1487+BDPromAcceso!W1487</f>
        <v>1.25</v>
      </c>
      <c r="S1486" s="10">
        <f>+BDPromAcceso!X1487</f>
        <v>3</v>
      </c>
      <c r="T1486" s="10">
        <f>+BDPromAcceso!Y1487</f>
        <v>3.75</v>
      </c>
      <c r="U1486" s="10">
        <f>+BDPromAcceso!Z1487</f>
        <v>25.375</v>
      </c>
      <c r="V1486" s="10">
        <f t="shared" si="23"/>
        <v>218.125</v>
      </c>
    </row>
    <row r="1487" spans="1:22">
      <c r="A1487" s="10" t="str">
        <f>+BDPromAcceso!A1488</f>
        <v>AK_45_X_AC_127</v>
      </c>
      <c r="B1487" s="45">
        <f>+BDPromAcceso!B1488</f>
        <v>14816</v>
      </c>
      <c r="C1487" s="45">
        <f>+BDPromAcceso!C1488</f>
        <v>4</v>
      </c>
      <c r="D1487" s="10" t="str">
        <f>+BDPromAcceso!D1488</f>
        <v>Hábil</v>
      </c>
      <c r="E1487" s="10" t="str">
        <f>+BDPromAcceso!E1488</f>
        <v>H.pico</v>
      </c>
      <c r="F1487" s="9">
        <v>600</v>
      </c>
      <c r="G1487" s="10">
        <f>+BDPromAcceso!G1488</f>
        <v>2838.25</v>
      </c>
      <c r="H1487" s="10">
        <f>+BDPromAcceso!I1488+BDPromAcceso!H1488</f>
        <v>2.25</v>
      </c>
      <c r="I1487" s="10">
        <f>+BDPromAcceso!J1488</f>
        <v>0</v>
      </c>
      <c r="J1487" s="10">
        <f>+BDPromAcceso!K1488+BDPromAcceso!L1488</f>
        <v>0.5</v>
      </c>
      <c r="K1487" s="10">
        <f>+BDPromAcceso!M1488</f>
        <v>0</v>
      </c>
      <c r="L1487" s="10">
        <f>+BDPromAcceso!N1488+BDPromAcceso!O1488+BDPromAcceso!P1488</f>
        <v>95.75</v>
      </c>
      <c r="M1487" s="10">
        <f>+BDPromAcceso!Q1488</f>
        <v>2</v>
      </c>
      <c r="N1487" s="10">
        <f>+BDPromAcceso!R1488</f>
        <v>211.75</v>
      </c>
      <c r="O1487" s="10">
        <f>+BDPromAcceso!S1488</f>
        <v>1</v>
      </c>
      <c r="P1487" s="10">
        <f>+BDPromAcceso!T1488</f>
        <v>63.25</v>
      </c>
      <c r="Q1487" s="10">
        <f>+BDPromAcceso!U1488</f>
        <v>32.5</v>
      </c>
      <c r="R1487" s="10">
        <f>+BDPromAcceso!V1488+BDPromAcceso!W1488</f>
        <v>9.5</v>
      </c>
      <c r="S1487" s="10">
        <f>+BDPromAcceso!X1488</f>
        <v>1</v>
      </c>
      <c r="T1487" s="10">
        <f>+BDPromAcceso!Y1488</f>
        <v>3.75</v>
      </c>
      <c r="U1487" s="10">
        <f>+BDPromAcceso!Z1488</f>
        <v>403.5</v>
      </c>
      <c r="V1487" s="10">
        <f t="shared" si="23"/>
        <v>3665</v>
      </c>
    </row>
    <row r="1488" spans="1:22">
      <c r="A1488" s="10" t="str">
        <f>+BDPromAcceso!A1489</f>
        <v>AK_45_X_AC_127</v>
      </c>
      <c r="B1488" s="45">
        <f>+BDPromAcceso!B1489</f>
        <v>14816</v>
      </c>
      <c r="C1488" s="45">
        <f>+BDPromAcceso!C1489</f>
        <v>4</v>
      </c>
      <c r="D1488" s="10" t="str">
        <f>+BDPromAcceso!D1489</f>
        <v>Hábil</v>
      </c>
      <c r="E1488" s="10" t="str">
        <f>+BDPromAcceso!E1489</f>
        <v>H.pico</v>
      </c>
      <c r="F1488" s="9">
        <v>700</v>
      </c>
      <c r="G1488" s="10">
        <f>+BDPromAcceso!G1489</f>
        <v>2665.25</v>
      </c>
      <c r="H1488" s="10">
        <f>+BDPromAcceso!I1489+BDPromAcceso!H1489</f>
        <v>0.5</v>
      </c>
      <c r="I1488" s="10">
        <f>+BDPromAcceso!J1489</f>
        <v>0.25</v>
      </c>
      <c r="J1488" s="10">
        <f>+BDPromAcceso!K1489+BDPromAcceso!L1489</f>
        <v>1.75</v>
      </c>
      <c r="K1488" s="10">
        <f>+BDPromAcceso!M1489</f>
        <v>0.25</v>
      </c>
      <c r="L1488" s="10">
        <f>+BDPromAcceso!N1489+BDPromAcceso!O1489+BDPromAcceso!P1489</f>
        <v>141</v>
      </c>
      <c r="M1488" s="10">
        <f>+BDPromAcceso!Q1489</f>
        <v>2.75</v>
      </c>
      <c r="N1488" s="10">
        <f>+BDPromAcceso!R1489</f>
        <v>116.25</v>
      </c>
      <c r="O1488" s="10">
        <f>+BDPromAcceso!S1489</f>
        <v>0</v>
      </c>
      <c r="P1488" s="10">
        <f>+BDPromAcceso!T1489</f>
        <v>42.25</v>
      </c>
      <c r="Q1488" s="10">
        <f>+BDPromAcceso!U1489</f>
        <v>10.75</v>
      </c>
      <c r="R1488" s="10">
        <f>+BDPromAcceso!V1489+BDPromAcceso!W1489</f>
        <v>0.75</v>
      </c>
      <c r="S1488" s="10">
        <f>+BDPromAcceso!X1489</f>
        <v>0</v>
      </c>
      <c r="T1488" s="10">
        <f>+BDPromAcceso!Y1489</f>
        <v>0.5</v>
      </c>
      <c r="U1488" s="10">
        <f>+BDPromAcceso!Z1489</f>
        <v>575.75</v>
      </c>
      <c r="V1488" s="10">
        <f t="shared" si="23"/>
        <v>3558</v>
      </c>
    </row>
    <row r="1489" spans="1:22">
      <c r="A1489" s="10" t="str">
        <f>+BDPromAcceso!A1490</f>
        <v>AK_45_X_AC_127</v>
      </c>
      <c r="B1489" s="45">
        <f>+BDPromAcceso!B1490</f>
        <v>14816</v>
      </c>
      <c r="C1489" s="45">
        <f>+BDPromAcceso!C1490</f>
        <v>4</v>
      </c>
      <c r="D1489" s="10" t="str">
        <f>+BDPromAcceso!D1490</f>
        <v>Hábil</v>
      </c>
      <c r="E1489" s="10" t="str">
        <f>+BDPromAcceso!E1490</f>
        <v>H.pico</v>
      </c>
      <c r="F1489" s="9">
        <v>800</v>
      </c>
      <c r="G1489" s="10">
        <f>+BDPromAcceso!G1490</f>
        <v>2739.5</v>
      </c>
      <c r="H1489" s="10">
        <f>+BDPromAcceso!I1490+BDPromAcceso!H1490</f>
        <v>0.25</v>
      </c>
      <c r="I1489" s="10">
        <f>+BDPromAcceso!J1490</f>
        <v>0.25</v>
      </c>
      <c r="J1489" s="10">
        <f>+BDPromAcceso!K1490+BDPromAcceso!L1490</f>
        <v>1.25</v>
      </c>
      <c r="K1489" s="10">
        <f>+BDPromAcceso!M1490</f>
        <v>0.75</v>
      </c>
      <c r="L1489" s="10">
        <f>+BDPromAcceso!N1490+BDPromAcceso!O1490+BDPromAcceso!P1490</f>
        <v>140.5</v>
      </c>
      <c r="M1489" s="10">
        <f>+BDPromAcceso!Q1490</f>
        <v>2</v>
      </c>
      <c r="N1489" s="10">
        <f>+BDPromAcceso!R1490</f>
        <v>70.75</v>
      </c>
      <c r="O1489" s="10">
        <f>+BDPromAcceso!S1490</f>
        <v>0.25</v>
      </c>
      <c r="P1489" s="10">
        <f>+BDPromAcceso!T1490</f>
        <v>71</v>
      </c>
      <c r="Q1489" s="10">
        <f>+BDPromAcceso!U1490</f>
        <v>21</v>
      </c>
      <c r="R1489" s="10">
        <f>+BDPromAcceso!V1490+BDPromAcceso!W1490</f>
        <v>2.5</v>
      </c>
      <c r="S1489" s="10">
        <f>+BDPromAcceso!X1490</f>
        <v>0.25</v>
      </c>
      <c r="T1489" s="10">
        <f>+BDPromAcceso!Y1490</f>
        <v>1</v>
      </c>
      <c r="U1489" s="10">
        <f>+BDPromAcceso!Z1490</f>
        <v>452.25</v>
      </c>
      <c r="V1489" s="10">
        <f t="shared" si="23"/>
        <v>3503.5</v>
      </c>
    </row>
    <row r="1490" spans="1:22">
      <c r="A1490" s="10" t="str">
        <f>+BDPromAcceso!A1491</f>
        <v>AK_45_X_AC_127</v>
      </c>
      <c r="B1490" s="45">
        <f>+BDPromAcceso!B1491</f>
        <v>14816</v>
      </c>
      <c r="C1490" s="45">
        <f>+BDPromAcceso!C1491</f>
        <v>4</v>
      </c>
      <c r="D1490" s="10" t="str">
        <f>+BDPromAcceso!D1491</f>
        <v>Hábil</v>
      </c>
      <c r="E1490" s="10" t="str">
        <f>+BDPromAcceso!E1491</f>
        <v>H.pico</v>
      </c>
      <c r="F1490" s="9">
        <v>1700</v>
      </c>
      <c r="G1490" s="10">
        <f>+BDPromAcceso!G1491</f>
        <v>2947.75</v>
      </c>
      <c r="H1490" s="10">
        <f>+BDPromAcceso!I1491+BDPromAcceso!H1491</f>
        <v>1</v>
      </c>
      <c r="I1490" s="10">
        <f>+BDPromAcceso!J1491</f>
        <v>0.25</v>
      </c>
      <c r="J1490" s="10">
        <f>+BDPromAcceso!K1491+BDPromAcceso!L1491</f>
        <v>2.25</v>
      </c>
      <c r="K1490" s="10">
        <f>+BDPromAcceso!M1491</f>
        <v>0</v>
      </c>
      <c r="L1490" s="10">
        <f>+BDPromAcceso!N1491+BDPromAcceso!O1491+BDPromAcceso!P1491</f>
        <v>113.5</v>
      </c>
      <c r="M1490" s="10">
        <f>+BDPromAcceso!Q1491</f>
        <v>1.75</v>
      </c>
      <c r="N1490" s="10">
        <f>+BDPromAcceso!R1491</f>
        <v>86.75</v>
      </c>
      <c r="O1490" s="10">
        <f>+BDPromAcceso!S1491</f>
        <v>0.25</v>
      </c>
      <c r="P1490" s="10">
        <f>+BDPromAcceso!T1491</f>
        <v>56.5</v>
      </c>
      <c r="Q1490" s="10">
        <f>+BDPromAcceso!U1491</f>
        <v>31.25</v>
      </c>
      <c r="R1490" s="10">
        <f>+BDPromAcceso!V1491+BDPromAcceso!W1491</f>
        <v>2.75</v>
      </c>
      <c r="S1490" s="10">
        <f>+BDPromAcceso!X1491</f>
        <v>0.5</v>
      </c>
      <c r="T1490" s="10">
        <f>+BDPromAcceso!Y1491</f>
        <v>2.25</v>
      </c>
      <c r="U1490" s="10">
        <f>+BDPromAcceso!Z1491</f>
        <v>449.5</v>
      </c>
      <c r="V1490" s="10">
        <f t="shared" si="23"/>
        <v>3696.25</v>
      </c>
    </row>
    <row r="1491" spans="1:22">
      <c r="A1491" s="10" t="str">
        <f>+BDPromAcceso!A1492</f>
        <v>AK_45_X_AC_127</v>
      </c>
      <c r="B1491" s="45">
        <f>+BDPromAcceso!B1492</f>
        <v>14816</v>
      </c>
      <c r="C1491" s="45">
        <f>+BDPromAcceso!C1492</f>
        <v>4</v>
      </c>
      <c r="D1491" s="10" t="str">
        <f>+BDPromAcceso!D1492</f>
        <v>Hábil</v>
      </c>
      <c r="E1491" s="10" t="str">
        <f>+BDPromAcceso!E1492</f>
        <v>H.pico</v>
      </c>
      <c r="F1491" s="9">
        <v>1800</v>
      </c>
      <c r="G1491" s="10">
        <f>+BDPromAcceso!G1492</f>
        <v>2573.75</v>
      </c>
      <c r="H1491" s="10">
        <f>+BDPromAcceso!I1492+BDPromAcceso!H1492</f>
        <v>1.25</v>
      </c>
      <c r="I1491" s="10">
        <f>+BDPromAcceso!J1492</f>
        <v>1</v>
      </c>
      <c r="J1491" s="10">
        <f>+BDPromAcceso!K1492+BDPromAcceso!L1492</f>
        <v>2</v>
      </c>
      <c r="K1491" s="10">
        <f>+BDPromAcceso!M1492</f>
        <v>0</v>
      </c>
      <c r="L1491" s="10">
        <f>+BDPromAcceso!N1492+BDPromAcceso!O1492+BDPromAcceso!P1492</f>
        <v>133</v>
      </c>
      <c r="M1491" s="10">
        <f>+BDPromAcceso!Q1492</f>
        <v>2</v>
      </c>
      <c r="N1491" s="10">
        <f>+BDPromAcceso!R1492</f>
        <v>41.75</v>
      </c>
      <c r="O1491" s="10">
        <f>+BDPromAcceso!S1492</f>
        <v>0</v>
      </c>
      <c r="P1491" s="10">
        <f>+BDPromAcceso!T1492</f>
        <v>46.25</v>
      </c>
      <c r="Q1491" s="10">
        <f>+BDPromAcceso!U1492</f>
        <v>23.5</v>
      </c>
      <c r="R1491" s="10">
        <f>+BDPromAcceso!V1492+BDPromAcceso!W1492</f>
        <v>3</v>
      </c>
      <c r="S1491" s="10">
        <f>+BDPromAcceso!X1492</f>
        <v>0</v>
      </c>
      <c r="T1491" s="10">
        <f>+BDPromAcceso!Y1492</f>
        <v>2.75</v>
      </c>
      <c r="U1491" s="10">
        <f>+BDPromAcceso!Z1492</f>
        <v>384.75</v>
      </c>
      <c r="V1491" s="10">
        <f t="shared" si="23"/>
        <v>3215</v>
      </c>
    </row>
    <row r="1492" spans="1:22">
      <c r="A1492" s="10" t="str">
        <f>+BDPromAcceso!A1493</f>
        <v>AK_45_X_AC_127</v>
      </c>
      <c r="B1492" s="45">
        <f>+BDPromAcceso!B1493</f>
        <v>14816</v>
      </c>
      <c r="C1492" s="45">
        <f>+BDPromAcceso!C1493</f>
        <v>4</v>
      </c>
      <c r="D1492" s="10" t="str">
        <f>+BDPromAcceso!D1493</f>
        <v>Hábil</v>
      </c>
      <c r="E1492" s="10" t="str">
        <f>+BDPromAcceso!E1493</f>
        <v>H.pico</v>
      </c>
      <c r="F1492" s="9">
        <v>1900</v>
      </c>
      <c r="G1492" s="10">
        <f>+BDPromAcceso!G1493</f>
        <v>2375.25</v>
      </c>
      <c r="H1492" s="10">
        <f>+BDPromAcceso!I1493+BDPromAcceso!H1493</f>
        <v>1.5</v>
      </c>
      <c r="I1492" s="10">
        <f>+BDPromAcceso!J1493</f>
        <v>0</v>
      </c>
      <c r="J1492" s="10">
        <f>+BDPromAcceso!K1493+BDPromAcceso!L1493</f>
        <v>3.25</v>
      </c>
      <c r="K1492" s="10">
        <f>+BDPromAcceso!M1493</f>
        <v>0</v>
      </c>
      <c r="L1492" s="10">
        <f>+BDPromAcceso!N1493+BDPromAcceso!O1493+BDPromAcceso!P1493</f>
        <v>90</v>
      </c>
      <c r="M1492" s="10">
        <f>+BDPromAcceso!Q1493</f>
        <v>2</v>
      </c>
      <c r="N1492" s="10">
        <f>+BDPromAcceso!R1493</f>
        <v>16.25</v>
      </c>
      <c r="O1492" s="10">
        <f>+BDPromAcceso!S1493</f>
        <v>0.25</v>
      </c>
      <c r="P1492" s="10">
        <f>+BDPromAcceso!T1493</f>
        <v>41.75</v>
      </c>
      <c r="Q1492" s="10">
        <f>+BDPromAcceso!U1493</f>
        <v>27.25</v>
      </c>
      <c r="R1492" s="10">
        <f>+BDPromAcceso!V1493+BDPromAcceso!W1493</f>
        <v>4.5</v>
      </c>
      <c r="S1492" s="10">
        <f>+BDPromAcceso!X1493</f>
        <v>1.5</v>
      </c>
      <c r="T1492" s="10">
        <f>+BDPromAcceso!Y1493</f>
        <v>7</v>
      </c>
      <c r="U1492" s="10">
        <f>+BDPromAcceso!Z1493</f>
        <v>220</v>
      </c>
      <c r="V1492" s="10">
        <f t="shared" si="23"/>
        <v>2790.5</v>
      </c>
    </row>
    <row r="1493" spans="1:22">
      <c r="A1493" s="10" t="str">
        <f>+BDPromAcceso!A1494</f>
        <v>AK_19_X_AC_127</v>
      </c>
      <c r="B1493" s="45">
        <f>+BDPromAcceso!B1494</f>
        <v>15151</v>
      </c>
      <c r="C1493" s="45">
        <f>+BDPromAcceso!C1494</f>
        <v>36</v>
      </c>
      <c r="D1493" s="10" t="str">
        <f>+BDPromAcceso!D1494</f>
        <v>Hábil</v>
      </c>
      <c r="E1493" s="10" t="str">
        <f>+BDPromAcceso!E1494</f>
        <v>24h</v>
      </c>
      <c r="F1493" s="9">
        <f t="shared" ref="F1493:F1498" si="24">+F122</f>
        <v>0</v>
      </c>
      <c r="G1493" s="10">
        <f>+BDPromAcceso!G1494</f>
        <v>222.92424242424201</v>
      </c>
      <c r="H1493" s="10">
        <f>+BDPromAcceso!I1494+BDPromAcceso!H1494</f>
        <v>1.515151515151506</v>
      </c>
      <c r="I1493" s="10">
        <f>+BDPromAcceso!J1494</f>
        <v>0.27272727272727199</v>
      </c>
      <c r="J1493" s="10">
        <f>+BDPromAcceso!K1494+BDPromAcceso!L1494</f>
        <v>1.6818181818181803</v>
      </c>
      <c r="K1493" s="10">
        <f>+BDPromAcceso!M1494</f>
        <v>0</v>
      </c>
      <c r="L1493" s="10">
        <f>+BDPromAcceso!N1494+BDPromAcceso!O1494+BDPromAcceso!P1494</f>
        <v>0</v>
      </c>
      <c r="M1493" s="10">
        <f>+BDPromAcceso!Q1494</f>
        <v>0</v>
      </c>
      <c r="N1493" s="10">
        <f>+BDPromAcceso!R1494</f>
        <v>6.7272727272727204</v>
      </c>
      <c r="O1493" s="10">
        <f>+BDPromAcceso!S1494</f>
        <v>3.24242424242424</v>
      </c>
      <c r="P1493" s="10">
        <f>+BDPromAcceso!T1494</f>
        <v>7.1969696969696901</v>
      </c>
      <c r="Q1493" s="10">
        <f>+BDPromAcceso!U1494</f>
        <v>3.2575757575757498</v>
      </c>
      <c r="R1493" s="10">
        <f>+BDPromAcceso!V1494+BDPromAcceso!W1494</f>
        <v>1.4848484848484782</v>
      </c>
      <c r="S1493" s="10">
        <f>+BDPromAcceso!X1494</f>
        <v>0.69696969696969702</v>
      </c>
      <c r="T1493" s="10">
        <f>+BDPromAcceso!Y1494</f>
        <v>2.37878787878787</v>
      </c>
      <c r="U1493" s="10">
        <f>+BDPromAcceso!Z1494</f>
        <v>19.015151515151501</v>
      </c>
      <c r="V1493" s="10">
        <f t="shared" si="23"/>
        <v>270.39393939393892</v>
      </c>
    </row>
    <row r="1494" spans="1:22">
      <c r="A1494" s="10" t="str">
        <f>+BDPromAcceso!A1495</f>
        <v>AK_19_X_AC_127</v>
      </c>
      <c r="B1494" s="45">
        <f>+BDPromAcceso!B1495</f>
        <v>15151</v>
      </c>
      <c r="C1494" s="45">
        <f>+BDPromAcceso!C1495</f>
        <v>36</v>
      </c>
      <c r="D1494" s="10" t="str">
        <f>+BDPromAcceso!D1495</f>
        <v>Hábil</v>
      </c>
      <c r="E1494" s="10" t="str">
        <f>+BDPromAcceso!E1495</f>
        <v>24h</v>
      </c>
      <c r="F1494" s="9">
        <f t="shared" si="24"/>
        <v>100</v>
      </c>
      <c r="G1494" s="10">
        <f>+BDPromAcceso!G1495</f>
        <v>133.01515151515099</v>
      </c>
      <c r="H1494" s="10">
        <f>+BDPromAcceso!I1495+BDPromAcceso!H1495</f>
        <v>0.53030303030302994</v>
      </c>
      <c r="I1494" s="10">
        <f>+BDPromAcceso!J1495</f>
        <v>1.51515151515151E-2</v>
      </c>
      <c r="J1494" s="10">
        <f>+BDPromAcceso!K1495+BDPromAcceso!L1495</f>
        <v>0.16666666666666599</v>
      </c>
      <c r="K1494" s="10">
        <f>+BDPromAcceso!M1495</f>
        <v>0</v>
      </c>
      <c r="L1494" s="10">
        <f>+BDPromAcceso!N1495+BDPromAcceso!O1495+BDPromAcceso!P1495</f>
        <v>0</v>
      </c>
      <c r="M1494" s="10">
        <f>+BDPromAcceso!Q1495</f>
        <v>0</v>
      </c>
      <c r="N1494" s="10">
        <f>+BDPromAcceso!R1495</f>
        <v>5.2121212121212102</v>
      </c>
      <c r="O1494" s="10">
        <f>+BDPromAcceso!S1495</f>
        <v>1.9545454545454499</v>
      </c>
      <c r="P1494" s="10">
        <f>+BDPromAcceso!T1495</f>
        <v>7.0454545454545396</v>
      </c>
      <c r="Q1494" s="10">
        <f>+BDPromAcceso!U1495</f>
        <v>3.8333333333333299</v>
      </c>
      <c r="R1494" s="10">
        <f>+BDPromAcceso!V1495+BDPromAcceso!W1495</f>
        <v>1.227272727272726</v>
      </c>
      <c r="S1494" s="10">
        <f>+BDPromAcceso!X1495</f>
        <v>0.48484848484848397</v>
      </c>
      <c r="T1494" s="10">
        <f>+BDPromAcceso!Y1495</f>
        <v>2.2727272727272698</v>
      </c>
      <c r="U1494" s="10">
        <f>+BDPromAcceso!Z1495</f>
        <v>10.8939393939393</v>
      </c>
      <c r="V1494" s="10">
        <f t="shared" si="23"/>
        <v>166.65151515151447</v>
      </c>
    </row>
    <row r="1495" spans="1:22">
      <c r="A1495" s="10" t="str">
        <f>+BDPromAcceso!A1496</f>
        <v>AK_19_X_AC_127</v>
      </c>
      <c r="B1495" s="45">
        <f>+BDPromAcceso!B1496</f>
        <v>15151</v>
      </c>
      <c r="C1495" s="45">
        <f>+BDPromAcceso!C1496</f>
        <v>36</v>
      </c>
      <c r="D1495" s="10" t="str">
        <f>+BDPromAcceso!D1496</f>
        <v>Hábil</v>
      </c>
      <c r="E1495" s="10" t="str">
        <f>+BDPromAcceso!E1496</f>
        <v>24h</v>
      </c>
      <c r="F1495" s="9">
        <f t="shared" si="24"/>
        <v>200</v>
      </c>
      <c r="G1495" s="10">
        <f>+BDPromAcceso!G1496</f>
        <v>103.287878787878</v>
      </c>
      <c r="H1495" s="10">
        <f>+BDPromAcceso!I1496+BDPromAcceso!H1496</f>
        <v>0.12121212121212109</v>
      </c>
      <c r="I1495" s="10">
        <f>+BDPromAcceso!J1496</f>
        <v>1.51515151515151E-2</v>
      </c>
      <c r="J1495" s="10">
        <f>+BDPromAcceso!K1496+BDPromAcceso!L1496</f>
        <v>0.19696969696969599</v>
      </c>
      <c r="K1495" s="10">
        <f>+BDPromAcceso!M1496</f>
        <v>0</v>
      </c>
      <c r="L1495" s="10">
        <f>+BDPromAcceso!N1496+BDPromAcceso!O1496+BDPromAcceso!P1496</f>
        <v>0</v>
      </c>
      <c r="M1495" s="10">
        <f>+BDPromAcceso!Q1496</f>
        <v>0</v>
      </c>
      <c r="N1495" s="10">
        <f>+BDPromAcceso!R1496</f>
        <v>4.0303030303030303</v>
      </c>
      <c r="O1495" s="10">
        <f>+BDPromAcceso!S1496</f>
        <v>1.63636363636363</v>
      </c>
      <c r="P1495" s="10">
        <f>+BDPromAcceso!T1496</f>
        <v>9.87878787878787</v>
      </c>
      <c r="Q1495" s="10">
        <f>+BDPromAcceso!U1496</f>
        <v>3.6969696969696901</v>
      </c>
      <c r="R1495" s="10">
        <f>+BDPromAcceso!V1496+BDPromAcceso!W1496</f>
        <v>1.2727272727272658</v>
      </c>
      <c r="S1495" s="10">
        <f>+BDPromAcceso!X1496</f>
        <v>0.53030303030303005</v>
      </c>
      <c r="T1495" s="10">
        <f>+BDPromAcceso!Y1496</f>
        <v>2.4090909090908998</v>
      </c>
      <c r="U1495" s="10">
        <f>+BDPromAcceso!Z1496</f>
        <v>7.39393939393939</v>
      </c>
      <c r="V1495" s="10">
        <f t="shared" si="23"/>
        <v>134.46969696969614</v>
      </c>
    </row>
    <row r="1496" spans="1:22">
      <c r="A1496" s="10" t="str">
        <f>+BDPromAcceso!A1497</f>
        <v>AK_19_X_AC_127</v>
      </c>
      <c r="B1496" s="45">
        <f>+BDPromAcceso!B1497</f>
        <v>15151</v>
      </c>
      <c r="C1496" s="45">
        <f>+BDPromAcceso!C1497</f>
        <v>36</v>
      </c>
      <c r="D1496" s="10" t="str">
        <f>+BDPromAcceso!D1497</f>
        <v>Hábil</v>
      </c>
      <c r="E1496" s="10" t="str">
        <f>+BDPromAcceso!E1497</f>
        <v>24h</v>
      </c>
      <c r="F1496" s="9">
        <f t="shared" si="24"/>
        <v>300</v>
      </c>
      <c r="G1496" s="10">
        <f>+BDPromAcceso!G1497</f>
        <v>134.54545454545399</v>
      </c>
      <c r="H1496" s="10">
        <f>+BDPromAcceso!I1497+BDPromAcceso!H1497</f>
        <v>0.95454545454545392</v>
      </c>
      <c r="I1496" s="10">
        <f>+BDPromAcceso!J1497</f>
        <v>0.39393939393939298</v>
      </c>
      <c r="J1496" s="10">
        <f>+BDPromAcceso!K1497+BDPromAcceso!L1497</f>
        <v>2.0303030303030249</v>
      </c>
      <c r="K1496" s="10">
        <f>+BDPromAcceso!M1497</f>
        <v>0</v>
      </c>
      <c r="L1496" s="10">
        <f>+BDPromAcceso!N1497+BDPromAcceso!O1497+BDPromAcceso!P1497</f>
        <v>0</v>
      </c>
      <c r="M1496" s="10">
        <f>+BDPromAcceso!Q1497</f>
        <v>0</v>
      </c>
      <c r="N1496" s="10">
        <f>+BDPromAcceso!R1497</f>
        <v>3.8333333333333299</v>
      </c>
      <c r="O1496" s="10">
        <f>+BDPromAcceso!S1497</f>
        <v>3.8030303030303001</v>
      </c>
      <c r="P1496" s="10">
        <f>+BDPromAcceso!T1497</f>
        <v>14.1060606060606</v>
      </c>
      <c r="Q1496" s="10">
        <f>+BDPromAcceso!U1497</f>
        <v>4.5909090909090899</v>
      </c>
      <c r="R1496" s="10">
        <f>+BDPromAcceso!V1497+BDPromAcceso!W1497</f>
        <v>2.0757575757575752</v>
      </c>
      <c r="S1496" s="10">
        <f>+BDPromAcceso!X1497</f>
        <v>1.24242424242424</v>
      </c>
      <c r="T1496" s="10">
        <f>+BDPromAcceso!Y1497</f>
        <v>3.7575757575757498</v>
      </c>
      <c r="U1496" s="10">
        <f>+BDPromAcceso!Z1497</f>
        <v>9.4848484848484809</v>
      </c>
      <c r="V1496" s="10">
        <f t="shared" si="23"/>
        <v>180.81818181818127</v>
      </c>
    </row>
    <row r="1497" spans="1:22">
      <c r="A1497" s="10" t="str">
        <f>+BDPromAcceso!A1498</f>
        <v>AK_19_X_AC_127</v>
      </c>
      <c r="B1497" s="45">
        <f>+BDPromAcceso!B1498</f>
        <v>15151</v>
      </c>
      <c r="C1497" s="45">
        <f>+BDPromAcceso!C1498</f>
        <v>36</v>
      </c>
      <c r="D1497" s="10" t="str">
        <f>+BDPromAcceso!D1498</f>
        <v>Hábil</v>
      </c>
      <c r="E1497" s="10" t="str">
        <f>+BDPromAcceso!E1498</f>
        <v>24h</v>
      </c>
      <c r="F1497" s="9">
        <f t="shared" si="24"/>
        <v>400</v>
      </c>
      <c r="G1497" s="10">
        <f>+BDPromAcceso!G1498</f>
        <v>294.45454545454498</v>
      </c>
      <c r="H1497" s="10">
        <f>+BDPromAcceso!I1498+BDPromAcceso!H1498</f>
        <v>6.3939393939393927</v>
      </c>
      <c r="I1497" s="10">
        <f>+BDPromAcceso!J1498</f>
        <v>1.6060606060606</v>
      </c>
      <c r="J1497" s="10">
        <f>+BDPromAcceso!K1498+BDPromAcceso!L1498</f>
        <v>16.045454545454536</v>
      </c>
      <c r="K1497" s="10">
        <f>+BDPromAcceso!M1498</f>
        <v>1.51515151515151E-2</v>
      </c>
      <c r="L1497" s="10">
        <f>+BDPromAcceso!N1498+BDPromAcceso!O1498+BDPromAcceso!P1498</f>
        <v>0</v>
      </c>
      <c r="M1497" s="10">
        <f>+BDPromAcceso!Q1498</f>
        <v>0</v>
      </c>
      <c r="N1497" s="10">
        <f>+BDPromAcceso!R1498</f>
        <v>22.060606060605998</v>
      </c>
      <c r="O1497" s="10">
        <f>+BDPromAcceso!S1498</f>
        <v>15.6060606060606</v>
      </c>
      <c r="P1497" s="10">
        <f>+BDPromAcceso!T1498</f>
        <v>16.272727272727199</v>
      </c>
      <c r="Q1497" s="10">
        <f>+BDPromAcceso!U1498</f>
        <v>7.46969696969696</v>
      </c>
      <c r="R1497" s="10">
        <f>+BDPromAcceso!V1498+BDPromAcceso!W1498</f>
        <v>4.4242424242424185</v>
      </c>
      <c r="S1497" s="10">
        <f>+BDPromAcceso!X1498</f>
        <v>2.96969696969696</v>
      </c>
      <c r="T1497" s="10">
        <f>+BDPromAcceso!Y1498</f>
        <v>8.1060606060606002</v>
      </c>
      <c r="U1497" s="10">
        <f>+BDPromAcceso!Z1498</f>
        <v>23.7878787878787</v>
      </c>
      <c r="V1497" s="10">
        <f t="shared" si="23"/>
        <v>419.21212121212051</v>
      </c>
    </row>
    <row r="1498" spans="1:22">
      <c r="A1498" s="10" t="str">
        <f>+BDPromAcceso!A1499</f>
        <v>AK_19_X_AC_127</v>
      </c>
      <c r="B1498" s="45">
        <f>+BDPromAcceso!B1499</f>
        <v>15151</v>
      </c>
      <c r="C1498" s="45">
        <f>+BDPromAcceso!C1499</f>
        <v>36</v>
      </c>
      <c r="D1498" s="10" t="str">
        <f>+BDPromAcceso!D1499</f>
        <v>Hábil</v>
      </c>
      <c r="E1498" s="10" t="str">
        <f>+BDPromAcceso!E1499</f>
        <v>24h</v>
      </c>
      <c r="F1498" s="9">
        <f t="shared" si="24"/>
        <v>500</v>
      </c>
      <c r="G1498" s="10">
        <f>+BDPromAcceso!G1499</f>
        <v>316.86666666666599</v>
      </c>
      <c r="H1498" s="10">
        <f>+BDPromAcceso!I1499+BDPromAcceso!H1499</f>
        <v>11</v>
      </c>
      <c r="I1498" s="10">
        <f>+BDPromAcceso!J1499</f>
        <v>2.6666666666666599</v>
      </c>
      <c r="J1498" s="10">
        <f>+BDPromAcceso!K1499+BDPromAcceso!L1499</f>
        <v>49.666666666666629</v>
      </c>
      <c r="K1498" s="10">
        <f>+BDPromAcceso!M1499</f>
        <v>0</v>
      </c>
      <c r="L1498" s="10">
        <f>+BDPromAcceso!N1499+BDPromAcceso!O1499+BDPromAcceso!P1499</f>
        <v>0</v>
      </c>
      <c r="M1498" s="10">
        <f>+BDPromAcceso!Q1499</f>
        <v>0</v>
      </c>
      <c r="N1498" s="10">
        <f>+BDPromAcceso!R1499</f>
        <v>18.2</v>
      </c>
      <c r="O1498" s="10">
        <f>+BDPromAcceso!S1499</f>
        <v>6.6666666666666596E-2</v>
      </c>
      <c r="P1498" s="10">
        <f>+BDPromAcceso!T1499</f>
        <v>6.1999999999999904</v>
      </c>
      <c r="Q1498" s="10">
        <f>+BDPromAcceso!U1499</f>
        <v>1.5333333333333301</v>
      </c>
      <c r="R1498" s="10">
        <f>+BDPromAcceso!V1499+BDPromAcceso!W1499</f>
        <v>1.2</v>
      </c>
      <c r="S1498" s="10">
        <f>+BDPromAcceso!X1499</f>
        <v>0.133333333333333</v>
      </c>
      <c r="T1498" s="10">
        <f>+BDPromAcceso!Y1499</f>
        <v>0</v>
      </c>
      <c r="U1498" s="10">
        <f>+BDPromAcceso!Z1499</f>
        <v>78.133333333333297</v>
      </c>
      <c r="V1498" s="10">
        <f t="shared" si="23"/>
        <v>485.66666666666583</v>
      </c>
    </row>
    <row r="1499" spans="1:22">
      <c r="A1499" s="10" t="str">
        <f>+BDPromAcceso!A1500</f>
        <v>AK_19_X_AC_127</v>
      </c>
      <c r="B1499" s="45">
        <f>+BDPromAcceso!B1500</f>
        <v>15151</v>
      </c>
      <c r="C1499" s="45">
        <f>+BDPromAcceso!C1500</f>
        <v>36</v>
      </c>
      <c r="D1499" s="10" t="str">
        <f>+BDPromAcceso!D1500</f>
        <v>Hábil</v>
      </c>
      <c r="E1499" s="10" t="str">
        <f>+BDPromAcceso!E1500</f>
        <v>24h</v>
      </c>
      <c r="F1499" s="9">
        <f t="shared" ref="F1499:F1510" si="25">+F131</f>
        <v>900</v>
      </c>
      <c r="G1499" s="10">
        <f>+BDPromAcceso!G1500</f>
        <v>1297.19999999999</v>
      </c>
      <c r="H1499" s="10">
        <f>+BDPromAcceso!I1500+BDPromAcceso!H1500</f>
        <v>22.933333333333302</v>
      </c>
      <c r="I1499" s="10">
        <f>+BDPromAcceso!J1500</f>
        <v>6.1999999999999904</v>
      </c>
      <c r="J1499" s="10">
        <f>+BDPromAcceso!K1500+BDPromAcceso!L1500</f>
        <v>92.933333333333294</v>
      </c>
      <c r="K1499" s="10">
        <f>+BDPromAcceso!M1500</f>
        <v>0</v>
      </c>
      <c r="L1499" s="10">
        <f>+BDPromAcceso!N1500+BDPromAcceso!O1500+BDPromAcceso!P1500</f>
        <v>0</v>
      </c>
      <c r="M1499" s="10">
        <f>+BDPromAcceso!Q1500</f>
        <v>0</v>
      </c>
      <c r="N1499" s="10">
        <f>+BDPromAcceso!R1500</f>
        <v>5</v>
      </c>
      <c r="O1499" s="10">
        <f>+BDPromAcceso!S1500</f>
        <v>0</v>
      </c>
      <c r="P1499" s="10">
        <f>+BDPromAcceso!T1500</f>
        <v>26.2</v>
      </c>
      <c r="Q1499" s="10">
        <f>+BDPromAcceso!U1500</f>
        <v>2.5333333333333301</v>
      </c>
      <c r="R1499" s="10">
        <f>+BDPromAcceso!V1500+BDPromAcceso!W1500</f>
        <v>1.1999999999999966</v>
      </c>
      <c r="S1499" s="10">
        <f>+BDPromAcceso!X1500</f>
        <v>6.6666666666666596E-2</v>
      </c>
      <c r="T1499" s="10">
        <f>+BDPromAcceso!Y1500</f>
        <v>0</v>
      </c>
      <c r="U1499" s="10">
        <f>+BDPromAcceso!Z1500</f>
        <v>223.333333333333</v>
      </c>
      <c r="V1499" s="10">
        <f t="shared" si="23"/>
        <v>1677.5999999999899</v>
      </c>
    </row>
    <row r="1500" spans="1:22">
      <c r="A1500" s="10" t="str">
        <f>+BDPromAcceso!A1501</f>
        <v>AK_19_X_AC_127</v>
      </c>
      <c r="B1500" s="45">
        <f>+BDPromAcceso!B1501</f>
        <v>15151</v>
      </c>
      <c r="C1500" s="45">
        <f>+BDPromAcceso!C1501</f>
        <v>36</v>
      </c>
      <c r="D1500" s="10" t="str">
        <f>+BDPromAcceso!D1501</f>
        <v>Hábil</v>
      </c>
      <c r="E1500" s="10" t="str">
        <f>+BDPromAcceso!E1501</f>
        <v>24h</v>
      </c>
      <c r="F1500" s="9">
        <f t="shared" si="25"/>
        <v>1000</v>
      </c>
      <c r="G1500" s="10">
        <f>+BDPromAcceso!G1501</f>
        <v>1266.8</v>
      </c>
      <c r="H1500" s="10">
        <f>+BDPromAcceso!I1501+BDPromAcceso!H1501</f>
        <v>20.399999999999963</v>
      </c>
      <c r="I1500" s="10">
        <f>+BDPromAcceso!J1501</f>
        <v>6.2666666666666604</v>
      </c>
      <c r="J1500" s="10">
        <f>+BDPromAcceso!K1501+BDPromAcceso!L1501</f>
        <v>87.999999999999957</v>
      </c>
      <c r="K1500" s="10">
        <f>+BDPromAcceso!M1501</f>
        <v>0</v>
      </c>
      <c r="L1500" s="10">
        <f>+BDPromAcceso!N1501+BDPromAcceso!O1501+BDPromAcceso!P1501</f>
        <v>0</v>
      </c>
      <c r="M1500" s="10">
        <f>+BDPromAcceso!Q1501</f>
        <v>0</v>
      </c>
      <c r="N1500" s="10">
        <f>+BDPromAcceso!R1501</f>
        <v>6</v>
      </c>
      <c r="O1500" s="10">
        <f>+BDPromAcceso!S1501</f>
        <v>0.133333333333333</v>
      </c>
      <c r="P1500" s="10">
        <f>+BDPromAcceso!T1501</f>
        <v>28.6666666666666</v>
      </c>
      <c r="Q1500" s="10">
        <f>+BDPromAcceso!U1501</f>
        <v>6.1333333333333302</v>
      </c>
      <c r="R1500" s="10">
        <f>+BDPromAcceso!V1501+BDPromAcceso!W1501</f>
        <v>1.9999999999999931</v>
      </c>
      <c r="S1500" s="10">
        <f>+BDPromAcceso!X1501</f>
        <v>0</v>
      </c>
      <c r="T1500" s="10">
        <f>+BDPromAcceso!Y1501</f>
        <v>0.133333333333333</v>
      </c>
      <c r="U1500" s="10">
        <f>+BDPromAcceso!Z1501</f>
        <v>260.666666666666</v>
      </c>
      <c r="V1500" s="10">
        <f t="shared" si="23"/>
        <v>1685.1999999999994</v>
      </c>
    </row>
    <row r="1501" spans="1:22">
      <c r="A1501" s="10" t="str">
        <f>+BDPromAcceso!A1502</f>
        <v>AK_19_X_AC_127</v>
      </c>
      <c r="B1501" s="45">
        <f>+BDPromAcceso!B1502</f>
        <v>15151</v>
      </c>
      <c r="C1501" s="45">
        <f>+BDPromAcceso!C1502</f>
        <v>36</v>
      </c>
      <c r="D1501" s="10" t="str">
        <f>+BDPromAcceso!D1502</f>
        <v>Hábil</v>
      </c>
      <c r="E1501" s="10" t="str">
        <f>+BDPromAcceso!E1502</f>
        <v>24h</v>
      </c>
      <c r="F1501" s="9">
        <f t="shared" si="25"/>
        <v>1100</v>
      </c>
      <c r="G1501" s="10">
        <f>+BDPromAcceso!G1502</f>
        <v>1264.8</v>
      </c>
      <c r="H1501" s="10">
        <f>+BDPromAcceso!I1502+BDPromAcceso!H1502</f>
        <v>18.533333333333299</v>
      </c>
      <c r="I1501" s="10">
        <f>+BDPromAcceso!J1502</f>
        <v>6.6666666666666599</v>
      </c>
      <c r="J1501" s="10">
        <f>+BDPromAcceso!K1502+BDPromAcceso!L1502</f>
        <v>88.266666666666623</v>
      </c>
      <c r="K1501" s="10">
        <f>+BDPromAcceso!M1502</f>
        <v>0</v>
      </c>
      <c r="L1501" s="10">
        <f>+BDPromAcceso!N1502+BDPromAcceso!O1502+BDPromAcceso!P1502</f>
        <v>0</v>
      </c>
      <c r="M1501" s="10">
        <f>+BDPromAcceso!Q1502</f>
        <v>0</v>
      </c>
      <c r="N1501" s="10">
        <f>+BDPromAcceso!R1502</f>
        <v>7</v>
      </c>
      <c r="O1501" s="10">
        <f>+BDPromAcceso!S1502</f>
        <v>0</v>
      </c>
      <c r="P1501" s="10">
        <f>+BDPromAcceso!T1502</f>
        <v>29.2</v>
      </c>
      <c r="Q1501" s="10">
        <f>+BDPromAcceso!U1502</f>
        <v>4.5333333333333297</v>
      </c>
      <c r="R1501" s="10">
        <f>+BDPromAcceso!V1502+BDPromAcceso!W1502</f>
        <v>2.0666666666666602</v>
      </c>
      <c r="S1501" s="10">
        <f>+BDPromAcceso!X1502</f>
        <v>0</v>
      </c>
      <c r="T1501" s="10">
        <f>+BDPromAcceso!Y1502</f>
        <v>0</v>
      </c>
      <c r="U1501" s="10">
        <f>+BDPromAcceso!Z1502</f>
        <v>253.46666666666599</v>
      </c>
      <c r="V1501" s="10">
        <f t="shared" si="23"/>
        <v>1674.5333333333326</v>
      </c>
    </row>
    <row r="1502" spans="1:22">
      <c r="A1502" s="10" t="str">
        <f>+BDPromAcceso!A1503</f>
        <v>AK_19_X_AC_127</v>
      </c>
      <c r="B1502" s="45">
        <f>+BDPromAcceso!B1503</f>
        <v>15151</v>
      </c>
      <c r="C1502" s="45">
        <f>+BDPromAcceso!C1503</f>
        <v>36</v>
      </c>
      <c r="D1502" s="10" t="str">
        <f>+BDPromAcceso!D1503</f>
        <v>Hábil</v>
      </c>
      <c r="E1502" s="10" t="str">
        <f>+BDPromAcceso!E1503</f>
        <v>24h</v>
      </c>
      <c r="F1502" s="9">
        <f t="shared" si="25"/>
        <v>1200</v>
      </c>
      <c r="G1502" s="10">
        <f>+BDPromAcceso!G1503</f>
        <v>1280.5999999999999</v>
      </c>
      <c r="H1502" s="10">
        <f>+BDPromAcceso!I1503+BDPromAcceso!H1503</f>
        <v>18.8666666666666</v>
      </c>
      <c r="I1502" s="10">
        <f>+BDPromAcceso!J1503</f>
        <v>4.93333333333333</v>
      </c>
      <c r="J1502" s="10">
        <f>+BDPromAcceso!K1503+BDPromAcceso!L1503</f>
        <v>86.599999999999966</v>
      </c>
      <c r="K1502" s="10">
        <f>+BDPromAcceso!M1503</f>
        <v>0</v>
      </c>
      <c r="L1502" s="10">
        <f>+BDPromAcceso!N1503+BDPromAcceso!O1503+BDPromAcceso!P1503</f>
        <v>0</v>
      </c>
      <c r="M1502" s="10">
        <f>+BDPromAcceso!Q1503</f>
        <v>0</v>
      </c>
      <c r="N1502" s="10">
        <f>+BDPromAcceso!R1503</f>
        <v>8.4</v>
      </c>
      <c r="O1502" s="10">
        <f>+BDPromAcceso!S1503</f>
        <v>0.133333333333333</v>
      </c>
      <c r="P1502" s="10">
        <f>+BDPromAcceso!T1503</f>
        <v>23.3333333333333</v>
      </c>
      <c r="Q1502" s="10">
        <f>+BDPromAcceso!U1503</f>
        <v>3.6666666666666599</v>
      </c>
      <c r="R1502" s="10">
        <f>+BDPromAcceso!V1503+BDPromAcceso!W1503</f>
        <v>2.0666666666666602</v>
      </c>
      <c r="S1502" s="10">
        <f>+BDPromAcceso!X1503</f>
        <v>6.6666666666666596E-2</v>
      </c>
      <c r="T1502" s="10">
        <f>+BDPromAcceso!Y1503</f>
        <v>6.6666666666666596E-2</v>
      </c>
      <c r="U1502" s="10">
        <f>+BDPromAcceso!Z1503</f>
        <v>235.8</v>
      </c>
      <c r="V1502" s="10">
        <f t="shared" si="23"/>
        <v>1664.5333333333331</v>
      </c>
    </row>
    <row r="1503" spans="1:22">
      <c r="A1503" s="10" t="str">
        <f>+BDPromAcceso!A1504</f>
        <v>AK_19_X_AC_127</v>
      </c>
      <c r="B1503" s="45">
        <f>+BDPromAcceso!B1504</f>
        <v>15151</v>
      </c>
      <c r="C1503" s="45">
        <f>+BDPromAcceso!C1504</f>
        <v>36</v>
      </c>
      <c r="D1503" s="10" t="str">
        <f>+BDPromAcceso!D1504</f>
        <v>Hábil</v>
      </c>
      <c r="E1503" s="10" t="str">
        <f>+BDPromAcceso!E1504</f>
        <v>24h</v>
      </c>
      <c r="F1503" s="9">
        <f t="shared" si="25"/>
        <v>1300</v>
      </c>
      <c r="G1503" s="10">
        <f>+BDPromAcceso!G1504</f>
        <v>1207.2</v>
      </c>
      <c r="H1503" s="10">
        <f>+BDPromAcceso!I1504+BDPromAcceso!H1504</f>
        <v>21.999999999999932</v>
      </c>
      <c r="I1503" s="10">
        <f>+BDPromAcceso!J1504</f>
        <v>11.2</v>
      </c>
      <c r="J1503" s="10">
        <f>+BDPromAcceso!K1504+BDPromAcceso!L1504</f>
        <v>84.466666666666669</v>
      </c>
      <c r="K1503" s="10">
        <f>+BDPromAcceso!M1504</f>
        <v>0</v>
      </c>
      <c r="L1503" s="10">
        <f>+BDPromAcceso!N1504+BDPromAcceso!O1504+BDPromAcceso!P1504</f>
        <v>0</v>
      </c>
      <c r="M1503" s="10">
        <f>+BDPromAcceso!Q1504</f>
        <v>0</v>
      </c>
      <c r="N1503" s="10">
        <f>+BDPromAcceso!R1504</f>
        <v>14.066666666666601</v>
      </c>
      <c r="O1503" s="10">
        <f>+BDPromAcceso!S1504</f>
        <v>6.6666666666666596E-2</v>
      </c>
      <c r="P1503" s="10">
        <f>+BDPromAcceso!T1504</f>
        <v>20.733333333333299</v>
      </c>
      <c r="Q1503" s="10">
        <f>+BDPromAcceso!U1504</f>
        <v>3.4</v>
      </c>
      <c r="R1503" s="10">
        <f>+BDPromAcceso!V1504+BDPromAcceso!W1504</f>
        <v>2.1999999999999966</v>
      </c>
      <c r="S1503" s="10">
        <f>+BDPromAcceso!X1504</f>
        <v>6.6666666666666596E-2</v>
      </c>
      <c r="T1503" s="10">
        <f>+BDPromAcceso!Y1504</f>
        <v>0</v>
      </c>
      <c r="U1503" s="10">
        <f>+BDPromAcceso!Z1504</f>
        <v>199.8</v>
      </c>
      <c r="V1503" s="10">
        <f t="shared" si="23"/>
        <v>1565.2</v>
      </c>
    </row>
    <row r="1504" spans="1:22">
      <c r="A1504" s="10" t="str">
        <f>+BDPromAcceso!A1505</f>
        <v>AK_19_X_AC_127</v>
      </c>
      <c r="B1504" s="45">
        <f>+BDPromAcceso!B1505</f>
        <v>15151</v>
      </c>
      <c r="C1504" s="45">
        <f>+BDPromAcceso!C1505</f>
        <v>36</v>
      </c>
      <c r="D1504" s="10" t="str">
        <f>+BDPromAcceso!D1505</f>
        <v>Hábil</v>
      </c>
      <c r="E1504" s="10" t="str">
        <f>+BDPromAcceso!E1505</f>
        <v>24h</v>
      </c>
      <c r="F1504" s="9">
        <f t="shared" si="25"/>
        <v>1400</v>
      </c>
      <c r="G1504" s="10">
        <f>+BDPromAcceso!G1505</f>
        <v>1332.6666666666599</v>
      </c>
      <c r="H1504" s="10">
        <f>+BDPromAcceso!I1505+BDPromAcceso!H1505</f>
        <v>19.799999999999965</v>
      </c>
      <c r="I1504" s="10">
        <f>+BDPromAcceso!J1505</f>
        <v>5.93333333333333</v>
      </c>
      <c r="J1504" s="10">
        <f>+BDPromAcceso!K1505+BDPromAcceso!L1505</f>
        <v>84.19999999999996</v>
      </c>
      <c r="K1504" s="10">
        <f>+BDPromAcceso!M1505</f>
        <v>0</v>
      </c>
      <c r="L1504" s="10">
        <f>+BDPromAcceso!N1505+BDPromAcceso!O1505+BDPromAcceso!P1505</f>
        <v>0</v>
      </c>
      <c r="M1504" s="10">
        <f>+BDPromAcceso!Q1505</f>
        <v>0</v>
      </c>
      <c r="N1504" s="10">
        <f>+BDPromAcceso!R1505</f>
        <v>14.8</v>
      </c>
      <c r="O1504" s="10">
        <f>+BDPromAcceso!S1505</f>
        <v>6.6666666666666596E-2</v>
      </c>
      <c r="P1504" s="10">
        <f>+BDPromAcceso!T1505</f>
        <v>18.8</v>
      </c>
      <c r="Q1504" s="10">
        <f>+BDPromAcceso!U1505</f>
        <v>4.8</v>
      </c>
      <c r="R1504" s="10">
        <f>+BDPromAcceso!V1505+BDPromAcceso!W1505</f>
        <v>2.0666666666666602</v>
      </c>
      <c r="S1504" s="10">
        <f>+BDPromAcceso!X1505</f>
        <v>0</v>
      </c>
      <c r="T1504" s="10">
        <f>+BDPromAcceso!Y1505</f>
        <v>0</v>
      </c>
      <c r="U1504" s="10">
        <f>+BDPromAcceso!Z1505</f>
        <v>250.4</v>
      </c>
      <c r="V1504" s="10">
        <f t="shared" si="23"/>
        <v>1733.5333333333265</v>
      </c>
    </row>
    <row r="1505" spans="1:22">
      <c r="A1505" s="10" t="str">
        <f>+BDPromAcceso!A1506</f>
        <v>AK_19_X_AC_127</v>
      </c>
      <c r="B1505" s="45">
        <f>+BDPromAcceso!B1506</f>
        <v>15151</v>
      </c>
      <c r="C1505" s="45">
        <f>+BDPromAcceso!C1506</f>
        <v>36</v>
      </c>
      <c r="D1505" s="10" t="str">
        <f>+BDPromAcceso!D1506</f>
        <v>Hábil</v>
      </c>
      <c r="E1505" s="10" t="str">
        <f>+BDPromAcceso!E1506</f>
        <v>24h</v>
      </c>
      <c r="F1505" s="9">
        <f t="shared" si="25"/>
        <v>1500</v>
      </c>
      <c r="G1505" s="10">
        <f>+BDPromAcceso!G1506</f>
        <v>1209.13333333333</v>
      </c>
      <c r="H1505" s="10">
        <f>+BDPromAcceso!I1506+BDPromAcceso!H1506</f>
        <v>19.066666666666634</v>
      </c>
      <c r="I1505" s="10">
        <f>+BDPromAcceso!J1506</f>
        <v>6.1333333333333302</v>
      </c>
      <c r="J1505" s="10">
        <f>+BDPromAcceso!K1506+BDPromAcceso!L1506</f>
        <v>88.199999999999932</v>
      </c>
      <c r="K1505" s="10">
        <f>+BDPromAcceso!M1506</f>
        <v>0</v>
      </c>
      <c r="L1505" s="10">
        <f>+BDPromAcceso!N1506+BDPromAcceso!O1506+BDPromAcceso!P1506</f>
        <v>0</v>
      </c>
      <c r="M1505" s="10">
        <f>+BDPromAcceso!Q1506</f>
        <v>0</v>
      </c>
      <c r="N1505" s="10">
        <f>+BDPromAcceso!R1506</f>
        <v>17.533333333333299</v>
      </c>
      <c r="O1505" s="10">
        <f>+BDPromAcceso!S1506</f>
        <v>0</v>
      </c>
      <c r="P1505" s="10">
        <f>+BDPromAcceso!T1506</f>
        <v>19.6666666666666</v>
      </c>
      <c r="Q1505" s="10">
        <f>+BDPromAcceso!U1506</f>
        <v>5.93333333333333</v>
      </c>
      <c r="R1505" s="10">
        <f>+BDPromAcceso!V1506+BDPromAcceso!W1506</f>
        <v>1.8666666666666567</v>
      </c>
      <c r="S1505" s="10">
        <f>+BDPromAcceso!X1506</f>
        <v>6.6666666666666596E-2</v>
      </c>
      <c r="T1505" s="10">
        <f>+BDPromAcceso!Y1506</f>
        <v>6.6666666666666596E-2</v>
      </c>
      <c r="U1505" s="10">
        <f>+BDPromAcceso!Z1506</f>
        <v>294.39999999999998</v>
      </c>
      <c r="V1505" s="10">
        <f t="shared" si="23"/>
        <v>1662.066666666663</v>
      </c>
    </row>
    <row r="1506" spans="1:22">
      <c r="A1506" s="10" t="str">
        <f>+BDPromAcceso!A1507</f>
        <v>AK_19_X_AC_127</v>
      </c>
      <c r="B1506" s="45">
        <f>+BDPromAcceso!B1507</f>
        <v>15151</v>
      </c>
      <c r="C1506" s="45">
        <f>+BDPromAcceso!C1507</f>
        <v>36</v>
      </c>
      <c r="D1506" s="10" t="str">
        <f>+BDPromAcceso!D1507</f>
        <v>Hábil</v>
      </c>
      <c r="E1506" s="10" t="str">
        <f>+BDPromAcceso!E1507</f>
        <v>24h</v>
      </c>
      <c r="F1506" s="9">
        <f t="shared" si="25"/>
        <v>1600</v>
      </c>
      <c r="G1506" s="10">
        <f>+BDPromAcceso!G1507</f>
        <v>1228.2666666666601</v>
      </c>
      <c r="H1506" s="10">
        <f>+BDPromAcceso!I1507+BDPromAcceso!H1507</f>
        <v>20.333333333333265</v>
      </c>
      <c r="I1506" s="10">
        <f>+BDPromAcceso!J1507</f>
        <v>7.1333333333333302</v>
      </c>
      <c r="J1506" s="10">
        <f>+BDPromAcceso!K1507+BDPromAcceso!L1507</f>
        <v>89.466666666666669</v>
      </c>
      <c r="K1506" s="10">
        <f>+BDPromAcceso!M1507</f>
        <v>0</v>
      </c>
      <c r="L1506" s="10">
        <f>+BDPromAcceso!N1507+BDPromAcceso!O1507+BDPromAcceso!P1507</f>
        <v>0</v>
      </c>
      <c r="M1506" s="10">
        <f>+BDPromAcceso!Q1507</f>
        <v>0</v>
      </c>
      <c r="N1506" s="10">
        <f>+BDPromAcceso!R1507</f>
        <v>27.4</v>
      </c>
      <c r="O1506" s="10">
        <f>+BDPromAcceso!S1507</f>
        <v>0</v>
      </c>
      <c r="P1506" s="10">
        <f>+BDPromAcceso!T1507</f>
        <v>19.8666666666666</v>
      </c>
      <c r="Q1506" s="10">
        <f>+BDPromAcceso!U1507</f>
        <v>4.86666666666666</v>
      </c>
      <c r="R1506" s="10">
        <f>+BDPromAcceso!V1507+BDPromAcceso!W1507</f>
        <v>2.8</v>
      </c>
      <c r="S1506" s="10">
        <f>+BDPromAcceso!X1507</f>
        <v>6.6666666666666596E-2</v>
      </c>
      <c r="T1506" s="10">
        <f>+BDPromAcceso!Y1507</f>
        <v>0</v>
      </c>
      <c r="U1506" s="10">
        <f>+BDPromAcceso!Z1507</f>
        <v>272.73333333333301</v>
      </c>
      <c r="V1506" s="10">
        <f t="shared" si="23"/>
        <v>1672.9333333333261</v>
      </c>
    </row>
    <row r="1507" spans="1:22">
      <c r="A1507" s="10" t="str">
        <f>+BDPromAcceso!A1508</f>
        <v>AK_19_X_AC_127</v>
      </c>
      <c r="B1507" s="45">
        <f>+BDPromAcceso!B1508</f>
        <v>15151</v>
      </c>
      <c r="C1507" s="45">
        <f>+BDPromAcceso!C1508</f>
        <v>36</v>
      </c>
      <c r="D1507" s="10" t="str">
        <f>+BDPromAcceso!D1508</f>
        <v>Hábil</v>
      </c>
      <c r="E1507" s="10" t="str">
        <f>+BDPromAcceso!E1508</f>
        <v>24h</v>
      </c>
      <c r="F1507" s="9">
        <f t="shared" si="25"/>
        <v>1700</v>
      </c>
      <c r="G1507" s="10">
        <f>+BDPromAcceso!G1508</f>
        <v>1289.19999999999</v>
      </c>
      <c r="H1507" s="10">
        <f>+BDPromAcceso!I1508+BDPromAcceso!H1508</f>
        <v>18.399999999999999</v>
      </c>
      <c r="I1507" s="10">
        <f>+BDPromAcceso!J1508</f>
        <v>6.1333333333333302</v>
      </c>
      <c r="J1507" s="10">
        <f>+BDPromAcceso!K1508+BDPromAcceso!L1508</f>
        <v>80.999999999999929</v>
      </c>
      <c r="K1507" s="10">
        <f>+BDPromAcceso!M1508</f>
        <v>0</v>
      </c>
      <c r="L1507" s="10">
        <f>+BDPromAcceso!N1508+BDPromAcceso!O1508+BDPromAcceso!P1508</f>
        <v>0</v>
      </c>
      <c r="M1507" s="10">
        <f>+BDPromAcceso!Q1508</f>
        <v>0</v>
      </c>
      <c r="N1507" s="10">
        <f>+BDPromAcceso!R1508</f>
        <v>22.2</v>
      </c>
      <c r="O1507" s="10">
        <f>+BDPromAcceso!S1508</f>
        <v>0</v>
      </c>
      <c r="P1507" s="10">
        <f>+BDPromAcceso!T1508</f>
        <v>15.066666666666601</v>
      </c>
      <c r="Q1507" s="10">
        <f>+BDPromAcceso!U1508</f>
        <v>2.0666666666666602</v>
      </c>
      <c r="R1507" s="10">
        <f>+BDPromAcceso!V1508+BDPromAcceso!W1508</f>
        <v>0.6</v>
      </c>
      <c r="S1507" s="10">
        <f>+BDPromAcceso!X1508</f>
        <v>0</v>
      </c>
      <c r="T1507" s="10">
        <f>+BDPromAcceso!Y1508</f>
        <v>0</v>
      </c>
      <c r="U1507" s="10">
        <f>+BDPromAcceso!Z1508</f>
        <v>279.26666666666603</v>
      </c>
      <c r="V1507" s="10">
        <f t="shared" si="23"/>
        <v>1713.9333333333227</v>
      </c>
    </row>
    <row r="1508" spans="1:22">
      <c r="A1508" s="10" t="str">
        <f>+BDPromAcceso!A1509</f>
        <v>AK_19_X_AC_127</v>
      </c>
      <c r="B1508" s="45">
        <f>+BDPromAcceso!B1509</f>
        <v>15151</v>
      </c>
      <c r="C1508" s="45">
        <f>+BDPromAcceso!C1509</f>
        <v>36</v>
      </c>
      <c r="D1508" s="10" t="str">
        <f>+BDPromAcceso!D1509</f>
        <v>Hábil</v>
      </c>
      <c r="E1508" s="10" t="str">
        <f>+BDPromAcceso!E1509</f>
        <v>24h</v>
      </c>
      <c r="F1508" s="9">
        <f t="shared" si="25"/>
        <v>1800</v>
      </c>
      <c r="G1508" s="10">
        <f>+BDPromAcceso!G1509</f>
        <v>1161.4666666666601</v>
      </c>
      <c r="H1508" s="10">
        <f>+BDPromAcceso!I1509+BDPromAcceso!H1509</f>
        <v>17.066666666666634</v>
      </c>
      <c r="I1508" s="10">
        <f>+BDPromAcceso!J1509</f>
        <v>3.86666666666666</v>
      </c>
      <c r="J1508" s="10">
        <f>+BDPromAcceso!K1509+BDPromAcceso!L1509</f>
        <v>74.733333333333249</v>
      </c>
      <c r="K1508" s="10">
        <f>+BDPromAcceso!M1509</f>
        <v>0</v>
      </c>
      <c r="L1508" s="10">
        <f>+BDPromAcceso!N1509+BDPromAcceso!O1509+BDPromAcceso!P1509</f>
        <v>0</v>
      </c>
      <c r="M1508" s="10">
        <f>+BDPromAcceso!Q1509</f>
        <v>0</v>
      </c>
      <c r="N1508" s="10">
        <f>+BDPromAcceso!R1509</f>
        <v>16.8666666666666</v>
      </c>
      <c r="O1508" s="10">
        <f>+BDPromAcceso!S1509</f>
        <v>0</v>
      </c>
      <c r="P1508" s="10">
        <f>+BDPromAcceso!T1509</f>
        <v>8.86666666666666</v>
      </c>
      <c r="Q1508" s="10">
        <f>+BDPromAcceso!U1509</f>
        <v>1.06666666666666</v>
      </c>
      <c r="R1508" s="10">
        <f>+BDPromAcceso!V1509+BDPromAcceso!W1509</f>
        <v>0.2</v>
      </c>
      <c r="S1508" s="10">
        <f>+BDPromAcceso!X1509</f>
        <v>0</v>
      </c>
      <c r="T1508" s="10">
        <f>+BDPromAcceso!Y1509</f>
        <v>0</v>
      </c>
      <c r="U1508" s="10">
        <f>+BDPromAcceso!Z1509</f>
        <v>208</v>
      </c>
      <c r="V1508" s="10">
        <f t="shared" si="23"/>
        <v>1492.1333333333264</v>
      </c>
    </row>
    <row r="1509" spans="1:22">
      <c r="A1509" s="10" t="str">
        <f>+BDPromAcceso!A1510</f>
        <v>AK_19_X_AC_127</v>
      </c>
      <c r="B1509" s="45">
        <f>+BDPromAcceso!B1510</f>
        <v>15151</v>
      </c>
      <c r="C1509" s="45">
        <f>+BDPromAcceso!C1510</f>
        <v>36</v>
      </c>
      <c r="D1509" s="10" t="str">
        <f>+BDPromAcceso!D1510</f>
        <v>Hábil</v>
      </c>
      <c r="E1509" s="10" t="str">
        <f>+BDPromAcceso!E1510</f>
        <v>24h</v>
      </c>
      <c r="F1509" s="9">
        <f t="shared" si="25"/>
        <v>1900</v>
      </c>
      <c r="G1509" s="10">
        <f>+BDPromAcceso!G1510</f>
        <v>1192.3333333333301</v>
      </c>
      <c r="H1509" s="10">
        <f>+BDPromAcceso!I1510+BDPromAcceso!H1510</f>
        <v>18.466666666666633</v>
      </c>
      <c r="I1509" s="10">
        <f>+BDPromAcceso!J1510</f>
        <v>4.1333333333333302</v>
      </c>
      <c r="J1509" s="10">
        <f>+BDPromAcceso!K1510+BDPromAcceso!L1510</f>
        <v>72.266666666666637</v>
      </c>
      <c r="K1509" s="10">
        <f>+BDPromAcceso!M1510</f>
        <v>0</v>
      </c>
      <c r="L1509" s="10">
        <f>+BDPromAcceso!N1510+BDPromAcceso!O1510+BDPromAcceso!P1510</f>
        <v>0</v>
      </c>
      <c r="M1509" s="10">
        <f>+BDPromAcceso!Q1510</f>
        <v>0</v>
      </c>
      <c r="N1509" s="10">
        <f>+BDPromAcceso!R1510</f>
        <v>5.93333333333333</v>
      </c>
      <c r="O1509" s="10">
        <f>+BDPromAcceso!S1510</f>
        <v>0.133333333333333</v>
      </c>
      <c r="P1509" s="10">
        <f>+BDPromAcceso!T1510</f>
        <v>4.4666666666666597</v>
      </c>
      <c r="Q1509" s="10">
        <f>+BDPromAcceso!U1510</f>
        <v>1.13333333333333</v>
      </c>
      <c r="R1509" s="10">
        <f>+BDPromAcceso!V1510+BDPromAcceso!W1510</f>
        <v>0.33333333333333259</v>
      </c>
      <c r="S1509" s="10">
        <f>+BDPromAcceso!X1510</f>
        <v>0</v>
      </c>
      <c r="T1509" s="10">
        <f>+BDPromAcceso!Y1510</f>
        <v>0</v>
      </c>
      <c r="U1509" s="10">
        <f>+BDPromAcceso!Z1510</f>
        <v>130.86666666666599</v>
      </c>
      <c r="V1509" s="10">
        <f t="shared" si="23"/>
        <v>1430.066666666663</v>
      </c>
    </row>
    <row r="1510" spans="1:22">
      <c r="A1510" s="10" t="str">
        <f>+BDPromAcceso!A1511</f>
        <v>AK_19_X_AC_127</v>
      </c>
      <c r="B1510" s="45">
        <f>+BDPromAcceso!B1511</f>
        <v>15151</v>
      </c>
      <c r="C1510" s="45">
        <f>+BDPromAcceso!C1511</f>
        <v>36</v>
      </c>
      <c r="D1510" s="10" t="str">
        <f>+BDPromAcceso!D1511</f>
        <v>Hábil</v>
      </c>
      <c r="E1510" s="10" t="str">
        <f>+BDPromAcceso!E1511</f>
        <v>24h</v>
      </c>
      <c r="F1510" s="9">
        <f t="shared" si="25"/>
        <v>2000</v>
      </c>
      <c r="G1510" s="10">
        <f>+BDPromAcceso!G1511</f>
        <v>1113.6666666666599</v>
      </c>
      <c r="H1510" s="10">
        <f>+BDPromAcceso!I1511+BDPromAcceso!H1511</f>
        <v>12.533333333333299</v>
      </c>
      <c r="I1510" s="10">
        <f>+BDPromAcceso!J1511</f>
        <v>3.19999999999999</v>
      </c>
      <c r="J1510" s="10">
        <f>+BDPromAcceso!K1511+BDPromAcceso!L1511</f>
        <v>48.466666666666569</v>
      </c>
      <c r="K1510" s="10">
        <f>+BDPromAcceso!M1511</f>
        <v>0</v>
      </c>
      <c r="L1510" s="10">
        <f>+BDPromAcceso!N1511+BDPromAcceso!O1511+BDPromAcceso!P1511</f>
        <v>0</v>
      </c>
      <c r="M1510" s="10">
        <f>+BDPromAcceso!Q1511</f>
        <v>0</v>
      </c>
      <c r="N1510" s="10">
        <f>+BDPromAcceso!R1511</f>
        <v>2.93333333333333</v>
      </c>
      <c r="O1510" s="10">
        <f>+BDPromAcceso!S1511</f>
        <v>0</v>
      </c>
      <c r="P1510" s="10">
        <f>+BDPromAcceso!T1511</f>
        <v>2.93333333333333</v>
      </c>
      <c r="Q1510" s="10">
        <f>+BDPromAcceso!U1511</f>
        <v>0.73333333333333295</v>
      </c>
      <c r="R1510" s="10">
        <f>+BDPromAcceso!V1511+BDPromAcceso!W1511</f>
        <v>6.6666666666666596E-2</v>
      </c>
      <c r="S1510" s="10">
        <f>+BDPromAcceso!X1511</f>
        <v>0</v>
      </c>
      <c r="T1510" s="10">
        <f>+BDPromAcceso!Y1511</f>
        <v>6.6666666666666596E-2</v>
      </c>
      <c r="U1510" s="10">
        <f>+BDPromAcceso!Z1511</f>
        <v>102.333333333333</v>
      </c>
      <c r="V1510" s="10">
        <f t="shared" si="23"/>
        <v>1286.9333333333261</v>
      </c>
    </row>
    <row r="1511" spans="1:22">
      <c r="A1511" s="10" t="str">
        <f>+BDPromAcceso!A1512</f>
        <v>AK_19_X_AC_127</v>
      </c>
      <c r="B1511" s="45">
        <f>+BDPromAcceso!B1512</f>
        <v>15151</v>
      </c>
      <c r="C1511" s="45">
        <f>+BDPromAcceso!C1512</f>
        <v>36</v>
      </c>
      <c r="D1511" s="10" t="str">
        <f>+BDPromAcceso!D1512</f>
        <v>Hábil</v>
      </c>
      <c r="E1511" s="10" t="str">
        <f>+BDPromAcceso!E1512</f>
        <v>H.pico</v>
      </c>
      <c r="F1511" s="9">
        <v>600</v>
      </c>
      <c r="G1511" s="10">
        <f>+BDPromAcceso!G1512</f>
        <v>774.5</v>
      </c>
      <c r="H1511" s="10">
        <f>+BDPromAcceso!I1512+BDPromAcceso!H1512</f>
        <v>8.25</v>
      </c>
      <c r="I1511" s="10">
        <f>+BDPromAcceso!J1512</f>
        <v>4</v>
      </c>
      <c r="J1511" s="10">
        <f>+BDPromAcceso!K1512+BDPromAcceso!L1512</f>
        <v>47.5</v>
      </c>
      <c r="K1511" s="10">
        <f>+BDPromAcceso!M1512</f>
        <v>0</v>
      </c>
      <c r="L1511" s="10">
        <f>+BDPromAcceso!N1512+BDPromAcceso!O1512+BDPromAcceso!P1512</f>
        <v>0</v>
      </c>
      <c r="M1511" s="10">
        <f>+BDPromAcceso!Q1512</f>
        <v>0</v>
      </c>
      <c r="N1511" s="10">
        <f>+BDPromAcceso!R1512</f>
        <v>38.75</v>
      </c>
      <c r="O1511" s="10">
        <f>+BDPromAcceso!S1512</f>
        <v>0</v>
      </c>
      <c r="P1511" s="10">
        <f>+BDPromAcceso!T1512</f>
        <v>5.125</v>
      </c>
      <c r="Q1511" s="10">
        <f>+BDPromAcceso!U1512</f>
        <v>1.875</v>
      </c>
      <c r="R1511" s="10">
        <f>+BDPromAcceso!V1512+BDPromAcceso!W1512</f>
        <v>0.25</v>
      </c>
      <c r="S1511" s="10">
        <f>+BDPromAcceso!X1512</f>
        <v>0</v>
      </c>
      <c r="T1511" s="10">
        <f>+BDPromAcceso!Y1512</f>
        <v>0</v>
      </c>
      <c r="U1511" s="10">
        <f>+BDPromAcceso!Z1512</f>
        <v>50.5</v>
      </c>
      <c r="V1511" s="10">
        <f t="shared" si="23"/>
        <v>930.75</v>
      </c>
    </row>
    <row r="1512" spans="1:22">
      <c r="A1512" s="10" t="str">
        <f>+BDPromAcceso!A1513</f>
        <v>AK_19_X_AC_127</v>
      </c>
      <c r="B1512" s="45">
        <f>+BDPromAcceso!B1513</f>
        <v>15151</v>
      </c>
      <c r="C1512" s="45">
        <f>+BDPromAcceso!C1513</f>
        <v>36</v>
      </c>
      <c r="D1512" s="10" t="str">
        <f>+BDPromAcceso!D1513</f>
        <v>Hábil</v>
      </c>
      <c r="E1512" s="10" t="str">
        <f>+BDPromAcceso!E1513</f>
        <v>H.pico</v>
      </c>
      <c r="F1512" s="9">
        <v>700</v>
      </c>
      <c r="G1512" s="10">
        <f>+BDPromAcceso!G1513</f>
        <v>953.125</v>
      </c>
      <c r="H1512" s="10">
        <f>+BDPromAcceso!I1513+BDPromAcceso!H1513</f>
        <v>8.625</v>
      </c>
      <c r="I1512" s="10">
        <f>+BDPromAcceso!J1513</f>
        <v>4.125</v>
      </c>
      <c r="J1512" s="10">
        <f>+BDPromAcceso!K1513+BDPromAcceso!L1513</f>
        <v>53.375</v>
      </c>
      <c r="K1512" s="10">
        <f>+BDPromAcceso!M1513</f>
        <v>0</v>
      </c>
      <c r="L1512" s="10">
        <f>+BDPromAcceso!N1513+BDPromAcceso!O1513+BDPromAcceso!P1513</f>
        <v>0</v>
      </c>
      <c r="M1512" s="10">
        <f>+BDPromAcceso!Q1513</f>
        <v>0</v>
      </c>
      <c r="N1512" s="10">
        <f>+BDPromAcceso!R1513</f>
        <v>24.875</v>
      </c>
      <c r="O1512" s="10">
        <f>+BDPromAcceso!S1513</f>
        <v>0.625</v>
      </c>
      <c r="P1512" s="10">
        <f>+BDPromAcceso!T1513</f>
        <v>8.375</v>
      </c>
      <c r="Q1512" s="10">
        <f>+BDPromAcceso!U1513</f>
        <v>1.5</v>
      </c>
      <c r="R1512" s="10">
        <f>+BDPromAcceso!V1513+BDPromAcceso!W1513</f>
        <v>0.375</v>
      </c>
      <c r="S1512" s="10">
        <f>+BDPromAcceso!X1513</f>
        <v>0</v>
      </c>
      <c r="T1512" s="10">
        <f>+BDPromAcceso!Y1513</f>
        <v>0</v>
      </c>
      <c r="U1512" s="10">
        <f>+BDPromAcceso!Z1513</f>
        <v>88.125</v>
      </c>
      <c r="V1512" s="10">
        <f t="shared" si="23"/>
        <v>1143.125</v>
      </c>
    </row>
    <row r="1513" spans="1:22">
      <c r="A1513" s="10" t="str">
        <f>+BDPromAcceso!A1514</f>
        <v>AK_19_X_AC_127</v>
      </c>
      <c r="B1513" s="45">
        <f>+BDPromAcceso!B1514</f>
        <v>15151</v>
      </c>
      <c r="C1513" s="45">
        <f>+BDPromAcceso!C1514</f>
        <v>36</v>
      </c>
      <c r="D1513" s="10" t="str">
        <f>+BDPromAcceso!D1514</f>
        <v>Hábil</v>
      </c>
      <c r="E1513" s="10" t="str">
        <f>+BDPromAcceso!E1514</f>
        <v>H.pico</v>
      </c>
      <c r="F1513" s="9">
        <v>800</v>
      </c>
      <c r="G1513" s="10">
        <f>+BDPromAcceso!G1514</f>
        <v>1021.75</v>
      </c>
      <c r="H1513" s="10">
        <f>+BDPromAcceso!I1514+BDPromAcceso!H1514</f>
        <v>8.5</v>
      </c>
      <c r="I1513" s="10">
        <f>+BDPromAcceso!J1514</f>
        <v>4.375</v>
      </c>
      <c r="J1513" s="10">
        <f>+BDPromAcceso!K1514+BDPromAcceso!L1514</f>
        <v>62.375</v>
      </c>
      <c r="K1513" s="10">
        <f>+BDPromAcceso!M1514</f>
        <v>0</v>
      </c>
      <c r="L1513" s="10">
        <f>+BDPromAcceso!N1514+BDPromAcceso!O1514+BDPromAcceso!P1514</f>
        <v>0</v>
      </c>
      <c r="M1513" s="10">
        <f>+BDPromAcceso!Q1514</f>
        <v>0</v>
      </c>
      <c r="N1513" s="10">
        <f>+BDPromAcceso!R1514</f>
        <v>15.75</v>
      </c>
      <c r="O1513" s="10">
        <f>+BDPromAcceso!S1514</f>
        <v>0.25</v>
      </c>
      <c r="P1513" s="10">
        <f>+BDPromAcceso!T1514</f>
        <v>8.875</v>
      </c>
      <c r="Q1513" s="10">
        <f>+BDPromAcceso!U1514</f>
        <v>3.625</v>
      </c>
      <c r="R1513" s="10">
        <f>+BDPromAcceso!V1514+BDPromAcceso!W1514</f>
        <v>0.25</v>
      </c>
      <c r="S1513" s="10">
        <f>+BDPromAcceso!X1514</f>
        <v>0</v>
      </c>
      <c r="T1513" s="10">
        <f>+BDPromAcceso!Y1514</f>
        <v>0.125</v>
      </c>
      <c r="U1513" s="10">
        <f>+BDPromAcceso!Z1514</f>
        <v>117.375</v>
      </c>
      <c r="V1513" s="10">
        <f t="shared" si="23"/>
        <v>1243.25</v>
      </c>
    </row>
    <row r="1514" spans="1:22">
      <c r="A1514" s="10" t="str">
        <f>+BDPromAcceso!A1515</f>
        <v>AK_19_X_AC_127</v>
      </c>
      <c r="B1514" s="45">
        <f>+BDPromAcceso!B1515</f>
        <v>15151</v>
      </c>
      <c r="C1514" s="45">
        <f>+BDPromAcceso!C1515</f>
        <v>36</v>
      </c>
      <c r="D1514" s="10" t="str">
        <f>+BDPromAcceso!D1515</f>
        <v>Hábil</v>
      </c>
      <c r="E1514" s="10" t="str">
        <f>+BDPromAcceso!E1515</f>
        <v>H.pico</v>
      </c>
      <c r="F1514" s="9">
        <v>1700</v>
      </c>
      <c r="G1514" s="10">
        <f>+BDPromAcceso!G1515</f>
        <v>953.875</v>
      </c>
      <c r="H1514" s="10">
        <f>+BDPromAcceso!I1515+BDPromAcceso!H1515</f>
        <v>5.125</v>
      </c>
      <c r="I1514" s="10">
        <f>+BDPromAcceso!J1515</f>
        <v>3.75</v>
      </c>
      <c r="J1514" s="10">
        <f>+BDPromAcceso!K1515+BDPromAcceso!L1515</f>
        <v>53.375</v>
      </c>
      <c r="K1514" s="10">
        <f>+BDPromAcceso!M1515</f>
        <v>0</v>
      </c>
      <c r="L1514" s="10">
        <f>+BDPromAcceso!N1515+BDPromAcceso!O1515+BDPromAcceso!P1515</f>
        <v>0</v>
      </c>
      <c r="M1514" s="10">
        <f>+BDPromAcceso!Q1515</f>
        <v>0</v>
      </c>
      <c r="N1514" s="10">
        <f>+BDPromAcceso!R1515</f>
        <v>12.625</v>
      </c>
      <c r="O1514" s="10">
        <f>+BDPromAcceso!S1515</f>
        <v>0.125</v>
      </c>
      <c r="P1514" s="10">
        <f>+BDPromAcceso!T1515</f>
        <v>7</v>
      </c>
      <c r="Q1514" s="10">
        <f>+BDPromAcceso!U1515</f>
        <v>1.75</v>
      </c>
      <c r="R1514" s="10">
        <f>+BDPromAcceso!V1515+BDPromAcceso!W1515</f>
        <v>0.125</v>
      </c>
      <c r="S1514" s="10">
        <f>+BDPromAcceso!X1515</f>
        <v>0</v>
      </c>
      <c r="T1514" s="10">
        <f>+BDPromAcceso!Y1515</f>
        <v>0</v>
      </c>
      <c r="U1514" s="10">
        <f>+BDPromAcceso!Z1515</f>
        <v>147.25</v>
      </c>
      <c r="V1514" s="10">
        <f t="shared" si="23"/>
        <v>1185</v>
      </c>
    </row>
    <row r="1515" spans="1:22">
      <c r="A1515" s="10" t="str">
        <f>+BDPromAcceso!A1516</f>
        <v>AK_19_X_AC_127</v>
      </c>
      <c r="B1515" s="45">
        <f>+BDPromAcceso!B1516</f>
        <v>15151</v>
      </c>
      <c r="C1515" s="45">
        <f>+BDPromAcceso!C1516</f>
        <v>36</v>
      </c>
      <c r="D1515" s="10" t="str">
        <f>+BDPromAcceso!D1516</f>
        <v>Hábil</v>
      </c>
      <c r="E1515" s="10" t="str">
        <f>+BDPromAcceso!E1516</f>
        <v>H.pico</v>
      </c>
      <c r="F1515" s="9">
        <v>1800</v>
      </c>
      <c r="G1515" s="10">
        <f>+BDPromAcceso!G1516</f>
        <v>991.875</v>
      </c>
      <c r="H1515" s="10">
        <f>+BDPromAcceso!I1516+BDPromAcceso!H1516</f>
        <v>5.625</v>
      </c>
      <c r="I1515" s="10">
        <f>+BDPromAcceso!J1516</f>
        <v>2.625</v>
      </c>
      <c r="J1515" s="10">
        <f>+BDPromAcceso!K1516+BDPromAcceso!L1516</f>
        <v>45.125</v>
      </c>
      <c r="K1515" s="10">
        <f>+BDPromAcceso!M1516</f>
        <v>0</v>
      </c>
      <c r="L1515" s="10">
        <f>+BDPromAcceso!N1516+BDPromAcceso!O1516+BDPromAcceso!P1516</f>
        <v>0</v>
      </c>
      <c r="M1515" s="10">
        <f>+BDPromAcceso!Q1516</f>
        <v>0</v>
      </c>
      <c r="N1515" s="10">
        <f>+BDPromAcceso!R1516</f>
        <v>11.25</v>
      </c>
      <c r="O1515" s="10">
        <f>+BDPromAcceso!S1516</f>
        <v>0</v>
      </c>
      <c r="P1515" s="10">
        <f>+BDPromAcceso!T1516</f>
        <v>3.75</v>
      </c>
      <c r="Q1515" s="10">
        <f>+BDPromAcceso!U1516</f>
        <v>0.75</v>
      </c>
      <c r="R1515" s="10">
        <f>+BDPromAcceso!V1516+BDPromAcceso!W1516</f>
        <v>0.375</v>
      </c>
      <c r="S1515" s="10">
        <f>+BDPromAcceso!X1516</f>
        <v>0</v>
      </c>
      <c r="T1515" s="10">
        <f>+BDPromAcceso!Y1516</f>
        <v>0</v>
      </c>
      <c r="U1515" s="10">
        <f>+BDPromAcceso!Z1516</f>
        <v>120.75</v>
      </c>
      <c r="V1515" s="10">
        <f t="shared" si="23"/>
        <v>1182.125</v>
      </c>
    </row>
    <row r="1516" spans="1:22">
      <c r="A1516" s="10" t="str">
        <f>+BDPromAcceso!A1517</f>
        <v>AK_19_X_AC_127</v>
      </c>
      <c r="B1516" s="45">
        <f>+BDPromAcceso!B1517</f>
        <v>15151</v>
      </c>
      <c r="C1516" s="45">
        <f>+BDPromAcceso!C1517</f>
        <v>36</v>
      </c>
      <c r="D1516" s="10" t="str">
        <f>+BDPromAcceso!D1517</f>
        <v>Hábil</v>
      </c>
      <c r="E1516" s="10" t="str">
        <f>+BDPromAcceso!E1517</f>
        <v>H.pico</v>
      </c>
      <c r="F1516" s="9">
        <v>1900</v>
      </c>
      <c r="G1516" s="10">
        <f>+BDPromAcceso!G1517</f>
        <v>1030.125</v>
      </c>
      <c r="H1516" s="10">
        <f>+BDPromAcceso!I1517+BDPromAcceso!H1517</f>
        <v>4.125</v>
      </c>
      <c r="I1516" s="10">
        <f>+BDPromAcceso!J1517</f>
        <v>2.625</v>
      </c>
      <c r="J1516" s="10">
        <f>+BDPromAcceso!K1517+BDPromAcceso!L1517</f>
        <v>36</v>
      </c>
      <c r="K1516" s="10">
        <f>+BDPromAcceso!M1517</f>
        <v>0</v>
      </c>
      <c r="L1516" s="10">
        <f>+BDPromAcceso!N1517+BDPromAcceso!O1517+BDPromAcceso!P1517</f>
        <v>0</v>
      </c>
      <c r="M1516" s="10">
        <f>+BDPromAcceso!Q1517</f>
        <v>0</v>
      </c>
      <c r="N1516" s="10">
        <f>+BDPromAcceso!R1517</f>
        <v>4.5</v>
      </c>
      <c r="O1516" s="10">
        <f>+BDPromAcceso!S1517</f>
        <v>0</v>
      </c>
      <c r="P1516" s="10">
        <f>+BDPromAcceso!T1517</f>
        <v>2.625</v>
      </c>
      <c r="Q1516" s="10">
        <f>+BDPromAcceso!U1517</f>
        <v>1.25</v>
      </c>
      <c r="R1516" s="10">
        <f>+BDPromAcceso!V1517+BDPromAcceso!W1517</f>
        <v>0.625</v>
      </c>
      <c r="S1516" s="10">
        <f>+BDPromAcceso!X1517</f>
        <v>0</v>
      </c>
      <c r="T1516" s="10">
        <f>+BDPromAcceso!Y1517</f>
        <v>0</v>
      </c>
      <c r="U1516" s="10">
        <f>+BDPromAcceso!Z1517</f>
        <v>83.5</v>
      </c>
      <c r="V1516" s="10">
        <f t="shared" si="23"/>
        <v>1165.375</v>
      </c>
    </row>
    <row r="1517" spans="1:22">
      <c r="A1517" s="10" t="str">
        <f>+BDPromAcceso!A1518</f>
        <v>AK_86_X_AC_80</v>
      </c>
      <c r="B1517" s="45">
        <f>+BDPromAcceso!B1518</f>
        <v>15798</v>
      </c>
      <c r="C1517" s="45">
        <f>+BDPromAcceso!C1518</f>
        <v>5</v>
      </c>
      <c r="D1517" s="10" t="str">
        <f>+BDPromAcceso!D1518</f>
        <v>Hábil</v>
      </c>
      <c r="E1517" s="10" t="str">
        <f>+BDPromAcceso!E1518</f>
        <v>H.pico</v>
      </c>
      <c r="F1517" s="9">
        <v>600</v>
      </c>
      <c r="G1517" s="10">
        <f>+BDPromAcceso!G1518</f>
        <v>1349.7</v>
      </c>
      <c r="H1517" s="10">
        <f>+BDPromAcceso!I1518+BDPromAcceso!H1518</f>
        <v>1.5999999999999999</v>
      </c>
      <c r="I1517" s="10">
        <f>+BDPromAcceso!J1518</f>
        <v>0.5</v>
      </c>
      <c r="J1517" s="10">
        <f>+BDPromAcceso!K1518+BDPromAcceso!L1518</f>
        <v>0.999999999999999</v>
      </c>
      <c r="K1517" s="10">
        <f>+BDPromAcceso!M1518</f>
        <v>2.5</v>
      </c>
      <c r="L1517" s="10">
        <f>+BDPromAcceso!N1518+BDPromAcceso!O1518+BDPromAcceso!P1518</f>
        <v>90.8</v>
      </c>
      <c r="M1517" s="10">
        <f>+BDPromAcceso!Q1518</f>
        <v>0.3</v>
      </c>
      <c r="N1517" s="10">
        <f>+BDPromAcceso!R1518</f>
        <v>150</v>
      </c>
      <c r="O1517" s="10">
        <f>+BDPromAcceso!S1518</f>
        <v>8.6999999999999993</v>
      </c>
      <c r="P1517" s="10">
        <f>+BDPromAcceso!T1518</f>
        <v>55.3</v>
      </c>
      <c r="Q1517" s="10">
        <f>+BDPromAcceso!U1518</f>
        <v>19.100000000000001</v>
      </c>
      <c r="R1517" s="10">
        <f>+BDPromAcceso!V1518+BDPromAcceso!W1518</f>
        <v>13</v>
      </c>
      <c r="S1517" s="10">
        <f>+BDPromAcceso!X1518</f>
        <v>3</v>
      </c>
      <c r="T1517" s="10">
        <f>+BDPromAcceso!Y1518</f>
        <v>5.0999999999999996</v>
      </c>
      <c r="U1517" s="10">
        <f>+BDPromAcceso!Z1518</f>
        <v>541.4</v>
      </c>
      <c r="V1517" s="10">
        <f t="shared" si="23"/>
        <v>2241.9999999999995</v>
      </c>
    </row>
    <row r="1518" spans="1:22">
      <c r="A1518" s="10" t="str">
        <f>+BDPromAcceso!A1519</f>
        <v>AK_86_X_AC_80</v>
      </c>
      <c r="B1518" s="45">
        <f>+BDPromAcceso!B1519</f>
        <v>15798</v>
      </c>
      <c r="C1518" s="45">
        <f>+BDPromAcceso!C1519</f>
        <v>5</v>
      </c>
      <c r="D1518" s="10" t="str">
        <f>+BDPromAcceso!D1519</f>
        <v>Hábil</v>
      </c>
      <c r="E1518" s="10" t="str">
        <f>+BDPromAcceso!E1519</f>
        <v>H.pico</v>
      </c>
      <c r="F1518" s="9">
        <v>700</v>
      </c>
      <c r="G1518" s="10">
        <f>+BDPromAcceso!G1519</f>
        <v>1288.3999999999901</v>
      </c>
      <c r="H1518" s="10">
        <f>+BDPromAcceso!I1519+BDPromAcceso!H1519</f>
        <v>1.2</v>
      </c>
      <c r="I1518" s="10">
        <f>+BDPromAcceso!J1519</f>
        <v>0.4</v>
      </c>
      <c r="J1518" s="10">
        <f>+BDPromAcceso!K1519+BDPromAcceso!L1519</f>
        <v>1.8</v>
      </c>
      <c r="K1518" s="10">
        <f>+BDPromAcceso!M1519</f>
        <v>3.4</v>
      </c>
      <c r="L1518" s="10">
        <f>+BDPromAcceso!N1519+BDPromAcceso!O1519+BDPromAcceso!P1519</f>
        <v>104.79999999999998</v>
      </c>
      <c r="M1518" s="10">
        <f>+BDPromAcceso!Q1519</f>
        <v>0</v>
      </c>
      <c r="N1518" s="10">
        <f>+BDPromAcceso!R1519</f>
        <v>100.1</v>
      </c>
      <c r="O1518" s="10">
        <f>+BDPromAcceso!S1519</f>
        <v>8.1999999999999993</v>
      </c>
      <c r="P1518" s="10">
        <f>+BDPromAcceso!T1519</f>
        <v>61.9</v>
      </c>
      <c r="Q1518" s="10">
        <f>+BDPromAcceso!U1519</f>
        <v>18.100000000000001</v>
      </c>
      <c r="R1518" s="10">
        <f>+BDPromAcceso!V1519+BDPromAcceso!W1519</f>
        <v>10.799999999999999</v>
      </c>
      <c r="S1518" s="10">
        <f>+BDPromAcceso!X1519</f>
        <v>2.2999999999999998</v>
      </c>
      <c r="T1518" s="10">
        <f>+BDPromAcceso!Y1519</f>
        <v>3.7</v>
      </c>
      <c r="U1518" s="10">
        <f>+BDPromAcceso!Z1519</f>
        <v>615.4</v>
      </c>
      <c r="V1518" s="10">
        <f t="shared" si="23"/>
        <v>2220.49999999999</v>
      </c>
    </row>
    <row r="1519" spans="1:22">
      <c r="A1519" s="10" t="str">
        <f>+BDPromAcceso!A1520</f>
        <v>AK_86_X_AC_80</v>
      </c>
      <c r="B1519" s="45">
        <f>+BDPromAcceso!B1520</f>
        <v>15798</v>
      </c>
      <c r="C1519" s="45">
        <f>+BDPromAcceso!C1520</f>
        <v>5</v>
      </c>
      <c r="D1519" s="10" t="str">
        <f>+BDPromAcceso!D1520</f>
        <v>Hábil</v>
      </c>
      <c r="E1519" s="10" t="str">
        <f>+BDPromAcceso!E1520</f>
        <v>H.pico</v>
      </c>
      <c r="F1519" s="9">
        <v>800</v>
      </c>
      <c r="G1519" s="10">
        <f>+BDPromAcceso!G1520</f>
        <v>1375.7</v>
      </c>
      <c r="H1519" s="10">
        <f>+BDPromAcceso!I1520+BDPromAcceso!H1520</f>
        <v>1.6</v>
      </c>
      <c r="I1519" s="10">
        <f>+BDPromAcceso!J1520</f>
        <v>0.4</v>
      </c>
      <c r="J1519" s="10">
        <f>+BDPromAcceso!K1520+BDPromAcceso!L1520</f>
        <v>1.3</v>
      </c>
      <c r="K1519" s="10">
        <f>+BDPromAcceso!M1520</f>
        <v>3.1</v>
      </c>
      <c r="L1519" s="10">
        <f>+BDPromAcceso!N1520+BDPromAcceso!O1520+BDPromAcceso!P1520</f>
        <v>110.6</v>
      </c>
      <c r="M1519" s="10">
        <f>+BDPromAcceso!Q1520</f>
        <v>0.4</v>
      </c>
      <c r="N1519" s="10">
        <f>+BDPromAcceso!R1520</f>
        <v>75.400000000000006</v>
      </c>
      <c r="O1519" s="10">
        <f>+BDPromAcceso!S1520</f>
        <v>7.3</v>
      </c>
      <c r="P1519" s="10">
        <f>+BDPromAcceso!T1520</f>
        <v>69.8</v>
      </c>
      <c r="Q1519" s="10">
        <f>+BDPromAcceso!U1520</f>
        <v>19.099999999999898</v>
      </c>
      <c r="R1519" s="10">
        <f>+BDPromAcceso!V1520+BDPromAcceso!W1520</f>
        <v>16.8</v>
      </c>
      <c r="S1519" s="10">
        <f>+BDPromAcceso!X1520</f>
        <v>1.5999999999999901</v>
      </c>
      <c r="T1519" s="10">
        <f>+BDPromAcceso!Y1520</f>
        <v>3.5</v>
      </c>
      <c r="U1519" s="10">
        <f>+BDPromAcceso!Z1520</f>
        <v>481.6</v>
      </c>
      <c r="V1519" s="10">
        <f t="shared" si="23"/>
        <v>2168.1999999999998</v>
      </c>
    </row>
    <row r="1520" spans="1:22">
      <c r="A1520" s="10" t="str">
        <f>+BDPromAcceso!A1521</f>
        <v>AK_86_X_AC_80</v>
      </c>
      <c r="B1520" s="45">
        <f>+BDPromAcceso!B1521</f>
        <v>15798</v>
      </c>
      <c r="C1520" s="45">
        <f>+BDPromAcceso!C1521</f>
        <v>5</v>
      </c>
      <c r="D1520" s="10" t="str">
        <f>+BDPromAcceso!D1521</f>
        <v>Hábil</v>
      </c>
      <c r="E1520" s="10" t="str">
        <f>+BDPromAcceso!E1521</f>
        <v>H.pico</v>
      </c>
      <c r="F1520" s="9">
        <v>1700</v>
      </c>
      <c r="G1520" s="10">
        <f>+BDPromAcceso!G1521</f>
        <v>1580.9</v>
      </c>
      <c r="H1520" s="10">
        <f>+BDPromAcceso!I1521+BDPromAcceso!H1521</f>
        <v>0.3</v>
      </c>
      <c r="I1520" s="10">
        <f>+BDPromAcceso!J1521</f>
        <v>0.8</v>
      </c>
      <c r="J1520" s="10">
        <f>+BDPromAcceso!K1521+BDPromAcceso!L1521</f>
        <v>1.3</v>
      </c>
      <c r="K1520" s="10">
        <f>+BDPromAcceso!M1521</f>
        <v>3.69999999999999</v>
      </c>
      <c r="L1520" s="10">
        <f>+BDPromAcceso!N1521+BDPromAcceso!O1521+BDPromAcceso!P1521</f>
        <v>92.699999999999875</v>
      </c>
      <c r="M1520" s="10">
        <f>+BDPromAcceso!Q1521</f>
        <v>0.4</v>
      </c>
      <c r="N1520" s="10">
        <f>+BDPromAcceso!R1521</f>
        <v>113.9</v>
      </c>
      <c r="O1520" s="10">
        <f>+BDPromAcceso!S1521</f>
        <v>7.3</v>
      </c>
      <c r="P1520" s="10">
        <f>+BDPromAcceso!T1521</f>
        <v>69.099999999999994</v>
      </c>
      <c r="Q1520" s="10">
        <f>+BDPromAcceso!U1521</f>
        <v>16.3</v>
      </c>
      <c r="R1520" s="10">
        <f>+BDPromAcceso!V1521+BDPromAcceso!W1521</f>
        <v>11.1</v>
      </c>
      <c r="S1520" s="10">
        <f>+BDPromAcceso!X1521</f>
        <v>1.4</v>
      </c>
      <c r="T1520" s="10">
        <f>+BDPromAcceso!Y1521</f>
        <v>3.6</v>
      </c>
      <c r="U1520" s="10">
        <f>+BDPromAcceso!Z1521</f>
        <v>594</v>
      </c>
      <c r="V1520" s="10">
        <f t="shared" si="23"/>
        <v>2496.7999999999997</v>
      </c>
    </row>
    <row r="1521" spans="1:22">
      <c r="A1521" s="10" t="str">
        <f>+BDPromAcceso!A1522</f>
        <v>AK_86_X_AC_80</v>
      </c>
      <c r="B1521" s="45">
        <f>+BDPromAcceso!B1522</f>
        <v>15798</v>
      </c>
      <c r="C1521" s="45">
        <f>+BDPromAcceso!C1522</f>
        <v>5</v>
      </c>
      <c r="D1521" s="10" t="str">
        <f>+BDPromAcceso!D1522</f>
        <v>Hábil</v>
      </c>
      <c r="E1521" s="10" t="str">
        <f>+BDPromAcceso!E1522</f>
        <v>H.pico</v>
      </c>
      <c r="F1521" s="9">
        <v>1800</v>
      </c>
      <c r="G1521" s="10">
        <f>+BDPromAcceso!G1522</f>
        <v>1409.5</v>
      </c>
      <c r="H1521" s="10">
        <f>+BDPromAcceso!I1522+BDPromAcceso!H1522</f>
        <v>0.30000000000000004</v>
      </c>
      <c r="I1521" s="10">
        <f>+BDPromAcceso!J1522</f>
        <v>0.2</v>
      </c>
      <c r="J1521" s="10">
        <f>+BDPromAcceso!K1522+BDPromAcceso!L1522</f>
        <v>2.6</v>
      </c>
      <c r="K1521" s="10">
        <f>+BDPromAcceso!M1522</f>
        <v>3.9</v>
      </c>
      <c r="L1521" s="10">
        <f>+BDPromAcceso!N1522+BDPromAcceso!O1522+BDPromAcceso!P1522</f>
        <v>97.3</v>
      </c>
      <c r="M1521" s="10">
        <f>+BDPromAcceso!Q1522</f>
        <v>0.3</v>
      </c>
      <c r="N1521" s="10">
        <f>+BDPromAcceso!R1522</f>
        <v>91.2</v>
      </c>
      <c r="O1521" s="10">
        <f>+BDPromAcceso!S1522</f>
        <v>8.9</v>
      </c>
      <c r="P1521" s="10">
        <f>+BDPromAcceso!T1522</f>
        <v>48.8</v>
      </c>
      <c r="Q1521" s="10">
        <f>+BDPromAcceso!U1522</f>
        <v>10</v>
      </c>
      <c r="R1521" s="10">
        <f>+BDPromAcceso!V1522+BDPromAcceso!W1522</f>
        <v>8.1</v>
      </c>
      <c r="S1521" s="10">
        <f>+BDPromAcceso!X1522</f>
        <v>2</v>
      </c>
      <c r="T1521" s="10">
        <f>+BDPromAcceso!Y1522</f>
        <v>3.3</v>
      </c>
      <c r="U1521" s="10">
        <f>+BDPromAcceso!Z1522</f>
        <v>555.5</v>
      </c>
      <c r="V1521" s="10">
        <f t="shared" si="23"/>
        <v>2241.8999999999996</v>
      </c>
    </row>
    <row r="1522" spans="1:22">
      <c r="A1522" s="10" t="str">
        <f>+BDPromAcceso!A1523</f>
        <v>AK_86_X_AC_80</v>
      </c>
      <c r="B1522" s="45">
        <f>+BDPromAcceso!B1523</f>
        <v>15798</v>
      </c>
      <c r="C1522" s="45">
        <f>+BDPromAcceso!C1523</f>
        <v>5</v>
      </c>
      <c r="D1522" s="10" t="str">
        <f>+BDPromAcceso!D1523</f>
        <v>Hábil</v>
      </c>
      <c r="E1522" s="10" t="str">
        <f>+BDPromAcceso!E1523</f>
        <v>H.pico</v>
      </c>
      <c r="F1522" s="9">
        <v>1900</v>
      </c>
      <c r="G1522" s="10">
        <f>+BDPromAcceso!G1523</f>
        <v>1379.5</v>
      </c>
      <c r="H1522" s="10">
        <f>+BDPromAcceso!I1523+BDPromAcceso!H1523</f>
        <v>1.5</v>
      </c>
      <c r="I1522" s="10">
        <f>+BDPromAcceso!J1523</f>
        <v>0.1</v>
      </c>
      <c r="J1522" s="10">
        <f>+BDPromAcceso!K1523+BDPromAcceso!L1523</f>
        <v>4.9000000000000004</v>
      </c>
      <c r="K1522" s="10">
        <f>+BDPromAcceso!M1523</f>
        <v>3.8</v>
      </c>
      <c r="L1522" s="10">
        <f>+BDPromAcceso!N1523+BDPromAcceso!O1523+BDPromAcceso!P1523</f>
        <v>98.999999999999886</v>
      </c>
      <c r="M1522" s="10">
        <f>+BDPromAcceso!Q1523</f>
        <v>0</v>
      </c>
      <c r="N1522" s="10">
        <f>+BDPromAcceso!R1523</f>
        <v>46.8</v>
      </c>
      <c r="O1522" s="10">
        <f>+BDPromAcceso!S1523</f>
        <v>6.1</v>
      </c>
      <c r="P1522" s="10">
        <f>+BDPromAcceso!T1523</f>
        <v>31.8</v>
      </c>
      <c r="Q1522" s="10">
        <f>+BDPromAcceso!U1523</f>
        <v>8</v>
      </c>
      <c r="R1522" s="10">
        <f>+BDPromAcceso!V1523+BDPromAcceso!W1523</f>
        <v>6.6999999999999993</v>
      </c>
      <c r="S1522" s="10">
        <f>+BDPromAcceso!X1523</f>
        <v>2.2000000000000002</v>
      </c>
      <c r="T1522" s="10">
        <f>+BDPromAcceso!Y1523</f>
        <v>2.6</v>
      </c>
      <c r="U1522" s="10">
        <f>+BDPromAcceso!Z1523</f>
        <v>347.7</v>
      </c>
      <c r="V1522" s="10">
        <f t="shared" si="23"/>
        <v>1940.6999999999996</v>
      </c>
    </row>
    <row r="1523" spans="1:22">
      <c r="A1523" s="10" t="str">
        <f>+BDPromAcceso!A1524</f>
        <v>AC_72_X_AK_86</v>
      </c>
      <c r="B1523" s="45">
        <f>+BDPromAcceso!B1524</f>
        <v>17606</v>
      </c>
      <c r="C1523" s="45">
        <f>+BDPromAcceso!C1524</f>
        <v>7</v>
      </c>
      <c r="D1523" s="10" t="str">
        <f>+BDPromAcceso!D1524</f>
        <v>Hábil</v>
      </c>
      <c r="E1523" s="10" t="str">
        <f>+BDPromAcceso!E1524</f>
        <v>24h</v>
      </c>
      <c r="F1523" s="9">
        <f t="shared" ref="F1523:F1528" si="26">+F170</f>
        <v>0</v>
      </c>
      <c r="G1523" s="10">
        <f>+BDPromAcceso!G1524</f>
        <v>222.92424242424201</v>
      </c>
      <c r="H1523" s="10">
        <f>+BDPromAcceso!I1524+BDPromAcceso!H1524</f>
        <v>1.515151515151506</v>
      </c>
      <c r="I1523" s="10">
        <f>+BDPromAcceso!J1524</f>
        <v>0.27272727272727199</v>
      </c>
      <c r="J1523" s="10">
        <f>+BDPromAcceso!K1524+BDPromAcceso!L1524</f>
        <v>1.6818181818181803</v>
      </c>
      <c r="K1523" s="10">
        <f>+BDPromAcceso!M1524</f>
        <v>0</v>
      </c>
      <c r="L1523" s="10">
        <f>+BDPromAcceso!N1524+BDPromAcceso!O1524+BDPromAcceso!P1524</f>
        <v>0</v>
      </c>
      <c r="M1523" s="10">
        <f>+BDPromAcceso!Q1524</f>
        <v>0</v>
      </c>
      <c r="N1523" s="10">
        <f>+BDPromAcceso!R1524</f>
        <v>6.7272727272727204</v>
      </c>
      <c r="O1523" s="10">
        <f>+BDPromAcceso!S1524</f>
        <v>3.24242424242424</v>
      </c>
      <c r="P1523" s="10">
        <f>+BDPromAcceso!T1524</f>
        <v>7.1969696969696901</v>
      </c>
      <c r="Q1523" s="10">
        <f>+BDPromAcceso!U1524</f>
        <v>3.2575757575757498</v>
      </c>
      <c r="R1523" s="10">
        <f>+BDPromAcceso!V1524+BDPromAcceso!W1524</f>
        <v>1.4848484848484782</v>
      </c>
      <c r="S1523" s="10">
        <f>+BDPromAcceso!X1524</f>
        <v>0.69696969696969702</v>
      </c>
      <c r="T1523" s="10">
        <f>+BDPromAcceso!Y1524</f>
        <v>2.37878787878787</v>
      </c>
      <c r="U1523" s="10">
        <f>+BDPromAcceso!Z1524</f>
        <v>19.015151515151501</v>
      </c>
      <c r="V1523" s="10">
        <f t="shared" si="23"/>
        <v>270.39393939393892</v>
      </c>
    </row>
    <row r="1524" spans="1:22">
      <c r="A1524" s="10" t="str">
        <f>+BDPromAcceso!A1525</f>
        <v>AC_72_X_AK_86</v>
      </c>
      <c r="B1524" s="45">
        <f>+BDPromAcceso!B1525</f>
        <v>17606</v>
      </c>
      <c r="C1524" s="45">
        <f>+BDPromAcceso!C1525</f>
        <v>7</v>
      </c>
      <c r="D1524" s="10" t="str">
        <f>+BDPromAcceso!D1525</f>
        <v>Hábil</v>
      </c>
      <c r="E1524" s="10" t="str">
        <f>+BDPromAcceso!E1525</f>
        <v>24h</v>
      </c>
      <c r="F1524" s="9">
        <f t="shared" si="26"/>
        <v>100</v>
      </c>
      <c r="G1524" s="10">
        <f>+BDPromAcceso!G1525</f>
        <v>133.01515151515099</v>
      </c>
      <c r="H1524" s="10">
        <f>+BDPromAcceso!I1525+BDPromAcceso!H1525</f>
        <v>0.53030303030302994</v>
      </c>
      <c r="I1524" s="10">
        <f>+BDPromAcceso!J1525</f>
        <v>1.51515151515151E-2</v>
      </c>
      <c r="J1524" s="10">
        <f>+BDPromAcceso!K1525+BDPromAcceso!L1525</f>
        <v>0.16666666666666599</v>
      </c>
      <c r="K1524" s="10">
        <f>+BDPromAcceso!M1525</f>
        <v>0</v>
      </c>
      <c r="L1524" s="10">
        <f>+BDPromAcceso!N1525+BDPromAcceso!O1525+BDPromAcceso!P1525</f>
        <v>0</v>
      </c>
      <c r="M1524" s="10">
        <f>+BDPromAcceso!Q1525</f>
        <v>0</v>
      </c>
      <c r="N1524" s="10">
        <f>+BDPromAcceso!R1525</f>
        <v>5.2121212121212102</v>
      </c>
      <c r="O1524" s="10">
        <f>+BDPromAcceso!S1525</f>
        <v>1.9545454545454499</v>
      </c>
      <c r="P1524" s="10">
        <f>+BDPromAcceso!T1525</f>
        <v>7.0454545454545396</v>
      </c>
      <c r="Q1524" s="10">
        <f>+BDPromAcceso!U1525</f>
        <v>3.8333333333333299</v>
      </c>
      <c r="R1524" s="10">
        <f>+BDPromAcceso!V1525+BDPromAcceso!W1525</f>
        <v>1.227272727272726</v>
      </c>
      <c r="S1524" s="10">
        <f>+BDPromAcceso!X1525</f>
        <v>0.48484848484848397</v>
      </c>
      <c r="T1524" s="10">
        <f>+BDPromAcceso!Y1525</f>
        <v>2.2727272727272698</v>
      </c>
      <c r="U1524" s="10">
        <f>+BDPromAcceso!Z1525</f>
        <v>10.8939393939393</v>
      </c>
      <c r="V1524" s="10">
        <f t="shared" si="23"/>
        <v>166.65151515151447</v>
      </c>
    </row>
    <row r="1525" spans="1:22">
      <c r="A1525" s="10" t="str">
        <f>+BDPromAcceso!A1526</f>
        <v>AC_72_X_AK_86</v>
      </c>
      <c r="B1525" s="45">
        <f>+BDPromAcceso!B1526</f>
        <v>17606</v>
      </c>
      <c r="C1525" s="45">
        <f>+BDPromAcceso!C1526</f>
        <v>7</v>
      </c>
      <c r="D1525" s="10" t="str">
        <f>+BDPromAcceso!D1526</f>
        <v>Hábil</v>
      </c>
      <c r="E1525" s="10" t="str">
        <f>+BDPromAcceso!E1526</f>
        <v>24h</v>
      </c>
      <c r="F1525" s="9">
        <f t="shared" si="26"/>
        <v>200</v>
      </c>
      <c r="G1525" s="10">
        <f>+BDPromAcceso!G1526</f>
        <v>103.287878787878</v>
      </c>
      <c r="H1525" s="10">
        <f>+BDPromAcceso!I1526+BDPromAcceso!H1526</f>
        <v>0.12121212121212109</v>
      </c>
      <c r="I1525" s="10">
        <f>+BDPromAcceso!J1526</f>
        <v>1.51515151515151E-2</v>
      </c>
      <c r="J1525" s="10">
        <f>+BDPromAcceso!K1526+BDPromAcceso!L1526</f>
        <v>0.19696969696969599</v>
      </c>
      <c r="K1525" s="10">
        <f>+BDPromAcceso!M1526</f>
        <v>0</v>
      </c>
      <c r="L1525" s="10">
        <f>+BDPromAcceso!N1526+BDPromAcceso!O1526+BDPromAcceso!P1526</f>
        <v>0</v>
      </c>
      <c r="M1525" s="10">
        <f>+BDPromAcceso!Q1526</f>
        <v>0</v>
      </c>
      <c r="N1525" s="10">
        <f>+BDPromAcceso!R1526</f>
        <v>4.0303030303030303</v>
      </c>
      <c r="O1525" s="10">
        <f>+BDPromAcceso!S1526</f>
        <v>1.63636363636363</v>
      </c>
      <c r="P1525" s="10">
        <f>+BDPromAcceso!T1526</f>
        <v>9.87878787878787</v>
      </c>
      <c r="Q1525" s="10">
        <f>+BDPromAcceso!U1526</f>
        <v>3.6969696969696901</v>
      </c>
      <c r="R1525" s="10">
        <f>+BDPromAcceso!V1526+BDPromAcceso!W1526</f>
        <v>1.2727272727272658</v>
      </c>
      <c r="S1525" s="10">
        <f>+BDPromAcceso!X1526</f>
        <v>0.53030303030303005</v>
      </c>
      <c r="T1525" s="10">
        <f>+BDPromAcceso!Y1526</f>
        <v>2.4090909090908998</v>
      </c>
      <c r="U1525" s="10">
        <f>+BDPromAcceso!Z1526</f>
        <v>7.39393939393939</v>
      </c>
      <c r="V1525" s="10">
        <f t="shared" si="23"/>
        <v>134.46969696969614</v>
      </c>
    </row>
    <row r="1526" spans="1:22">
      <c r="A1526" s="10" t="str">
        <f>+BDPromAcceso!A1527</f>
        <v>AC_72_X_AK_86</v>
      </c>
      <c r="B1526" s="45">
        <f>+BDPromAcceso!B1527</f>
        <v>17606</v>
      </c>
      <c r="C1526" s="45">
        <f>+BDPromAcceso!C1527</f>
        <v>7</v>
      </c>
      <c r="D1526" s="10" t="str">
        <f>+BDPromAcceso!D1527</f>
        <v>Hábil</v>
      </c>
      <c r="E1526" s="10" t="str">
        <f>+BDPromAcceso!E1527</f>
        <v>24h</v>
      </c>
      <c r="F1526" s="9">
        <f t="shared" si="26"/>
        <v>300</v>
      </c>
      <c r="G1526" s="10">
        <f>+BDPromAcceso!G1527</f>
        <v>134.54545454545399</v>
      </c>
      <c r="H1526" s="10">
        <f>+BDPromAcceso!I1527+BDPromAcceso!H1527</f>
        <v>0.95454545454545392</v>
      </c>
      <c r="I1526" s="10">
        <f>+BDPromAcceso!J1527</f>
        <v>0.39393939393939298</v>
      </c>
      <c r="J1526" s="10">
        <f>+BDPromAcceso!K1527+BDPromAcceso!L1527</f>
        <v>2.0303030303030249</v>
      </c>
      <c r="K1526" s="10">
        <f>+BDPromAcceso!M1527</f>
        <v>0</v>
      </c>
      <c r="L1526" s="10">
        <f>+BDPromAcceso!N1527+BDPromAcceso!O1527+BDPromAcceso!P1527</f>
        <v>0</v>
      </c>
      <c r="M1526" s="10">
        <f>+BDPromAcceso!Q1527</f>
        <v>0</v>
      </c>
      <c r="N1526" s="10">
        <f>+BDPromAcceso!R1527</f>
        <v>3.8333333333333299</v>
      </c>
      <c r="O1526" s="10">
        <f>+BDPromAcceso!S1527</f>
        <v>3.8030303030303001</v>
      </c>
      <c r="P1526" s="10">
        <f>+BDPromAcceso!T1527</f>
        <v>14.1060606060606</v>
      </c>
      <c r="Q1526" s="10">
        <f>+BDPromAcceso!U1527</f>
        <v>4.5909090909090899</v>
      </c>
      <c r="R1526" s="10">
        <f>+BDPromAcceso!V1527+BDPromAcceso!W1527</f>
        <v>2.0757575757575752</v>
      </c>
      <c r="S1526" s="10">
        <f>+BDPromAcceso!X1527</f>
        <v>1.24242424242424</v>
      </c>
      <c r="T1526" s="10">
        <f>+BDPromAcceso!Y1527</f>
        <v>3.7575757575757498</v>
      </c>
      <c r="U1526" s="10">
        <f>+BDPromAcceso!Z1527</f>
        <v>9.4848484848484809</v>
      </c>
      <c r="V1526" s="10">
        <f t="shared" si="23"/>
        <v>180.81818181818127</v>
      </c>
    </row>
    <row r="1527" spans="1:22">
      <c r="A1527" s="10" t="str">
        <f>+BDPromAcceso!A1528</f>
        <v>AC_72_X_AK_86</v>
      </c>
      <c r="B1527" s="45">
        <f>+BDPromAcceso!B1528</f>
        <v>17606</v>
      </c>
      <c r="C1527" s="45">
        <f>+BDPromAcceso!C1528</f>
        <v>7</v>
      </c>
      <c r="D1527" s="10" t="str">
        <f>+BDPromAcceso!D1528</f>
        <v>Hábil</v>
      </c>
      <c r="E1527" s="10" t="str">
        <f>+BDPromAcceso!E1528</f>
        <v>24h</v>
      </c>
      <c r="F1527" s="9">
        <f t="shared" si="26"/>
        <v>400</v>
      </c>
      <c r="G1527" s="10">
        <f>+BDPromAcceso!G1528</f>
        <v>294.45454545454498</v>
      </c>
      <c r="H1527" s="10">
        <f>+BDPromAcceso!I1528+BDPromAcceso!H1528</f>
        <v>6.3939393939393927</v>
      </c>
      <c r="I1527" s="10">
        <f>+BDPromAcceso!J1528</f>
        <v>1.6060606060606</v>
      </c>
      <c r="J1527" s="10">
        <f>+BDPromAcceso!K1528+BDPromAcceso!L1528</f>
        <v>16.045454545454536</v>
      </c>
      <c r="K1527" s="10">
        <f>+BDPromAcceso!M1528</f>
        <v>1.51515151515151E-2</v>
      </c>
      <c r="L1527" s="10">
        <f>+BDPromAcceso!N1528+BDPromAcceso!O1528+BDPromAcceso!P1528</f>
        <v>0</v>
      </c>
      <c r="M1527" s="10">
        <f>+BDPromAcceso!Q1528</f>
        <v>0</v>
      </c>
      <c r="N1527" s="10">
        <f>+BDPromAcceso!R1528</f>
        <v>22.060606060605998</v>
      </c>
      <c r="O1527" s="10">
        <f>+BDPromAcceso!S1528</f>
        <v>15.6060606060606</v>
      </c>
      <c r="P1527" s="10">
        <f>+BDPromAcceso!T1528</f>
        <v>16.272727272727199</v>
      </c>
      <c r="Q1527" s="10">
        <f>+BDPromAcceso!U1528</f>
        <v>7.46969696969696</v>
      </c>
      <c r="R1527" s="10">
        <f>+BDPromAcceso!V1528+BDPromAcceso!W1528</f>
        <v>4.4242424242424185</v>
      </c>
      <c r="S1527" s="10">
        <f>+BDPromAcceso!X1528</f>
        <v>2.96969696969696</v>
      </c>
      <c r="T1527" s="10">
        <f>+BDPromAcceso!Y1528</f>
        <v>8.1060606060606002</v>
      </c>
      <c r="U1527" s="10">
        <f>+BDPromAcceso!Z1528</f>
        <v>23.7878787878787</v>
      </c>
      <c r="V1527" s="10">
        <f t="shared" si="23"/>
        <v>419.21212121212051</v>
      </c>
    </row>
    <row r="1528" spans="1:22">
      <c r="A1528" s="10" t="str">
        <f>+BDPromAcceso!A1529</f>
        <v>AC_72_X_AK_86</v>
      </c>
      <c r="B1528" s="45">
        <f>+BDPromAcceso!B1529</f>
        <v>17606</v>
      </c>
      <c r="C1528" s="45">
        <f>+BDPromAcceso!C1529</f>
        <v>7</v>
      </c>
      <c r="D1528" s="10" t="str">
        <f>+BDPromAcceso!D1529</f>
        <v>Hábil</v>
      </c>
      <c r="E1528" s="10" t="str">
        <f>+BDPromAcceso!E1529</f>
        <v>24h</v>
      </c>
      <c r="F1528" s="9">
        <f t="shared" si="26"/>
        <v>500</v>
      </c>
      <c r="G1528" s="10">
        <f>+BDPromAcceso!G1529</f>
        <v>358.5</v>
      </c>
      <c r="H1528" s="10">
        <f>+BDPromAcceso!I1529+BDPromAcceso!H1529</f>
        <v>8.8333333333333268</v>
      </c>
      <c r="I1528" s="10">
        <f>+BDPromAcceso!J1529</f>
        <v>8.1666666666666607</v>
      </c>
      <c r="J1528" s="10">
        <f>+BDPromAcceso!K1529+BDPromAcceso!L1529</f>
        <v>24.6666666666666</v>
      </c>
      <c r="K1528" s="10">
        <f>+BDPromAcceso!M1529</f>
        <v>0</v>
      </c>
      <c r="L1528" s="10">
        <f>+BDPromAcceso!N1529+BDPromAcceso!O1529+BDPromAcceso!P1529</f>
        <v>0</v>
      </c>
      <c r="M1528" s="10">
        <f>+BDPromAcceso!Q1529</f>
        <v>0</v>
      </c>
      <c r="N1528" s="10">
        <f>+BDPromAcceso!R1529</f>
        <v>60</v>
      </c>
      <c r="O1528" s="10">
        <f>+BDPromAcceso!S1529</f>
        <v>2.5</v>
      </c>
      <c r="P1528" s="10">
        <f>+BDPromAcceso!T1529</f>
        <v>11.8333333333333</v>
      </c>
      <c r="Q1528" s="10">
        <f>+BDPromAcceso!U1529</f>
        <v>3.9999999999999898</v>
      </c>
      <c r="R1528" s="10">
        <f>+BDPromAcceso!V1529+BDPromAcceso!W1529</f>
        <v>2.833333333333333</v>
      </c>
      <c r="S1528" s="10">
        <f>+BDPromAcceso!X1529</f>
        <v>0.5</v>
      </c>
      <c r="T1528" s="10">
        <f>+BDPromAcceso!Y1529</f>
        <v>0</v>
      </c>
      <c r="U1528" s="10">
        <f>+BDPromAcceso!Z1529</f>
        <v>64.5</v>
      </c>
      <c r="V1528" s="10">
        <f t="shared" si="23"/>
        <v>546.33333333333326</v>
      </c>
    </row>
    <row r="1529" spans="1:22">
      <c r="A1529" s="10" t="str">
        <f>+BDPromAcceso!A1530</f>
        <v>AC_72_X_AK_86</v>
      </c>
      <c r="B1529" s="45">
        <f>+BDPromAcceso!B1530</f>
        <v>17606</v>
      </c>
      <c r="C1529" s="45">
        <f>+BDPromAcceso!C1530</f>
        <v>7</v>
      </c>
      <c r="D1529" s="10" t="str">
        <f>+BDPromAcceso!D1530</f>
        <v>Hábil</v>
      </c>
      <c r="E1529" s="10" t="str">
        <f>+BDPromAcceso!E1530</f>
        <v>24h</v>
      </c>
      <c r="F1529" s="9">
        <f t="shared" ref="F1529:F1536" si="27">+F179</f>
        <v>900</v>
      </c>
      <c r="G1529" s="10">
        <f>+BDPromAcceso!G1530</f>
        <v>888.33333333333303</v>
      </c>
      <c r="H1529" s="10">
        <f>+BDPromAcceso!I1530+BDPromAcceso!H1530</f>
        <v>8.8333333333333268</v>
      </c>
      <c r="I1529" s="10">
        <f>+BDPromAcceso!J1530</f>
        <v>18.6666666666666</v>
      </c>
      <c r="J1529" s="10">
        <f>+BDPromAcceso!K1530+BDPromAcceso!L1530</f>
        <v>55.3333333333333</v>
      </c>
      <c r="K1529" s="10">
        <f>+BDPromAcceso!M1530</f>
        <v>0</v>
      </c>
      <c r="L1529" s="10">
        <f>+BDPromAcceso!N1530+BDPromAcceso!O1530+BDPromAcceso!P1530</f>
        <v>0</v>
      </c>
      <c r="M1529" s="10">
        <f>+BDPromAcceso!Q1530</f>
        <v>0</v>
      </c>
      <c r="N1529" s="10">
        <f>+BDPromAcceso!R1530</f>
        <v>12.8333333333333</v>
      </c>
      <c r="O1529" s="10">
        <f>+BDPromAcceso!S1530</f>
        <v>1.49999999999999</v>
      </c>
      <c r="P1529" s="10">
        <f>+BDPromAcceso!T1530</f>
        <v>39</v>
      </c>
      <c r="Q1529" s="10">
        <f>+BDPromAcceso!U1530</f>
        <v>6.3333333333333304</v>
      </c>
      <c r="R1529" s="10">
        <f>+BDPromAcceso!V1530+BDPromAcceso!W1530</f>
        <v>0.999999999999999</v>
      </c>
      <c r="S1529" s="10">
        <f>+BDPromAcceso!X1530</f>
        <v>0</v>
      </c>
      <c r="T1529" s="10">
        <f>+BDPromAcceso!Y1530</f>
        <v>0</v>
      </c>
      <c r="U1529" s="10">
        <f>+BDPromAcceso!Z1530</f>
        <v>192.333333333333</v>
      </c>
      <c r="V1529" s="10">
        <f t="shared" si="23"/>
        <v>1224.1666666666658</v>
      </c>
    </row>
    <row r="1530" spans="1:22">
      <c r="A1530" s="10" t="str">
        <f>+BDPromAcceso!A1531</f>
        <v>AC_72_X_AK_86</v>
      </c>
      <c r="B1530" s="45">
        <f>+BDPromAcceso!B1531</f>
        <v>17606</v>
      </c>
      <c r="C1530" s="45">
        <f>+BDPromAcceso!C1531</f>
        <v>7</v>
      </c>
      <c r="D1530" s="10" t="str">
        <f>+BDPromAcceso!D1531</f>
        <v>Hábil</v>
      </c>
      <c r="E1530" s="10" t="str">
        <f>+BDPromAcceso!E1531</f>
        <v>24h</v>
      </c>
      <c r="F1530" s="9">
        <f t="shared" si="27"/>
        <v>1000</v>
      </c>
      <c r="G1530" s="10">
        <f>+BDPromAcceso!G1531</f>
        <v>828.33333333333303</v>
      </c>
      <c r="H1530" s="10">
        <f>+BDPromAcceso!I1531+BDPromAcceso!H1531</f>
        <v>8.1666666666666607</v>
      </c>
      <c r="I1530" s="10">
        <f>+BDPromAcceso!J1531</f>
        <v>16.8333333333333</v>
      </c>
      <c r="J1530" s="10">
        <f>+BDPromAcceso!K1531+BDPromAcceso!L1531</f>
        <v>55</v>
      </c>
      <c r="K1530" s="10">
        <f>+BDPromAcceso!M1531</f>
        <v>0</v>
      </c>
      <c r="L1530" s="10">
        <f>+BDPromAcceso!N1531+BDPromAcceso!O1531+BDPromAcceso!P1531</f>
        <v>0</v>
      </c>
      <c r="M1530" s="10">
        <f>+BDPromAcceso!Q1531</f>
        <v>0</v>
      </c>
      <c r="N1530" s="10">
        <f>+BDPromAcceso!R1531</f>
        <v>13.8333333333333</v>
      </c>
      <c r="O1530" s="10">
        <f>+BDPromAcceso!S1531</f>
        <v>2</v>
      </c>
      <c r="P1530" s="10">
        <f>+BDPromAcceso!T1531</f>
        <v>41.3333333333333</v>
      </c>
      <c r="Q1530" s="10">
        <f>+BDPromAcceso!U1531</f>
        <v>9.5</v>
      </c>
      <c r="R1530" s="10">
        <f>+BDPromAcceso!V1531+BDPromAcceso!W1531</f>
        <v>1.8333333333333299</v>
      </c>
      <c r="S1530" s="10">
        <f>+BDPromAcceso!X1531</f>
        <v>0</v>
      </c>
      <c r="T1530" s="10">
        <f>+BDPromAcceso!Y1531</f>
        <v>0.16666666666666599</v>
      </c>
      <c r="U1530" s="10">
        <f>+BDPromAcceso!Z1531</f>
        <v>175.49999999999901</v>
      </c>
      <c r="V1530" s="10">
        <f t="shared" si="23"/>
        <v>1152.4999999999984</v>
      </c>
    </row>
    <row r="1531" spans="1:22">
      <c r="A1531" s="10" t="str">
        <f>+BDPromAcceso!A1532</f>
        <v>AC_72_X_AK_86</v>
      </c>
      <c r="B1531" s="45">
        <f>+BDPromAcceso!B1532</f>
        <v>17606</v>
      </c>
      <c r="C1531" s="45">
        <f>+BDPromAcceso!C1532</f>
        <v>7</v>
      </c>
      <c r="D1531" s="10" t="str">
        <f>+BDPromAcceso!D1532</f>
        <v>Hábil</v>
      </c>
      <c r="E1531" s="10" t="str">
        <f>+BDPromAcceso!E1532</f>
        <v>24h</v>
      </c>
      <c r="F1531" s="9">
        <f t="shared" si="27"/>
        <v>1100</v>
      </c>
      <c r="G1531" s="10">
        <f>+BDPromAcceso!G1532</f>
        <v>825.66666666666595</v>
      </c>
      <c r="H1531" s="10">
        <f>+BDPromAcceso!I1532+BDPromAcceso!H1532</f>
        <v>8.3333333333333304</v>
      </c>
      <c r="I1531" s="10">
        <f>+BDPromAcceso!J1532</f>
        <v>15.6666666666666</v>
      </c>
      <c r="J1531" s="10">
        <f>+BDPromAcceso!K1532+BDPromAcceso!L1532</f>
        <v>56.499999999999901</v>
      </c>
      <c r="K1531" s="10">
        <f>+BDPromAcceso!M1532</f>
        <v>0</v>
      </c>
      <c r="L1531" s="10">
        <f>+BDPromAcceso!N1532+BDPromAcceso!O1532+BDPromAcceso!P1532</f>
        <v>0</v>
      </c>
      <c r="M1531" s="10">
        <f>+BDPromAcceso!Q1532</f>
        <v>0</v>
      </c>
      <c r="N1531" s="10">
        <f>+BDPromAcceso!R1532</f>
        <v>17.6666666666666</v>
      </c>
      <c r="O1531" s="10">
        <f>+BDPromAcceso!S1532</f>
        <v>1.5</v>
      </c>
      <c r="P1531" s="10">
        <f>+BDPromAcceso!T1532</f>
        <v>41.6666666666666</v>
      </c>
      <c r="Q1531" s="10">
        <f>+BDPromAcceso!U1532</f>
        <v>8.1666666666666607</v>
      </c>
      <c r="R1531" s="10">
        <f>+BDPromAcceso!V1532+BDPromAcceso!W1532</f>
        <v>2.5</v>
      </c>
      <c r="S1531" s="10">
        <f>+BDPromAcceso!X1532</f>
        <v>0</v>
      </c>
      <c r="T1531" s="10">
        <f>+BDPromAcceso!Y1532</f>
        <v>0</v>
      </c>
      <c r="U1531" s="10">
        <f>+BDPromAcceso!Z1532</f>
        <v>168.5</v>
      </c>
      <c r="V1531" s="10">
        <f t="shared" si="23"/>
        <v>1146.1666666666656</v>
      </c>
    </row>
    <row r="1532" spans="1:22">
      <c r="A1532" s="10" t="str">
        <f>+BDPromAcceso!A1533</f>
        <v>AC_72_X_AK_86</v>
      </c>
      <c r="B1532" s="45">
        <f>+BDPromAcceso!B1533</f>
        <v>17606</v>
      </c>
      <c r="C1532" s="45">
        <f>+BDPromAcceso!C1533</f>
        <v>7</v>
      </c>
      <c r="D1532" s="10" t="str">
        <f>+BDPromAcceso!D1533</f>
        <v>Hábil</v>
      </c>
      <c r="E1532" s="10" t="str">
        <f>+BDPromAcceso!E1533</f>
        <v>24h</v>
      </c>
      <c r="F1532" s="9">
        <f t="shared" si="27"/>
        <v>1200</v>
      </c>
      <c r="G1532" s="10">
        <f>+BDPromAcceso!G1533</f>
        <v>852.66666666666595</v>
      </c>
      <c r="H1532" s="10">
        <f>+BDPromAcceso!I1533+BDPromAcceso!H1533</f>
        <v>8.4999999999999964</v>
      </c>
      <c r="I1532" s="10">
        <f>+BDPromAcceso!J1533</f>
        <v>13.1666666666666</v>
      </c>
      <c r="J1532" s="10">
        <f>+BDPromAcceso!K1533+BDPromAcceso!L1533</f>
        <v>54.6666666666666</v>
      </c>
      <c r="K1532" s="10">
        <f>+BDPromAcceso!M1533</f>
        <v>0</v>
      </c>
      <c r="L1532" s="10">
        <f>+BDPromAcceso!N1533+BDPromAcceso!O1533+BDPromAcceso!P1533</f>
        <v>0</v>
      </c>
      <c r="M1532" s="10">
        <f>+BDPromAcceso!Q1533</f>
        <v>0</v>
      </c>
      <c r="N1532" s="10">
        <f>+BDPromAcceso!R1533</f>
        <v>23.6666666666666</v>
      </c>
      <c r="O1532" s="10">
        <f>+BDPromAcceso!S1533</f>
        <v>2.3333333333333299</v>
      </c>
      <c r="P1532" s="10">
        <f>+BDPromAcceso!T1533</f>
        <v>33.8333333333333</v>
      </c>
      <c r="Q1532" s="10">
        <f>+BDPromAcceso!U1533</f>
        <v>8.6666666666666607</v>
      </c>
      <c r="R1532" s="10">
        <f>+BDPromAcceso!V1533+BDPromAcceso!W1533</f>
        <v>3.5</v>
      </c>
      <c r="S1532" s="10">
        <f>+BDPromAcceso!X1533</f>
        <v>0.16666666666666599</v>
      </c>
      <c r="T1532" s="10">
        <f>+BDPromAcceso!Y1533</f>
        <v>0.33333333333333298</v>
      </c>
      <c r="U1532" s="10">
        <f>+BDPromAcceso!Z1533</f>
        <v>182.833333333333</v>
      </c>
      <c r="V1532" s="10">
        <f t="shared" si="23"/>
        <v>1184.3333333333321</v>
      </c>
    </row>
    <row r="1533" spans="1:22">
      <c r="A1533" s="10" t="str">
        <f>+BDPromAcceso!A1534</f>
        <v>AC_72_X_AK_86</v>
      </c>
      <c r="B1533" s="45">
        <f>+BDPromAcceso!B1534</f>
        <v>17606</v>
      </c>
      <c r="C1533" s="45">
        <f>+BDPromAcceso!C1534</f>
        <v>7</v>
      </c>
      <c r="D1533" s="10" t="str">
        <f>+BDPromAcceso!D1534</f>
        <v>Hábil</v>
      </c>
      <c r="E1533" s="10" t="str">
        <f>+BDPromAcceso!E1534</f>
        <v>24h</v>
      </c>
      <c r="F1533" s="9">
        <f t="shared" si="27"/>
        <v>1300</v>
      </c>
      <c r="G1533" s="10">
        <f>+BDPromAcceso!G1534</f>
        <v>892.33333333333303</v>
      </c>
      <c r="H1533" s="10">
        <f>+BDPromAcceso!I1534+BDPromAcceso!H1534</f>
        <v>9.4999999999999964</v>
      </c>
      <c r="I1533" s="10">
        <f>+BDPromAcceso!J1534</f>
        <v>17.1666666666666</v>
      </c>
      <c r="J1533" s="10">
        <f>+BDPromAcceso!K1534+BDPromAcceso!L1534</f>
        <v>53.5</v>
      </c>
      <c r="K1533" s="10">
        <f>+BDPromAcceso!M1534</f>
        <v>0</v>
      </c>
      <c r="L1533" s="10">
        <f>+BDPromAcceso!N1534+BDPromAcceso!O1534+BDPromAcceso!P1534</f>
        <v>0</v>
      </c>
      <c r="M1533" s="10">
        <f>+BDPromAcceso!Q1534</f>
        <v>0</v>
      </c>
      <c r="N1533" s="10">
        <f>+BDPromAcceso!R1534</f>
        <v>36</v>
      </c>
      <c r="O1533" s="10">
        <f>+BDPromAcceso!S1534</f>
        <v>2.5</v>
      </c>
      <c r="P1533" s="10">
        <f>+BDPromAcceso!T1534</f>
        <v>35.6666666666666</v>
      </c>
      <c r="Q1533" s="10">
        <f>+BDPromAcceso!U1534</f>
        <v>5.6666666666666599</v>
      </c>
      <c r="R1533" s="10">
        <f>+BDPromAcceso!V1534+BDPromAcceso!W1534</f>
        <v>2.3333333333333259</v>
      </c>
      <c r="S1533" s="10">
        <f>+BDPromAcceso!X1534</f>
        <v>0</v>
      </c>
      <c r="T1533" s="10">
        <f>+BDPromAcceso!Y1534</f>
        <v>0</v>
      </c>
      <c r="U1533" s="10">
        <f>+BDPromAcceso!Z1534</f>
        <v>176.666666666666</v>
      </c>
      <c r="V1533" s="10">
        <f t="shared" si="23"/>
        <v>1231.3333333333323</v>
      </c>
    </row>
    <row r="1534" spans="1:22">
      <c r="A1534" s="10" t="str">
        <f>+BDPromAcceso!A1535</f>
        <v>AC_72_X_AK_86</v>
      </c>
      <c r="B1534" s="45">
        <f>+BDPromAcceso!B1535</f>
        <v>17606</v>
      </c>
      <c r="C1534" s="45">
        <f>+BDPromAcceso!C1535</f>
        <v>7</v>
      </c>
      <c r="D1534" s="10" t="str">
        <f>+BDPromAcceso!D1535</f>
        <v>Hábil</v>
      </c>
      <c r="E1534" s="10" t="str">
        <f>+BDPromAcceso!E1535</f>
        <v>24h</v>
      </c>
      <c r="F1534" s="9">
        <f t="shared" si="27"/>
        <v>1400</v>
      </c>
      <c r="G1534" s="10">
        <f>+BDPromAcceso!G1535</f>
        <v>826.66666666666595</v>
      </c>
      <c r="H1534" s="10">
        <f>+BDPromAcceso!I1535+BDPromAcceso!H1535</f>
        <v>7.8333333333333233</v>
      </c>
      <c r="I1534" s="10">
        <f>+BDPromAcceso!J1535</f>
        <v>16</v>
      </c>
      <c r="J1534" s="10">
        <f>+BDPromAcceso!K1535+BDPromAcceso!L1535</f>
        <v>49.999999999999964</v>
      </c>
      <c r="K1534" s="10">
        <f>+BDPromAcceso!M1535</f>
        <v>0</v>
      </c>
      <c r="L1534" s="10">
        <f>+BDPromAcceso!N1535+BDPromAcceso!O1535+BDPromAcceso!P1535</f>
        <v>0</v>
      </c>
      <c r="M1534" s="10">
        <f>+BDPromAcceso!Q1535</f>
        <v>0</v>
      </c>
      <c r="N1534" s="10">
        <f>+BDPromAcceso!R1535</f>
        <v>36.8333333333333</v>
      </c>
      <c r="O1534" s="10">
        <f>+BDPromAcceso!S1535</f>
        <v>1</v>
      </c>
      <c r="P1534" s="10">
        <f>+BDPromAcceso!T1535</f>
        <v>30.6666666666666</v>
      </c>
      <c r="Q1534" s="10">
        <f>+BDPromAcceso!U1535</f>
        <v>9.8333333333333304</v>
      </c>
      <c r="R1534" s="10">
        <f>+BDPromAcceso!V1535+BDPromAcceso!W1535</f>
        <v>5.3333333333333197</v>
      </c>
      <c r="S1534" s="10">
        <f>+BDPromAcceso!X1535</f>
        <v>0.5</v>
      </c>
      <c r="T1534" s="10">
        <f>+BDPromAcceso!Y1535</f>
        <v>0.33333333333333298</v>
      </c>
      <c r="U1534" s="10">
        <f>+BDPromAcceso!Z1535</f>
        <v>143.666666666666</v>
      </c>
      <c r="V1534" s="10">
        <f t="shared" si="23"/>
        <v>1128.6666666666654</v>
      </c>
    </row>
    <row r="1535" spans="1:22">
      <c r="A1535" s="10" t="str">
        <f>+BDPromAcceso!A1536</f>
        <v>AC_72_X_AK_86</v>
      </c>
      <c r="B1535" s="45">
        <f>+BDPromAcceso!B1536</f>
        <v>17606</v>
      </c>
      <c r="C1535" s="45">
        <f>+BDPromAcceso!C1536</f>
        <v>7</v>
      </c>
      <c r="D1535" s="10" t="str">
        <f>+BDPromAcceso!D1536</f>
        <v>Hábil</v>
      </c>
      <c r="E1535" s="10" t="str">
        <f>+BDPromAcceso!E1536</f>
        <v>24h</v>
      </c>
      <c r="F1535" s="9">
        <f t="shared" si="27"/>
        <v>1500</v>
      </c>
      <c r="G1535" s="10">
        <f>+BDPromAcceso!G1536</f>
        <v>836.83333333333303</v>
      </c>
      <c r="H1535" s="10">
        <f>+BDPromAcceso!I1536+BDPromAcceso!H1536</f>
        <v>6.833333333333333</v>
      </c>
      <c r="I1535" s="10">
        <f>+BDPromAcceso!J1536</f>
        <v>14</v>
      </c>
      <c r="J1535" s="10">
        <f>+BDPromAcceso!K1536+BDPromAcceso!L1536</f>
        <v>48.333333333333265</v>
      </c>
      <c r="K1535" s="10">
        <f>+BDPromAcceso!M1536</f>
        <v>0</v>
      </c>
      <c r="L1535" s="10">
        <f>+BDPromAcceso!N1536+BDPromAcceso!O1536+BDPromAcceso!P1536</f>
        <v>0</v>
      </c>
      <c r="M1535" s="10">
        <f>+BDPromAcceso!Q1536</f>
        <v>0</v>
      </c>
      <c r="N1535" s="10">
        <f>+BDPromAcceso!R1536</f>
        <v>38</v>
      </c>
      <c r="O1535" s="10">
        <f>+BDPromAcceso!S1536</f>
        <v>2.3333333333333299</v>
      </c>
      <c r="P1535" s="10">
        <f>+BDPromAcceso!T1536</f>
        <v>28</v>
      </c>
      <c r="Q1535" s="10">
        <f>+BDPromAcceso!U1536</f>
        <v>5.6666666666666599</v>
      </c>
      <c r="R1535" s="10">
        <f>+BDPromAcceso!V1536+BDPromAcceso!W1536</f>
        <v>6.6666666666666607</v>
      </c>
      <c r="S1535" s="10">
        <f>+BDPromAcceso!X1536</f>
        <v>1.1666666666666601</v>
      </c>
      <c r="T1535" s="10">
        <f>+BDPromAcceso!Y1536</f>
        <v>0.999999999999999</v>
      </c>
      <c r="U1535" s="10">
        <f>+BDPromAcceso!Z1536</f>
        <v>168.5</v>
      </c>
      <c r="V1535" s="10">
        <f t="shared" si="23"/>
        <v>1157.333333333333</v>
      </c>
    </row>
    <row r="1536" spans="1:22">
      <c r="A1536" s="10" t="str">
        <f>+BDPromAcceso!A1537</f>
        <v>AC_72_X_AK_86</v>
      </c>
      <c r="B1536" s="45">
        <f>+BDPromAcceso!B1537</f>
        <v>17606</v>
      </c>
      <c r="C1536" s="45">
        <f>+BDPromAcceso!C1537</f>
        <v>7</v>
      </c>
      <c r="D1536" s="10" t="str">
        <f>+BDPromAcceso!D1537</f>
        <v>Hábil</v>
      </c>
      <c r="E1536" s="10" t="str">
        <f>+BDPromAcceso!E1537</f>
        <v>24h</v>
      </c>
      <c r="F1536" s="9">
        <f t="shared" si="27"/>
        <v>1600</v>
      </c>
      <c r="G1536" s="10">
        <f>+BDPromAcceso!G1537</f>
        <v>871.66666666666595</v>
      </c>
      <c r="H1536" s="10">
        <f>+BDPromAcceso!I1537+BDPromAcceso!H1537</f>
        <v>7.9999999999999991</v>
      </c>
      <c r="I1536" s="10">
        <f>+BDPromAcceso!J1537</f>
        <v>14.6666666666666</v>
      </c>
      <c r="J1536" s="10">
        <f>+BDPromAcceso!K1537+BDPromAcceso!L1537</f>
        <v>50.5</v>
      </c>
      <c r="K1536" s="10">
        <f>+BDPromAcceso!M1537</f>
        <v>0</v>
      </c>
      <c r="L1536" s="10">
        <f>+BDPromAcceso!N1537+BDPromAcceso!O1537+BDPromAcceso!P1537</f>
        <v>0</v>
      </c>
      <c r="M1536" s="10">
        <f>+BDPromAcceso!Q1537</f>
        <v>0</v>
      </c>
      <c r="N1536" s="10">
        <f>+BDPromAcceso!R1537</f>
        <v>33.6666666666666</v>
      </c>
      <c r="O1536" s="10">
        <f>+BDPromAcceso!S1537</f>
        <v>1.5</v>
      </c>
      <c r="P1536" s="10">
        <f>+BDPromAcceso!T1537</f>
        <v>32.1666666666666</v>
      </c>
      <c r="Q1536" s="10">
        <f>+BDPromAcceso!U1537</f>
        <v>8.6666666666666607</v>
      </c>
      <c r="R1536" s="10">
        <f>+BDPromAcceso!V1537+BDPromAcceso!W1537</f>
        <v>1.8333333333333259</v>
      </c>
      <c r="S1536" s="10">
        <f>+BDPromAcceso!X1537</f>
        <v>1.1666666666666601</v>
      </c>
      <c r="T1536" s="10">
        <f>+BDPromAcceso!Y1537</f>
        <v>0.33333333333333298</v>
      </c>
      <c r="U1536" s="10">
        <f>+BDPromAcceso!Z1537</f>
        <v>186</v>
      </c>
      <c r="V1536" s="10">
        <f t="shared" si="23"/>
        <v>1210.1666666666658</v>
      </c>
    </row>
    <row r="1537" spans="1:22">
      <c r="A1537" s="10" t="str">
        <f>+BDPromAcceso!A1538</f>
        <v>AC_72_X_AK_86</v>
      </c>
      <c r="B1537" s="45">
        <f>+BDPromAcceso!B1538</f>
        <v>17606</v>
      </c>
      <c r="C1537" s="45">
        <f>+BDPromAcceso!C1538</f>
        <v>7</v>
      </c>
      <c r="D1537" s="10" t="str">
        <f>+BDPromAcceso!D1538</f>
        <v>Hábil</v>
      </c>
      <c r="E1537" s="10" t="str">
        <f>+BDPromAcceso!E1538</f>
        <v>24h</v>
      </c>
      <c r="F1537" s="9">
        <f>+F190</f>
        <v>2000</v>
      </c>
      <c r="G1537" s="10">
        <f>+BDPromAcceso!G1538</f>
        <v>767.33333333333303</v>
      </c>
      <c r="H1537" s="10">
        <f>+BDPromAcceso!I1538+BDPromAcceso!H1538</f>
        <v>7.8333333333333304</v>
      </c>
      <c r="I1537" s="10">
        <f>+BDPromAcceso!J1538</f>
        <v>8.6666666666666607</v>
      </c>
      <c r="J1537" s="10">
        <f>+BDPromAcceso!K1538+BDPromAcceso!L1538</f>
        <v>40.166666666666664</v>
      </c>
      <c r="K1537" s="10">
        <f>+BDPromAcceso!M1538</f>
        <v>0</v>
      </c>
      <c r="L1537" s="10">
        <f>+BDPromAcceso!N1538+BDPromAcceso!O1538+BDPromAcceso!P1538</f>
        <v>0</v>
      </c>
      <c r="M1537" s="10">
        <f>+BDPromAcceso!Q1538</f>
        <v>0</v>
      </c>
      <c r="N1537" s="10">
        <f>+BDPromAcceso!R1538</f>
        <v>8.6666666666666607</v>
      </c>
      <c r="O1537" s="10">
        <f>+BDPromAcceso!S1538</f>
        <v>3.6666666666666599</v>
      </c>
      <c r="P1537" s="10">
        <f>+BDPromAcceso!T1538</f>
        <v>6.3333333333333304</v>
      </c>
      <c r="Q1537" s="10">
        <f>+BDPromAcceso!U1538</f>
        <v>2.3333333333333299</v>
      </c>
      <c r="R1537" s="10">
        <f>+BDPromAcceso!V1538+BDPromAcceso!W1538</f>
        <v>0.33333333333333298</v>
      </c>
      <c r="S1537" s="10">
        <f>+BDPromAcceso!X1538</f>
        <v>0.16666666666666599</v>
      </c>
      <c r="T1537" s="10">
        <f>+BDPromAcceso!Y1538</f>
        <v>0.5</v>
      </c>
      <c r="U1537" s="10">
        <f>+BDPromAcceso!Z1538</f>
        <v>111.333333333333</v>
      </c>
      <c r="V1537" s="10">
        <f t="shared" si="23"/>
        <v>957.33333333333269</v>
      </c>
    </row>
    <row r="1538" spans="1:22">
      <c r="A1538" s="10" t="str">
        <f>+BDPromAcceso!A1539</f>
        <v>AC_72_X_AK_86</v>
      </c>
      <c r="B1538" s="45">
        <f>+BDPromAcceso!B1539</f>
        <v>17606</v>
      </c>
      <c r="C1538" s="45">
        <f>+BDPromAcceso!C1539</f>
        <v>7</v>
      </c>
      <c r="D1538" s="10" t="str">
        <f>+BDPromAcceso!D1539</f>
        <v>Hábil</v>
      </c>
      <c r="E1538" s="10" t="str">
        <f>+BDPromAcceso!E1539</f>
        <v>24h</v>
      </c>
      <c r="F1538" s="9">
        <f>+F191</f>
        <v>2100</v>
      </c>
      <c r="G1538" s="10">
        <f>+BDPromAcceso!G1539</f>
        <v>701</v>
      </c>
      <c r="H1538" s="10">
        <f>+BDPromAcceso!I1539+BDPromAcceso!H1539</f>
        <v>8.3333333333333321</v>
      </c>
      <c r="I1538" s="10">
        <f>+BDPromAcceso!J1539</f>
        <v>4</v>
      </c>
      <c r="J1538" s="10">
        <f>+BDPromAcceso!K1539+BDPromAcceso!L1539</f>
        <v>30.3333333333333</v>
      </c>
      <c r="K1538" s="10">
        <f>+BDPromAcceso!M1539</f>
        <v>0</v>
      </c>
      <c r="L1538" s="10">
        <f>+BDPromAcceso!N1539+BDPromAcceso!O1539+BDPromAcceso!P1539</f>
        <v>0</v>
      </c>
      <c r="M1538" s="10">
        <f>+BDPromAcceso!Q1539</f>
        <v>0</v>
      </c>
      <c r="N1538" s="10">
        <f>+BDPromAcceso!R1539</f>
        <v>6.1666666666666599</v>
      </c>
      <c r="O1538" s="10">
        <f>+BDPromAcceso!S1539</f>
        <v>4.3333333333333304</v>
      </c>
      <c r="P1538" s="10">
        <f>+BDPromAcceso!T1539</f>
        <v>4.8333333333333304</v>
      </c>
      <c r="Q1538" s="10">
        <f>+BDPromAcceso!U1539</f>
        <v>0.83333333333333304</v>
      </c>
      <c r="R1538" s="10">
        <f>+BDPromAcceso!V1539+BDPromAcceso!W1539</f>
        <v>0.83333333333333304</v>
      </c>
      <c r="S1538" s="10">
        <f>+BDPromAcceso!X1539</f>
        <v>0</v>
      </c>
      <c r="T1538" s="10">
        <f>+BDPromAcceso!Y1539</f>
        <v>0.5</v>
      </c>
      <c r="U1538" s="10">
        <f>+BDPromAcceso!Z1539</f>
        <v>111.5</v>
      </c>
      <c r="V1538" s="10">
        <f t="shared" si="23"/>
        <v>872.66666666666674</v>
      </c>
    </row>
    <row r="1539" spans="1:22">
      <c r="A1539" s="10" t="str">
        <f>+BDPromAcceso!A1540</f>
        <v>AC_72_X_AK_86</v>
      </c>
      <c r="B1539" s="45">
        <f>+BDPromAcceso!B1540</f>
        <v>17606</v>
      </c>
      <c r="C1539" s="45">
        <f>+BDPromAcceso!C1540</f>
        <v>7</v>
      </c>
      <c r="D1539" s="10" t="str">
        <f>+BDPromAcceso!D1540</f>
        <v>Hábil</v>
      </c>
      <c r="E1539" s="10" t="str">
        <f>+BDPromAcceso!E1540</f>
        <v>24h</v>
      </c>
      <c r="F1539" s="9">
        <f>+F192</f>
        <v>2200</v>
      </c>
      <c r="G1539" s="10">
        <f>+BDPromAcceso!G1540</f>
        <v>527.16666666666595</v>
      </c>
      <c r="H1539" s="10">
        <f>+BDPromAcceso!I1540+BDPromAcceso!H1540</f>
        <v>8.8333333333333268</v>
      </c>
      <c r="I1539" s="10">
        <f>+BDPromAcceso!J1540</f>
        <v>2.1666666666666599</v>
      </c>
      <c r="J1539" s="10">
        <f>+BDPromAcceso!K1540+BDPromAcceso!L1540</f>
        <v>17.999999999999964</v>
      </c>
      <c r="K1539" s="10">
        <f>+BDPromAcceso!M1540</f>
        <v>0</v>
      </c>
      <c r="L1539" s="10">
        <f>+BDPromAcceso!N1540+BDPromAcceso!O1540+BDPromAcceso!P1540</f>
        <v>0</v>
      </c>
      <c r="M1539" s="10">
        <f>+BDPromAcceso!Q1540</f>
        <v>0</v>
      </c>
      <c r="N1539" s="10">
        <f>+BDPromAcceso!R1540</f>
        <v>9.1666666666666607</v>
      </c>
      <c r="O1539" s="10">
        <f>+BDPromAcceso!S1540</f>
        <v>0.66666666666666596</v>
      </c>
      <c r="P1539" s="10">
        <f>+BDPromAcceso!T1540</f>
        <v>2.5</v>
      </c>
      <c r="Q1539" s="10">
        <f>+BDPromAcceso!U1540</f>
        <v>1.99999999999999</v>
      </c>
      <c r="R1539" s="10">
        <f>+BDPromAcceso!V1540+BDPromAcceso!W1540</f>
        <v>0.16666666666666599</v>
      </c>
      <c r="S1539" s="10">
        <f>+BDPromAcceso!X1540</f>
        <v>0</v>
      </c>
      <c r="T1539" s="10">
        <f>+BDPromAcceso!Y1540</f>
        <v>0</v>
      </c>
      <c r="U1539" s="10">
        <f>+BDPromAcceso!Z1540</f>
        <v>102.333333333333</v>
      </c>
      <c r="V1539" s="10">
        <f t="shared" ref="V1539:V1558" si="28">+SUM(G1539:U1539)</f>
        <v>672.99999999999886</v>
      </c>
    </row>
    <row r="1540" spans="1:22">
      <c r="A1540" s="10" t="str">
        <f>+BDPromAcceso!A1541</f>
        <v>AC_72_X_AK_86</v>
      </c>
      <c r="B1540" s="45">
        <f>+BDPromAcceso!B1541</f>
        <v>17606</v>
      </c>
      <c r="C1540" s="45">
        <f>+BDPromAcceso!C1541</f>
        <v>7</v>
      </c>
      <c r="D1540" s="10" t="str">
        <f>+BDPromAcceso!D1541</f>
        <v>Hábil</v>
      </c>
      <c r="E1540" s="10" t="str">
        <f>+BDPromAcceso!E1541</f>
        <v>24h</v>
      </c>
      <c r="F1540" s="9">
        <f>+F193</f>
        <v>2300</v>
      </c>
      <c r="G1540" s="10">
        <f>+BDPromAcceso!G1541</f>
        <v>398.636363636363</v>
      </c>
      <c r="H1540" s="10">
        <f>+BDPromAcceso!I1541+BDPromAcceso!H1541</f>
        <v>4.999999999999992</v>
      </c>
      <c r="I1540" s="10">
        <f>+BDPromAcceso!J1541</f>
        <v>1.15151515151515</v>
      </c>
      <c r="J1540" s="10">
        <f>+BDPromAcceso!K1541+BDPromAcceso!L1541</f>
        <v>7.7727272727272716</v>
      </c>
      <c r="K1540" s="10">
        <f>+BDPromAcceso!M1541</f>
        <v>0</v>
      </c>
      <c r="L1540" s="10">
        <f>+BDPromAcceso!N1541+BDPromAcceso!O1541+BDPromAcceso!P1541</f>
        <v>0</v>
      </c>
      <c r="M1540" s="10">
        <f>+BDPromAcceso!Q1541</f>
        <v>0</v>
      </c>
      <c r="N1540" s="10">
        <f>+BDPromAcceso!R1541</f>
        <v>9.7878787878787801</v>
      </c>
      <c r="O1540" s="10">
        <f>+BDPromAcceso!S1541</f>
        <v>6.3636363636363598</v>
      </c>
      <c r="P1540" s="10">
        <f>+BDPromAcceso!T1541</f>
        <v>8.1060606060606002</v>
      </c>
      <c r="Q1540" s="10">
        <f>+BDPromAcceso!U1541</f>
        <v>3.98484848484848</v>
      </c>
      <c r="R1540" s="10">
        <f>+BDPromAcceso!V1541+BDPromAcceso!W1541</f>
        <v>1.8181818181818099</v>
      </c>
      <c r="S1540" s="10">
        <f>+BDPromAcceso!X1541</f>
        <v>1.63636363636363</v>
      </c>
      <c r="T1540" s="10">
        <f>+BDPromAcceso!Y1541</f>
        <v>2.87878787878787</v>
      </c>
      <c r="U1540" s="10">
        <f>+BDPromAcceso!Z1541</f>
        <v>46</v>
      </c>
      <c r="V1540" s="10">
        <f t="shared" si="28"/>
        <v>493.13636363636294</v>
      </c>
    </row>
    <row r="1541" spans="1:22">
      <c r="A1541" s="10" t="str">
        <f>+BDPromAcceso!A1542</f>
        <v>AC_72_X_AK_86</v>
      </c>
      <c r="B1541" s="45">
        <f>+BDPromAcceso!B1542</f>
        <v>17606</v>
      </c>
      <c r="C1541" s="45">
        <f>+BDPromAcceso!C1542</f>
        <v>7</v>
      </c>
      <c r="D1541" s="10" t="str">
        <f>+BDPromAcceso!D1542</f>
        <v>Hábil</v>
      </c>
      <c r="E1541" s="10" t="str">
        <f>+BDPromAcceso!E1542</f>
        <v>H.pico</v>
      </c>
      <c r="F1541" s="9">
        <v>600</v>
      </c>
      <c r="G1541" s="10">
        <f>+BDPromAcceso!G1542</f>
        <v>560.375</v>
      </c>
      <c r="H1541" s="10">
        <f>+BDPromAcceso!I1542+BDPromAcceso!H1542</f>
        <v>73.375</v>
      </c>
      <c r="I1541" s="10">
        <f>+BDPromAcceso!J1542</f>
        <v>50.25</v>
      </c>
      <c r="J1541" s="10">
        <f>+BDPromAcceso!K1542+BDPromAcceso!L1542</f>
        <v>190.375</v>
      </c>
      <c r="K1541" s="10">
        <f>+BDPromAcceso!M1542</f>
        <v>5.25</v>
      </c>
      <c r="L1541" s="10">
        <f>+BDPromAcceso!N1542+BDPromAcceso!O1542+BDPromAcceso!P1542</f>
        <v>0</v>
      </c>
      <c r="M1541" s="10">
        <f>+BDPromAcceso!Q1542</f>
        <v>0</v>
      </c>
      <c r="N1541" s="10">
        <f>+BDPromAcceso!R1542</f>
        <v>70</v>
      </c>
      <c r="O1541" s="10">
        <f>+BDPromAcceso!S1542</f>
        <v>1</v>
      </c>
      <c r="P1541" s="10">
        <f>+BDPromAcceso!T1542</f>
        <v>18</v>
      </c>
      <c r="Q1541" s="10">
        <f>+BDPromAcceso!U1542</f>
        <v>11.125</v>
      </c>
      <c r="R1541" s="10">
        <f>+BDPromAcceso!V1542+BDPromAcceso!W1542</f>
        <v>4.5</v>
      </c>
      <c r="S1541" s="10">
        <f>+BDPromAcceso!X1542</f>
        <v>1</v>
      </c>
      <c r="T1541" s="10">
        <f>+BDPromAcceso!Y1542</f>
        <v>1.375</v>
      </c>
      <c r="U1541" s="10">
        <f>+BDPromAcceso!Z1542</f>
        <v>178.5</v>
      </c>
      <c r="V1541" s="10">
        <f t="shared" si="28"/>
        <v>1165.125</v>
      </c>
    </row>
    <row r="1542" spans="1:22">
      <c r="A1542" s="10" t="str">
        <f>+BDPromAcceso!A1543</f>
        <v>AC_72_X_AK_86</v>
      </c>
      <c r="B1542" s="45">
        <f>+BDPromAcceso!B1543</f>
        <v>17606</v>
      </c>
      <c r="C1542" s="45">
        <f>+BDPromAcceso!C1543</f>
        <v>7</v>
      </c>
      <c r="D1542" s="10" t="str">
        <f>+BDPromAcceso!D1543</f>
        <v>Hábil</v>
      </c>
      <c r="E1542" s="10" t="str">
        <f>+BDPromAcceso!E1543</f>
        <v>H.pico</v>
      </c>
      <c r="F1542" s="9">
        <v>700</v>
      </c>
      <c r="G1542" s="10">
        <f>+BDPromAcceso!G1543</f>
        <v>476.5</v>
      </c>
      <c r="H1542" s="10">
        <f>+BDPromAcceso!I1543+BDPromAcceso!H1543</f>
        <v>74</v>
      </c>
      <c r="I1542" s="10">
        <f>+BDPromAcceso!J1543</f>
        <v>40.5</v>
      </c>
      <c r="J1542" s="10">
        <f>+BDPromAcceso!K1543+BDPromAcceso!L1543</f>
        <v>206.875</v>
      </c>
      <c r="K1542" s="10">
        <f>+BDPromAcceso!M1543</f>
        <v>6</v>
      </c>
      <c r="L1542" s="10">
        <f>+BDPromAcceso!N1543+BDPromAcceso!O1543+BDPromAcceso!P1543</f>
        <v>0</v>
      </c>
      <c r="M1542" s="10">
        <f>+BDPromAcceso!Q1543</f>
        <v>0</v>
      </c>
      <c r="N1542" s="10">
        <f>+BDPromAcceso!R1543</f>
        <v>37</v>
      </c>
      <c r="O1542" s="10">
        <f>+BDPromAcceso!S1543</f>
        <v>0.375</v>
      </c>
      <c r="P1542" s="10">
        <f>+BDPromAcceso!T1543</f>
        <v>19.125</v>
      </c>
      <c r="Q1542" s="10">
        <f>+BDPromAcceso!U1543</f>
        <v>11.875</v>
      </c>
      <c r="R1542" s="10">
        <f>+BDPromAcceso!V1543+BDPromAcceso!W1543</f>
        <v>8.5</v>
      </c>
      <c r="S1542" s="10">
        <f>+BDPromAcceso!X1543</f>
        <v>0.75</v>
      </c>
      <c r="T1542" s="10">
        <f>+BDPromAcceso!Y1543</f>
        <v>1.125</v>
      </c>
      <c r="U1542" s="10">
        <f>+BDPromAcceso!Z1543</f>
        <v>276.375</v>
      </c>
      <c r="V1542" s="10">
        <f t="shared" si="28"/>
        <v>1159</v>
      </c>
    </row>
    <row r="1543" spans="1:22">
      <c r="A1543" s="10" t="str">
        <f>+BDPromAcceso!A1544</f>
        <v>AC_72_X_AK_86</v>
      </c>
      <c r="B1543" s="45">
        <f>+BDPromAcceso!B1544</f>
        <v>17606</v>
      </c>
      <c r="C1543" s="45">
        <f>+BDPromAcceso!C1544</f>
        <v>7</v>
      </c>
      <c r="D1543" s="10" t="str">
        <f>+BDPromAcceso!D1544</f>
        <v>Hábil</v>
      </c>
      <c r="E1543" s="10" t="str">
        <f>+BDPromAcceso!E1544</f>
        <v>H.pico</v>
      </c>
      <c r="F1543" s="9">
        <v>800</v>
      </c>
      <c r="G1543" s="10">
        <f>+BDPromAcceso!G1544</f>
        <v>544.875</v>
      </c>
      <c r="H1543" s="10">
        <f>+BDPromAcceso!I1544+BDPromAcceso!H1544</f>
        <v>70.75</v>
      </c>
      <c r="I1543" s="10">
        <f>+BDPromAcceso!J1544</f>
        <v>42.75</v>
      </c>
      <c r="J1543" s="10">
        <f>+BDPromAcceso!K1544+BDPromAcceso!L1544</f>
        <v>205.375</v>
      </c>
      <c r="K1543" s="10">
        <f>+BDPromAcceso!M1544</f>
        <v>6.125</v>
      </c>
      <c r="L1543" s="10">
        <f>+BDPromAcceso!N1544+BDPromAcceso!O1544+BDPromAcceso!P1544</f>
        <v>0</v>
      </c>
      <c r="M1543" s="10">
        <f>+BDPromAcceso!Q1544</f>
        <v>0</v>
      </c>
      <c r="N1543" s="10">
        <f>+BDPromAcceso!R1544</f>
        <v>29</v>
      </c>
      <c r="O1543" s="10">
        <f>+BDPromAcceso!S1544</f>
        <v>1.375</v>
      </c>
      <c r="P1543" s="10">
        <f>+BDPromAcceso!T1544</f>
        <v>25.625</v>
      </c>
      <c r="Q1543" s="10">
        <f>+BDPromAcceso!U1544</f>
        <v>15</v>
      </c>
      <c r="R1543" s="10">
        <f>+BDPromAcceso!V1544+BDPromAcceso!W1544</f>
        <v>4.625</v>
      </c>
      <c r="S1543" s="10">
        <f>+BDPromAcceso!X1544</f>
        <v>0.125</v>
      </c>
      <c r="T1543" s="10">
        <f>+BDPromAcceso!Y1544</f>
        <v>0.875</v>
      </c>
      <c r="U1543" s="10">
        <f>+BDPromAcceso!Z1544</f>
        <v>206</v>
      </c>
      <c r="V1543" s="10">
        <f t="shared" si="28"/>
        <v>1152.5</v>
      </c>
    </row>
    <row r="1544" spans="1:22">
      <c r="A1544" s="10" t="str">
        <f>+BDPromAcceso!A1545</f>
        <v>AC_72_X_AK_86</v>
      </c>
      <c r="B1544" s="45">
        <f>+BDPromAcceso!B1545</f>
        <v>17606</v>
      </c>
      <c r="C1544" s="45">
        <f>+BDPromAcceso!C1545</f>
        <v>7</v>
      </c>
      <c r="D1544" s="10" t="str">
        <f>+BDPromAcceso!D1545</f>
        <v>Hábil</v>
      </c>
      <c r="E1544" s="10" t="str">
        <f>+BDPromAcceso!E1545</f>
        <v>H.pico</v>
      </c>
      <c r="F1544" s="9">
        <v>1700</v>
      </c>
      <c r="G1544" s="10">
        <f>+BDPromAcceso!G1545</f>
        <v>635.25</v>
      </c>
      <c r="H1544" s="10">
        <f>+BDPromAcceso!I1545+BDPromAcceso!H1545</f>
        <v>68.75</v>
      </c>
      <c r="I1544" s="10">
        <f>+BDPromAcceso!J1545</f>
        <v>44.25</v>
      </c>
      <c r="J1544" s="10">
        <f>+BDPromAcceso!K1545+BDPromAcceso!L1545</f>
        <v>171.625</v>
      </c>
      <c r="K1544" s="10">
        <f>+BDPromAcceso!M1545</f>
        <v>5.25</v>
      </c>
      <c r="L1544" s="10">
        <f>+BDPromAcceso!N1545+BDPromAcceso!O1545+BDPromAcceso!P1545</f>
        <v>0</v>
      </c>
      <c r="M1544" s="10">
        <f>+BDPromAcceso!Q1545</f>
        <v>0</v>
      </c>
      <c r="N1544" s="10">
        <f>+BDPromAcceso!R1545</f>
        <v>51.5</v>
      </c>
      <c r="O1544" s="10">
        <f>+BDPromAcceso!S1545</f>
        <v>0.375</v>
      </c>
      <c r="P1544" s="10">
        <f>+BDPromAcceso!T1545</f>
        <v>27.75</v>
      </c>
      <c r="Q1544" s="10">
        <f>+BDPromAcceso!U1545</f>
        <v>12.875</v>
      </c>
      <c r="R1544" s="10">
        <f>+BDPromAcceso!V1545+BDPromAcceso!W1545</f>
        <v>6.125</v>
      </c>
      <c r="S1544" s="10">
        <f>+BDPromAcceso!X1545</f>
        <v>1.75</v>
      </c>
      <c r="T1544" s="10">
        <f>+BDPromAcceso!Y1545</f>
        <v>1.125</v>
      </c>
      <c r="U1544" s="10">
        <f>+BDPromAcceso!Z1545</f>
        <v>306.375</v>
      </c>
      <c r="V1544" s="10">
        <f t="shared" si="28"/>
        <v>1333</v>
      </c>
    </row>
    <row r="1545" spans="1:22">
      <c r="A1545" s="10" t="str">
        <f>+BDPromAcceso!A1546</f>
        <v>AC_72_X_AK_86</v>
      </c>
      <c r="B1545" s="45">
        <f>+BDPromAcceso!B1546</f>
        <v>17606</v>
      </c>
      <c r="C1545" s="45">
        <f>+BDPromAcceso!C1546</f>
        <v>7</v>
      </c>
      <c r="D1545" s="10" t="str">
        <f>+BDPromAcceso!D1546</f>
        <v>Hábil</v>
      </c>
      <c r="E1545" s="10" t="str">
        <f>+BDPromAcceso!E1546</f>
        <v>H.pico</v>
      </c>
      <c r="F1545" s="9">
        <v>1800</v>
      </c>
      <c r="G1545" s="10">
        <f>+BDPromAcceso!G1546</f>
        <v>616.875</v>
      </c>
      <c r="H1545" s="10">
        <f>+BDPromAcceso!I1546+BDPromAcceso!H1546</f>
        <v>64.25</v>
      </c>
      <c r="I1545" s="10">
        <f>+BDPromAcceso!J1546</f>
        <v>37.25</v>
      </c>
      <c r="J1545" s="10">
        <f>+BDPromAcceso!K1546+BDPromAcceso!L1546</f>
        <v>159.25</v>
      </c>
      <c r="K1545" s="10">
        <f>+BDPromAcceso!M1546</f>
        <v>5.875</v>
      </c>
      <c r="L1545" s="10">
        <f>+BDPromAcceso!N1546+BDPromAcceso!O1546+BDPromAcceso!P1546</f>
        <v>0</v>
      </c>
      <c r="M1545" s="10">
        <f>+BDPromAcceso!Q1546</f>
        <v>0</v>
      </c>
      <c r="N1545" s="10">
        <f>+BDPromAcceso!R1546</f>
        <v>28.875</v>
      </c>
      <c r="O1545" s="10">
        <f>+BDPromAcceso!S1546</f>
        <v>0.25</v>
      </c>
      <c r="P1545" s="10">
        <f>+BDPromAcceso!T1546</f>
        <v>23.875</v>
      </c>
      <c r="Q1545" s="10">
        <f>+BDPromAcceso!U1546</f>
        <v>14</v>
      </c>
      <c r="R1545" s="10">
        <f>+BDPromAcceso!V1546+BDPromAcceso!W1546</f>
        <v>3.125</v>
      </c>
      <c r="S1545" s="10">
        <f>+BDPromAcceso!X1546</f>
        <v>1.75</v>
      </c>
      <c r="T1545" s="10">
        <f>+BDPromAcceso!Y1546</f>
        <v>0.25</v>
      </c>
      <c r="U1545" s="10">
        <f>+BDPromAcceso!Z1546</f>
        <v>308.875</v>
      </c>
      <c r="V1545" s="10">
        <f t="shared" si="28"/>
        <v>1264.5</v>
      </c>
    </row>
    <row r="1546" spans="1:22">
      <c r="A1546" s="10" t="str">
        <f>+BDPromAcceso!A1547</f>
        <v>AC_72_X_AK_86</v>
      </c>
      <c r="B1546" s="45">
        <f>+BDPromAcceso!B1547</f>
        <v>17606</v>
      </c>
      <c r="C1546" s="45">
        <f>+BDPromAcceso!C1547</f>
        <v>7</v>
      </c>
      <c r="D1546" s="10" t="str">
        <f>+BDPromAcceso!D1547</f>
        <v>Hábil</v>
      </c>
      <c r="E1546" s="10" t="str">
        <f>+BDPromAcceso!E1547</f>
        <v>H.pico</v>
      </c>
      <c r="F1546" s="9">
        <v>1900</v>
      </c>
      <c r="G1546" s="10">
        <f>+BDPromAcceso!G1547</f>
        <v>648.75</v>
      </c>
      <c r="H1546" s="10">
        <f>+BDPromAcceso!I1547+BDPromAcceso!H1547</f>
        <v>69.75</v>
      </c>
      <c r="I1546" s="10">
        <f>+BDPromAcceso!J1547</f>
        <v>38.5</v>
      </c>
      <c r="J1546" s="10">
        <f>+BDPromAcceso!K1547+BDPromAcceso!L1547</f>
        <v>172.375</v>
      </c>
      <c r="K1546" s="10">
        <f>+BDPromAcceso!M1547</f>
        <v>5.375</v>
      </c>
      <c r="L1546" s="10">
        <f>+BDPromAcceso!N1547+BDPromAcceso!O1547+BDPromAcceso!P1547</f>
        <v>0</v>
      </c>
      <c r="M1546" s="10">
        <f>+BDPromAcceso!Q1547</f>
        <v>0</v>
      </c>
      <c r="N1546" s="10">
        <f>+BDPromAcceso!R1547</f>
        <v>16.625</v>
      </c>
      <c r="O1546" s="10">
        <f>+BDPromAcceso!S1547</f>
        <v>0.875</v>
      </c>
      <c r="P1546" s="10">
        <f>+BDPromAcceso!T1547</f>
        <v>18.375</v>
      </c>
      <c r="Q1546" s="10">
        <f>+BDPromAcceso!U1547</f>
        <v>8.25</v>
      </c>
      <c r="R1546" s="10">
        <f>+BDPromAcceso!V1547+BDPromAcceso!W1547</f>
        <v>1.875</v>
      </c>
      <c r="S1546" s="10">
        <f>+BDPromAcceso!X1547</f>
        <v>0.625</v>
      </c>
      <c r="T1546" s="10">
        <f>+BDPromAcceso!Y1547</f>
        <v>1.125</v>
      </c>
      <c r="U1546" s="10">
        <f>+BDPromAcceso!Z1547</f>
        <v>229.875</v>
      </c>
      <c r="V1546" s="10">
        <f t="shared" si="28"/>
        <v>1212.375</v>
      </c>
    </row>
    <row r="1547" spans="1:22">
      <c r="A1547" s="10" t="str">
        <f>+BDPromAcceso!A1548</f>
        <v>AK_14_X_AC_53</v>
      </c>
      <c r="B1547" s="45">
        <f>+BDPromAcceso!B1548</f>
        <v>29163</v>
      </c>
      <c r="C1547" s="45">
        <f>+BDPromAcceso!C1548</f>
        <v>35</v>
      </c>
      <c r="D1547" s="10" t="str">
        <f>+BDPromAcceso!D1548</f>
        <v>Hábil</v>
      </c>
      <c r="E1547" s="10" t="str">
        <f>+BDPromAcceso!E1548</f>
        <v>H.pico</v>
      </c>
      <c r="F1547" s="9">
        <v>600</v>
      </c>
      <c r="G1547" s="10">
        <f>+BDPromAcceso!G1548</f>
        <v>813.375</v>
      </c>
      <c r="H1547" s="10">
        <f>+BDPromAcceso!I1548+BDPromAcceso!H1548</f>
        <v>0.5</v>
      </c>
      <c r="I1547" s="10">
        <f>+BDPromAcceso!J1548</f>
        <v>0</v>
      </c>
      <c r="J1547" s="10">
        <f>+BDPromAcceso!K1548+BDPromAcceso!L1548</f>
        <v>0.25</v>
      </c>
      <c r="K1547" s="10">
        <f>+BDPromAcceso!M1548</f>
        <v>0</v>
      </c>
      <c r="L1547" s="10">
        <f>+BDPromAcceso!N1548+BDPromAcceso!O1548+BDPromAcceso!P1548</f>
        <v>219.125</v>
      </c>
      <c r="M1547" s="10">
        <f>+BDPromAcceso!Q1548</f>
        <v>4.875</v>
      </c>
      <c r="N1547" s="10">
        <f>+BDPromAcceso!R1548</f>
        <v>17.25</v>
      </c>
      <c r="O1547" s="10">
        <f>+BDPromAcceso!S1548</f>
        <v>0.25</v>
      </c>
      <c r="P1547" s="10">
        <f>+BDPromAcceso!T1548</f>
        <v>3.75</v>
      </c>
      <c r="Q1547" s="10">
        <f>+BDPromAcceso!U1548</f>
        <v>3.625</v>
      </c>
      <c r="R1547" s="10">
        <f>+BDPromAcceso!V1548+BDPromAcceso!W1548</f>
        <v>0.375</v>
      </c>
      <c r="S1547" s="10">
        <f>+BDPromAcceso!X1548</f>
        <v>0</v>
      </c>
      <c r="T1547" s="10">
        <f>+BDPromAcceso!Y1548</f>
        <v>0</v>
      </c>
      <c r="U1547" s="10">
        <f>+BDPromAcceso!Z1548</f>
        <v>398.625</v>
      </c>
      <c r="V1547" s="10">
        <f t="shared" si="28"/>
        <v>1462</v>
      </c>
    </row>
    <row r="1548" spans="1:22">
      <c r="A1548" s="10" t="str">
        <f>+BDPromAcceso!A1549</f>
        <v>AK_14_X_AC_53</v>
      </c>
      <c r="B1548" s="45">
        <f>+BDPromAcceso!B1549</f>
        <v>29163</v>
      </c>
      <c r="C1548" s="45">
        <f>+BDPromAcceso!C1549</f>
        <v>35</v>
      </c>
      <c r="D1548" s="10" t="str">
        <f>+BDPromAcceso!D1549</f>
        <v>Hábil</v>
      </c>
      <c r="E1548" s="10" t="str">
        <f>+BDPromAcceso!E1549</f>
        <v>H.pico</v>
      </c>
      <c r="F1548" s="9">
        <v>700</v>
      </c>
      <c r="G1548" s="10">
        <f>+BDPromAcceso!G1549</f>
        <v>1159.375</v>
      </c>
      <c r="H1548" s="10">
        <f>+BDPromAcceso!I1549+BDPromAcceso!H1549</f>
        <v>0.5</v>
      </c>
      <c r="I1548" s="10">
        <f>+BDPromAcceso!J1549</f>
        <v>0.5</v>
      </c>
      <c r="J1548" s="10">
        <f>+BDPromAcceso!K1549+BDPromAcceso!L1549</f>
        <v>1.5</v>
      </c>
      <c r="K1548" s="10">
        <f>+BDPromAcceso!M1549</f>
        <v>0</v>
      </c>
      <c r="L1548" s="10">
        <f>+BDPromAcceso!N1549+BDPromAcceso!O1549+BDPromAcceso!P1549</f>
        <v>261.875</v>
      </c>
      <c r="M1548" s="10">
        <f>+BDPromAcceso!Q1549</f>
        <v>7.375</v>
      </c>
      <c r="N1548" s="10">
        <f>+BDPromAcceso!R1549</f>
        <v>9.25</v>
      </c>
      <c r="O1548" s="10">
        <f>+BDPromAcceso!S1549</f>
        <v>0.375</v>
      </c>
      <c r="P1548" s="10">
        <f>+BDPromAcceso!T1549</f>
        <v>6.25</v>
      </c>
      <c r="Q1548" s="10">
        <f>+BDPromAcceso!U1549</f>
        <v>4.375</v>
      </c>
      <c r="R1548" s="10">
        <f>+BDPromAcceso!V1549+BDPromAcceso!W1549</f>
        <v>0.375</v>
      </c>
      <c r="S1548" s="10">
        <f>+BDPromAcceso!X1549</f>
        <v>0</v>
      </c>
      <c r="T1548" s="10">
        <f>+BDPromAcceso!Y1549</f>
        <v>0</v>
      </c>
      <c r="U1548" s="10">
        <f>+BDPromAcceso!Z1549</f>
        <v>534.125</v>
      </c>
      <c r="V1548" s="10">
        <f t="shared" si="28"/>
        <v>1985.875</v>
      </c>
    </row>
    <row r="1549" spans="1:22">
      <c r="A1549" s="10" t="str">
        <f>+BDPromAcceso!A1550</f>
        <v>AK_14_X_AC_53</v>
      </c>
      <c r="B1549" s="45">
        <f>+BDPromAcceso!B1550</f>
        <v>29163</v>
      </c>
      <c r="C1549" s="45">
        <f>+BDPromAcceso!C1550</f>
        <v>35</v>
      </c>
      <c r="D1549" s="10" t="str">
        <f>+BDPromAcceso!D1550</f>
        <v>Hábil</v>
      </c>
      <c r="E1549" s="10" t="str">
        <f>+BDPromAcceso!E1550</f>
        <v>H.pico</v>
      </c>
      <c r="F1549" s="9">
        <v>800</v>
      </c>
      <c r="G1549" s="10">
        <f>+BDPromAcceso!G1550</f>
        <v>1006.125</v>
      </c>
      <c r="H1549" s="10">
        <f>+BDPromAcceso!I1550+BDPromAcceso!H1550</f>
        <v>0.125</v>
      </c>
      <c r="I1549" s="10">
        <f>+BDPromAcceso!J1550</f>
        <v>0</v>
      </c>
      <c r="J1549" s="10">
        <f>+BDPromAcceso!K1550+BDPromAcceso!L1550</f>
        <v>0.375</v>
      </c>
      <c r="K1549" s="10">
        <f>+BDPromAcceso!M1550</f>
        <v>0</v>
      </c>
      <c r="L1549" s="10">
        <f>+BDPromAcceso!N1550+BDPromAcceso!O1550+BDPromAcceso!P1550</f>
        <v>268.5</v>
      </c>
      <c r="M1549" s="10">
        <f>+BDPromAcceso!Q1550</f>
        <v>8</v>
      </c>
      <c r="N1549" s="10">
        <f>+BDPromAcceso!R1550</f>
        <v>9.375</v>
      </c>
      <c r="O1549" s="10">
        <f>+BDPromAcceso!S1550</f>
        <v>0.375</v>
      </c>
      <c r="P1549" s="10">
        <f>+BDPromAcceso!T1550</f>
        <v>6</v>
      </c>
      <c r="Q1549" s="10">
        <f>+BDPromAcceso!U1550</f>
        <v>3.875</v>
      </c>
      <c r="R1549" s="10">
        <f>+BDPromAcceso!V1550+BDPromAcceso!W1550</f>
        <v>0</v>
      </c>
      <c r="S1549" s="10">
        <f>+BDPromAcceso!X1550</f>
        <v>0</v>
      </c>
      <c r="T1549" s="10">
        <f>+BDPromAcceso!Y1550</f>
        <v>0</v>
      </c>
      <c r="U1549" s="10">
        <f>+BDPromAcceso!Z1550</f>
        <v>432.5</v>
      </c>
      <c r="V1549" s="10">
        <f t="shared" si="28"/>
        <v>1735.25</v>
      </c>
    </row>
    <row r="1550" spans="1:22">
      <c r="A1550" s="10" t="str">
        <f>+BDPromAcceso!A1551</f>
        <v>AK_14_X_AC_53</v>
      </c>
      <c r="B1550" s="45">
        <f>+BDPromAcceso!B1551</f>
        <v>29163</v>
      </c>
      <c r="C1550" s="45">
        <f>+BDPromAcceso!C1551</f>
        <v>35</v>
      </c>
      <c r="D1550" s="10" t="str">
        <f>+BDPromAcceso!D1551</f>
        <v>Hábil</v>
      </c>
      <c r="E1550" s="10" t="str">
        <f>+BDPromAcceso!E1551</f>
        <v>H.pico</v>
      </c>
      <c r="F1550" s="9">
        <v>1700</v>
      </c>
      <c r="G1550" s="10">
        <f>+BDPromAcceso!G1551</f>
        <v>1007.875</v>
      </c>
      <c r="H1550" s="10">
        <f>+BDPromAcceso!I1551+BDPromAcceso!H1551</f>
        <v>0</v>
      </c>
      <c r="I1550" s="10">
        <f>+BDPromAcceso!J1551</f>
        <v>0</v>
      </c>
      <c r="J1550" s="10">
        <f>+BDPromAcceso!K1551+BDPromAcceso!L1551</f>
        <v>0</v>
      </c>
      <c r="K1550" s="10">
        <f>+BDPromAcceso!M1551</f>
        <v>0</v>
      </c>
      <c r="L1550" s="10">
        <f>+BDPromAcceso!N1551+BDPromAcceso!O1551+BDPromAcceso!P1551</f>
        <v>230.625</v>
      </c>
      <c r="M1550" s="10">
        <f>+BDPromAcceso!Q1551</f>
        <v>7.625</v>
      </c>
      <c r="N1550" s="10">
        <f>+BDPromAcceso!R1551</f>
        <v>10.625</v>
      </c>
      <c r="O1550" s="10">
        <f>+BDPromAcceso!S1551</f>
        <v>0.25</v>
      </c>
      <c r="P1550" s="10">
        <f>+BDPromAcceso!T1551</f>
        <v>14.875</v>
      </c>
      <c r="Q1550" s="10">
        <f>+BDPromAcceso!U1551</f>
        <v>4.75</v>
      </c>
      <c r="R1550" s="10">
        <f>+BDPromAcceso!V1551+BDPromAcceso!W1551</f>
        <v>0.125</v>
      </c>
      <c r="S1550" s="10">
        <f>+BDPromAcceso!X1551</f>
        <v>0</v>
      </c>
      <c r="T1550" s="10">
        <f>+BDPromAcceso!Y1551</f>
        <v>0</v>
      </c>
      <c r="U1550" s="10">
        <f>+BDPromAcceso!Z1551</f>
        <v>631.875</v>
      </c>
      <c r="V1550" s="10">
        <f t="shared" si="28"/>
        <v>1908.625</v>
      </c>
    </row>
    <row r="1551" spans="1:22">
      <c r="A1551" s="10" t="str">
        <f>+BDPromAcceso!A1552</f>
        <v>AK_14_X_AC_53</v>
      </c>
      <c r="B1551" s="45">
        <f>+BDPromAcceso!B1552</f>
        <v>29163</v>
      </c>
      <c r="C1551" s="45">
        <f>+BDPromAcceso!C1552</f>
        <v>35</v>
      </c>
      <c r="D1551" s="10" t="str">
        <f>+BDPromAcceso!D1552</f>
        <v>Hábil</v>
      </c>
      <c r="E1551" s="10" t="str">
        <f>+BDPromAcceso!E1552</f>
        <v>H.pico</v>
      </c>
      <c r="F1551" s="9">
        <v>1800</v>
      </c>
      <c r="G1551" s="10">
        <f>+BDPromAcceso!G1552</f>
        <v>1050</v>
      </c>
      <c r="H1551" s="10">
        <f>+BDPromAcceso!I1552+BDPromAcceso!H1552</f>
        <v>0.25</v>
      </c>
      <c r="I1551" s="10">
        <f>+BDPromAcceso!J1552</f>
        <v>0</v>
      </c>
      <c r="J1551" s="10">
        <f>+BDPromAcceso!K1552+BDPromAcceso!L1552</f>
        <v>0.625</v>
      </c>
      <c r="K1551" s="10">
        <f>+BDPromAcceso!M1552</f>
        <v>0</v>
      </c>
      <c r="L1551" s="10">
        <f>+BDPromAcceso!N1552+BDPromAcceso!O1552+BDPromAcceso!P1552</f>
        <v>283.125</v>
      </c>
      <c r="M1551" s="10">
        <f>+BDPromAcceso!Q1552</f>
        <v>6</v>
      </c>
      <c r="N1551" s="10">
        <f>+BDPromAcceso!R1552</f>
        <v>11</v>
      </c>
      <c r="O1551" s="10">
        <f>+BDPromAcceso!S1552</f>
        <v>0.125</v>
      </c>
      <c r="P1551" s="10">
        <f>+BDPromAcceso!T1552</f>
        <v>9.375</v>
      </c>
      <c r="Q1551" s="10">
        <f>+BDPromAcceso!U1552</f>
        <v>2.875</v>
      </c>
      <c r="R1551" s="10">
        <f>+BDPromAcceso!V1552+BDPromAcceso!W1552</f>
        <v>0.375</v>
      </c>
      <c r="S1551" s="10">
        <f>+BDPromAcceso!X1552</f>
        <v>0</v>
      </c>
      <c r="T1551" s="10">
        <f>+BDPromAcceso!Y1552</f>
        <v>0</v>
      </c>
      <c r="U1551" s="10">
        <f>+BDPromAcceso!Z1552</f>
        <v>557.625</v>
      </c>
      <c r="V1551" s="10">
        <f t="shared" si="28"/>
        <v>1921.375</v>
      </c>
    </row>
    <row r="1552" spans="1:22">
      <c r="A1552" s="10" t="str">
        <f>+BDPromAcceso!A1553</f>
        <v>AK_14_X_AC_53</v>
      </c>
      <c r="B1552" s="45">
        <f>+BDPromAcceso!B1553</f>
        <v>29163</v>
      </c>
      <c r="C1552" s="45">
        <f>+BDPromAcceso!C1553</f>
        <v>35</v>
      </c>
      <c r="D1552" s="10" t="str">
        <f>+BDPromAcceso!D1553</f>
        <v>Hábil</v>
      </c>
      <c r="E1552" s="10" t="str">
        <f>+BDPromAcceso!E1553</f>
        <v>H.pico</v>
      </c>
      <c r="F1552" s="9">
        <v>1900</v>
      </c>
      <c r="G1552" s="10">
        <f>+BDPromAcceso!G1553</f>
        <v>950</v>
      </c>
      <c r="H1552" s="10">
        <f>+BDPromAcceso!I1553+BDPromAcceso!H1553</f>
        <v>0</v>
      </c>
      <c r="I1552" s="10">
        <f>+BDPromAcceso!J1553</f>
        <v>0.25</v>
      </c>
      <c r="J1552" s="10">
        <f>+BDPromAcceso!K1553+BDPromAcceso!L1553</f>
        <v>0.625</v>
      </c>
      <c r="K1552" s="10">
        <f>+BDPromAcceso!M1553</f>
        <v>0</v>
      </c>
      <c r="L1552" s="10">
        <f>+BDPromAcceso!N1553+BDPromAcceso!O1553+BDPromAcceso!P1553</f>
        <v>258.25</v>
      </c>
      <c r="M1552" s="10">
        <f>+BDPromAcceso!Q1553</f>
        <v>8.875</v>
      </c>
      <c r="N1552" s="10">
        <f>+BDPromAcceso!R1553</f>
        <v>4.625</v>
      </c>
      <c r="O1552" s="10">
        <f>+BDPromAcceso!S1553</f>
        <v>0</v>
      </c>
      <c r="P1552" s="10">
        <f>+BDPromAcceso!T1553</f>
        <v>6.875</v>
      </c>
      <c r="Q1552" s="10">
        <f>+BDPromAcceso!U1553</f>
        <v>2.5</v>
      </c>
      <c r="R1552" s="10">
        <f>+BDPromAcceso!V1553+BDPromAcceso!W1553</f>
        <v>0.5</v>
      </c>
      <c r="S1552" s="10">
        <f>+BDPromAcceso!X1553</f>
        <v>0.125</v>
      </c>
      <c r="T1552" s="10">
        <f>+BDPromAcceso!Y1553</f>
        <v>0</v>
      </c>
      <c r="U1552" s="10">
        <f>+BDPromAcceso!Z1553</f>
        <v>329.5</v>
      </c>
      <c r="V1552" s="10">
        <f t="shared" si="28"/>
        <v>1562.125</v>
      </c>
    </row>
    <row r="1553" spans="1:22">
      <c r="A1553" s="10" t="str">
        <f>+BDPromAcceso!A1554</f>
        <v>KR_13_X_AC_53</v>
      </c>
      <c r="B1553" s="45">
        <f>+BDPromAcceso!B1554</f>
        <v>29225</v>
      </c>
      <c r="C1553" s="45">
        <f>+BDPromAcceso!C1554</f>
        <v>37</v>
      </c>
      <c r="D1553" s="10" t="str">
        <f>+BDPromAcceso!D1554</f>
        <v>Hábil</v>
      </c>
      <c r="E1553" s="10" t="str">
        <f>+BDPromAcceso!E1554</f>
        <v>H.pico</v>
      </c>
      <c r="F1553" s="9">
        <v>600</v>
      </c>
      <c r="G1553" s="10">
        <f>+BDPromAcceso!G1554</f>
        <v>778.5</v>
      </c>
      <c r="H1553" s="10">
        <f>+BDPromAcceso!I1554+BDPromAcceso!H1554</f>
        <v>81</v>
      </c>
      <c r="I1553" s="10">
        <f>+BDPromAcceso!J1554</f>
        <v>35.5</v>
      </c>
      <c r="J1553" s="10">
        <f>+BDPromAcceso!K1554+BDPromAcceso!L1554</f>
        <v>115.5</v>
      </c>
      <c r="K1553" s="10">
        <f>+BDPromAcceso!M1554</f>
        <v>0</v>
      </c>
      <c r="L1553" s="10">
        <f>+BDPromAcceso!N1554+BDPromAcceso!O1554+BDPromAcceso!P1554</f>
        <v>0</v>
      </c>
      <c r="M1553" s="10">
        <f>+BDPromAcceso!Q1554</f>
        <v>0</v>
      </c>
      <c r="N1553" s="10">
        <f>+BDPromAcceso!R1554</f>
        <v>14.75</v>
      </c>
      <c r="O1553" s="10">
        <f>+BDPromAcceso!S1554</f>
        <v>0</v>
      </c>
      <c r="P1553" s="10">
        <f>+BDPromAcceso!T1554</f>
        <v>4.25</v>
      </c>
      <c r="Q1553" s="10">
        <f>+BDPromAcceso!U1554</f>
        <v>3</v>
      </c>
      <c r="R1553" s="10">
        <f>+BDPromAcceso!V1554+BDPromAcceso!W1554</f>
        <v>2</v>
      </c>
      <c r="S1553" s="10">
        <f>+BDPromAcceso!X1554</f>
        <v>0</v>
      </c>
      <c r="T1553" s="10">
        <f>+BDPromAcceso!Y1554</f>
        <v>0</v>
      </c>
      <c r="U1553" s="10">
        <f>+BDPromAcceso!Z1554</f>
        <v>103.25</v>
      </c>
      <c r="V1553" s="10">
        <f t="shared" si="28"/>
        <v>1137.75</v>
      </c>
    </row>
    <row r="1554" spans="1:22">
      <c r="A1554" s="10" t="str">
        <f>+BDPromAcceso!A1555</f>
        <v>KR_13_X_AC_53</v>
      </c>
      <c r="B1554" s="45">
        <f>+BDPromAcceso!B1555</f>
        <v>29225</v>
      </c>
      <c r="C1554" s="45">
        <f>+BDPromAcceso!C1555</f>
        <v>37</v>
      </c>
      <c r="D1554" s="10" t="str">
        <f>+BDPromAcceso!D1555</f>
        <v>Hábil</v>
      </c>
      <c r="E1554" s="10" t="str">
        <f>+BDPromAcceso!E1555</f>
        <v>H.pico</v>
      </c>
      <c r="F1554" s="9">
        <v>700</v>
      </c>
      <c r="G1554" s="10">
        <f>+BDPromAcceso!G1555</f>
        <v>1026</v>
      </c>
      <c r="H1554" s="10">
        <f>+BDPromAcceso!I1555+BDPromAcceso!H1555</f>
        <v>88</v>
      </c>
      <c r="I1554" s="10">
        <f>+BDPromAcceso!J1555</f>
        <v>46.75</v>
      </c>
      <c r="J1554" s="10">
        <f>+BDPromAcceso!K1555+BDPromAcceso!L1555</f>
        <v>183</v>
      </c>
      <c r="K1554" s="10">
        <f>+BDPromAcceso!M1555</f>
        <v>0</v>
      </c>
      <c r="L1554" s="10">
        <f>+BDPromAcceso!N1555+BDPromAcceso!O1555+BDPromAcceso!P1555</f>
        <v>0</v>
      </c>
      <c r="M1554" s="10">
        <f>+BDPromAcceso!Q1555</f>
        <v>0</v>
      </c>
      <c r="N1554" s="10">
        <f>+BDPromAcceso!R1555</f>
        <v>8</v>
      </c>
      <c r="O1554" s="10">
        <f>+BDPromAcceso!S1555</f>
        <v>0</v>
      </c>
      <c r="P1554" s="10">
        <f>+BDPromAcceso!T1555</f>
        <v>10</v>
      </c>
      <c r="Q1554" s="10">
        <f>+BDPromAcceso!U1555</f>
        <v>3.25</v>
      </c>
      <c r="R1554" s="10">
        <f>+BDPromAcceso!V1555+BDPromAcceso!W1555</f>
        <v>0.5</v>
      </c>
      <c r="S1554" s="10">
        <f>+BDPromAcceso!X1555</f>
        <v>0</v>
      </c>
      <c r="T1554" s="10">
        <f>+BDPromAcceso!Y1555</f>
        <v>0</v>
      </c>
      <c r="U1554" s="10">
        <f>+BDPromAcceso!Z1555</f>
        <v>129.75</v>
      </c>
      <c r="V1554" s="10">
        <f t="shared" si="28"/>
        <v>1495.25</v>
      </c>
    </row>
    <row r="1555" spans="1:22">
      <c r="A1555" s="10" t="str">
        <f>+BDPromAcceso!A1556</f>
        <v>KR_13_X_AC_53</v>
      </c>
      <c r="B1555" s="45">
        <f>+BDPromAcceso!B1556</f>
        <v>29225</v>
      </c>
      <c r="C1555" s="45">
        <f>+BDPromAcceso!C1556</f>
        <v>37</v>
      </c>
      <c r="D1555" s="10" t="str">
        <f>+BDPromAcceso!D1556</f>
        <v>Hábil</v>
      </c>
      <c r="E1555" s="10" t="str">
        <f>+BDPromAcceso!E1556</f>
        <v>H.pico</v>
      </c>
      <c r="F1555" s="9">
        <v>800</v>
      </c>
      <c r="G1555" s="10">
        <f>+BDPromAcceso!G1556</f>
        <v>888.5</v>
      </c>
      <c r="H1555" s="10">
        <f>+BDPromAcceso!I1556+BDPromAcceso!H1556</f>
        <v>84.75</v>
      </c>
      <c r="I1555" s="10">
        <f>+BDPromAcceso!J1556</f>
        <v>39</v>
      </c>
      <c r="J1555" s="10">
        <f>+BDPromAcceso!K1556+BDPromAcceso!L1556</f>
        <v>184.75</v>
      </c>
      <c r="K1555" s="10">
        <f>+BDPromAcceso!M1556</f>
        <v>0</v>
      </c>
      <c r="L1555" s="10">
        <f>+BDPromAcceso!N1556+BDPromAcceso!O1556+BDPromAcceso!P1556</f>
        <v>0</v>
      </c>
      <c r="M1555" s="10">
        <f>+BDPromAcceso!Q1556</f>
        <v>0</v>
      </c>
      <c r="N1555" s="10">
        <f>+BDPromAcceso!R1556</f>
        <v>3</v>
      </c>
      <c r="O1555" s="10">
        <f>+BDPromAcceso!S1556</f>
        <v>0</v>
      </c>
      <c r="P1555" s="10">
        <f>+BDPromAcceso!T1556</f>
        <v>15</v>
      </c>
      <c r="Q1555" s="10">
        <f>+BDPromAcceso!U1556</f>
        <v>4</v>
      </c>
      <c r="R1555" s="10">
        <f>+BDPromAcceso!V1556+BDPromAcceso!W1556</f>
        <v>0</v>
      </c>
      <c r="S1555" s="10">
        <f>+BDPromAcceso!X1556</f>
        <v>0</v>
      </c>
      <c r="T1555" s="10">
        <f>+BDPromAcceso!Y1556</f>
        <v>0</v>
      </c>
      <c r="U1555" s="10">
        <f>+BDPromAcceso!Z1556</f>
        <v>133.25</v>
      </c>
      <c r="V1555" s="10">
        <f t="shared" si="28"/>
        <v>1352.25</v>
      </c>
    </row>
    <row r="1556" spans="1:22">
      <c r="A1556" s="10" t="str">
        <f>+BDPromAcceso!A1557</f>
        <v>KR_13_X_AC_53</v>
      </c>
      <c r="B1556" s="45">
        <f>+BDPromAcceso!B1557</f>
        <v>29225</v>
      </c>
      <c r="C1556" s="45">
        <f>+BDPromAcceso!C1557</f>
        <v>37</v>
      </c>
      <c r="D1556" s="10" t="str">
        <f>+BDPromAcceso!D1557</f>
        <v>Hábil</v>
      </c>
      <c r="E1556" s="10" t="str">
        <f>+BDPromAcceso!E1557</f>
        <v>H.pico</v>
      </c>
      <c r="F1556" s="9">
        <v>1700</v>
      </c>
      <c r="G1556" s="10">
        <f>+BDPromAcceso!G1557</f>
        <v>683.25</v>
      </c>
      <c r="H1556" s="10">
        <f>+BDPromAcceso!I1557+BDPromAcceso!H1557</f>
        <v>94.25</v>
      </c>
      <c r="I1556" s="10">
        <f>+BDPromAcceso!J1557</f>
        <v>46</v>
      </c>
      <c r="J1556" s="10">
        <f>+BDPromAcceso!K1557+BDPromAcceso!L1557</f>
        <v>200.25</v>
      </c>
      <c r="K1556" s="10">
        <f>+BDPromAcceso!M1557</f>
        <v>0</v>
      </c>
      <c r="L1556" s="10">
        <f>+BDPromAcceso!N1557+BDPromAcceso!O1557+BDPromAcceso!P1557</f>
        <v>0</v>
      </c>
      <c r="M1556" s="10">
        <f>+BDPromAcceso!Q1557</f>
        <v>0</v>
      </c>
      <c r="N1556" s="10">
        <f>+BDPromAcceso!R1557</f>
        <v>5</v>
      </c>
      <c r="O1556" s="10">
        <f>+BDPromAcceso!S1557</f>
        <v>1.75</v>
      </c>
      <c r="P1556" s="10">
        <f>+BDPromAcceso!T1557</f>
        <v>12</v>
      </c>
      <c r="Q1556" s="10">
        <f>+BDPromAcceso!U1557</f>
        <v>1.75</v>
      </c>
      <c r="R1556" s="10">
        <f>+BDPromAcceso!V1557+BDPromAcceso!W1557</f>
        <v>0.25</v>
      </c>
      <c r="S1556" s="10">
        <f>+BDPromAcceso!X1557</f>
        <v>0</v>
      </c>
      <c r="T1556" s="10">
        <f>+BDPromAcceso!Y1557</f>
        <v>0</v>
      </c>
      <c r="U1556" s="10">
        <f>+BDPromAcceso!Z1557</f>
        <v>227.75</v>
      </c>
      <c r="V1556" s="10">
        <f t="shared" si="28"/>
        <v>1272.25</v>
      </c>
    </row>
    <row r="1557" spans="1:22">
      <c r="A1557" s="10" t="str">
        <f>+BDPromAcceso!A1558</f>
        <v>KR_13_X_AC_53</v>
      </c>
      <c r="B1557" s="45">
        <f>+BDPromAcceso!B1558</f>
        <v>29225</v>
      </c>
      <c r="C1557" s="45">
        <f>+BDPromAcceso!C1558</f>
        <v>37</v>
      </c>
      <c r="D1557" s="10" t="str">
        <f>+BDPromAcceso!D1558</f>
        <v>Hábil</v>
      </c>
      <c r="E1557" s="10" t="str">
        <f>+BDPromAcceso!E1558</f>
        <v>H.pico</v>
      </c>
      <c r="F1557" s="9">
        <v>1800</v>
      </c>
      <c r="G1557" s="10">
        <f>+BDPromAcceso!G1558</f>
        <v>674.75</v>
      </c>
      <c r="H1557" s="10">
        <f>+BDPromAcceso!I1558+BDPromAcceso!H1558</f>
        <v>111.25</v>
      </c>
      <c r="I1557" s="10">
        <f>+BDPromAcceso!J1558</f>
        <v>40.25</v>
      </c>
      <c r="J1557" s="10">
        <f>+BDPromAcceso!K1558+BDPromAcceso!L1558</f>
        <v>238.5</v>
      </c>
      <c r="K1557" s="10">
        <f>+BDPromAcceso!M1558</f>
        <v>0</v>
      </c>
      <c r="L1557" s="10">
        <f>+BDPromAcceso!N1558+BDPromAcceso!O1558+BDPromAcceso!P1558</f>
        <v>0</v>
      </c>
      <c r="M1557" s="10">
        <f>+BDPromAcceso!Q1558</f>
        <v>0</v>
      </c>
      <c r="N1557" s="10">
        <f>+BDPromAcceso!R1558</f>
        <v>3.75</v>
      </c>
      <c r="O1557" s="10">
        <f>+BDPromAcceso!S1558</f>
        <v>0</v>
      </c>
      <c r="P1557" s="10">
        <f>+BDPromAcceso!T1558</f>
        <v>4</v>
      </c>
      <c r="Q1557" s="10">
        <f>+BDPromAcceso!U1558</f>
        <v>2</v>
      </c>
      <c r="R1557" s="10">
        <f>+BDPromAcceso!V1558+BDPromAcceso!W1558</f>
        <v>0</v>
      </c>
      <c r="S1557" s="10">
        <f>+BDPromAcceso!X1558</f>
        <v>0</v>
      </c>
      <c r="T1557" s="10">
        <f>+BDPromAcceso!Y1558</f>
        <v>0</v>
      </c>
      <c r="U1557" s="10">
        <f>+BDPromAcceso!Z1558</f>
        <v>200.25</v>
      </c>
      <c r="V1557" s="10">
        <f t="shared" si="28"/>
        <v>1274.75</v>
      </c>
    </row>
    <row r="1558" spans="1:22">
      <c r="A1558" s="10" t="str">
        <f>+BDPromAcceso!A1559</f>
        <v>KR_13_X_AC_53</v>
      </c>
      <c r="B1558" s="45">
        <f>+BDPromAcceso!B1559</f>
        <v>29225</v>
      </c>
      <c r="C1558" s="45">
        <f>+BDPromAcceso!C1559</f>
        <v>37</v>
      </c>
      <c r="D1558" s="10" t="str">
        <f>+BDPromAcceso!D1559</f>
        <v>Hábil</v>
      </c>
      <c r="E1558" s="10" t="str">
        <f>+BDPromAcceso!E1559</f>
        <v>H.pico</v>
      </c>
      <c r="F1558" s="16">
        <v>1900</v>
      </c>
      <c r="G1558" s="10">
        <f>+BDPromAcceso!G1559</f>
        <v>673.75</v>
      </c>
      <c r="H1558" s="10">
        <f>+BDPromAcceso!I1559+BDPromAcceso!H1559</f>
        <v>125.25</v>
      </c>
      <c r="I1558" s="10">
        <f>+BDPromAcceso!J1559</f>
        <v>40.75</v>
      </c>
      <c r="J1558" s="10">
        <f>+BDPromAcceso!K1559+BDPromAcceso!L1559</f>
        <v>225.75</v>
      </c>
      <c r="K1558" s="10">
        <f>+BDPromAcceso!M1559</f>
        <v>0</v>
      </c>
      <c r="L1558" s="10">
        <f>+BDPromAcceso!N1559+BDPromAcceso!O1559+BDPromAcceso!P1559</f>
        <v>0</v>
      </c>
      <c r="M1558" s="10">
        <f>+BDPromAcceso!Q1559</f>
        <v>0</v>
      </c>
      <c r="N1558" s="10">
        <f>+BDPromAcceso!R1559</f>
        <v>1.75</v>
      </c>
      <c r="O1558" s="10">
        <f>+BDPromAcceso!S1559</f>
        <v>0</v>
      </c>
      <c r="P1558" s="10">
        <f>+BDPromAcceso!T1559</f>
        <v>3.75</v>
      </c>
      <c r="Q1558" s="10">
        <f>+BDPromAcceso!U1559</f>
        <v>1.5</v>
      </c>
      <c r="R1558" s="10">
        <f>+BDPromAcceso!V1559+BDPromAcceso!W1559</f>
        <v>0.25</v>
      </c>
      <c r="S1558" s="10">
        <f>+BDPromAcceso!X1559</f>
        <v>0</v>
      </c>
      <c r="T1558" s="10">
        <f>+BDPromAcceso!Y1559</f>
        <v>0</v>
      </c>
      <c r="U1558" s="10">
        <f>+BDPromAcceso!Z1559</f>
        <v>156.75</v>
      </c>
      <c r="V1558" s="10">
        <f t="shared" si="28"/>
        <v>1229.5</v>
      </c>
    </row>
  </sheetData>
  <autoFilter ref="A1:V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F2" sqref="F2"/>
    </sheetView>
  </sheetViews>
  <sheetFormatPr baseColWidth="10" defaultColWidth="11.5" defaultRowHeight="14" x14ac:dyDescent="0"/>
  <cols>
    <col min="1" max="1" width="6.5" style="42" customWidth="1"/>
    <col min="2" max="2" width="7.83203125" style="42" hidden="1" customWidth="1"/>
    <col min="3" max="3" width="19.6640625" style="42" hidden="1" customWidth="1"/>
    <col min="4" max="4" width="28" style="42" hidden="1" customWidth="1"/>
    <col min="5" max="5" width="29" style="42" customWidth="1"/>
    <col min="6" max="6" width="8.5" style="42" customWidth="1"/>
    <col min="7" max="7" width="19" style="23" bestFit="1" customWidth="1"/>
    <col min="8" max="9" width="19" style="23" customWidth="1"/>
    <col min="10" max="16384" width="11.5" style="23"/>
  </cols>
  <sheetData>
    <row r="1" spans="1:10" ht="15" thickBot="1">
      <c r="A1" s="19" t="s">
        <v>94</v>
      </c>
      <c r="B1" s="20" t="s">
        <v>95</v>
      </c>
      <c r="C1" s="20" t="s">
        <v>96</v>
      </c>
      <c r="D1" s="20" t="s">
        <v>97</v>
      </c>
      <c r="E1" s="20" t="s">
        <v>98</v>
      </c>
      <c r="F1" s="20" t="s">
        <v>99</v>
      </c>
      <c r="G1" s="21" t="s">
        <v>100</v>
      </c>
      <c r="H1" s="22" t="s">
        <v>101</v>
      </c>
      <c r="I1" s="22" t="s">
        <v>102</v>
      </c>
      <c r="J1" s="22" t="s">
        <v>103</v>
      </c>
    </row>
    <row r="2" spans="1:10" ht="15" thickBot="1">
      <c r="A2" s="24">
        <v>1</v>
      </c>
      <c r="B2" s="25">
        <v>1</v>
      </c>
      <c r="C2" s="26" t="s">
        <v>104</v>
      </c>
      <c r="D2" s="26" t="s">
        <v>105</v>
      </c>
      <c r="E2" s="26" t="s">
        <v>74</v>
      </c>
      <c r="F2" s="25">
        <v>3493</v>
      </c>
      <c r="G2" s="9" t="s">
        <v>49</v>
      </c>
      <c r="H2" s="14"/>
      <c r="I2" s="14"/>
      <c r="J2" s="27" t="s">
        <v>106</v>
      </c>
    </row>
    <row r="3" spans="1:10" s="31" customFormat="1" ht="15" thickBot="1">
      <c r="A3" s="28">
        <v>2</v>
      </c>
      <c r="B3" s="25">
        <v>2</v>
      </c>
      <c r="C3" s="26" t="s">
        <v>107</v>
      </c>
      <c r="D3" s="26" t="s">
        <v>108</v>
      </c>
      <c r="E3" s="29" t="s">
        <v>80</v>
      </c>
      <c r="F3" s="30">
        <v>4428</v>
      </c>
    </row>
    <row r="4" spans="1:10" ht="15" thickBot="1">
      <c r="A4" s="24">
        <v>3</v>
      </c>
      <c r="B4" s="25">
        <v>3</v>
      </c>
      <c r="C4" s="26" t="s">
        <v>109</v>
      </c>
      <c r="D4" s="26" t="s">
        <v>110</v>
      </c>
      <c r="E4" s="26" t="s">
        <v>88</v>
      </c>
      <c r="F4" s="25">
        <v>9047</v>
      </c>
      <c r="G4" s="26" t="s">
        <v>55</v>
      </c>
      <c r="H4" s="22"/>
      <c r="I4" s="22"/>
      <c r="J4" s="27" t="s">
        <v>106</v>
      </c>
    </row>
    <row r="5" spans="1:10" s="31" customFormat="1" ht="15" thickBot="1">
      <c r="A5" s="28">
        <v>4</v>
      </c>
      <c r="B5" s="25">
        <v>4</v>
      </c>
      <c r="C5" s="26" t="s">
        <v>111</v>
      </c>
      <c r="D5" s="26" t="s">
        <v>112</v>
      </c>
      <c r="E5" s="29" t="s">
        <v>49</v>
      </c>
      <c r="F5" s="30">
        <v>14816</v>
      </c>
    </row>
    <row r="6" spans="1:10" ht="15" thickBot="1">
      <c r="A6" s="24">
        <v>5</v>
      </c>
      <c r="B6" s="25">
        <v>5</v>
      </c>
      <c r="C6" s="26" t="s">
        <v>113</v>
      </c>
      <c r="D6" s="26" t="s">
        <v>114</v>
      </c>
      <c r="E6" s="26" t="s">
        <v>52</v>
      </c>
      <c r="F6" s="25">
        <v>15798</v>
      </c>
      <c r="G6" s="26" t="s">
        <v>93</v>
      </c>
      <c r="H6" s="9" t="s">
        <v>55</v>
      </c>
      <c r="I6" s="26" t="s">
        <v>49</v>
      </c>
      <c r="J6" s="27" t="s">
        <v>106</v>
      </c>
    </row>
    <row r="7" spans="1:10" ht="15" thickBot="1">
      <c r="A7" s="24">
        <v>6</v>
      </c>
      <c r="B7" s="25">
        <v>6</v>
      </c>
      <c r="C7" s="26" t="s">
        <v>115</v>
      </c>
      <c r="D7" s="26" t="s">
        <v>116</v>
      </c>
      <c r="E7" s="26" t="s">
        <v>53</v>
      </c>
      <c r="F7" s="25">
        <v>16057</v>
      </c>
      <c r="G7" s="9" t="s">
        <v>60</v>
      </c>
      <c r="H7" s="26" t="s">
        <v>73</v>
      </c>
      <c r="I7" s="22"/>
      <c r="J7" s="27" t="s">
        <v>106</v>
      </c>
    </row>
    <row r="8" spans="1:10" ht="15" thickBot="1">
      <c r="A8" s="24">
        <v>7</v>
      </c>
      <c r="B8" s="25">
        <v>7</v>
      </c>
      <c r="C8" s="26" t="s">
        <v>117</v>
      </c>
      <c r="D8" s="26" t="s">
        <v>118</v>
      </c>
      <c r="E8" s="26" t="s">
        <v>93</v>
      </c>
      <c r="F8" s="25">
        <v>17606</v>
      </c>
      <c r="G8" s="9" t="s">
        <v>58</v>
      </c>
      <c r="H8" s="9" t="s">
        <v>55</v>
      </c>
      <c r="I8" s="14"/>
      <c r="J8" s="22" t="s">
        <v>119</v>
      </c>
    </row>
    <row r="9" spans="1:10" ht="15" thickBot="1">
      <c r="A9" s="24">
        <v>8</v>
      </c>
      <c r="B9" s="25">
        <v>8</v>
      </c>
      <c r="C9" s="26" t="s">
        <v>120</v>
      </c>
      <c r="D9" s="26" t="s">
        <v>121</v>
      </c>
      <c r="E9" s="26" t="s">
        <v>54</v>
      </c>
      <c r="F9" s="25">
        <v>19124</v>
      </c>
      <c r="G9" s="9" t="s">
        <v>82</v>
      </c>
      <c r="J9" s="27" t="s">
        <v>106</v>
      </c>
    </row>
    <row r="10" spans="1:10" s="31" customFormat="1" ht="15" thickBot="1">
      <c r="A10" s="28">
        <v>9</v>
      </c>
      <c r="B10" s="25">
        <v>9</v>
      </c>
      <c r="C10" s="26" t="s">
        <v>122</v>
      </c>
      <c r="D10" s="26" t="s">
        <v>123</v>
      </c>
      <c r="E10" s="29" t="s">
        <v>55</v>
      </c>
      <c r="F10" s="30">
        <v>19513</v>
      </c>
    </row>
    <row r="11" spans="1:10" ht="15" thickBot="1">
      <c r="A11" s="24">
        <v>10</v>
      </c>
      <c r="B11" s="25">
        <v>10</v>
      </c>
      <c r="C11" s="26" t="s">
        <v>124</v>
      </c>
      <c r="D11" s="26" t="s">
        <v>125</v>
      </c>
      <c r="E11" s="26" t="s">
        <v>56</v>
      </c>
      <c r="F11" s="25">
        <v>20081</v>
      </c>
      <c r="G11" s="26" t="s">
        <v>55</v>
      </c>
      <c r="H11" s="22"/>
      <c r="I11" s="22"/>
      <c r="J11" s="23" t="s">
        <v>106</v>
      </c>
    </row>
    <row r="12" spans="1:10" ht="15" thickBot="1">
      <c r="A12" s="24">
        <v>11</v>
      </c>
      <c r="B12" s="25">
        <v>11</v>
      </c>
      <c r="C12" s="26" t="s">
        <v>126</v>
      </c>
      <c r="D12" s="26" t="s">
        <v>126</v>
      </c>
      <c r="E12" s="26" t="s">
        <v>57</v>
      </c>
      <c r="F12" s="25">
        <v>20173</v>
      </c>
      <c r="G12" s="23" t="s">
        <v>64</v>
      </c>
      <c r="H12" s="26" t="s">
        <v>73</v>
      </c>
      <c r="J12" s="27" t="s">
        <v>106</v>
      </c>
    </row>
    <row r="13" spans="1:10" ht="15" thickBot="1">
      <c r="A13" s="24">
        <v>12</v>
      </c>
      <c r="B13" s="25">
        <v>12</v>
      </c>
      <c r="C13" s="26" t="s">
        <v>127</v>
      </c>
      <c r="D13" s="26" t="s">
        <v>128</v>
      </c>
      <c r="E13" s="26" t="s">
        <v>58</v>
      </c>
      <c r="F13" s="25">
        <v>23647</v>
      </c>
      <c r="G13" s="9" t="s">
        <v>55</v>
      </c>
      <c r="H13" s="14"/>
      <c r="I13" s="14"/>
      <c r="J13" s="27" t="s">
        <v>106</v>
      </c>
    </row>
    <row r="14" spans="1:10" ht="15" thickBot="1">
      <c r="A14" s="24">
        <v>13</v>
      </c>
      <c r="B14" s="25">
        <v>13</v>
      </c>
      <c r="C14" s="26" t="s">
        <v>129</v>
      </c>
      <c r="D14" s="26" t="s">
        <v>130</v>
      </c>
      <c r="E14" s="26" t="s">
        <v>59</v>
      </c>
      <c r="F14" s="25">
        <v>24852</v>
      </c>
      <c r="G14" s="26" t="s">
        <v>52</v>
      </c>
      <c r="H14" s="9" t="s">
        <v>55</v>
      </c>
      <c r="I14" s="26" t="s">
        <v>49</v>
      </c>
      <c r="J14" s="27" t="s">
        <v>106</v>
      </c>
    </row>
    <row r="15" spans="1:10" ht="15" thickBot="1">
      <c r="A15" s="24">
        <v>14</v>
      </c>
      <c r="B15" s="25">
        <v>14</v>
      </c>
      <c r="C15" s="26" t="s">
        <v>131</v>
      </c>
      <c r="D15" s="26" t="s">
        <v>132</v>
      </c>
      <c r="E15" s="26" t="s">
        <v>60</v>
      </c>
      <c r="F15" s="25">
        <v>24931</v>
      </c>
      <c r="G15" s="26" t="s">
        <v>70</v>
      </c>
      <c r="H15" s="26" t="s">
        <v>73</v>
      </c>
      <c r="I15" s="22"/>
      <c r="J15" s="27" t="s">
        <v>106</v>
      </c>
    </row>
    <row r="16" spans="1:10" ht="15" thickBot="1">
      <c r="A16" s="24">
        <v>15</v>
      </c>
      <c r="B16" s="25">
        <v>15</v>
      </c>
      <c r="C16" s="26" t="s">
        <v>133</v>
      </c>
      <c r="D16" s="26" t="s">
        <v>134</v>
      </c>
      <c r="E16" s="26" t="s">
        <v>61</v>
      </c>
      <c r="F16" s="25">
        <v>25640</v>
      </c>
      <c r="G16" s="26" t="s">
        <v>135</v>
      </c>
      <c r="J16" s="27" t="s">
        <v>106</v>
      </c>
    </row>
    <row r="17" spans="1:10" s="31" customFormat="1" ht="15" thickBot="1">
      <c r="A17" s="28">
        <v>16</v>
      </c>
      <c r="B17" s="25">
        <v>16</v>
      </c>
      <c r="C17" s="26" t="s">
        <v>136</v>
      </c>
      <c r="D17" s="26" t="s">
        <v>137</v>
      </c>
      <c r="E17" s="32" t="s">
        <v>63</v>
      </c>
      <c r="F17" s="30">
        <v>26213</v>
      </c>
    </row>
    <row r="18" spans="1:10" ht="15" thickBot="1">
      <c r="A18" s="24">
        <v>17</v>
      </c>
      <c r="B18" s="25">
        <v>17</v>
      </c>
      <c r="C18" s="26" t="s">
        <v>138</v>
      </c>
      <c r="D18" s="26" t="s">
        <v>139</v>
      </c>
      <c r="E18" s="26" t="s">
        <v>65</v>
      </c>
      <c r="F18" s="25">
        <v>26983</v>
      </c>
      <c r="G18" s="26" t="s">
        <v>70</v>
      </c>
      <c r="H18" s="9" t="s">
        <v>73</v>
      </c>
      <c r="J18" s="27" t="s">
        <v>106</v>
      </c>
    </row>
    <row r="19" spans="1:10" s="31" customFormat="1" ht="15" thickBot="1">
      <c r="A19" s="28">
        <v>18</v>
      </c>
      <c r="B19" s="25">
        <v>18</v>
      </c>
      <c r="C19" s="26" t="s">
        <v>140</v>
      </c>
      <c r="D19" s="26" t="s">
        <v>141</v>
      </c>
      <c r="E19" s="29" t="s">
        <v>135</v>
      </c>
      <c r="F19" s="30">
        <v>27020</v>
      </c>
    </row>
    <row r="20" spans="1:10" s="31" customFormat="1" ht="15" thickBot="1">
      <c r="A20" s="28">
        <v>19</v>
      </c>
      <c r="B20" s="25">
        <v>19</v>
      </c>
      <c r="C20" s="26" t="s">
        <v>142</v>
      </c>
      <c r="D20" s="26" t="s">
        <v>143</v>
      </c>
      <c r="E20" s="29" t="s">
        <v>67</v>
      </c>
      <c r="F20" s="30">
        <v>28871</v>
      </c>
    </row>
    <row r="21" spans="1:10" ht="15" thickBot="1">
      <c r="A21" s="24">
        <v>20</v>
      </c>
      <c r="B21" s="25">
        <v>20</v>
      </c>
      <c r="C21" s="26" t="s">
        <v>144</v>
      </c>
      <c r="D21" s="26" t="s">
        <v>145</v>
      </c>
      <c r="E21" s="26" t="s">
        <v>70</v>
      </c>
      <c r="F21" s="25">
        <v>32066</v>
      </c>
      <c r="G21" s="9" t="s">
        <v>73</v>
      </c>
      <c r="H21" s="14"/>
      <c r="I21" s="14"/>
      <c r="J21" s="22" t="s">
        <v>106</v>
      </c>
    </row>
    <row r="22" spans="1:10" ht="15" thickBot="1">
      <c r="A22" s="24">
        <v>21</v>
      </c>
      <c r="B22" s="25">
        <v>21</v>
      </c>
      <c r="C22" s="26" t="s">
        <v>146</v>
      </c>
      <c r="D22" s="26" t="s">
        <v>147</v>
      </c>
      <c r="E22" s="26" t="s">
        <v>71</v>
      </c>
      <c r="F22" s="25">
        <v>32883</v>
      </c>
      <c r="G22" s="26" t="s">
        <v>73</v>
      </c>
      <c r="J22" s="27" t="s">
        <v>106</v>
      </c>
    </row>
    <row r="23" spans="1:10" s="31" customFormat="1" ht="15" thickBot="1">
      <c r="A23" s="28">
        <v>22</v>
      </c>
      <c r="B23" s="25">
        <v>22</v>
      </c>
      <c r="C23" s="26" t="s">
        <v>148</v>
      </c>
      <c r="D23" s="26" t="s">
        <v>149</v>
      </c>
      <c r="E23" s="29" t="s">
        <v>72</v>
      </c>
      <c r="F23" s="30">
        <v>33144</v>
      </c>
    </row>
    <row r="24" spans="1:10" s="31" customFormat="1" ht="15" thickBot="1">
      <c r="A24" s="28">
        <v>23</v>
      </c>
      <c r="B24" s="25">
        <v>23</v>
      </c>
      <c r="C24" s="26" t="s">
        <v>150</v>
      </c>
      <c r="D24" s="26" t="s">
        <v>151</v>
      </c>
      <c r="E24" s="29" t="s">
        <v>73</v>
      </c>
      <c r="F24" s="30">
        <v>34013</v>
      </c>
    </row>
    <row r="25" spans="1:10" ht="15" thickBot="1">
      <c r="A25" s="24">
        <v>24</v>
      </c>
      <c r="B25" s="25">
        <v>24</v>
      </c>
      <c r="C25" s="26" t="s">
        <v>152</v>
      </c>
      <c r="D25" s="26" t="s">
        <v>153</v>
      </c>
      <c r="E25" s="26" t="s">
        <v>76</v>
      </c>
      <c r="F25" s="25">
        <v>38632</v>
      </c>
      <c r="G25" s="26" t="s">
        <v>73</v>
      </c>
      <c r="J25" s="27" t="s">
        <v>106</v>
      </c>
    </row>
    <row r="26" spans="1:10" ht="15" thickBot="1">
      <c r="A26" s="24">
        <v>25</v>
      </c>
      <c r="B26" s="25">
        <v>25</v>
      </c>
      <c r="C26" s="26" t="s">
        <v>154</v>
      </c>
      <c r="D26" s="26" t="s">
        <v>155</v>
      </c>
      <c r="E26" s="26" t="s">
        <v>77</v>
      </c>
      <c r="F26" s="25">
        <v>39068</v>
      </c>
      <c r="G26" s="26" t="s">
        <v>72</v>
      </c>
      <c r="J26" s="27" t="s">
        <v>106</v>
      </c>
    </row>
    <row r="27" spans="1:10" s="31" customFormat="1" ht="15" thickBot="1">
      <c r="A27" s="28">
        <v>26</v>
      </c>
      <c r="B27" s="33">
        <v>26</v>
      </c>
      <c r="C27" s="34" t="s">
        <v>156</v>
      </c>
      <c r="D27" s="34" t="s">
        <v>157</v>
      </c>
      <c r="E27" s="29" t="s">
        <v>78</v>
      </c>
      <c r="F27" s="30">
        <v>42508</v>
      </c>
    </row>
    <row r="28" spans="1:10" ht="15" thickBot="1">
      <c r="A28" s="24">
        <v>27</v>
      </c>
      <c r="B28" s="25">
        <v>27</v>
      </c>
      <c r="C28" s="26" t="s">
        <v>158</v>
      </c>
      <c r="D28" s="26" t="s">
        <v>159</v>
      </c>
      <c r="E28" s="26" t="s">
        <v>79</v>
      </c>
      <c r="F28" s="25">
        <v>43604</v>
      </c>
      <c r="G28" s="26" t="s">
        <v>73</v>
      </c>
      <c r="I28" s="35" t="s">
        <v>63</v>
      </c>
      <c r="J28" s="27" t="s">
        <v>106</v>
      </c>
    </row>
    <row r="29" spans="1:10" s="40" customFormat="1" ht="15" thickBot="1">
      <c r="A29" s="36">
        <v>28</v>
      </c>
      <c r="B29" s="37">
        <v>28</v>
      </c>
      <c r="C29" s="38" t="s">
        <v>160</v>
      </c>
      <c r="D29" s="38" t="s">
        <v>161</v>
      </c>
      <c r="E29" s="38" t="s">
        <v>81</v>
      </c>
      <c r="F29" s="37">
        <v>46626</v>
      </c>
      <c r="G29" s="39" t="s">
        <v>66</v>
      </c>
      <c r="J29" s="41" t="s">
        <v>106</v>
      </c>
    </row>
    <row r="30" spans="1:10" s="31" customFormat="1" ht="15" thickBot="1">
      <c r="A30" s="28">
        <v>29</v>
      </c>
      <c r="B30" s="25">
        <v>29</v>
      </c>
      <c r="C30" s="26" t="s">
        <v>162</v>
      </c>
      <c r="D30" s="26" t="s">
        <v>163</v>
      </c>
      <c r="E30" s="29" t="s">
        <v>82</v>
      </c>
      <c r="F30" s="30">
        <v>47160</v>
      </c>
    </row>
    <row r="31" spans="1:10" ht="15" thickBot="1">
      <c r="A31" s="24">
        <v>30</v>
      </c>
      <c r="B31" s="25">
        <v>30</v>
      </c>
      <c r="C31" s="26" t="s">
        <v>164</v>
      </c>
      <c r="D31" s="26" t="s">
        <v>165</v>
      </c>
      <c r="E31" s="26" t="s">
        <v>83</v>
      </c>
      <c r="F31" s="25">
        <v>52129</v>
      </c>
      <c r="G31" s="9" t="s">
        <v>82</v>
      </c>
      <c r="J31" s="27" t="s">
        <v>106</v>
      </c>
    </row>
    <row r="32" spans="1:10" s="31" customFormat="1" ht="15" thickBot="1">
      <c r="A32" s="28">
        <v>31</v>
      </c>
      <c r="B32" s="33">
        <v>31</v>
      </c>
      <c r="C32" s="34" t="s">
        <v>166</v>
      </c>
      <c r="D32" s="34" t="s">
        <v>167</v>
      </c>
      <c r="E32" s="29" t="s">
        <v>84</v>
      </c>
      <c r="F32" s="30">
        <v>53939</v>
      </c>
    </row>
    <row r="33" spans="1:10" ht="15" thickBot="1">
      <c r="A33" s="24">
        <v>32</v>
      </c>
      <c r="B33" s="25">
        <v>32</v>
      </c>
      <c r="C33" s="26" t="s">
        <v>168</v>
      </c>
      <c r="D33" s="26" t="s">
        <v>169</v>
      </c>
      <c r="E33" s="26" t="s">
        <v>85</v>
      </c>
      <c r="F33" s="25">
        <v>56123</v>
      </c>
      <c r="G33" s="9" t="s">
        <v>84</v>
      </c>
      <c r="J33" s="27" t="s">
        <v>106</v>
      </c>
    </row>
    <row r="34" spans="1:10" ht="15" thickBot="1">
      <c r="A34" s="24">
        <v>33</v>
      </c>
      <c r="B34" s="25">
        <v>33</v>
      </c>
      <c r="C34" s="26" t="s">
        <v>170</v>
      </c>
      <c r="D34" s="26" t="s">
        <v>171</v>
      </c>
      <c r="E34" s="26" t="s">
        <v>86</v>
      </c>
      <c r="F34" s="25">
        <v>57083</v>
      </c>
      <c r="G34" s="9" t="s">
        <v>84</v>
      </c>
      <c r="I34" s="26" t="s">
        <v>82</v>
      </c>
      <c r="J34" s="27" t="s">
        <v>106</v>
      </c>
    </row>
    <row r="35" spans="1:10" s="31" customFormat="1" ht="15" thickBot="1">
      <c r="A35" s="28">
        <v>34</v>
      </c>
      <c r="B35" s="33">
        <v>34</v>
      </c>
      <c r="C35" s="34" t="s">
        <v>172</v>
      </c>
      <c r="D35" s="34" t="s">
        <v>173</v>
      </c>
      <c r="E35" s="29" t="s">
        <v>174</v>
      </c>
      <c r="F35" s="30">
        <v>71518</v>
      </c>
    </row>
    <row r="36" spans="1:10" ht="15" thickBot="1">
      <c r="A36" s="24">
        <v>35</v>
      </c>
      <c r="B36" s="25">
        <v>35</v>
      </c>
      <c r="C36" s="26" t="s">
        <v>175</v>
      </c>
      <c r="D36" s="26" t="s">
        <v>176</v>
      </c>
      <c r="E36" s="26" t="s">
        <v>68</v>
      </c>
      <c r="F36" s="25">
        <v>29163</v>
      </c>
      <c r="G36" s="9" t="s">
        <v>73</v>
      </c>
      <c r="I36" s="26" t="s">
        <v>49</v>
      </c>
      <c r="J36" s="22" t="s">
        <v>119</v>
      </c>
    </row>
    <row r="37" spans="1:10" ht="15" thickBot="1">
      <c r="A37" s="24">
        <v>36</v>
      </c>
      <c r="B37" s="25">
        <v>36</v>
      </c>
      <c r="C37" s="26" t="s">
        <v>177</v>
      </c>
      <c r="D37" s="26" t="s">
        <v>178</v>
      </c>
      <c r="E37" s="26" t="s">
        <v>92</v>
      </c>
      <c r="F37" s="25">
        <v>15151</v>
      </c>
      <c r="G37" s="9" t="s">
        <v>56</v>
      </c>
      <c r="H37" s="26" t="s">
        <v>55</v>
      </c>
      <c r="I37" s="22"/>
      <c r="J37" s="22" t="s">
        <v>119</v>
      </c>
    </row>
    <row r="38" spans="1:10" ht="15" thickBot="1">
      <c r="A38" s="24">
        <v>37</v>
      </c>
      <c r="B38" s="25">
        <v>37</v>
      </c>
      <c r="C38" s="26" t="s">
        <v>179</v>
      </c>
      <c r="D38" s="26" t="s">
        <v>180</v>
      </c>
      <c r="E38" s="26" t="s">
        <v>69</v>
      </c>
      <c r="F38" s="25">
        <v>29225</v>
      </c>
      <c r="G38" s="26" t="s">
        <v>73</v>
      </c>
      <c r="J38" s="22" t="s">
        <v>119</v>
      </c>
    </row>
    <row r="39" spans="1:10" ht="15" thickBot="1">
      <c r="A39" s="24">
        <v>38</v>
      </c>
      <c r="B39" s="25">
        <v>38</v>
      </c>
      <c r="C39" s="26" t="s">
        <v>181</v>
      </c>
      <c r="D39" s="26" t="s">
        <v>182</v>
      </c>
      <c r="E39" s="23" t="s">
        <v>64</v>
      </c>
      <c r="F39" s="25">
        <v>26356</v>
      </c>
      <c r="G39" s="26" t="s">
        <v>73</v>
      </c>
      <c r="J39" s="27" t="s">
        <v>106</v>
      </c>
    </row>
    <row r="40" spans="1:10" ht="15" thickBot="1">
      <c r="A40" s="24">
        <v>39</v>
      </c>
      <c r="B40" s="25">
        <v>39</v>
      </c>
      <c r="C40" s="26" t="s">
        <v>183</v>
      </c>
      <c r="D40" s="26" t="s">
        <v>184</v>
      </c>
      <c r="E40" s="26" t="s">
        <v>62</v>
      </c>
      <c r="F40" s="25">
        <v>25654</v>
      </c>
      <c r="G40" s="26" t="s">
        <v>73</v>
      </c>
      <c r="J40" s="27" t="s">
        <v>106</v>
      </c>
    </row>
    <row r="41" spans="1:10" ht="15" thickBot="1">
      <c r="A41" s="24">
        <v>40</v>
      </c>
      <c r="B41" s="25">
        <v>40</v>
      </c>
      <c r="C41" s="26" t="s">
        <v>185</v>
      </c>
      <c r="D41" s="26" t="s">
        <v>75</v>
      </c>
      <c r="E41" s="26" t="s">
        <v>75</v>
      </c>
      <c r="F41" s="25">
        <v>37173</v>
      </c>
      <c r="G41" s="26" t="s">
        <v>73</v>
      </c>
      <c r="J41" s="27" t="s">
        <v>106</v>
      </c>
    </row>
  </sheetData>
  <autoFilter ref="A1:J4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59"/>
  <sheetViews>
    <sheetView topLeftCell="A125" zoomScale="91" zoomScaleNormal="91" zoomScalePageLayoutView="91" workbookViewId="0">
      <selection activeCell="Q1" sqref="Q1"/>
    </sheetView>
  </sheetViews>
  <sheetFormatPr baseColWidth="10" defaultRowHeight="14" x14ac:dyDescent="0"/>
  <cols>
    <col min="1" max="1" width="18.5" customWidth="1"/>
    <col min="2" max="2" width="10" bestFit="1" customWidth="1"/>
    <col min="3" max="3" width="3.5" customWidth="1"/>
    <col min="4" max="4" width="6.6640625" customWidth="1"/>
    <col min="5" max="6" width="6" customWidth="1"/>
    <col min="7" max="7" width="8.33203125" style="10" customWidth="1"/>
    <col min="8" max="27" width="7.6640625" style="10" customWidth="1"/>
    <col min="28" max="28" width="8.5" style="4" customWidth="1"/>
  </cols>
  <sheetData>
    <row r="1" spans="1:28" ht="16.5" customHeight="1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8">
      <c r="A2" s="2" t="s">
        <v>42</v>
      </c>
      <c r="B2" s="2" t="s">
        <v>43</v>
      </c>
      <c r="C2" s="2" t="s">
        <v>44</v>
      </c>
      <c r="D2" s="2" t="s">
        <v>45</v>
      </c>
      <c r="E2" s="2" t="s">
        <v>46</v>
      </c>
      <c r="F2" s="43" t="s">
        <v>47</v>
      </c>
      <c r="G2" s="5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6" t="s">
        <v>36</v>
      </c>
      <c r="W2" s="6" t="s">
        <v>37</v>
      </c>
      <c r="X2" s="6" t="s">
        <v>38</v>
      </c>
      <c r="Y2" s="6" t="s">
        <v>39</v>
      </c>
      <c r="Z2" s="6" t="s">
        <v>40</v>
      </c>
      <c r="AA2" s="7" t="s">
        <v>41</v>
      </c>
      <c r="AB2" s="8" t="s">
        <v>48</v>
      </c>
    </row>
    <row r="3" spans="1:28" ht="15" customHeight="1">
      <c r="A3" s="9" t="s">
        <v>49</v>
      </c>
      <c r="B3" s="9">
        <f>+LOOKUP(C3,'[1]ID Estaciones'!$A$2:$A$41,'[1]ID Estaciones'!$F$2:$F$41)</f>
        <v>14816</v>
      </c>
      <c r="C3" s="9">
        <f>+MATCH(A3,'[1]ID Estaciones'!$E$2:$E$41,0)</f>
        <v>4</v>
      </c>
      <c r="D3" s="9" t="s">
        <v>50</v>
      </c>
      <c r="E3" s="9" t="s">
        <v>51</v>
      </c>
      <c r="F3" s="9">
        <v>0</v>
      </c>
      <c r="G3" s="10">
        <v>306.81818181818102</v>
      </c>
      <c r="H3" s="10">
        <v>0</v>
      </c>
      <c r="I3" s="10">
        <v>0.81818181818181801</v>
      </c>
      <c r="J3" s="10">
        <v>3.03030303030303E-2</v>
      </c>
      <c r="K3" s="10">
        <v>0.56060606060606</v>
      </c>
      <c r="L3" s="10">
        <v>1.51515151515151E-2</v>
      </c>
      <c r="M3" s="10">
        <v>0</v>
      </c>
      <c r="N3" s="10">
        <v>9.0909090909090898E-2</v>
      </c>
      <c r="O3" s="10">
        <v>7.5757575757575704E-2</v>
      </c>
      <c r="P3" s="10">
        <v>0.28787878787878701</v>
      </c>
      <c r="Q3" s="10">
        <v>4.54545454545454E-2</v>
      </c>
      <c r="R3" s="10">
        <v>4.9545454545454497</v>
      </c>
      <c r="S3" s="10">
        <v>0.19696969696969599</v>
      </c>
      <c r="T3" s="10">
        <v>11.2878787878787</v>
      </c>
      <c r="U3" s="10">
        <v>9.6060606060606002</v>
      </c>
      <c r="V3" s="10">
        <v>1.5909090909090899</v>
      </c>
      <c r="W3" s="10">
        <v>0.53030303030303005</v>
      </c>
      <c r="X3" s="10">
        <v>1.0757575757575699</v>
      </c>
      <c r="Y3" s="10">
        <v>4.5757575757575699</v>
      </c>
      <c r="Z3" s="10">
        <v>27.7878787878787</v>
      </c>
      <c r="AA3" s="10">
        <v>1.39393939393939</v>
      </c>
      <c r="AB3" s="12">
        <f>SUM(G3:Z3)</f>
        <v>370.34848484848374</v>
      </c>
    </row>
    <row r="4" spans="1:28" ht="15" customHeight="1">
      <c r="A4" s="9" t="s">
        <v>49</v>
      </c>
      <c r="B4" s="9">
        <f>+LOOKUP(C4,'[1]ID Estaciones'!$A$2:$A$41,'[1]ID Estaciones'!$F$2:$F$41)</f>
        <v>14816</v>
      </c>
      <c r="C4" s="9">
        <f>+MATCH(A4,'[1]ID Estaciones'!$E$2:$E$41,0)</f>
        <v>4</v>
      </c>
      <c r="D4" s="9" t="s">
        <v>50</v>
      </c>
      <c r="E4" s="9" t="s">
        <v>51</v>
      </c>
      <c r="F4" s="9">
        <v>100</v>
      </c>
      <c r="G4" s="10">
        <v>174.51515151515099</v>
      </c>
      <c r="H4" s="10">
        <v>0</v>
      </c>
      <c r="I4" s="10">
        <v>0.33333333333333298</v>
      </c>
      <c r="J4" s="10">
        <v>4.54545454545454E-2</v>
      </c>
      <c r="K4" s="10">
        <v>0.18181818181818099</v>
      </c>
      <c r="L4" s="10">
        <v>1.51515151515151E-2</v>
      </c>
      <c r="M4" s="10">
        <v>0</v>
      </c>
      <c r="N4" s="10">
        <v>0</v>
      </c>
      <c r="O4" s="10">
        <v>1.51515151515151E-2</v>
      </c>
      <c r="P4" s="10">
        <v>0.10606060606060599</v>
      </c>
      <c r="Q4" s="10">
        <v>0</v>
      </c>
      <c r="R4" s="10">
        <v>4.87878787878787</v>
      </c>
      <c r="S4" s="10">
        <v>0.37878787878787801</v>
      </c>
      <c r="T4" s="10">
        <v>8.2878787878787801</v>
      </c>
      <c r="U4" s="10">
        <v>7.8484848484848397</v>
      </c>
      <c r="V4" s="10">
        <v>1.51515151515151</v>
      </c>
      <c r="W4" s="10">
        <v>0.39393939393939298</v>
      </c>
      <c r="X4" s="10">
        <v>1.22727272727272</v>
      </c>
      <c r="Y4" s="10">
        <v>3.7121212121212102</v>
      </c>
      <c r="Z4" s="10">
        <v>13.6212121212121</v>
      </c>
      <c r="AA4" s="10">
        <v>0.80303030303030298</v>
      </c>
      <c r="AB4" s="12">
        <f t="shared" ref="AB4:AB67" si="0">SUM(G4:Z4)</f>
        <v>217.07575757575697</v>
      </c>
    </row>
    <row r="5" spans="1:28" ht="15" customHeight="1">
      <c r="A5" s="9" t="s">
        <v>49</v>
      </c>
      <c r="B5" s="9">
        <f>+LOOKUP(C5,'[1]ID Estaciones'!$A$2:$A$41,'[1]ID Estaciones'!$F$2:$F$41)</f>
        <v>14816</v>
      </c>
      <c r="C5" s="9">
        <f>+MATCH(A5,'[1]ID Estaciones'!$E$2:$E$41,0)</f>
        <v>4</v>
      </c>
      <c r="D5" s="9" t="s">
        <v>50</v>
      </c>
      <c r="E5" s="9" t="s">
        <v>51</v>
      </c>
      <c r="F5" s="9">
        <v>200</v>
      </c>
      <c r="G5" s="10">
        <v>119.515151515151</v>
      </c>
      <c r="H5" s="10">
        <v>1.51515151515151E-2</v>
      </c>
      <c r="I5" s="10">
        <v>3.03030303030303E-2</v>
      </c>
      <c r="J5" s="10">
        <v>9.0909090909090898E-2</v>
      </c>
      <c r="K5" s="10">
        <v>0.33333333333333298</v>
      </c>
      <c r="L5" s="10">
        <v>6.0606060606060601E-2</v>
      </c>
      <c r="M5" s="10">
        <v>0</v>
      </c>
      <c r="N5" s="10">
        <v>0</v>
      </c>
      <c r="O5" s="10">
        <v>0</v>
      </c>
      <c r="P5" s="10">
        <v>4.54545454545454E-2</v>
      </c>
      <c r="Q5" s="10">
        <v>1.51515151515151E-2</v>
      </c>
      <c r="R5" s="10">
        <v>3.5909090909090899</v>
      </c>
      <c r="S5" s="10">
        <v>0.22727272727272699</v>
      </c>
      <c r="T5" s="10">
        <v>10.060606060606</v>
      </c>
      <c r="U5" s="10">
        <v>5.4090909090909003</v>
      </c>
      <c r="V5" s="10">
        <v>1.9090909090909001</v>
      </c>
      <c r="W5" s="10">
        <v>0.34848484848484801</v>
      </c>
      <c r="X5" s="10">
        <v>1.2878787878787801</v>
      </c>
      <c r="Y5" s="10">
        <v>4.1363636363636296</v>
      </c>
      <c r="Z5" s="10">
        <v>10.045454545454501</v>
      </c>
      <c r="AA5" s="10">
        <v>0.75757575757575701</v>
      </c>
      <c r="AB5" s="12">
        <f t="shared" si="0"/>
        <v>157.1212121212115</v>
      </c>
    </row>
    <row r="6" spans="1:28" ht="15" customHeight="1">
      <c r="A6" s="9" t="s">
        <v>49</v>
      </c>
      <c r="B6" s="9">
        <f>+LOOKUP(C6,'[1]ID Estaciones'!$A$2:$A$41,'[1]ID Estaciones'!$F$2:$F$41)</f>
        <v>14816</v>
      </c>
      <c r="C6" s="9">
        <f>+MATCH(A6,'[1]ID Estaciones'!$E$2:$E$41,0)</f>
        <v>4</v>
      </c>
      <c r="D6" s="9" t="s">
        <v>50</v>
      </c>
      <c r="E6" s="9" t="s">
        <v>51</v>
      </c>
      <c r="F6" s="9">
        <v>300</v>
      </c>
      <c r="G6" s="10">
        <v>113.89393939393899</v>
      </c>
      <c r="H6" s="10">
        <v>0</v>
      </c>
      <c r="I6" s="10">
        <v>0.13636363636363599</v>
      </c>
      <c r="J6" s="10">
        <v>0.13636363636363599</v>
      </c>
      <c r="K6" s="10">
        <v>1.87878787878787</v>
      </c>
      <c r="L6" s="10">
        <v>0.39393939393939298</v>
      </c>
      <c r="M6" s="10">
        <v>0</v>
      </c>
      <c r="N6" s="10">
        <v>0</v>
      </c>
      <c r="O6" s="10">
        <v>0</v>
      </c>
      <c r="P6" s="10">
        <v>6.0606060606060601E-2</v>
      </c>
      <c r="Q6" s="10">
        <v>4.54545454545454E-2</v>
      </c>
      <c r="R6" s="10">
        <v>3.0606060606060601</v>
      </c>
      <c r="S6" s="10">
        <v>0.5</v>
      </c>
      <c r="T6" s="10">
        <v>12.1666666666666</v>
      </c>
      <c r="U6" s="10">
        <v>7.37878787878787</v>
      </c>
      <c r="V6" s="10">
        <v>2.9242424242424199</v>
      </c>
      <c r="W6" s="10">
        <v>0.56060606060606</v>
      </c>
      <c r="X6" s="10">
        <v>1.9242424242424201</v>
      </c>
      <c r="Y6" s="10">
        <v>7</v>
      </c>
      <c r="Z6" s="10">
        <v>9.8333333333333304</v>
      </c>
      <c r="AA6" s="10">
        <v>0.77272727272727204</v>
      </c>
      <c r="AB6" s="12">
        <f t="shared" si="0"/>
        <v>161.89393939393889</v>
      </c>
    </row>
    <row r="7" spans="1:28" ht="15" customHeight="1">
      <c r="A7" s="9" t="s">
        <v>49</v>
      </c>
      <c r="B7" s="9">
        <f>+LOOKUP(C7,'[1]ID Estaciones'!$A$2:$A$41,'[1]ID Estaciones'!$F$2:$F$41)</f>
        <v>14816</v>
      </c>
      <c r="C7" s="9">
        <f>+MATCH(A7,'[1]ID Estaciones'!$E$2:$E$41,0)</f>
        <v>4</v>
      </c>
      <c r="D7" s="9" t="s">
        <v>50</v>
      </c>
      <c r="E7" s="9" t="s">
        <v>51</v>
      </c>
      <c r="F7" s="9">
        <v>400</v>
      </c>
      <c r="G7" s="10">
        <v>205.89393939393901</v>
      </c>
      <c r="H7" s="10">
        <v>3.03030303030303E-2</v>
      </c>
      <c r="I7" s="10">
        <v>1.4242424242424201</v>
      </c>
      <c r="J7" s="10">
        <v>0.5</v>
      </c>
      <c r="K7" s="10">
        <v>7.1969696969696901</v>
      </c>
      <c r="L7" s="10">
        <v>0.39393939393939398</v>
      </c>
      <c r="M7" s="10">
        <v>4.54545454545454E-2</v>
      </c>
      <c r="N7" s="10">
        <v>9.0909090909090898E-2</v>
      </c>
      <c r="O7" s="10">
        <v>0</v>
      </c>
      <c r="P7" s="10">
        <v>3.8636363636363602</v>
      </c>
      <c r="Q7" s="10">
        <v>0.54545454545454497</v>
      </c>
      <c r="R7" s="10">
        <v>11.9393939393939</v>
      </c>
      <c r="S7" s="10">
        <v>2.6969696969696901</v>
      </c>
      <c r="T7" s="10">
        <v>19.5</v>
      </c>
      <c r="U7" s="10">
        <v>14.772727272727201</v>
      </c>
      <c r="V7" s="10">
        <v>4.7878787878787801</v>
      </c>
      <c r="W7" s="10">
        <v>1.51515151515151</v>
      </c>
      <c r="X7" s="10">
        <v>4.7121212121212102</v>
      </c>
      <c r="Y7" s="10">
        <v>12.2424242424242</v>
      </c>
      <c r="Z7" s="10">
        <v>18.5</v>
      </c>
      <c r="AA7" s="10">
        <v>2.3333333333333299</v>
      </c>
      <c r="AB7" s="12">
        <f t="shared" si="0"/>
        <v>310.6515151515145</v>
      </c>
    </row>
    <row r="8" spans="1:28" ht="15" customHeight="1">
      <c r="A8" s="9" t="s">
        <v>49</v>
      </c>
      <c r="B8" s="9">
        <f>+LOOKUP(C8,'[1]ID Estaciones'!$A$2:$A$41,'[1]ID Estaciones'!$F$2:$F$41)</f>
        <v>14816</v>
      </c>
      <c r="C8" s="9">
        <f>+MATCH(A8,'[1]ID Estaciones'!$E$2:$E$41,0)</f>
        <v>4</v>
      </c>
      <c r="D8" s="9" t="s">
        <v>50</v>
      </c>
      <c r="E8" s="9" t="s">
        <v>51</v>
      </c>
      <c r="F8" s="9">
        <v>500</v>
      </c>
      <c r="G8" s="10">
        <v>923.16666666666595</v>
      </c>
      <c r="H8" s="10">
        <v>0.19696969696969699</v>
      </c>
      <c r="I8" s="10">
        <v>8.5454545454545396</v>
      </c>
      <c r="J8" s="10">
        <v>2.2878787878787801</v>
      </c>
      <c r="K8" s="10">
        <v>20.378787878787801</v>
      </c>
      <c r="L8" s="10">
        <v>0.71212121212121204</v>
      </c>
      <c r="M8" s="10">
        <v>3.03030303030303E-2</v>
      </c>
      <c r="N8" s="10">
        <v>4.8181818181818103</v>
      </c>
      <c r="O8" s="10">
        <v>13.909090909090899</v>
      </c>
      <c r="P8" s="10">
        <v>5</v>
      </c>
      <c r="Q8" s="10">
        <v>0.89393939393939303</v>
      </c>
      <c r="R8" s="10">
        <v>89.3333333333333</v>
      </c>
      <c r="S8" s="10">
        <v>2.6060606060606002</v>
      </c>
      <c r="T8" s="10">
        <v>40.772727272727202</v>
      </c>
      <c r="U8" s="10">
        <v>32.469696969696898</v>
      </c>
      <c r="V8" s="10">
        <v>9.1363636363636296</v>
      </c>
      <c r="W8" s="10">
        <v>1.86363636363636</v>
      </c>
      <c r="X8" s="10">
        <v>5.7727272727272698</v>
      </c>
      <c r="Y8" s="10">
        <v>10.4696969696969</v>
      </c>
      <c r="Z8" s="10">
        <v>113.72727272727199</v>
      </c>
      <c r="AA8" s="10">
        <v>20.9545454545454</v>
      </c>
      <c r="AB8" s="12">
        <f t="shared" si="0"/>
        <v>1286.0909090909074</v>
      </c>
    </row>
    <row r="9" spans="1:28" ht="15" customHeight="1">
      <c r="A9" s="9" t="s">
        <v>49</v>
      </c>
      <c r="B9" s="9">
        <f>+LOOKUP(C9,'[1]ID Estaciones'!$A$2:$A$41,'[1]ID Estaciones'!$F$2:$F$41)</f>
        <v>14816</v>
      </c>
      <c r="C9" s="9">
        <f>+MATCH(A9,'[1]ID Estaciones'!$E$2:$E$41,0)</f>
        <v>4</v>
      </c>
      <c r="D9" s="9" t="s">
        <v>50</v>
      </c>
      <c r="E9" s="9" t="s">
        <v>51</v>
      </c>
      <c r="F9" s="9">
        <v>600</v>
      </c>
      <c r="G9" s="10">
        <v>2051.6060606060601</v>
      </c>
      <c r="H9" s="10">
        <v>0.21212121212121199</v>
      </c>
      <c r="I9" s="10">
        <v>9.5757575757575708</v>
      </c>
      <c r="J9" s="10">
        <v>5.3030303030303001</v>
      </c>
      <c r="K9" s="10">
        <v>38.696969696969603</v>
      </c>
      <c r="L9" s="10">
        <v>2.98484848484848</v>
      </c>
      <c r="M9" s="10">
        <v>0</v>
      </c>
      <c r="N9" s="10">
        <v>6.5909090909090899</v>
      </c>
      <c r="O9" s="10">
        <v>50.727272727272698</v>
      </c>
      <c r="P9" s="10">
        <v>8.2878787878787801</v>
      </c>
      <c r="Q9" s="10">
        <v>2.72727272727272</v>
      </c>
      <c r="R9" s="10">
        <v>174.51515151515099</v>
      </c>
      <c r="S9" s="10">
        <v>2.0151515151515098</v>
      </c>
      <c r="T9" s="10">
        <v>49.606060606060602</v>
      </c>
      <c r="U9" s="10">
        <v>27.181818181818102</v>
      </c>
      <c r="V9" s="10">
        <v>7.1515151515151496</v>
      </c>
      <c r="W9" s="10">
        <v>0.80303030303030298</v>
      </c>
      <c r="X9" s="10">
        <v>2.15151515151515</v>
      </c>
      <c r="Y9" s="10">
        <v>3.0606060606060601</v>
      </c>
      <c r="Z9" s="10">
        <v>311.95454545454498</v>
      </c>
      <c r="AA9" s="10">
        <v>58.0757575757575</v>
      </c>
      <c r="AB9" s="12">
        <f t="shared" si="0"/>
        <v>2755.1515151515127</v>
      </c>
    </row>
    <row r="10" spans="1:28" ht="15" customHeight="1">
      <c r="A10" s="9" t="s">
        <v>49</v>
      </c>
      <c r="B10" s="9">
        <f>+LOOKUP(C10,'[1]ID Estaciones'!$A$2:$A$41,'[1]ID Estaciones'!$F$2:$F$41)</f>
        <v>14816</v>
      </c>
      <c r="C10" s="9">
        <f>+MATCH(A10,'[1]ID Estaciones'!$E$2:$E$41,0)</f>
        <v>4</v>
      </c>
      <c r="D10" s="9" t="s">
        <v>50</v>
      </c>
      <c r="E10" s="9" t="s">
        <v>51</v>
      </c>
      <c r="F10" s="9">
        <v>700</v>
      </c>
      <c r="G10" s="10">
        <v>2047.3181818181799</v>
      </c>
      <c r="H10" s="10">
        <v>0.21212121212121199</v>
      </c>
      <c r="I10" s="10">
        <v>10.303030303030299</v>
      </c>
      <c r="J10" s="10">
        <v>5.3484848484848397</v>
      </c>
      <c r="K10" s="10">
        <v>39.136363636363598</v>
      </c>
      <c r="L10" s="10">
        <v>3.2575757575757498</v>
      </c>
      <c r="M10" s="10">
        <v>1.51515151515151E-2</v>
      </c>
      <c r="N10" s="10">
        <v>6.5454545454545396</v>
      </c>
      <c r="O10" s="10">
        <v>65.257575757575694</v>
      </c>
      <c r="P10" s="10">
        <v>13.772727272727201</v>
      </c>
      <c r="Q10" s="10">
        <v>3.63636363636363</v>
      </c>
      <c r="R10" s="10">
        <v>86.393939393939306</v>
      </c>
      <c r="S10" s="10">
        <v>1.13636363636363</v>
      </c>
      <c r="T10" s="10">
        <v>37.712121212121197</v>
      </c>
      <c r="U10" s="10">
        <v>11.636363636363599</v>
      </c>
      <c r="V10" s="10">
        <v>1.62121212121212</v>
      </c>
      <c r="W10" s="10">
        <v>0.21212121212121199</v>
      </c>
      <c r="X10" s="10">
        <v>0.31818181818181801</v>
      </c>
      <c r="Y10" s="10">
        <v>0.57575757575757502</v>
      </c>
      <c r="Z10" s="10">
        <v>410.56060606060601</v>
      </c>
      <c r="AA10" s="10">
        <v>30.5</v>
      </c>
      <c r="AB10" s="12">
        <f t="shared" si="0"/>
        <v>2744.9696969696938</v>
      </c>
    </row>
    <row r="11" spans="1:28" ht="15" customHeight="1">
      <c r="A11" s="9" t="s">
        <v>49</v>
      </c>
      <c r="B11" s="9">
        <f>+LOOKUP(C11,'[1]ID Estaciones'!$A$2:$A$41,'[1]ID Estaciones'!$F$2:$F$41)</f>
        <v>14816</v>
      </c>
      <c r="C11" s="9">
        <f>+MATCH(A11,'[1]ID Estaciones'!$E$2:$E$41,0)</f>
        <v>4</v>
      </c>
      <c r="D11" s="9" t="s">
        <v>50</v>
      </c>
      <c r="E11" s="9" t="s">
        <v>51</v>
      </c>
      <c r="F11" s="9">
        <v>800</v>
      </c>
      <c r="G11" s="10">
        <v>2006.84848484848</v>
      </c>
      <c r="H11" s="10">
        <v>0.15151515151515099</v>
      </c>
      <c r="I11" s="10">
        <v>12.303030303030299</v>
      </c>
      <c r="J11" s="10">
        <v>5.0757575757575699</v>
      </c>
      <c r="K11" s="10">
        <v>40.469696969696898</v>
      </c>
      <c r="L11" s="10">
        <v>1.72727272727272</v>
      </c>
      <c r="M11" s="10">
        <v>0</v>
      </c>
      <c r="N11" s="10">
        <v>6.5454545454545396</v>
      </c>
      <c r="O11" s="10">
        <v>64.848484848484802</v>
      </c>
      <c r="P11" s="10">
        <v>17.681818181818102</v>
      </c>
      <c r="Q11" s="10">
        <v>4.1515151515151496</v>
      </c>
      <c r="R11" s="10">
        <v>52.757575757575701</v>
      </c>
      <c r="S11" s="10">
        <v>0.939393939393939</v>
      </c>
      <c r="T11" s="10">
        <v>50.181818181818102</v>
      </c>
      <c r="U11" s="10">
        <v>15.803030303030299</v>
      </c>
      <c r="V11" s="10">
        <v>2.2878787878787801</v>
      </c>
      <c r="W11" s="10">
        <v>0.10606060606060599</v>
      </c>
      <c r="X11" s="10">
        <v>0.53030303030303005</v>
      </c>
      <c r="Y11" s="10">
        <v>1.12121212121212</v>
      </c>
      <c r="Z11" s="10">
        <v>302.10606060606</v>
      </c>
      <c r="AA11" s="10">
        <v>13.772727272727201</v>
      </c>
      <c r="AB11" s="12">
        <f t="shared" si="0"/>
        <v>2585.6363636363576</v>
      </c>
    </row>
    <row r="12" spans="1:28" ht="15" customHeight="1">
      <c r="A12" s="9" t="s">
        <v>49</v>
      </c>
      <c r="B12" s="9">
        <f>+LOOKUP(C12,'[1]ID Estaciones'!$A$2:$A$41,'[1]ID Estaciones'!$F$2:$F$41)</f>
        <v>14816</v>
      </c>
      <c r="C12" s="9">
        <f>+MATCH(A12,'[1]ID Estaciones'!$E$2:$E$41,0)</f>
        <v>4</v>
      </c>
      <c r="D12" s="9" t="s">
        <v>50</v>
      </c>
      <c r="E12" s="9" t="s">
        <v>51</v>
      </c>
      <c r="F12" s="9">
        <v>900</v>
      </c>
      <c r="G12" s="10">
        <v>2147.5</v>
      </c>
      <c r="H12" s="10">
        <v>0.16666666666666599</v>
      </c>
      <c r="I12" s="10">
        <v>10.484848484848399</v>
      </c>
      <c r="J12" s="10">
        <v>4.5757575757575699</v>
      </c>
      <c r="K12" s="10">
        <v>35.454545454545404</v>
      </c>
      <c r="L12" s="10">
        <v>1.4545454545454499</v>
      </c>
      <c r="M12" s="10">
        <v>4.54545454545454E-2</v>
      </c>
      <c r="N12" s="10">
        <v>6.1212121212121202</v>
      </c>
      <c r="O12" s="10">
        <v>44.924242424242401</v>
      </c>
      <c r="P12" s="10">
        <v>14.772727272727201</v>
      </c>
      <c r="Q12" s="10">
        <v>1.3181818181818099</v>
      </c>
      <c r="R12" s="10">
        <v>29.818181818181799</v>
      </c>
      <c r="S12" s="10">
        <v>0.66666666666666596</v>
      </c>
      <c r="T12" s="10">
        <v>62.818181818181799</v>
      </c>
      <c r="U12" s="10">
        <v>17.378787878787801</v>
      </c>
      <c r="V12" s="10">
        <v>3.6666666666666599</v>
      </c>
      <c r="W12" s="10">
        <v>0.18181818181818099</v>
      </c>
      <c r="X12" s="10">
        <v>0.65151515151515105</v>
      </c>
      <c r="Y12" s="10">
        <v>0.77272727272727204</v>
      </c>
      <c r="Z12" s="10">
        <v>288.18181818181802</v>
      </c>
      <c r="AA12" s="10">
        <v>7.6969696969696901</v>
      </c>
      <c r="AB12" s="12">
        <f t="shared" si="0"/>
        <v>2670.954545454545</v>
      </c>
    </row>
    <row r="13" spans="1:28" ht="15" customHeight="1">
      <c r="A13" s="9" t="s">
        <v>49</v>
      </c>
      <c r="B13" s="9">
        <f>+LOOKUP(C13,'[1]ID Estaciones'!$A$2:$A$41,'[1]ID Estaciones'!$F$2:$F$41)</f>
        <v>14816</v>
      </c>
      <c r="C13" s="9">
        <f>+MATCH(A13,'[1]ID Estaciones'!$E$2:$E$41,0)</f>
        <v>4</v>
      </c>
      <c r="D13" s="9" t="s">
        <v>50</v>
      </c>
      <c r="E13" s="9" t="s">
        <v>51</v>
      </c>
      <c r="F13" s="9">
        <v>1000</v>
      </c>
      <c r="G13" s="10">
        <v>2158.7121212121201</v>
      </c>
      <c r="H13" s="10">
        <v>0.13636363636363599</v>
      </c>
      <c r="I13" s="10">
        <v>9.1515151515151505</v>
      </c>
      <c r="J13" s="10">
        <v>4.6212121212121202</v>
      </c>
      <c r="K13" s="10">
        <v>34.424242424242401</v>
      </c>
      <c r="L13" s="10">
        <v>1.2121212121212099</v>
      </c>
      <c r="M13" s="10">
        <v>1.51515151515151E-2</v>
      </c>
      <c r="N13" s="10">
        <v>6.5303030303030303</v>
      </c>
      <c r="O13" s="10">
        <v>41.424242424242401</v>
      </c>
      <c r="P13" s="10">
        <v>8.4848484848484809</v>
      </c>
      <c r="Q13" s="10">
        <v>0.63636363636363602</v>
      </c>
      <c r="R13" s="10">
        <v>21.863636363636299</v>
      </c>
      <c r="S13" s="10">
        <v>0.77272727272727204</v>
      </c>
      <c r="T13" s="10">
        <v>69.303030303030297</v>
      </c>
      <c r="U13" s="10">
        <v>36.818181818181799</v>
      </c>
      <c r="V13" s="10">
        <v>11.060606060606</v>
      </c>
      <c r="W13" s="10">
        <v>1.8333333333333299</v>
      </c>
      <c r="X13" s="10">
        <v>5.5606060606060597</v>
      </c>
      <c r="Y13" s="10">
        <v>13.1818181818181</v>
      </c>
      <c r="Z13" s="10">
        <v>292.93939393939303</v>
      </c>
      <c r="AA13" s="10">
        <v>5.9242424242424203</v>
      </c>
      <c r="AB13" s="12">
        <f t="shared" si="0"/>
        <v>2718.6818181818162</v>
      </c>
    </row>
    <row r="14" spans="1:28" ht="15" customHeight="1">
      <c r="A14" s="9" t="s">
        <v>49</v>
      </c>
      <c r="B14" s="9">
        <f>+LOOKUP(C14,'[1]ID Estaciones'!$A$2:$A$41,'[1]ID Estaciones'!$F$2:$F$41)</f>
        <v>14816</v>
      </c>
      <c r="C14" s="9">
        <f>+MATCH(A14,'[1]ID Estaciones'!$E$2:$E$41,0)</f>
        <v>4</v>
      </c>
      <c r="D14" s="9" t="s">
        <v>50</v>
      </c>
      <c r="E14" s="9" t="s">
        <v>51</v>
      </c>
      <c r="F14" s="9">
        <v>1100</v>
      </c>
      <c r="G14" s="10">
        <v>2206.2121212121201</v>
      </c>
      <c r="H14" s="10">
        <v>0.15151515151515099</v>
      </c>
      <c r="I14" s="10">
        <v>10.2878787878787</v>
      </c>
      <c r="J14" s="10">
        <v>4.4545454545454497</v>
      </c>
      <c r="K14" s="10">
        <v>32.954545454545404</v>
      </c>
      <c r="L14" s="10">
        <v>0.98484848484848397</v>
      </c>
      <c r="M14" s="10">
        <v>0.15151515151515099</v>
      </c>
      <c r="N14" s="10">
        <v>6.3787878787878798</v>
      </c>
      <c r="O14" s="10">
        <v>37.636363636363598</v>
      </c>
      <c r="P14" s="10">
        <v>6.37878787878787</v>
      </c>
      <c r="Q14" s="10">
        <v>0.37878787878787801</v>
      </c>
      <c r="R14" s="10">
        <v>27.2121212121212</v>
      </c>
      <c r="S14" s="10">
        <v>0.51515151515151503</v>
      </c>
      <c r="T14" s="10">
        <v>77.287878787878796</v>
      </c>
      <c r="U14" s="10">
        <v>34.984848484848399</v>
      </c>
      <c r="V14" s="10">
        <v>9.7727272727272698</v>
      </c>
      <c r="W14" s="10">
        <v>1.15151515151515</v>
      </c>
      <c r="X14" s="10">
        <v>3.6060606060606002</v>
      </c>
      <c r="Y14" s="10">
        <v>10.757575757575699</v>
      </c>
      <c r="Z14" s="10">
        <v>302.469696969697</v>
      </c>
      <c r="AA14" s="10">
        <v>6.3333333333333304</v>
      </c>
      <c r="AB14" s="12">
        <f t="shared" si="0"/>
        <v>2773.7272727272712</v>
      </c>
    </row>
    <row r="15" spans="1:28" ht="15" customHeight="1">
      <c r="A15" s="9" t="s">
        <v>49</v>
      </c>
      <c r="B15" s="9">
        <f>+LOOKUP(C15,'[1]ID Estaciones'!$A$2:$A$41,'[1]ID Estaciones'!$F$2:$F$41)</f>
        <v>14816</v>
      </c>
      <c r="C15" s="9">
        <f>+MATCH(A15,'[1]ID Estaciones'!$E$2:$E$41,0)</f>
        <v>4</v>
      </c>
      <c r="D15" s="9" t="s">
        <v>50</v>
      </c>
      <c r="E15" s="9" t="s">
        <v>51</v>
      </c>
      <c r="F15" s="9">
        <v>1200</v>
      </c>
      <c r="G15" s="10">
        <v>2222.4393939393899</v>
      </c>
      <c r="H15" s="10">
        <v>0.10606060606060599</v>
      </c>
      <c r="I15" s="10">
        <v>10.1818181818181</v>
      </c>
      <c r="J15" s="10">
        <v>4.1212121212121202</v>
      </c>
      <c r="K15" s="10">
        <v>31.5</v>
      </c>
      <c r="L15" s="10">
        <v>0.72727272727272696</v>
      </c>
      <c r="M15" s="10">
        <v>4.54545454545454E-2</v>
      </c>
      <c r="N15" s="10">
        <v>6.6212121212121202</v>
      </c>
      <c r="O15" s="10">
        <v>37.257575757575701</v>
      </c>
      <c r="P15" s="10">
        <v>6.3333333333333304</v>
      </c>
      <c r="Q15" s="10">
        <v>0.40909090909090901</v>
      </c>
      <c r="R15" s="10">
        <v>40.727272727272698</v>
      </c>
      <c r="S15" s="10">
        <v>0.53030303030303005</v>
      </c>
      <c r="T15" s="10">
        <v>72.3333333333333</v>
      </c>
      <c r="U15" s="10">
        <v>32.181818181818102</v>
      </c>
      <c r="V15" s="10">
        <v>9.1969696969696901</v>
      </c>
      <c r="W15" s="10">
        <v>1.2878787878787801</v>
      </c>
      <c r="X15" s="10">
        <v>3.5151515151515098</v>
      </c>
      <c r="Y15" s="10">
        <v>10.4545454545454</v>
      </c>
      <c r="Z15" s="10">
        <v>283.60606060606</v>
      </c>
      <c r="AA15" s="10">
        <v>6.2272727272727204</v>
      </c>
      <c r="AB15" s="12">
        <f t="shared" si="0"/>
        <v>2773.575757575752</v>
      </c>
    </row>
    <row r="16" spans="1:28" ht="15" customHeight="1">
      <c r="A16" s="9" t="s">
        <v>49</v>
      </c>
      <c r="B16" s="9">
        <f>+LOOKUP(C16,'[1]ID Estaciones'!$A$2:$A$41,'[1]ID Estaciones'!$F$2:$F$41)</f>
        <v>14816</v>
      </c>
      <c r="C16" s="9">
        <f>+MATCH(A16,'[1]ID Estaciones'!$E$2:$E$41,0)</f>
        <v>4</v>
      </c>
      <c r="D16" s="9" t="s">
        <v>50</v>
      </c>
      <c r="E16" s="9" t="s">
        <v>51</v>
      </c>
      <c r="F16" s="9">
        <v>1300</v>
      </c>
      <c r="G16" s="10">
        <v>2280.3333333333298</v>
      </c>
      <c r="H16" s="10">
        <v>0.18181818181818099</v>
      </c>
      <c r="I16" s="10">
        <v>9.2575757575757507</v>
      </c>
      <c r="J16" s="10">
        <v>4.87878787878787</v>
      </c>
      <c r="K16" s="10">
        <v>32.530303030303003</v>
      </c>
      <c r="L16" s="10">
        <v>0.92424242424242398</v>
      </c>
      <c r="M16" s="10">
        <v>1.51515151515151E-2</v>
      </c>
      <c r="N16" s="10">
        <v>6.5606060606060597</v>
      </c>
      <c r="O16" s="10">
        <v>37.0757575757575</v>
      </c>
      <c r="P16" s="10">
        <v>6.0454545454545396</v>
      </c>
      <c r="Q16" s="10">
        <v>0.27272727272727199</v>
      </c>
      <c r="R16" s="10">
        <v>51.212121212121197</v>
      </c>
      <c r="S16" s="10">
        <v>0.75757575757575701</v>
      </c>
      <c r="T16" s="10">
        <v>69.939393939393895</v>
      </c>
      <c r="U16" s="10">
        <v>30.272727272727199</v>
      </c>
      <c r="V16" s="10">
        <v>8.5909090909090899</v>
      </c>
      <c r="W16" s="10">
        <v>1.3181818181818099</v>
      </c>
      <c r="X16" s="10">
        <v>3.5303030303030298</v>
      </c>
      <c r="Y16" s="10">
        <v>9.8939393939393891</v>
      </c>
      <c r="Z16" s="10">
        <v>269.78787878787801</v>
      </c>
      <c r="AA16" s="10">
        <v>6.48484848484848</v>
      </c>
      <c r="AB16" s="12">
        <f t="shared" si="0"/>
        <v>2823.3787878787834</v>
      </c>
    </row>
    <row r="17" spans="1:28" ht="15" customHeight="1">
      <c r="A17" s="9" t="s">
        <v>49</v>
      </c>
      <c r="B17" s="9">
        <f>+LOOKUP(C17,'[1]ID Estaciones'!$A$2:$A$41,'[1]ID Estaciones'!$F$2:$F$41)</f>
        <v>14816</v>
      </c>
      <c r="C17" s="9">
        <f>+MATCH(A17,'[1]ID Estaciones'!$E$2:$E$41,0)</f>
        <v>4</v>
      </c>
      <c r="D17" s="9" t="s">
        <v>50</v>
      </c>
      <c r="E17" s="9" t="s">
        <v>51</v>
      </c>
      <c r="F17" s="9">
        <v>1400</v>
      </c>
      <c r="G17" s="10">
        <v>2328.9696969696902</v>
      </c>
      <c r="H17" s="10">
        <v>0.28787878787878701</v>
      </c>
      <c r="I17" s="10">
        <v>10.090909090908999</v>
      </c>
      <c r="J17" s="10">
        <v>5.9696969696969697</v>
      </c>
      <c r="K17" s="10">
        <v>31.257575757575701</v>
      </c>
      <c r="L17" s="10">
        <v>1.25757575757575</v>
      </c>
      <c r="M17" s="10">
        <v>1.51515151515151E-2</v>
      </c>
      <c r="N17" s="10">
        <v>7.8484848484848397</v>
      </c>
      <c r="O17" s="10">
        <v>36.257575757575701</v>
      </c>
      <c r="P17" s="10">
        <v>5.3484848484848397</v>
      </c>
      <c r="Q17" s="10">
        <v>0.5</v>
      </c>
      <c r="R17" s="10">
        <v>61.227272727272698</v>
      </c>
      <c r="S17" s="10">
        <v>0.81818181818181801</v>
      </c>
      <c r="T17" s="10">
        <v>67.515151515151501</v>
      </c>
      <c r="U17" s="10">
        <v>26.590909090909001</v>
      </c>
      <c r="V17" s="10">
        <v>8.5303030303030294</v>
      </c>
      <c r="W17" s="10">
        <v>0.83333333333333304</v>
      </c>
      <c r="X17" s="10">
        <v>4.1212121212121202</v>
      </c>
      <c r="Y17" s="10">
        <v>8.5454545454545396</v>
      </c>
      <c r="Z17" s="10">
        <v>280.92424242424198</v>
      </c>
      <c r="AA17" s="10">
        <v>8.2727272727272698</v>
      </c>
      <c r="AB17" s="12">
        <f t="shared" si="0"/>
        <v>2886.9090909090833</v>
      </c>
    </row>
    <row r="18" spans="1:28" ht="15" customHeight="1">
      <c r="A18" s="9" t="s">
        <v>49</v>
      </c>
      <c r="B18" s="9">
        <f>+LOOKUP(C18,'[1]ID Estaciones'!$A$2:$A$41,'[1]ID Estaciones'!$F$2:$F$41)</f>
        <v>14816</v>
      </c>
      <c r="C18" s="9">
        <f>+MATCH(A18,'[1]ID Estaciones'!$E$2:$E$41,0)</f>
        <v>4</v>
      </c>
      <c r="D18" s="9" t="s">
        <v>50</v>
      </c>
      <c r="E18" s="9" t="s">
        <v>51</v>
      </c>
      <c r="F18" s="9">
        <v>1500</v>
      </c>
      <c r="G18" s="10">
        <v>2196.9090909090901</v>
      </c>
      <c r="H18" s="10">
        <v>9.0909090909090898E-2</v>
      </c>
      <c r="I18" s="10">
        <v>10.4393939393939</v>
      </c>
      <c r="J18" s="10">
        <v>4.5151515151515103</v>
      </c>
      <c r="K18" s="10">
        <v>30.484848484848399</v>
      </c>
      <c r="L18" s="10">
        <v>0.92424242424242398</v>
      </c>
      <c r="M18" s="10">
        <v>0</v>
      </c>
      <c r="N18" s="10">
        <v>7.9090909090909003</v>
      </c>
      <c r="O18" s="10">
        <v>38.212121212121197</v>
      </c>
      <c r="P18" s="10">
        <v>5.2878787878787801</v>
      </c>
      <c r="Q18" s="10">
        <v>0.36363636363636298</v>
      </c>
      <c r="R18" s="10">
        <v>107.56060606060601</v>
      </c>
      <c r="S18" s="10">
        <v>1.3030303030303001</v>
      </c>
      <c r="T18" s="10">
        <v>69.606060606060595</v>
      </c>
      <c r="U18" s="10">
        <v>28.348484848484802</v>
      </c>
      <c r="V18" s="10">
        <v>8.8030303030302992</v>
      </c>
      <c r="W18" s="10">
        <v>1.0757575757575699</v>
      </c>
      <c r="X18" s="10">
        <v>3.7727272727272698</v>
      </c>
      <c r="Y18" s="10">
        <v>8.5</v>
      </c>
      <c r="Z18" s="10">
        <v>308.04545454545399</v>
      </c>
      <c r="AA18" s="10">
        <v>7.8030303030303001</v>
      </c>
      <c r="AB18" s="12">
        <f t="shared" si="0"/>
        <v>2832.1515151515146</v>
      </c>
    </row>
    <row r="19" spans="1:28" ht="15" customHeight="1">
      <c r="A19" s="9" t="s">
        <v>49</v>
      </c>
      <c r="B19" s="9">
        <f>+LOOKUP(C19,'[1]ID Estaciones'!$A$2:$A$41,'[1]ID Estaciones'!$F$2:$F$41)</f>
        <v>14816</v>
      </c>
      <c r="C19" s="9">
        <f>+MATCH(A19,'[1]ID Estaciones'!$E$2:$E$41,0)</f>
        <v>4</v>
      </c>
      <c r="D19" s="9" t="s">
        <v>50</v>
      </c>
      <c r="E19" s="9" t="s">
        <v>51</v>
      </c>
      <c r="F19" s="9">
        <v>1600</v>
      </c>
      <c r="G19" s="10">
        <v>2239.2575757575701</v>
      </c>
      <c r="H19" s="10">
        <v>0.10606060606060599</v>
      </c>
      <c r="I19" s="10">
        <v>10.090909090908999</v>
      </c>
      <c r="J19" s="10">
        <v>5.0909090909090899</v>
      </c>
      <c r="K19" s="10">
        <v>33.121212121212103</v>
      </c>
      <c r="L19" s="10">
        <v>1.22727272727272</v>
      </c>
      <c r="M19" s="10">
        <v>0</v>
      </c>
      <c r="N19" s="10">
        <v>7.8484848484848397</v>
      </c>
      <c r="O19" s="10">
        <v>41.560606060605998</v>
      </c>
      <c r="P19" s="10">
        <v>12.7424242424242</v>
      </c>
      <c r="Q19" s="10">
        <v>1.4393939393939299</v>
      </c>
      <c r="R19" s="10">
        <v>107.5</v>
      </c>
      <c r="S19" s="10">
        <v>1.1818181818181801</v>
      </c>
      <c r="T19" s="10">
        <v>62.878787878787797</v>
      </c>
      <c r="U19" s="10">
        <v>23.909090909090899</v>
      </c>
      <c r="V19" s="10">
        <v>5.6666666666666599</v>
      </c>
      <c r="W19" s="10">
        <v>0.57575757575757502</v>
      </c>
      <c r="X19" s="10">
        <v>2.65151515151515</v>
      </c>
      <c r="Y19" s="10">
        <v>6.39393939393939</v>
      </c>
      <c r="Z19" s="10">
        <v>326.12121212121201</v>
      </c>
      <c r="AA19" s="10">
        <v>20.393939393939299</v>
      </c>
      <c r="AB19" s="12">
        <f t="shared" si="0"/>
        <v>2889.3636363636297</v>
      </c>
    </row>
    <row r="20" spans="1:28" ht="15" customHeight="1">
      <c r="A20" s="9" t="s">
        <v>49</v>
      </c>
      <c r="B20" s="9">
        <f>+LOOKUP(C20,'[1]ID Estaciones'!$A$2:$A$41,'[1]ID Estaciones'!$F$2:$F$41)</f>
        <v>14816</v>
      </c>
      <c r="C20" s="9">
        <f>+MATCH(A20,'[1]ID Estaciones'!$E$2:$E$41,0)</f>
        <v>4</v>
      </c>
      <c r="D20" s="9" t="s">
        <v>50</v>
      </c>
      <c r="E20" s="9" t="s">
        <v>51</v>
      </c>
      <c r="F20" s="9">
        <v>1700</v>
      </c>
      <c r="G20" s="10">
        <v>2395.5909090908999</v>
      </c>
      <c r="H20" s="10">
        <v>0.18181818181818099</v>
      </c>
      <c r="I20" s="10">
        <v>10.0151515151515</v>
      </c>
      <c r="J20" s="10">
        <v>5.0757575757575699</v>
      </c>
      <c r="K20" s="10">
        <v>33.515151515151501</v>
      </c>
      <c r="L20" s="10">
        <v>1.5303030303030301</v>
      </c>
      <c r="M20" s="10">
        <v>0</v>
      </c>
      <c r="N20" s="10">
        <v>7.5</v>
      </c>
      <c r="O20" s="10">
        <v>49.106060606060602</v>
      </c>
      <c r="P20" s="10">
        <v>22.6969696969696</v>
      </c>
      <c r="Q20" s="10">
        <v>4.3181818181818103</v>
      </c>
      <c r="R20" s="10">
        <v>71.545454545454504</v>
      </c>
      <c r="S20" s="10">
        <v>1.1060606060606</v>
      </c>
      <c r="T20" s="10">
        <v>52.181818181818102</v>
      </c>
      <c r="U20" s="10">
        <v>14.818181818181801</v>
      </c>
      <c r="V20" s="10">
        <v>2.3484848484848402</v>
      </c>
      <c r="W20" s="10">
        <v>0.56060606060606</v>
      </c>
      <c r="X20" s="10">
        <v>0.939393939393939</v>
      </c>
      <c r="Y20" s="10">
        <v>1.9545454545454499</v>
      </c>
      <c r="Z20" s="10">
        <v>402.54545454545399</v>
      </c>
      <c r="AA20" s="10">
        <v>40.681818181818102</v>
      </c>
      <c r="AB20" s="12">
        <f t="shared" si="0"/>
        <v>3077.530303030293</v>
      </c>
    </row>
    <row r="21" spans="1:28" ht="15" customHeight="1">
      <c r="A21" s="9" t="s">
        <v>49</v>
      </c>
      <c r="B21" s="9">
        <f>+LOOKUP(C21,'[1]ID Estaciones'!$A$2:$A$41,'[1]ID Estaciones'!$F$2:$F$41)</f>
        <v>14816</v>
      </c>
      <c r="C21" s="9">
        <f>+MATCH(A21,'[1]ID Estaciones'!$E$2:$E$41,0)</f>
        <v>4</v>
      </c>
      <c r="D21" s="9" t="s">
        <v>50</v>
      </c>
      <c r="E21" s="9" t="s">
        <v>51</v>
      </c>
      <c r="F21" s="9">
        <v>1800</v>
      </c>
      <c r="G21" s="10">
        <v>2279.5757575757498</v>
      </c>
      <c r="H21" s="10">
        <v>0.13636363636363599</v>
      </c>
      <c r="I21" s="10">
        <v>9.0303030303030294</v>
      </c>
      <c r="J21" s="10">
        <v>3.96969696969696</v>
      </c>
      <c r="K21" s="10">
        <v>28.848484848484802</v>
      </c>
      <c r="L21" s="10">
        <v>0.92424242424242398</v>
      </c>
      <c r="M21" s="10">
        <v>1.51515151515151E-2</v>
      </c>
      <c r="N21" s="10">
        <v>8.5</v>
      </c>
      <c r="O21" s="10">
        <v>49.530303030303003</v>
      </c>
      <c r="P21" s="10">
        <v>19.636363636363601</v>
      </c>
      <c r="Q21" s="10">
        <v>3.3030303030303001</v>
      </c>
      <c r="R21" s="10">
        <v>48.787878787878697</v>
      </c>
      <c r="S21" s="10">
        <v>0.98484848484848397</v>
      </c>
      <c r="T21" s="10">
        <v>38.348484848484802</v>
      </c>
      <c r="U21" s="10">
        <v>10.924242424242401</v>
      </c>
      <c r="V21" s="10">
        <v>1.5909090909090899</v>
      </c>
      <c r="W21" s="10">
        <v>0.25757575757575701</v>
      </c>
      <c r="X21" s="10">
        <v>0.53030303030303005</v>
      </c>
      <c r="Y21" s="10">
        <v>1.22727272727272</v>
      </c>
      <c r="Z21" s="10">
        <v>323.60606060606</v>
      </c>
      <c r="AA21" s="10">
        <v>25.9545454545454</v>
      </c>
      <c r="AB21" s="12">
        <f t="shared" si="0"/>
        <v>2829.7272727272643</v>
      </c>
    </row>
    <row r="22" spans="1:28" ht="15" customHeight="1">
      <c r="A22" s="9" t="s">
        <v>49</v>
      </c>
      <c r="B22" s="9">
        <f>+LOOKUP(C22,'[1]ID Estaciones'!$A$2:$A$41,'[1]ID Estaciones'!$F$2:$F$41)</f>
        <v>14816</v>
      </c>
      <c r="C22" s="9">
        <f>+MATCH(A22,'[1]ID Estaciones'!$E$2:$E$41,0)</f>
        <v>4</v>
      </c>
      <c r="D22" s="9" t="s">
        <v>50</v>
      </c>
      <c r="E22" s="9" t="s">
        <v>51</v>
      </c>
      <c r="F22" s="9">
        <v>1900</v>
      </c>
      <c r="G22" s="10">
        <v>2187.4393939393899</v>
      </c>
      <c r="H22" s="10">
        <v>0.13636363636363599</v>
      </c>
      <c r="I22" s="10">
        <v>10.2878787878787</v>
      </c>
      <c r="J22" s="10">
        <v>3.0909090909090899</v>
      </c>
      <c r="K22" s="10">
        <v>27.257575757575701</v>
      </c>
      <c r="L22" s="10">
        <v>0.37878787878787801</v>
      </c>
      <c r="M22" s="10">
        <v>0</v>
      </c>
      <c r="N22" s="10">
        <v>6.9545454545454497</v>
      </c>
      <c r="O22" s="10">
        <v>45.469696969696898</v>
      </c>
      <c r="P22" s="10">
        <v>18.984848484848399</v>
      </c>
      <c r="Q22" s="10">
        <v>3.87878787878787</v>
      </c>
      <c r="R22" s="10">
        <v>24.515151515151501</v>
      </c>
      <c r="S22" s="10">
        <v>1.01515151515151</v>
      </c>
      <c r="T22" s="10">
        <v>31.681818181818102</v>
      </c>
      <c r="U22" s="10">
        <v>12.4696969696969</v>
      </c>
      <c r="V22" s="10">
        <v>2.5454545454545401</v>
      </c>
      <c r="W22" s="10">
        <v>0.36363636363636298</v>
      </c>
      <c r="X22" s="10">
        <v>1.62121212121212</v>
      </c>
      <c r="Y22" s="10">
        <v>3.9393939393939301</v>
      </c>
      <c r="Z22" s="10">
        <v>211.075757575757</v>
      </c>
      <c r="AA22" s="10">
        <v>11.318181818181801</v>
      </c>
      <c r="AB22" s="12">
        <f t="shared" si="0"/>
        <v>2593.1060606060555</v>
      </c>
    </row>
    <row r="23" spans="1:28" ht="15" customHeight="1">
      <c r="A23" s="9" t="s">
        <v>49</v>
      </c>
      <c r="B23" s="9">
        <f>+LOOKUP(C23,'[1]ID Estaciones'!$A$2:$A$41,'[1]ID Estaciones'!$F$2:$F$41)</f>
        <v>14816</v>
      </c>
      <c r="C23" s="9">
        <f>+MATCH(A23,'[1]ID Estaciones'!$E$2:$E$41,0)</f>
        <v>4</v>
      </c>
      <c r="D23" s="9" t="s">
        <v>50</v>
      </c>
      <c r="E23" s="9" t="s">
        <v>51</v>
      </c>
      <c r="F23" s="9">
        <v>2000</v>
      </c>
      <c r="G23" s="10">
        <v>2102.6818181818098</v>
      </c>
      <c r="H23" s="10">
        <v>0.13636363636363599</v>
      </c>
      <c r="I23" s="10">
        <v>8.7424242424242404</v>
      </c>
      <c r="J23" s="10">
        <v>2.4393939393939301</v>
      </c>
      <c r="K23" s="10">
        <v>21.1969696969696</v>
      </c>
      <c r="L23" s="10">
        <v>0.15151515151515099</v>
      </c>
      <c r="M23" s="10">
        <v>0</v>
      </c>
      <c r="N23" s="10">
        <v>7.2272727272727204</v>
      </c>
      <c r="O23" s="10">
        <v>36.181818181818102</v>
      </c>
      <c r="P23" s="10">
        <v>10.530303030302999</v>
      </c>
      <c r="Q23" s="10">
        <v>2.6818181818181799</v>
      </c>
      <c r="R23" s="10">
        <v>15.6666666666666</v>
      </c>
      <c r="S23" s="10">
        <v>1.34848484848484</v>
      </c>
      <c r="T23" s="10">
        <v>22.651515151515099</v>
      </c>
      <c r="U23" s="10">
        <v>10</v>
      </c>
      <c r="V23" s="10">
        <v>2.2121212121212102</v>
      </c>
      <c r="W23" s="10">
        <v>0.48484848484848397</v>
      </c>
      <c r="X23" s="10">
        <v>2.3333333333333299</v>
      </c>
      <c r="Y23" s="10">
        <v>5.1515151515151496</v>
      </c>
      <c r="Z23" s="10">
        <v>157.60606060606</v>
      </c>
      <c r="AA23" s="10">
        <v>5.4696969696969697</v>
      </c>
      <c r="AB23" s="12">
        <f t="shared" si="0"/>
        <v>2409.424242424232</v>
      </c>
    </row>
    <row r="24" spans="1:28" ht="15" customHeight="1">
      <c r="A24" s="9" t="s">
        <v>49</v>
      </c>
      <c r="B24" s="9">
        <f>+LOOKUP(C24,'[1]ID Estaciones'!$A$2:$A$41,'[1]ID Estaciones'!$F$2:$F$41)</f>
        <v>14816</v>
      </c>
      <c r="C24" s="9">
        <f>+MATCH(A24,'[1]ID Estaciones'!$E$2:$E$41,0)</f>
        <v>4</v>
      </c>
      <c r="D24" s="9" t="s">
        <v>50</v>
      </c>
      <c r="E24" s="9" t="s">
        <v>51</v>
      </c>
      <c r="F24" s="9">
        <v>2100</v>
      </c>
      <c r="G24" s="10">
        <v>1750.8636363636299</v>
      </c>
      <c r="H24" s="10">
        <v>0.12121212121212099</v>
      </c>
      <c r="I24" s="10">
        <v>6.4545454545454497</v>
      </c>
      <c r="J24" s="10">
        <v>1.5606060606060601</v>
      </c>
      <c r="K24" s="10">
        <v>12.878787878787801</v>
      </c>
      <c r="L24" s="10">
        <v>0.10606060606060599</v>
      </c>
      <c r="M24" s="10">
        <v>1.51515151515151E-2</v>
      </c>
      <c r="N24" s="10">
        <v>6.8333333333333304</v>
      </c>
      <c r="O24" s="10">
        <v>30.2878787878787</v>
      </c>
      <c r="P24" s="10">
        <v>9.1969696969696901</v>
      </c>
      <c r="Q24" s="10">
        <v>2.9545454545454501</v>
      </c>
      <c r="R24" s="10">
        <v>14.545454545454501</v>
      </c>
      <c r="S24" s="10">
        <v>0.74242424242424199</v>
      </c>
      <c r="T24" s="10">
        <v>16.4545454545454</v>
      </c>
      <c r="U24" s="10">
        <v>8.8939393939393891</v>
      </c>
      <c r="V24" s="10">
        <v>1.7878787878787801</v>
      </c>
      <c r="W24" s="10">
        <v>0.31818181818181801</v>
      </c>
      <c r="X24" s="10">
        <v>2.3030303030303001</v>
      </c>
      <c r="Y24" s="10">
        <v>5.6363636363636296</v>
      </c>
      <c r="Z24" s="10">
        <v>139.24242424242399</v>
      </c>
      <c r="AA24" s="10">
        <v>6.6212121212121202</v>
      </c>
      <c r="AB24" s="12">
        <f t="shared" si="0"/>
        <v>2011.1969696969627</v>
      </c>
    </row>
    <row r="25" spans="1:28" ht="15" customHeight="1">
      <c r="A25" s="9" t="s">
        <v>49</v>
      </c>
      <c r="B25" s="9">
        <f>+LOOKUP(C25,'[1]ID Estaciones'!$A$2:$A$41,'[1]ID Estaciones'!$F$2:$F$41)</f>
        <v>14816</v>
      </c>
      <c r="C25" s="9">
        <f>+MATCH(A25,'[1]ID Estaciones'!$E$2:$E$41,0)</f>
        <v>4</v>
      </c>
      <c r="D25" s="9" t="s">
        <v>50</v>
      </c>
      <c r="E25" s="9" t="s">
        <v>51</v>
      </c>
      <c r="F25" s="9">
        <v>2200</v>
      </c>
      <c r="G25" s="10">
        <v>1166.9393939393899</v>
      </c>
      <c r="H25" s="10">
        <v>6.0606060606060601E-2</v>
      </c>
      <c r="I25" s="10">
        <v>3.8181818181818099</v>
      </c>
      <c r="J25" s="10">
        <v>0.57575757575757502</v>
      </c>
      <c r="K25" s="10">
        <v>6.2121212121212102</v>
      </c>
      <c r="L25" s="10">
        <v>7.5757575757575704E-2</v>
      </c>
      <c r="M25" s="10">
        <v>7.5757575757575704E-2</v>
      </c>
      <c r="N25" s="10">
        <v>7.7727272727272698</v>
      </c>
      <c r="O25" s="10">
        <v>15.9545454545454</v>
      </c>
      <c r="P25" s="10">
        <v>4.6969696969696901</v>
      </c>
      <c r="Q25" s="10">
        <v>1.5757575757575699</v>
      </c>
      <c r="R25" s="10">
        <v>13.1666666666666</v>
      </c>
      <c r="S25" s="10">
        <v>0.90909090909090895</v>
      </c>
      <c r="T25" s="10">
        <v>16.651515151515099</v>
      </c>
      <c r="U25" s="10">
        <v>8.2272727272727195</v>
      </c>
      <c r="V25" s="10">
        <v>2.1969696969696901</v>
      </c>
      <c r="W25" s="10">
        <v>0.59090909090909005</v>
      </c>
      <c r="X25" s="10">
        <v>2.3333333333333299</v>
      </c>
      <c r="Y25" s="10">
        <v>6.1818181818181799</v>
      </c>
      <c r="Z25" s="10">
        <v>120.54545454545401</v>
      </c>
      <c r="AA25" s="10">
        <v>6.2727272727272698</v>
      </c>
      <c r="AB25" s="12">
        <f t="shared" si="0"/>
        <v>1378.560606060601</v>
      </c>
    </row>
    <row r="26" spans="1:28">
      <c r="A26" s="9" t="s">
        <v>49</v>
      </c>
      <c r="B26" s="9">
        <f>+LOOKUP(C26,'[1]ID Estaciones'!$A$2:$A$41,'[1]ID Estaciones'!$F$2:$F$41)</f>
        <v>14816</v>
      </c>
      <c r="C26" s="9">
        <f>+MATCH(A26,'[1]ID Estaciones'!$E$2:$E$41,0)</f>
        <v>4</v>
      </c>
      <c r="D26" s="9" t="s">
        <v>50</v>
      </c>
      <c r="E26" s="9" t="s">
        <v>51</v>
      </c>
      <c r="F26" s="9">
        <v>2300</v>
      </c>
      <c r="G26" s="10">
        <v>599.27272727272702</v>
      </c>
      <c r="H26" s="10">
        <v>3.03030303030303E-2</v>
      </c>
      <c r="I26" s="10">
        <v>1.1666666666666601</v>
      </c>
      <c r="J26" s="10">
        <v>0.33333333333333298</v>
      </c>
      <c r="K26" s="10">
        <v>1.84848484848484</v>
      </c>
      <c r="L26" s="10">
        <v>4.54545454545454E-2</v>
      </c>
      <c r="M26" s="10">
        <v>7.5757575757575704E-2</v>
      </c>
      <c r="N26" s="10">
        <v>3.4545454545454501</v>
      </c>
      <c r="O26" s="10">
        <v>5</v>
      </c>
      <c r="P26" s="10">
        <v>3.24242424242424</v>
      </c>
      <c r="Q26" s="10">
        <v>0.18181818181818099</v>
      </c>
      <c r="R26" s="10">
        <v>7.3636363636363598</v>
      </c>
      <c r="S26" s="10">
        <v>0.56060606060606</v>
      </c>
      <c r="T26" s="10">
        <v>13.045454545454501</v>
      </c>
      <c r="U26" s="10">
        <v>8.1212121212121193</v>
      </c>
      <c r="V26" s="10">
        <v>1.9242424242424201</v>
      </c>
      <c r="W26" s="10">
        <v>0.56060606060606</v>
      </c>
      <c r="X26" s="10">
        <v>2.1666666666666599</v>
      </c>
      <c r="Y26" s="10">
        <v>5.37878787878787</v>
      </c>
      <c r="Z26" s="10">
        <v>53.090909090909001</v>
      </c>
      <c r="AA26" s="10">
        <v>2.74242424242424</v>
      </c>
      <c r="AB26" s="12">
        <f t="shared" si="0"/>
        <v>706.86363636363581</v>
      </c>
    </row>
    <row r="27" spans="1:28">
      <c r="A27" s="9" t="str">
        <f>+A28</f>
        <v>AK_86_X_AC_80</v>
      </c>
      <c r="B27" s="9">
        <f>+LOOKUP(C27,'[1]ID Estaciones'!$A$2:$A$41,'[1]ID Estaciones'!$F$2:$F$41)</f>
        <v>15798</v>
      </c>
      <c r="C27" s="9">
        <f>+MATCH(A27,'[1]ID Estaciones'!$E$2:$E$41,0)</f>
        <v>5</v>
      </c>
      <c r="D27" s="9" t="str">
        <f t="shared" ref="D27:M31" si="1">+D1524</f>
        <v>Hábil</v>
      </c>
      <c r="E27" s="9" t="str">
        <f t="shared" si="1"/>
        <v>24h</v>
      </c>
      <c r="F27" s="9">
        <f t="shared" si="1"/>
        <v>0</v>
      </c>
      <c r="G27" s="9">
        <f t="shared" si="1"/>
        <v>222.92424242424201</v>
      </c>
      <c r="H27" s="9">
        <f t="shared" si="1"/>
        <v>0.16666666666666599</v>
      </c>
      <c r="I27" s="9">
        <f t="shared" si="1"/>
        <v>1.34848484848484</v>
      </c>
      <c r="J27" s="9">
        <f t="shared" si="1"/>
        <v>0.27272727272727199</v>
      </c>
      <c r="K27" s="9">
        <f t="shared" si="1"/>
        <v>1.65151515151515</v>
      </c>
      <c r="L27" s="9">
        <f t="shared" si="1"/>
        <v>3.03030303030303E-2</v>
      </c>
      <c r="M27" s="9">
        <f t="shared" si="1"/>
        <v>0</v>
      </c>
      <c r="N27" s="13">
        <f t="shared" ref="N27:Q31" si="2">+N3</f>
        <v>9.0909090909090898E-2</v>
      </c>
      <c r="O27" s="13">
        <f t="shared" si="2"/>
        <v>7.5757575757575704E-2</v>
      </c>
      <c r="P27" s="13">
        <f t="shared" si="2"/>
        <v>0.28787878787878701</v>
      </c>
      <c r="Q27" s="13">
        <f t="shared" si="2"/>
        <v>4.54545454545454E-2</v>
      </c>
      <c r="R27" s="9">
        <f t="shared" ref="R27:AA31" si="3">+R1524</f>
        <v>6.7272727272727204</v>
      </c>
      <c r="S27" s="9">
        <f t="shared" si="3"/>
        <v>3.24242424242424</v>
      </c>
      <c r="T27" s="9">
        <f t="shared" si="3"/>
        <v>7.1969696969696901</v>
      </c>
      <c r="U27" s="9">
        <f t="shared" si="3"/>
        <v>3.2575757575757498</v>
      </c>
      <c r="V27" s="9">
        <f t="shared" si="3"/>
        <v>1.1666666666666601</v>
      </c>
      <c r="W27" s="9">
        <f t="shared" si="3"/>
        <v>0.31818181818181801</v>
      </c>
      <c r="X27" s="9">
        <f t="shared" si="3"/>
        <v>0.69696969696969702</v>
      </c>
      <c r="Y27" s="9">
        <f t="shared" si="3"/>
        <v>2.37878787878787</v>
      </c>
      <c r="Z27" s="9">
        <f t="shared" si="3"/>
        <v>19.015151515151501</v>
      </c>
      <c r="AA27" s="9">
        <f t="shared" si="3"/>
        <v>3.3181818181818099</v>
      </c>
      <c r="AB27" s="12">
        <f t="shared" si="0"/>
        <v>270.89393939393892</v>
      </c>
    </row>
    <row r="28" spans="1:28">
      <c r="A28" s="9" t="str">
        <f>+A29</f>
        <v>AK_86_X_AC_80</v>
      </c>
      <c r="B28" s="9">
        <f>+LOOKUP(C28,'[1]ID Estaciones'!$A$2:$A$41,'[1]ID Estaciones'!$F$2:$F$41)</f>
        <v>15798</v>
      </c>
      <c r="C28" s="9">
        <f>+MATCH(A28,'[1]ID Estaciones'!$E$2:$E$41,0)</f>
        <v>5</v>
      </c>
      <c r="D28" s="9" t="str">
        <f t="shared" si="1"/>
        <v>Hábil</v>
      </c>
      <c r="E28" s="9" t="str">
        <f t="shared" si="1"/>
        <v>24h</v>
      </c>
      <c r="F28" s="9">
        <f t="shared" si="1"/>
        <v>100</v>
      </c>
      <c r="G28" s="9">
        <f t="shared" si="1"/>
        <v>133.01515151515099</v>
      </c>
      <c r="H28" s="9">
        <f t="shared" si="1"/>
        <v>9.0909090909090898E-2</v>
      </c>
      <c r="I28" s="9">
        <f t="shared" si="1"/>
        <v>0.439393939393939</v>
      </c>
      <c r="J28" s="9">
        <f t="shared" si="1"/>
        <v>1.51515151515151E-2</v>
      </c>
      <c r="K28" s="9">
        <f t="shared" si="1"/>
        <v>0.16666666666666599</v>
      </c>
      <c r="L28" s="9">
        <f t="shared" si="1"/>
        <v>0</v>
      </c>
      <c r="M28" s="9">
        <f t="shared" si="1"/>
        <v>0</v>
      </c>
      <c r="N28" s="13">
        <f t="shared" si="2"/>
        <v>0</v>
      </c>
      <c r="O28" s="13">
        <f t="shared" si="2"/>
        <v>1.51515151515151E-2</v>
      </c>
      <c r="P28" s="13">
        <f t="shared" si="2"/>
        <v>0.10606060606060599</v>
      </c>
      <c r="Q28" s="13">
        <f t="shared" si="2"/>
        <v>0</v>
      </c>
      <c r="R28" s="9">
        <f t="shared" si="3"/>
        <v>5.2121212121212102</v>
      </c>
      <c r="S28" s="9">
        <f t="shared" si="3"/>
        <v>1.9545454545454499</v>
      </c>
      <c r="T28" s="9">
        <f t="shared" si="3"/>
        <v>7.0454545454545396</v>
      </c>
      <c r="U28" s="9">
        <f t="shared" si="3"/>
        <v>3.8333333333333299</v>
      </c>
      <c r="V28" s="9">
        <f t="shared" si="3"/>
        <v>0.86363636363636298</v>
      </c>
      <c r="W28" s="9">
        <f t="shared" si="3"/>
        <v>0.36363636363636298</v>
      </c>
      <c r="X28" s="9">
        <f t="shared" si="3"/>
        <v>0.48484848484848397</v>
      </c>
      <c r="Y28" s="9">
        <f t="shared" si="3"/>
        <v>2.2727272727272698</v>
      </c>
      <c r="Z28" s="9">
        <f t="shared" si="3"/>
        <v>10.8939393939393</v>
      </c>
      <c r="AA28" s="9">
        <f t="shared" si="3"/>
        <v>1.9393939393939299</v>
      </c>
      <c r="AB28" s="12">
        <f t="shared" si="0"/>
        <v>166.7727272727266</v>
      </c>
    </row>
    <row r="29" spans="1:28">
      <c r="A29" s="9" t="str">
        <f>+A30</f>
        <v>AK_86_X_AC_80</v>
      </c>
      <c r="B29" s="9">
        <f>+LOOKUP(C29,'[1]ID Estaciones'!$A$2:$A$41,'[1]ID Estaciones'!$F$2:$F$41)</f>
        <v>15798</v>
      </c>
      <c r="C29" s="9">
        <f>+MATCH(A29,'[1]ID Estaciones'!$E$2:$E$41,0)</f>
        <v>5</v>
      </c>
      <c r="D29" s="9" t="str">
        <f t="shared" si="1"/>
        <v>Hábil</v>
      </c>
      <c r="E29" s="9" t="str">
        <f t="shared" si="1"/>
        <v>24h</v>
      </c>
      <c r="F29" s="9">
        <f t="shared" si="1"/>
        <v>200</v>
      </c>
      <c r="G29" s="9">
        <f t="shared" si="1"/>
        <v>103.287878787878</v>
      </c>
      <c r="H29" s="9">
        <f t="shared" si="1"/>
        <v>1.51515151515151E-2</v>
      </c>
      <c r="I29" s="9">
        <f t="shared" si="1"/>
        <v>0.10606060606060599</v>
      </c>
      <c r="J29" s="9">
        <f t="shared" si="1"/>
        <v>1.51515151515151E-2</v>
      </c>
      <c r="K29" s="9">
        <f t="shared" si="1"/>
        <v>0.19696969696969599</v>
      </c>
      <c r="L29" s="9">
        <f t="shared" si="1"/>
        <v>0</v>
      </c>
      <c r="M29" s="9">
        <f t="shared" si="1"/>
        <v>0</v>
      </c>
      <c r="N29" s="13">
        <f t="shared" si="2"/>
        <v>0</v>
      </c>
      <c r="O29" s="13">
        <f t="shared" si="2"/>
        <v>0</v>
      </c>
      <c r="P29" s="13">
        <f t="shared" si="2"/>
        <v>4.54545454545454E-2</v>
      </c>
      <c r="Q29" s="13">
        <f t="shared" si="2"/>
        <v>1.51515151515151E-2</v>
      </c>
      <c r="R29" s="9">
        <f t="shared" si="3"/>
        <v>4.0303030303030303</v>
      </c>
      <c r="S29" s="9">
        <f t="shared" si="3"/>
        <v>1.63636363636363</v>
      </c>
      <c r="T29" s="9">
        <f t="shared" si="3"/>
        <v>9.87878787878787</v>
      </c>
      <c r="U29" s="9">
        <f t="shared" si="3"/>
        <v>3.6969696969696901</v>
      </c>
      <c r="V29" s="9">
        <f t="shared" si="3"/>
        <v>1.0757575757575699</v>
      </c>
      <c r="W29" s="9">
        <f t="shared" si="3"/>
        <v>0.19696969696969599</v>
      </c>
      <c r="X29" s="9">
        <f t="shared" si="3"/>
        <v>0.53030303030303005</v>
      </c>
      <c r="Y29" s="9">
        <f t="shared" si="3"/>
        <v>2.4090909090908998</v>
      </c>
      <c r="Z29" s="9">
        <f t="shared" si="3"/>
        <v>7.39393939393939</v>
      </c>
      <c r="AA29" s="9">
        <f t="shared" si="3"/>
        <v>1.8030303030303001</v>
      </c>
      <c r="AB29" s="12">
        <f t="shared" si="0"/>
        <v>134.53030303030221</v>
      </c>
    </row>
    <row r="30" spans="1:28">
      <c r="A30" s="9" t="str">
        <f>+A31</f>
        <v>AK_86_X_AC_80</v>
      </c>
      <c r="B30" s="9">
        <f>+LOOKUP(C30,'[1]ID Estaciones'!$A$2:$A$41,'[1]ID Estaciones'!$F$2:$F$41)</f>
        <v>15798</v>
      </c>
      <c r="C30" s="9">
        <f>+MATCH(A30,'[1]ID Estaciones'!$E$2:$E$41,0)</f>
        <v>5</v>
      </c>
      <c r="D30" s="9" t="str">
        <f t="shared" si="1"/>
        <v>Hábil</v>
      </c>
      <c r="E30" s="9" t="str">
        <f t="shared" si="1"/>
        <v>24h</v>
      </c>
      <c r="F30" s="9">
        <f t="shared" si="1"/>
        <v>300</v>
      </c>
      <c r="G30" s="9">
        <f t="shared" si="1"/>
        <v>134.54545454545399</v>
      </c>
      <c r="H30" s="9">
        <f t="shared" si="1"/>
        <v>9.0909090909090898E-2</v>
      </c>
      <c r="I30" s="9">
        <f t="shared" si="1"/>
        <v>0.86363636363636298</v>
      </c>
      <c r="J30" s="9">
        <f t="shared" si="1"/>
        <v>0.39393939393939298</v>
      </c>
      <c r="K30" s="9">
        <f t="shared" si="1"/>
        <v>2.0151515151515098</v>
      </c>
      <c r="L30" s="9">
        <f t="shared" si="1"/>
        <v>1.51515151515151E-2</v>
      </c>
      <c r="M30" s="9">
        <f t="shared" si="1"/>
        <v>0</v>
      </c>
      <c r="N30" s="13">
        <f t="shared" si="2"/>
        <v>0</v>
      </c>
      <c r="O30" s="13">
        <f t="shared" si="2"/>
        <v>0</v>
      </c>
      <c r="P30" s="13">
        <f t="shared" si="2"/>
        <v>6.0606060606060601E-2</v>
      </c>
      <c r="Q30" s="13">
        <f t="shared" si="2"/>
        <v>4.54545454545454E-2</v>
      </c>
      <c r="R30" s="9">
        <f t="shared" si="3"/>
        <v>3.8333333333333299</v>
      </c>
      <c r="S30" s="9">
        <f t="shared" si="3"/>
        <v>3.8030303030303001</v>
      </c>
      <c r="T30" s="9">
        <f t="shared" si="3"/>
        <v>14.1060606060606</v>
      </c>
      <c r="U30" s="9">
        <f t="shared" si="3"/>
        <v>4.5909090909090899</v>
      </c>
      <c r="V30" s="9">
        <f t="shared" si="3"/>
        <v>1.5</v>
      </c>
      <c r="W30" s="9">
        <f t="shared" si="3"/>
        <v>0.57575757575757502</v>
      </c>
      <c r="X30" s="9">
        <f t="shared" si="3"/>
        <v>1.24242424242424</v>
      </c>
      <c r="Y30" s="9">
        <f t="shared" si="3"/>
        <v>3.7575757575757498</v>
      </c>
      <c r="Z30" s="9">
        <f t="shared" si="3"/>
        <v>9.4848484848484809</v>
      </c>
      <c r="AA30" s="9">
        <f t="shared" si="3"/>
        <v>1.3181818181818099</v>
      </c>
      <c r="AB30" s="12">
        <f t="shared" si="0"/>
        <v>180.92424242424184</v>
      </c>
    </row>
    <row r="31" spans="1:28">
      <c r="A31" s="9" t="str">
        <f>+A32</f>
        <v>AK_86_X_AC_80</v>
      </c>
      <c r="B31" s="9">
        <f>+LOOKUP(C31,'[1]ID Estaciones'!$A$2:$A$41,'[1]ID Estaciones'!$F$2:$F$41)</f>
        <v>15798</v>
      </c>
      <c r="C31" s="9">
        <f>+MATCH(A31,'[1]ID Estaciones'!$E$2:$E$41,0)</f>
        <v>5</v>
      </c>
      <c r="D31" s="9" t="str">
        <f t="shared" si="1"/>
        <v>Hábil</v>
      </c>
      <c r="E31" s="9" t="str">
        <f t="shared" si="1"/>
        <v>24h</v>
      </c>
      <c r="F31" s="9">
        <f t="shared" si="1"/>
        <v>400</v>
      </c>
      <c r="G31" s="9">
        <f t="shared" si="1"/>
        <v>294.45454545454498</v>
      </c>
      <c r="H31" s="9">
        <f t="shared" si="1"/>
        <v>0.30303030303030298</v>
      </c>
      <c r="I31" s="9">
        <f t="shared" si="1"/>
        <v>6.0909090909090899</v>
      </c>
      <c r="J31" s="9">
        <f t="shared" si="1"/>
        <v>1.6060606060606</v>
      </c>
      <c r="K31" s="9">
        <f t="shared" si="1"/>
        <v>15.909090909090899</v>
      </c>
      <c r="L31" s="9">
        <f t="shared" si="1"/>
        <v>0.13636363636363599</v>
      </c>
      <c r="M31" s="9">
        <f t="shared" si="1"/>
        <v>1.51515151515151E-2</v>
      </c>
      <c r="N31" s="13">
        <f t="shared" si="2"/>
        <v>9.0909090909090898E-2</v>
      </c>
      <c r="O31" s="13">
        <f t="shared" si="2"/>
        <v>0</v>
      </c>
      <c r="P31" s="13">
        <f t="shared" si="2"/>
        <v>3.8636363636363602</v>
      </c>
      <c r="Q31" s="13">
        <f t="shared" si="2"/>
        <v>0.54545454545454497</v>
      </c>
      <c r="R31" s="9">
        <f t="shared" si="3"/>
        <v>22.060606060605998</v>
      </c>
      <c r="S31" s="9">
        <f t="shared" si="3"/>
        <v>15.6060606060606</v>
      </c>
      <c r="T31" s="9">
        <f t="shared" si="3"/>
        <v>16.272727272727199</v>
      </c>
      <c r="U31" s="9">
        <f t="shared" si="3"/>
        <v>7.46969696969696</v>
      </c>
      <c r="V31" s="9">
        <f t="shared" si="3"/>
        <v>3.6060606060606002</v>
      </c>
      <c r="W31" s="9">
        <f t="shared" si="3"/>
        <v>0.81818181818181801</v>
      </c>
      <c r="X31" s="9">
        <f t="shared" si="3"/>
        <v>2.96969696969696</v>
      </c>
      <c r="Y31" s="9">
        <f t="shared" si="3"/>
        <v>8.1060606060606002</v>
      </c>
      <c r="Z31" s="9">
        <f t="shared" si="3"/>
        <v>23.7878787878787</v>
      </c>
      <c r="AA31" s="9">
        <f t="shared" si="3"/>
        <v>4.6363636363636296</v>
      </c>
      <c r="AB31" s="12">
        <f t="shared" si="0"/>
        <v>423.71212121212045</v>
      </c>
    </row>
    <row r="32" spans="1:28" ht="15" customHeight="1">
      <c r="A32" s="9" t="s">
        <v>52</v>
      </c>
      <c r="B32" s="9">
        <f>+LOOKUP(C32,'[1]ID Estaciones'!$A$2:$A$41,'[1]ID Estaciones'!$F$2:$F$41)</f>
        <v>15798</v>
      </c>
      <c r="C32" s="9">
        <f>+MATCH(A32,'[1]ID Estaciones'!$E$2:$E$41,0)</f>
        <v>5</v>
      </c>
      <c r="D32" s="9" t="s">
        <v>50</v>
      </c>
      <c r="E32" s="9" t="s">
        <v>51</v>
      </c>
      <c r="F32" s="9">
        <v>500</v>
      </c>
      <c r="G32" s="10">
        <v>973.5</v>
      </c>
      <c r="H32" s="10">
        <v>0</v>
      </c>
      <c r="I32" s="10">
        <v>30.5</v>
      </c>
      <c r="J32" s="10">
        <v>7.25</v>
      </c>
      <c r="K32" s="10">
        <v>61.5</v>
      </c>
      <c r="L32" s="10">
        <v>0</v>
      </c>
      <c r="M32" s="10">
        <v>6.25</v>
      </c>
      <c r="N32" s="10">
        <v>3.5</v>
      </c>
      <c r="O32" s="10">
        <v>18</v>
      </c>
      <c r="P32" s="10">
        <v>13.5</v>
      </c>
      <c r="Q32" s="10">
        <v>0</v>
      </c>
      <c r="R32" s="10">
        <v>173.75</v>
      </c>
      <c r="S32" s="10">
        <v>7.5</v>
      </c>
      <c r="T32" s="10">
        <v>63</v>
      </c>
      <c r="U32" s="10">
        <v>41.5</v>
      </c>
      <c r="V32" s="10">
        <v>9</v>
      </c>
      <c r="W32" s="10">
        <v>1</v>
      </c>
      <c r="X32" s="10">
        <v>4</v>
      </c>
      <c r="Y32" s="10">
        <v>6.25</v>
      </c>
      <c r="Z32" s="10">
        <v>331.5</v>
      </c>
      <c r="AA32" s="10">
        <v>40.5</v>
      </c>
      <c r="AB32" s="12">
        <f t="shared" si="0"/>
        <v>1751.5</v>
      </c>
    </row>
    <row r="33" spans="1:28" ht="15" customHeight="1">
      <c r="A33" s="9" t="s">
        <v>52</v>
      </c>
      <c r="B33" s="9">
        <f>+LOOKUP(C33,'[1]ID Estaciones'!$A$2:$A$41,'[1]ID Estaciones'!$F$2:$F$41)</f>
        <v>15798</v>
      </c>
      <c r="C33" s="9">
        <f>+MATCH(A33,'[1]ID Estaciones'!$E$2:$E$41,0)</f>
        <v>5</v>
      </c>
      <c r="D33" s="9" t="s">
        <v>50</v>
      </c>
      <c r="E33" s="9" t="s">
        <v>51</v>
      </c>
      <c r="F33" s="9">
        <v>600</v>
      </c>
      <c r="G33" s="10">
        <v>1594.75</v>
      </c>
      <c r="H33" s="10">
        <v>0</v>
      </c>
      <c r="I33" s="10">
        <v>33.25</v>
      </c>
      <c r="J33" s="10">
        <v>3.75</v>
      </c>
      <c r="K33" s="10">
        <v>58.5</v>
      </c>
      <c r="L33" s="10">
        <v>0.75</v>
      </c>
      <c r="M33" s="10">
        <v>4</v>
      </c>
      <c r="N33" s="10">
        <v>4.25</v>
      </c>
      <c r="O33" s="10">
        <v>39</v>
      </c>
      <c r="P33" s="10">
        <v>13.75</v>
      </c>
      <c r="Q33" s="10">
        <v>0</v>
      </c>
      <c r="R33" s="10">
        <v>131.75</v>
      </c>
      <c r="S33" s="10">
        <v>4.25</v>
      </c>
      <c r="T33" s="10">
        <v>77</v>
      </c>
      <c r="U33" s="10">
        <v>43.75</v>
      </c>
      <c r="V33" s="10">
        <v>13</v>
      </c>
      <c r="W33" s="10">
        <v>1.25</v>
      </c>
      <c r="X33" s="10">
        <v>2.75</v>
      </c>
      <c r="Y33" s="10">
        <v>2.5</v>
      </c>
      <c r="Z33" s="10">
        <v>785.75</v>
      </c>
      <c r="AA33" s="10">
        <v>45.75</v>
      </c>
      <c r="AB33" s="12">
        <f t="shared" si="0"/>
        <v>2814</v>
      </c>
    </row>
    <row r="34" spans="1:28" ht="15" customHeight="1">
      <c r="A34" s="9" t="s">
        <v>52</v>
      </c>
      <c r="B34" s="9">
        <f>+LOOKUP(C34,'[1]ID Estaciones'!$A$2:$A$41,'[1]ID Estaciones'!$F$2:$F$41)</f>
        <v>15798</v>
      </c>
      <c r="C34" s="9">
        <f>+MATCH(A34,'[1]ID Estaciones'!$E$2:$E$41,0)</f>
        <v>5</v>
      </c>
      <c r="D34" s="9" t="s">
        <v>50</v>
      </c>
      <c r="E34" s="9" t="s">
        <v>51</v>
      </c>
      <c r="F34" s="9">
        <v>700</v>
      </c>
      <c r="G34" s="10">
        <v>1404.75</v>
      </c>
      <c r="H34" s="10">
        <v>0.25</v>
      </c>
      <c r="I34" s="10">
        <v>34</v>
      </c>
      <c r="J34" s="10">
        <v>5.75</v>
      </c>
      <c r="K34" s="10">
        <v>67.75</v>
      </c>
      <c r="L34" s="10">
        <v>0.75</v>
      </c>
      <c r="M34" s="10">
        <v>2.75</v>
      </c>
      <c r="N34" s="10">
        <v>4.75</v>
      </c>
      <c r="O34" s="10">
        <v>46.25</v>
      </c>
      <c r="P34" s="10">
        <v>19.25</v>
      </c>
      <c r="Q34" s="10">
        <v>0</v>
      </c>
      <c r="R34" s="10">
        <v>56.5</v>
      </c>
      <c r="S34" s="10">
        <v>6.25</v>
      </c>
      <c r="T34" s="10">
        <v>76</v>
      </c>
      <c r="U34" s="10">
        <v>37.5</v>
      </c>
      <c r="V34" s="10">
        <v>5.75</v>
      </c>
      <c r="W34" s="10">
        <v>1.75</v>
      </c>
      <c r="X34" s="10">
        <v>1.75</v>
      </c>
      <c r="Y34" s="10">
        <v>4.5</v>
      </c>
      <c r="Z34" s="10">
        <v>920.75</v>
      </c>
      <c r="AA34" s="10">
        <v>35</v>
      </c>
      <c r="AB34" s="12">
        <f t="shared" si="0"/>
        <v>2697</v>
      </c>
    </row>
    <row r="35" spans="1:28" ht="15" customHeight="1">
      <c r="A35" s="9" t="s">
        <v>52</v>
      </c>
      <c r="B35" s="9">
        <f>+LOOKUP(C35,'[1]ID Estaciones'!$A$2:$A$41,'[1]ID Estaciones'!$F$2:$F$41)</f>
        <v>15798</v>
      </c>
      <c r="C35" s="9">
        <f>+MATCH(A35,'[1]ID Estaciones'!$E$2:$E$41,0)</f>
        <v>5</v>
      </c>
      <c r="D35" s="9" t="s">
        <v>50</v>
      </c>
      <c r="E35" s="9" t="s">
        <v>51</v>
      </c>
      <c r="F35" s="9">
        <v>800</v>
      </c>
      <c r="G35" s="10">
        <v>1285</v>
      </c>
      <c r="H35" s="10">
        <v>0</v>
      </c>
      <c r="I35" s="10">
        <v>29.75</v>
      </c>
      <c r="J35" s="10">
        <v>7.25</v>
      </c>
      <c r="K35" s="10">
        <v>65</v>
      </c>
      <c r="L35" s="10">
        <v>1.25</v>
      </c>
      <c r="M35" s="10">
        <v>4.75</v>
      </c>
      <c r="N35" s="10">
        <v>3</v>
      </c>
      <c r="O35" s="10">
        <v>43.25</v>
      </c>
      <c r="P35" s="10">
        <v>16.75</v>
      </c>
      <c r="Q35" s="10">
        <v>0</v>
      </c>
      <c r="R35" s="10">
        <v>48.5</v>
      </c>
      <c r="S35" s="10">
        <v>6.25</v>
      </c>
      <c r="T35" s="10">
        <v>92.75</v>
      </c>
      <c r="U35" s="10">
        <v>48.75</v>
      </c>
      <c r="V35" s="10">
        <v>7.25</v>
      </c>
      <c r="W35" s="10">
        <v>0.75</v>
      </c>
      <c r="X35" s="10">
        <v>0.75</v>
      </c>
      <c r="Y35" s="10">
        <v>2.25</v>
      </c>
      <c r="Z35" s="10">
        <v>547.25</v>
      </c>
      <c r="AA35" s="10">
        <v>23.5</v>
      </c>
      <c r="AB35" s="12">
        <f t="shared" si="0"/>
        <v>2210.5</v>
      </c>
    </row>
    <row r="36" spans="1:28" ht="15" customHeight="1">
      <c r="A36" s="9" t="s">
        <v>52</v>
      </c>
      <c r="B36" s="9">
        <f>+LOOKUP(C36,'[1]ID Estaciones'!$A$2:$A$41,'[1]ID Estaciones'!$F$2:$F$41)</f>
        <v>15798</v>
      </c>
      <c r="C36" s="9">
        <f>+MATCH(A36,'[1]ID Estaciones'!$E$2:$E$41,0)</f>
        <v>5</v>
      </c>
      <c r="D36" s="9" t="s">
        <v>50</v>
      </c>
      <c r="E36" s="9" t="s">
        <v>51</v>
      </c>
      <c r="F36" s="9">
        <v>900</v>
      </c>
      <c r="G36" s="10">
        <v>1398.5</v>
      </c>
      <c r="H36" s="10">
        <v>0</v>
      </c>
      <c r="I36" s="10">
        <v>27</v>
      </c>
      <c r="J36" s="10">
        <v>8.75</v>
      </c>
      <c r="K36" s="10">
        <v>56.75</v>
      </c>
      <c r="L36" s="10">
        <v>0.25</v>
      </c>
      <c r="M36" s="10">
        <v>3.25</v>
      </c>
      <c r="N36" s="10">
        <v>4.25</v>
      </c>
      <c r="O36" s="10">
        <v>35.75</v>
      </c>
      <c r="P36" s="10">
        <v>13</v>
      </c>
      <c r="Q36" s="10">
        <v>0</v>
      </c>
      <c r="R36" s="10">
        <v>42</v>
      </c>
      <c r="S36" s="10">
        <v>4.75</v>
      </c>
      <c r="T36" s="10">
        <v>97.75</v>
      </c>
      <c r="U36" s="10">
        <v>38.75</v>
      </c>
      <c r="V36" s="10">
        <v>8</v>
      </c>
      <c r="W36" s="10">
        <v>0.5</v>
      </c>
      <c r="X36" s="10">
        <v>1</v>
      </c>
      <c r="Y36" s="10">
        <v>0</v>
      </c>
      <c r="Z36" s="10">
        <v>404.5</v>
      </c>
      <c r="AA36" s="10">
        <v>13.75</v>
      </c>
      <c r="AB36" s="12">
        <f t="shared" si="0"/>
        <v>2144.75</v>
      </c>
    </row>
    <row r="37" spans="1:28" ht="15" customHeight="1">
      <c r="A37" s="9" t="s">
        <v>52</v>
      </c>
      <c r="B37" s="9">
        <f>+LOOKUP(C37,'[1]ID Estaciones'!$A$2:$A$41,'[1]ID Estaciones'!$F$2:$F$41)</f>
        <v>15798</v>
      </c>
      <c r="C37" s="9">
        <f>+MATCH(A37,'[1]ID Estaciones'!$E$2:$E$41,0)</f>
        <v>5</v>
      </c>
      <c r="D37" s="9" t="s">
        <v>50</v>
      </c>
      <c r="E37" s="9" t="s">
        <v>51</v>
      </c>
      <c r="F37" s="9">
        <v>1000</v>
      </c>
      <c r="G37" s="10">
        <v>1360.5</v>
      </c>
      <c r="H37" s="10">
        <v>0</v>
      </c>
      <c r="I37" s="10">
        <v>25.25</v>
      </c>
      <c r="J37" s="10">
        <v>5.5</v>
      </c>
      <c r="K37" s="10">
        <v>61.5</v>
      </c>
      <c r="L37" s="10">
        <v>1</v>
      </c>
      <c r="M37" s="10">
        <v>2.25</v>
      </c>
      <c r="N37" s="10">
        <v>5.75</v>
      </c>
      <c r="O37" s="10">
        <v>35</v>
      </c>
      <c r="P37" s="10">
        <v>7</v>
      </c>
      <c r="Q37" s="10">
        <v>0</v>
      </c>
      <c r="R37" s="10">
        <v>36.25</v>
      </c>
      <c r="S37" s="10">
        <v>5</v>
      </c>
      <c r="T37" s="10">
        <v>104</v>
      </c>
      <c r="U37" s="10">
        <v>68.75</v>
      </c>
      <c r="V37" s="10">
        <v>15.75</v>
      </c>
      <c r="W37" s="10">
        <v>2.5</v>
      </c>
      <c r="X37" s="10">
        <v>4</v>
      </c>
      <c r="Y37" s="10">
        <v>7.75</v>
      </c>
      <c r="Z37" s="10">
        <v>413.25</v>
      </c>
      <c r="AA37" s="10">
        <v>18.5</v>
      </c>
      <c r="AB37" s="12">
        <f t="shared" si="0"/>
        <v>2161</v>
      </c>
    </row>
    <row r="38" spans="1:28" ht="15" customHeight="1">
      <c r="A38" s="9" t="s">
        <v>52</v>
      </c>
      <c r="B38" s="9">
        <f>+LOOKUP(C38,'[1]ID Estaciones'!$A$2:$A$41,'[1]ID Estaciones'!$F$2:$F$41)</f>
        <v>15798</v>
      </c>
      <c r="C38" s="9">
        <f>+MATCH(A38,'[1]ID Estaciones'!$E$2:$E$41,0)</f>
        <v>5</v>
      </c>
      <c r="D38" s="9" t="s">
        <v>50</v>
      </c>
      <c r="E38" s="9" t="s">
        <v>51</v>
      </c>
      <c r="F38" s="9">
        <v>1100</v>
      </c>
      <c r="G38" s="10">
        <v>1315.5</v>
      </c>
      <c r="H38" s="10">
        <v>0.25</v>
      </c>
      <c r="I38" s="10">
        <v>25.75</v>
      </c>
      <c r="J38" s="10">
        <v>5</v>
      </c>
      <c r="K38" s="10">
        <v>52.5</v>
      </c>
      <c r="L38" s="10">
        <v>0.25</v>
      </c>
      <c r="M38" s="10">
        <v>1.75</v>
      </c>
      <c r="N38" s="10">
        <v>5.25</v>
      </c>
      <c r="O38" s="10">
        <v>29.75</v>
      </c>
      <c r="P38" s="10">
        <v>7.75</v>
      </c>
      <c r="Q38" s="10">
        <v>0</v>
      </c>
      <c r="R38" s="10">
        <v>48.5</v>
      </c>
      <c r="S38" s="10">
        <v>7</v>
      </c>
      <c r="T38" s="10">
        <v>93</v>
      </c>
      <c r="U38" s="10">
        <v>46.25</v>
      </c>
      <c r="V38" s="10">
        <v>19.75</v>
      </c>
      <c r="W38" s="10">
        <v>1.5</v>
      </c>
      <c r="X38" s="10">
        <v>2.5</v>
      </c>
      <c r="Y38" s="10">
        <v>5.25</v>
      </c>
      <c r="Z38" s="10">
        <v>386.25</v>
      </c>
      <c r="AA38" s="10">
        <v>15.25</v>
      </c>
      <c r="AB38" s="12">
        <f t="shared" si="0"/>
        <v>2053.75</v>
      </c>
    </row>
    <row r="39" spans="1:28" ht="15" customHeight="1">
      <c r="A39" s="9" t="s">
        <v>52</v>
      </c>
      <c r="B39" s="9">
        <f>+LOOKUP(C39,'[1]ID Estaciones'!$A$2:$A$41,'[1]ID Estaciones'!$F$2:$F$41)</f>
        <v>15798</v>
      </c>
      <c r="C39" s="9">
        <f>+MATCH(A39,'[1]ID Estaciones'!$E$2:$E$41,0)</f>
        <v>5</v>
      </c>
      <c r="D39" s="9" t="s">
        <v>50</v>
      </c>
      <c r="E39" s="9" t="s">
        <v>51</v>
      </c>
      <c r="F39" s="9">
        <v>1200</v>
      </c>
      <c r="G39" s="10">
        <v>1306.5</v>
      </c>
      <c r="H39" s="10">
        <v>0.25</v>
      </c>
      <c r="I39" s="10">
        <v>28.75</v>
      </c>
      <c r="J39" s="10">
        <v>6.25</v>
      </c>
      <c r="K39" s="10">
        <v>56.5</v>
      </c>
      <c r="L39" s="10">
        <v>0.25</v>
      </c>
      <c r="M39" s="10">
        <v>3.25</v>
      </c>
      <c r="N39" s="10">
        <v>5.75</v>
      </c>
      <c r="O39" s="10">
        <v>29.75</v>
      </c>
      <c r="P39" s="10">
        <v>6.25</v>
      </c>
      <c r="Q39" s="10">
        <v>0</v>
      </c>
      <c r="R39" s="10">
        <v>66.5</v>
      </c>
      <c r="S39" s="10">
        <v>5</v>
      </c>
      <c r="T39" s="10">
        <v>94.75</v>
      </c>
      <c r="U39" s="10">
        <v>48.25</v>
      </c>
      <c r="V39" s="10">
        <v>16.75</v>
      </c>
      <c r="W39" s="10">
        <v>1.75</v>
      </c>
      <c r="X39" s="10">
        <v>3.75</v>
      </c>
      <c r="Y39" s="10">
        <v>5.5</v>
      </c>
      <c r="Z39" s="10">
        <v>417.75</v>
      </c>
      <c r="AA39" s="10">
        <v>20.25</v>
      </c>
      <c r="AB39" s="12">
        <f t="shared" si="0"/>
        <v>2103.5</v>
      </c>
    </row>
    <row r="40" spans="1:28" ht="15" customHeight="1">
      <c r="A40" s="9" t="s">
        <v>52</v>
      </c>
      <c r="B40" s="9">
        <f>+LOOKUP(C40,'[1]ID Estaciones'!$A$2:$A$41,'[1]ID Estaciones'!$F$2:$F$41)</f>
        <v>15798</v>
      </c>
      <c r="C40" s="9">
        <f>+MATCH(A40,'[1]ID Estaciones'!$E$2:$E$41,0)</f>
        <v>5</v>
      </c>
      <c r="D40" s="9" t="s">
        <v>50</v>
      </c>
      <c r="E40" s="9" t="s">
        <v>51</v>
      </c>
      <c r="F40" s="9">
        <v>1300</v>
      </c>
      <c r="G40" s="10">
        <v>1395</v>
      </c>
      <c r="H40" s="10">
        <v>0.5</v>
      </c>
      <c r="I40" s="10">
        <v>26.25</v>
      </c>
      <c r="J40" s="10">
        <v>7</v>
      </c>
      <c r="K40" s="10">
        <v>58</v>
      </c>
      <c r="L40" s="10">
        <v>0.25</v>
      </c>
      <c r="M40" s="10">
        <v>2.25</v>
      </c>
      <c r="N40" s="10">
        <v>5.25</v>
      </c>
      <c r="O40" s="10">
        <v>31.75</v>
      </c>
      <c r="P40" s="10">
        <v>5.5</v>
      </c>
      <c r="Q40" s="10">
        <v>0</v>
      </c>
      <c r="R40" s="10">
        <v>76.25</v>
      </c>
      <c r="S40" s="10">
        <v>3.5</v>
      </c>
      <c r="T40" s="10">
        <v>81</v>
      </c>
      <c r="U40" s="10">
        <v>44.5</v>
      </c>
      <c r="V40" s="10">
        <v>16.25</v>
      </c>
      <c r="W40" s="10">
        <v>1.5</v>
      </c>
      <c r="X40" s="10">
        <v>2.75</v>
      </c>
      <c r="Y40" s="10">
        <v>8.75</v>
      </c>
      <c r="Z40" s="10">
        <v>376</v>
      </c>
      <c r="AA40" s="10">
        <v>16.25</v>
      </c>
      <c r="AB40" s="12">
        <f t="shared" si="0"/>
        <v>2142.25</v>
      </c>
    </row>
    <row r="41" spans="1:28" ht="15" customHeight="1">
      <c r="A41" s="9" t="s">
        <v>52</v>
      </c>
      <c r="B41" s="9">
        <f>+LOOKUP(C41,'[1]ID Estaciones'!$A$2:$A$41,'[1]ID Estaciones'!$F$2:$F$41)</f>
        <v>15798</v>
      </c>
      <c r="C41" s="9">
        <f>+MATCH(A41,'[1]ID Estaciones'!$E$2:$E$41,0)</f>
        <v>5</v>
      </c>
      <c r="D41" s="9" t="s">
        <v>50</v>
      </c>
      <c r="E41" s="9" t="s">
        <v>51</v>
      </c>
      <c r="F41" s="9">
        <v>1400</v>
      </c>
      <c r="G41" s="10">
        <v>1545.5</v>
      </c>
      <c r="H41" s="10">
        <v>1</v>
      </c>
      <c r="I41" s="10">
        <v>26.25</v>
      </c>
      <c r="J41" s="10">
        <v>12.25</v>
      </c>
      <c r="K41" s="10">
        <v>47.5</v>
      </c>
      <c r="L41" s="10">
        <v>0.75</v>
      </c>
      <c r="M41" s="10">
        <v>3.75</v>
      </c>
      <c r="N41" s="10">
        <v>4.5</v>
      </c>
      <c r="O41" s="10">
        <v>29.5</v>
      </c>
      <c r="P41" s="10">
        <v>3.75</v>
      </c>
      <c r="Q41" s="10">
        <v>0</v>
      </c>
      <c r="R41" s="10">
        <v>71.75</v>
      </c>
      <c r="S41" s="10">
        <v>7.25</v>
      </c>
      <c r="T41" s="10">
        <v>115.75</v>
      </c>
      <c r="U41" s="10">
        <v>37.25</v>
      </c>
      <c r="V41" s="10">
        <v>17.25</v>
      </c>
      <c r="W41" s="10">
        <v>1.75</v>
      </c>
      <c r="X41" s="10">
        <v>1</v>
      </c>
      <c r="Y41" s="10">
        <v>7.25</v>
      </c>
      <c r="Z41" s="10">
        <v>378.5</v>
      </c>
      <c r="AA41" s="10">
        <v>11.5</v>
      </c>
      <c r="AB41" s="12">
        <f t="shared" si="0"/>
        <v>2312.5</v>
      </c>
    </row>
    <row r="42" spans="1:28" ht="15" customHeight="1">
      <c r="A42" s="9" t="s">
        <v>52</v>
      </c>
      <c r="B42" s="9">
        <f>+LOOKUP(C42,'[1]ID Estaciones'!$A$2:$A$41,'[1]ID Estaciones'!$F$2:$F$41)</f>
        <v>15798</v>
      </c>
      <c r="C42" s="9">
        <f>+MATCH(A42,'[1]ID Estaciones'!$E$2:$E$41,0)</f>
        <v>5</v>
      </c>
      <c r="D42" s="9" t="s">
        <v>50</v>
      </c>
      <c r="E42" s="9" t="s">
        <v>51</v>
      </c>
      <c r="F42" s="9">
        <v>1500</v>
      </c>
      <c r="G42" s="10">
        <v>1435</v>
      </c>
      <c r="H42" s="10">
        <v>0.25</v>
      </c>
      <c r="I42" s="10">
        <v>24</v>
      </c>
      <c r="J42" s="10">
        <v>7.75</v>
      </c>
      <c r="K42" s="10">
        <v>50.75</v>
      </c>
      <c r="L42" s="10">
        <v>0</v>
      </c>
      <c r="M42" s="10">
        <v>3.25</v>
      </c>
      <c r="N42" s="10">
        <v>4.75</v>
      </c>
      <c r="O42" s="10">
        <v>28.75</v>
      </c>
      <c r="P42" s="10">
        <v>4</v>
      </c>
      <c r="Q42" s="10">
        <v>0</v>
      </c>
      <c r="R42" s="10">
        <v>78</v>
      </c>
      <c r="S42" s="10">
        <v>4.25</v>
      </c>
      <c r="T42" s="10">
        <v>94.75</v>
      </c>
      <c r="U42" s="10">
        <v>38</v>
      </c>
      <c r="V42" s="10">
        <v>22</v>
      </c>
      <c r="W42" s="10">
        <v>2</v>
      </c>
      <c r="X42" s="10">
        <v>2.5</v>
      </c>
      <c r="Y42" s="10">
        <v>4.5</v>
      </c>
      <c r="Z42" s="10">
        <v>276</v>
      </c>
      <c r="AA42" s="10">
        <v>10.25</v>
      </c>
      <c r="AB42" s="12">
        <f t="shared" si="0"/>
        <v>2080.5</v>
      </c>
    </row>
    <row r="43" spans="1:28" ht="15" customHeight="1">
      <c r="A43" s="9" t="s">
        <v>52</v>
      </c>
      <c r="B43" s="9">
        <f>+LOOKUP(C43,'[1]ID Estaciones'!$A$2:$A$41,'[1]ID Estaciones'!$F$2:$F$41)</f>
        <v>15798</v>
      </c>
      <c r="C43" s="9">
        <f>+MATCH(A43,'[1]ID Estaciones'!$E$2:$E$41,0)</f>
        <v>5</v>
      </c>
      <c r="D43" s="9" t="s">
        <v>50</v>
      </c>
      <c r="E43" s="9" t="s">
        <v>51</v>
      </c>
      <c r="F43" s="9">
        <v>1600</v>
      </c>
      <c r="G43" s="10">
        <v>1548</v>
      </c>
      <c r="H43" s="10">
        <v>0.25</v>
      </c>
      <c r="I43" s="10">
        <v>23</v>
      </c>
      <c r="J43" s="10">
        <v>7.5</v>
      </c>
      <c r="K43" s="10">
        <v>49.75</v>
      </c>
      <c r="L43" s="10">
        <v>0</v>
      </c>
      <c r="M43" s="10">
        <v>4</v>
      </c>
      <c r="N43" s="10">
        <v>5.5</v>
      </c>
      <c r="O43" s="10">
        <v>29.25</v>
      </c>
      <c r="P43" s="10">
        <v>13.5</v>
      </c>
      <c r="Q43" s="10">
        <v>0</v>
      </c>
      <c r="R43" s="10">
        <v>95.5</v>
      </c>
      <c r="S43" s="10">
        <v>8.75</v>
      </c>
      <c r="T43" s="10">
        <v>80.5</v>
      </c>
      <c r="U43" s="10">
        <v>34.5</v>
      </c>
      <c r="V43" s="10">
        <v>15</v>
      </c>
      <c r="W43" s="10">
        <v>1.25</v>
      </c>
      <c r="X43" s="10">
        <v>3.25</v>
      </c>
      <c r="Y43" s="10">
        <v>8.5</v>
      </c>
      <c r="Z43" s="10">
        <v>386.5</v>
      </c>
      <c r="AA43" s="10">
        <v>16</v>
      </c>
      <c r="AB43" s="12">
        <f t="shared" si="0"/>
        <v>2314.5</v>
      </c>
    </row>
    <row r="44" spans="1:28" ht="15" customHeight="1">
      <c r="A44" s="9" t="s">
        <v>52</v>
      </c>
      <c r="B44" s="9">
        <f>+LOOKUP(C44,'[1]ID Estaciones'!$A$2:$A$41,'[1]ID Estaciones'!$F$2:$F$41)</f>
        <v>15798</v>
      </c>
      <c r="C44" s="9">
        <f>+MATCH(A44,'[1]ID Estaciones'!$E$2:$E$41,0)</f>
        <v>5</v>
      </c>
      <c r="D44" s="9" t="s">
        <v>50</v>
      </c>
      <c r="E44" s="9" t="s">
        <v>51</v>
      </c>
      <c r="F44" s="9">
        <v>1700</v>
      </c>
      <c r="G44" s="10">
        <v>1717.5</v>
      </c>
      <c r="H44" s="10">
        <v>0.25</v>
      </c>
      <c r="I44" s="10">
        <v>20.75</v>
      </c>
      <c r="J44" s="10">
        <v>7</v>
      </c>
      <c r="K44" s="10">
        <v>58</v>
      </c>
      <c r="L44" s="10">
        <v>0.5</v>
      </c>
      <c r="M44" s="10">
        <v>3.5</v>
      </c>
      <c r="N44" s="10">
        <v>4.5</v>
      </c>
      <c r="O44" s="10">
        <v>43</v>
      </c>
      <c r="P44" s="10">
        <v>10.5</v>
      </c>
      <c r="Q44" s="10">
        <v>0</v>
      </c>
      <c r="R44" s="10">
        <v>94.75</v>
      </c>
      <c r="S44" s="10">
        <v>10.5</v>
      </c>
      <c r="T44" s="10">
        <v>82.75</v>
      </c>
      <c r="U44" s="10">
        <v>29.75</v>
      </c>
      <c r="V44" s="10">
        <v>12</v>
      </c>
      <c r="W44" s="10">
        <v>2.25</v>
      </c>
      <c r="X44" s="10">
        <v>1.25</v>
      </c>
      <c r="Y44" s="10">
        <v>3</v>
      </c>
      <c r="Z44" s="10">
        <v>547.75</v>
      </c>
      <c r="AA44" s="10">
        <v>52.75</v>
      </c>
      <c r="AB44" s="12">
        <f t="shared" si="0"/>
        <v>2649.5</v>
      </c>
    </row>
    <row r="45" spans="1:28" ht="15" customHeight="1">
      <c r="A45" s="9" t="s">
        <v>52</v>
      </c>
      <c r="B45" s="9">
        <f>+LOOKUP(C45,'[1]ID Estaciones'!$A$2:$A$41,'[1]ID Estaciones'!$F$2:$F$41)</f>
        <v>15798</v>
      </c>
      <c r="C45" s="9">
        <f>+MATCH(A45,'[1]ID Estaciones'!$E$2:$E$41,0)</f>
        <v>5</v>
      </c>
      <c r="D45" s="9" t="s">
        <v>50</v>
      </c>
      <c r="E45" s="9" t="s">
        <v>51</v>
      </c>
      <c r="F45" s="9">
        <v>1800</v>
      </c>
      <c r="G45" s="10">
        <v>1517</v>
      </c>
      <c r="H45" s="10">
        <v>0.5</v>
      </c>
      <c r="I45" s="10">
        <v>23.25</v>
      </c>
      <c r="J45" s="10">
        <v>11.75</v>
      </c>
      <c r="K45" s="10">
        <v>55.5</v>
      </c>
      <c r="L45" s="10">
        <v>0.5</v>
      </c>
      <c r="M45" s="10">
        <v>4</v>
      </c>
      <c r="N45" s="10">
        <v>6.25</v>
      </c>
      <c r="O45" s="10">
        <v>49.25</v>
      </c>
      <c r="P45" s="10">
        <v>7.75</v>
      </c>
      <c r="Q45" s="10">
        <v>0</v>
      </c>
      <c r="R45" s="10">
        <v>71.5</v>
      </c>
      <c r="S45" s="10">
        <v>8</v>
      </c>
      <c r="T45" s="10">
        <v>64.75</v>
      </c>
      <c r="U45" s="10">
        <v>22.25</v>
      </c>
      <c r="V45" s="10">
        <v>8</v>
      </c>
      <c r="W45" s="10">
        <v>0.25</v>
      </c>
      <c r="X45" s="10">
        <v>1.5</v>
      </c>
      <c r="Y45" s="10">
        <v>4.25</v>
      </c>
      <c r="Z45" s="10">
        <v>492.75</v>
      </c>
      <c r="AA45" s="10">
        <v>65</v>
      </c>
      <c r="AB45" s="12">
        <f t="shared" si="0"/>
        <v>2349</v>
      </c>
    </row>
    <row r="46" spans="1:28" ht="15" customHeight="1">
      <c r="A46" s="9" t="s">
        <v>52</v>
      </c>
      <c r="B46" s="9">
        <f>+LOOKUP(C46,'[1]ID Estaciones'!$A$2:$A$41,'[1]ID Estaciones'!$F$2:$F$41)</f>
        <v>15798</v>
      </c>
      <c r="C46" s="9">
        <f>+MATCH(A46,'[1]ID Estaciones'!$E$2:$E$41,0)</f>
        <v>5</v>
      </c>
      <c r="D46" s="9" t="s">
        <v>50</v>
      </c>
      <c r="E46" s="9" t="s">
        <v>51</v>
      </c>
      <c r="F46" s="9">
        <v>1900</v>
      </c>
      <c r="G46" s="10">
        <v>1324.5</v>
      </c>
      <c r="H46" s="10">
        <v>0</v>
      </c>
      <c r="I46" s="10">
        <v>25</v>
      </c>
      <c r="J46" s="10">
        <v>8.5</v>
      </c>
      <c r="K46" s="10">
        <v>66.5</v>
      </c>
      <c r="L46" s="10">
        <v>0</v>
      </c>
      <c r="M46" s="10">
        <v>4.75</v>
      </c>
      <c r="N46" s="10">
        <v>5.75</v>
      </c>
      <c r="O46" s="10">
        <v>44.25</v>
      </c>
      <c r="P46" s="10">
        <v>9.25</v>
      </c>
      <c r="Q46" s="10">
        <v>0</v>
      </c>
      <c r="R46" s="10">
        <v>42.75</v>
      </c>
      <c r="S46" s="10">
        <v>5.5</v>
      </c>
      <c r="T46" s="10">
        <v>53.75</v>
      </c>
      <c r="U46" s="10">
        <v>22</v>
      </c>
      <c r="V46" s="10">
        <v>8.75</v>
      </c>
      <c r="W46" s="10">
        <v>1</v>
      </c>
      <c r="X46" s="10">
        <v>2.5</v>
      </c>
      <c r="Y46" s="10">
        <v>5.25</v>
      </c>
      <c r="Z46" s="10">
        <v>347</v>
      </c>
      <c r="AA46" s="10">
        <v>26</v>
      </c>
      <c r="AB46" s="12">
        <f t="shared" si="0"/>
        <v>1977</v>
      </c>
    </row>
    <row r="47" spans="1:28" ht="15" customHeight="1">
      <c r="A47" s="9" t="s">
        <v>52</v>
      </c>
      <c r="B47" s="9">
        <f>+LOOKUP(C47,'[1]ID Estaciones'!$A$2:$A$41,'[1]ID Estaciones'!$F$2:$F$41)</f>
        <v>15798</v>
      </c>
      <c r="C47" s="9">
        <f>+MATCH(A47,'[1]ID Estaciones'!$E$2:$E$41,0)</f>
        <v>5</v>
      </c>
      <c r="D47" s="9" t="s">
        <v>50</v>
      </c>
      <c r="E47" s="9" t="s">
        <v>51</v>
      </c>
      <c r="F47" s="9">
        <v>2000</v>
      </c>
      <c r="G47" s="10">
        <v>1485</v>
      </c>
      <c r="H47" s="10">
        <v>0</v>
      </c>
      <c r="I47" s="10">
        <v>20.25</v>
      </c>
      <c r="J47" s="10">
        <v>5.25</v>
      </c>
      <c r="K47" s="10">
        <v>57.75</v>
      </c>
      <c r="L47" s="10">
        <v>0</v>
      </c>
      <c r="M47" s="10">
        <v>4.75</v>
      </c>
      <c r="N47" s="10">
        <v>3.25</v>
      </c>
      <c r="O47" s="10">
        <v>35.25</v>
      </c>
      <c r="P47" s="10">
        <v>5.5</v>
      </c>
      <c r="Q47" s="10">
        <v>0</v>
      </c>
      <c r="R47" s="10">
        <v>34.5</v>
      </c>
      <c r="S47" s="10">
        <v>7</v>
      </c>
      <c r="T47" s="10">
        <v>31.25</v>
      </c>
      <c r="U47" s="10">
        <v>13.25</v>
      </c>
      <c r="V47" s="10">
        <v>3.75</v>
      </c>
      <c r="W47" s="10">
        <v>0.25</v>
      </c>
      <c r="X47" s="10">
        <v>1</v>
      </c>
      <c r="Y47" s="10">
        <v>2.5</v>
      </c>
      <c r="Z47" s="10">
        <v>313.5</v>
      </c>
      <c r="AA47" s="10">
        <v>18.25</v>
      </c>
      <c r="AB47" s="12">
        <f t="shared" si="0"/>
        <v>2024</v>
      </c>
    </row>
    <row r="48" spans="1:28" ht="15" customHeight="1">
      <c r="A48" s="9" t="s">
        <v>52</v>
      </c>
      <c r="B48" s="9">
        <f>+LOOKUP(C48,'[1]ID Estaciones'!$A$2:$A$41,'[1]ID Estaciones'!$F$2:$F$41)</f>
        <v>15798</v>
      </c>
      <c r="C48" s="9">
        <f>+MATCH(A48,'[1]ID Estaciones'!$E$2:$E$41,0)</f>
        <v>5</v>
      </c>
      <c r="D48" s="9" t="s">
        <v>50</v>
      </c>
      <c r="E48" s="9" t="s">
        <v>51</v>
      </c>
      <c r="F48" s="9">
        <v>2100</v>
      </c>
      <c r="G48" s="10">
        <v>1286.5</v>
      </c>
      <c r="H48" s="10">
        <v>0.25</v>
      </c>
      <c r="I48" s="10">
        <v>21.75</v>
      </c>
      <c r="J48" s="10">
        <v>3.25</v>
      </c>
      <c r="K48" s="10">
        <v>47</v>
      </c>
      <c r="L48" s="10">
        <v>0</v>
      </c>
      <c r="M48" s="10">
        <v>4.25</v>
      </c>
      <c r="N48" s="10">
        <v>5</v>
      </c>
      <c r="O48" s="10">
        <v>38.5</v>
      </c>
      <c r="P48" s="10">
        <v>8</v>
      </c>
      <c r="Q48" s="10">
        <v>0</v>
      </c>
      <c r="R48" s="10">
        <v>23.75</v>
      </c>
      <c r="S48" s="10">
        <v>2.25</v>
      </c>
      <c r="T48" s="10">
        <v>25</v>
      </c>
      <c r="U48" s="10">
        <v>14.5</v>
      </c>
      <c r="V48" s="10">
        <v>1.75</v>
      </c>
      <c r="W48" s="10">
        <v>0.5</v>
      </c>
      <c r="X48" s="10">
        <v>0.75</v>
      </c>
      <c r="Y48" s="10">
        <v>1.75</v>
      </c>
      <c r="Z48" s="10">
        <v>285</v>
      </c>
      <c r="AA48" s="10">
        <v>19</v>
      </c>
      <c r="AB48" s="12">
        <f t="shared" si="0"/>
        <v>1769.75</v>
      </c>
    </row>
    <row r="49" spans="1:29" ht="15" customHeight="1">
      <c r="A49" s="9" t="s">
        <v>52</v>
      </c>
      <c r="B49" s="9">
        <f>+LOOKUP(C49,'[1]ID Estaciones'!$A$2:$A$41,'[1]ID Estaciones'!$F$2:$F$41)</f>
        <v>15798</v>
      </c>
      <c r="C49" s="9">
        <f>+MATCH(A49,'[1]ID Estaciones'!$E$2:$E$41,0)</f>
        <v>5</v>
      </c>
      <c r="D49" s="9" t="s">
        <v>50</v>
      </c>
      <c r="E49" s="9" t="s">
        <v>51</v>
      </c>
      <c r="F49" s="9">
        <v>2200</v>
      </c>
      <c r="G49" s="10">
        <v>951.75</v>
      </c>
      <c r="H49" s="10">
        <v>0.75</v>
      </c>
      <c r="I49" s="10">
        <v>16.75</v>
      </c>
      <c r="J49" s="10">
        <v>1.75</v>
      </c>
      <c r="K49" s="10">
        <v>27.75</v>
      </c>
      <c r="L49" s="10">
        <v>0.25</v>
      </c>
      <c r="M49" s="10">
        <v>3.25</v>
      </c>
      <c r="N49" s="10">
        <v>7.5</v>
      </c>
      <c r="O49" s="10">
        <v>23.25</v>
      </c>
      <c r="P49" s="10">
        <v>9.5</v>
      </c>
      <c r="Q49" s="10">
        <v>0</v>
      </c>
      <c r="R49" s="10">
        <v>26.25</v>
      </c>
      <c r="S49" s="10">
        <v>1.5</v>
      </c>
      <c r="T49" s="10">
        <v>15.25</v>
      </c>
      <c r="U49" s="10">
        <v>17</v>
      </c>
      <c r="V49" s="10">
        <v>3</v>
      </c>
      <c r="W49" s="10">
        <v>0.25</v>
      </c>
      <c r="X49" s="10">
        <v>0.5</v>
      </c>
      <c r="Y49" s="10">
        <v>2.5</v>
      </c>
      <c r="Z49" s="10">
        <v>249.75</v>
      </c>
      <c r="AA49" s="10">
        <v>14.75</v>
      </c>
      <c r="AB49" s="12">
        <f t="shared" si="0"/>
        <v>1358.5</v>
      </c>
    </row>
    <row r="50" spans="1:29">
      <c r="A50" t="str">
        <f>+A49</f>
        <v>AK_86_X_AC_80</v>
      </c>
      <c r="B50" s="9">
        <f>+LOOKUP(C50,'[1]ID Estaciones'!$A$2:$A$41,'[1]ID Estaciones'!$F$2:$F$41)</f>
        <v>15798</v>
      </c>
      <c r="C50" s="9">
        <f>+MATCH(A50,'[1]ID Estaciones'!$E$2:$E$41,0)</f>
        <v>5</v>
      </c>
      <c r="D50" t="str">
        <f t="shared" ref="D50:M50" si="4">+D1541</f>
        <v>Hábil</v>
      </c>
      <c r="E50" t="str">
        <f t="shared" si="4"/>
        <v>24h</v>
      </c>
      <c r="F50">
        <f t="shared" si="4"/>
        <v>2300</v>
      </c>
      <c r="G50">
        <f t="shared" si="4"/>
        <v>398.636363636363</v>
      </c>
      <c r="H50">
        <f t="shared" si="4"/>
        <v>0.24242424242424199</v>
      </c>
      <c r="I50">
        <f t="shared" si="4"/>
        <v>4.7575757575757498</v>
      </c>
      <c r="J50">
        <f t="shared" si="4"/>
        <v>1.15151515151515</v>
      </c>
      <c r="K50">
        <f t="shared" si="4"/>
        <v>7.6212121212121202</v>
      </c>
      <c r="L50">
        <f t="shared" si="4"/>
        <v>0.15151515151515099</v>
      </c>
      <c r="M50">
        <f t="shared" si="4"/>
        <v>0</v>
      </c>
      <c r="N50" s="10">
        <f>+N26</f>
        <v>3.4545454545454501</v>
      </c>
      <c r="O50" s="10">
        <f>+O26</f>
        <v>5</v>
      </c>
      <c r="P50" s="10">
        <f>+P26</f>
        <v>3.24242424242424</v>
      </c>
      <c r="Q50" s="10">
        <f>+Q26</f>
        <v>0.18181818181818099</v>
      </c>
      <c r="R50">
        <f t="shared" ref="R50:AA50" si="5">+R1541</f>
        <v>9.7878787878787801</v>
      </c>
      <c r="S50">
        <f t="shared" si="5"/>
        <v>6.3636363636363598</v>
      </c>
      <c r="T50">
        <f t="shared" si="5"/>
        <v>8.1060606060606002</v>
      </c>
      <c r="U50">
        <f t="shared" si="5"/>
        <v>3.98484848484848</v>
      </c>
      <c r="V50">
        <f t="shared" si="5"/>
        <v>1.3181818181818099</v>
      </c>
      <c r="W50">
        <f t="shared" si="5"/>
        <v>0.5</v>
      </c>
      <c r="X50">
        <f t="shared" si="5"/>
        <v>1.63636363636363</v>
      </c>
      <c r="Y50">
        <f t="shared" si="5"/>
        <v>2.87878787878787</v>
      </c>
      <c r="Z50">
        <f t="shared" si="5"/>
        <v>46</v>
      </c>
      <c r="AA50">
        <f t="shared" si="5"/>
        <v>7.37878787878787</v>
      </c>
      <c r="AB50" s="12">
        <f t="shared" si="0"/>
        <v>505.01515151515082</v>
      </c>
      <c r="AC50">
        <f>AC122</f>
        <v>0</v>
      </c>
    </row>
    <row r="51" spans="1:29" ht="15" customHeight="1">
      <c r="A51" s="9" t="str">
        <f>+A52</f>
        <v>AK_7_X_AC_127</v>
      </c>
      <c r="B51" s="9">
        <f>+LOOKUP(C51,'[1]ID Estaciones'!$A$2:$A$41,'[1]ID Estaciones'!$F$2:$F$41)</f>
        <v>16057</v>
      </c>
      <c r="C51" s="9">
        <f>+MATCH(A51,'[1]ID Estaciones'!$E$2:$E$41,0)</f>
        <v>6</v>
      </c>
      <c r="D51" s="9" t="str">
        <f>+D219</f>
        <v>Hábil</v>
      </c>
      <c r="E51" s="9" t="str">
        <f t="shared" ref="E51:AA55" si="6">+E219</f>
        <v>24h</v>
      </c>
      <c r="F51" s="9">
        <f t="shared" si="6"/>
        <v>0</v>
      </c>
      <c r="G51" s="9">
        <f t="shared" si="6"/>
        <v>108.16</v>
      </c>
      <c r="H51" s="9">
        <f t="shared" si="6"/>
        <v>0</v>
      </c>
      <c r="I51" s="9">
        <f t="shared" si="6"/>
        <v>0.06</v>
      </c>
      <c r="J51" s="9">
        <f t="shared" si="6"/>
        <v>0</v>
      </c>
      <c r="K51" s="9">
        <f t="shared" si="6"/>
        <v>0.24</v>
      </c>
      <c r="L51" s="9">
        <f t="shared" si="6"/>
        <v>0</v>
      </c>
      <c r="M51" s="9">
        <f t="shared" si="6"/>
        <v>0</v>
      </c>
      <c r="N51" s="9">
        <f t="shared" si="6"/>
        <v>0</v>
      </c>
      <c r="O51" s="9">
        <f t="shared" si="6"/>
        <v>0</v>
      </c>
      <c r="P51" s="9">
        <f t="shared" si="6"/>
        <v>0</v>
      </c>
      <c r="Q51" s="9">
        <f t="shared" si="6"/>
        <v>0</v>
      </c>
      <c r="R51" s="9">
        <f t="shared" si="6"/>
        <v>2.06</v>
      </c>
      <c r="S51" s="9">
        <f t="shared" si="6"/>
        <v>0.06</v>
      </c>
      <c r="T51" s="9">
        <f t="shared" si="6"/>
        <v>8.21999999999999</v>
      </c>
      <c r="U51" s="9">
        <f t="shared" si="6"/>
        <v>6.16</v>
      </c>
      <c r="V51" s="9">
        <f t="shared" si="6"/>
        <v>0.66</v>
      </c>
      <c r="W51" s="9">
        <f t="shared" si="6"/>
        <v>0.04</v>
      </c>
      <c r="X51" s="9">
        <f t="shared" si="6"/>
        <v>0.3</v>
      </c>
      <c r="Y51" s="9">
        <f t="shared" si="6"/>
        <v>0.66</v>
      </c>
      <c r="Z51" s="9">
        <f t="shared" si="6"/>
        <v>14.9599999999999</v>
      </c>
      <c r="AA51" s="9">
        <f t="shared" si="6"/>
        <v>0.42</v>
      </c>
      <c r="AB51" s="12">
        <f t="shared" si="0"/>
        <v>141.57999999999987</v>
      </c>
    </row>
    <row r="52" spans="1:29" ht="15" customHeight="1">
      <c r="A52" s="9" t="str">
        <f>+A53</f>
        <v>AK_7_X_AC_127</v>
      </c>
      <c r="B52" s="9">
        <f>+LOOKUP(C52,'[1]ID Estaciones'!$A$2:$A$41,'[1]ID Estaciones'!$F$2:$F$41)</f>
        <v>16057</v>
      </c>
      <c r="C52" s="9">
        <f>+MATCH(A52,'[1]ID Estaciones'!$E$2:$E$41,0)</f>
        <v>6</v>
      </c>
      <c r="D52" s="9" t="str">
        <f>+D220</f>
        <v>Hábil</v>
      </c>
      <c r="E52" s="9" t="str">
        <f t="shared" si="6"/>
        <v>24h</v>
      </c>
      <c r="F52" s="9">
        <f t="shared" si="6"/>
        <v>100</v>
      </c>
      <c r="G52" s="9">
        <f t="shared" si="6"/>
        <v>69.539999999999907</v>
      </c>
      <c r="H52" s="9">
        <f t="shared" si="6"/>
        <v>0</v>
      </c>
      <c r="I52" s="9">
        <f t="shared" si="6"/>
        <v>0.02</v>
      </c>
      <c r="J52" s="9">
        <f t="shared" si="6"/>
        <v>0</v>
      </c>
      <c r="K52" s="9">
        <f t="shared" si="6"/>
        <v>0.02</v>
      </c>
      <c r="L52" s="9">
        <f t="shared" si="6"/>
        <v>0</v>
      </c>
      <c r="M52" s="9">
        <f t="shared" si="6"/>
        <v>0</v>
      </c>
      <c r="N52" s="9">
        <f t="shared" si="6"/>
        <v>0</v>
      </c>
      <c r="O52" s="9">
        <f t="shared" si="6"/>
        <v>0</v>
      </c>
      <c r="P52" s="9">
        <f t="shared" si="6"/>
        <v>0</v>
      </c>
      <c r="Q52" s="9">
        <f t="shared" si="6"/>
        <v>0</v>
      </c>
      <c r="R52" s="9">
        <f t="shared" si="6"/>
        <v>1.66</v>
      </c>
      <c r="S52" s="9">
        <f t="shared" si="6"/>
        <v>0.08</v>
      </c>
      <c r="T52" s="9">
        <f t="shared" si="6"/>
        <v>7.58</v>
      </c>
      <c r="U52" s="9">
        <f t="shared" si="6"/>
        <v>6.1</v>
      </c>
      <c r="V52" s="9">
        <f t="shared" si="6"/>
        <v>0.37999999999999901</v>
      </c>
      <c r="W52" s="9">
        <f t="shared" si="6"/>
        <v>0.02</v>
      </c>
      <c r="X52" s="9">
        <f t="shared" si="6"/>
        <v>0.06</v>
      </c>
      <c r="Y52" s="9">
        <f t="shared" si="6"/>
        <v>0.38</v>
      </c>
      <c r="Z52" s="9">
        <f t="shared" si="6"/>
        <v>8.08</v>
      </c>
      <c r="AA52" s="9">
        <f t="shared" si="6"/>
        <v>0.1</v>
      </c>
      <c r="AB52" s="12">
        <f t="shared" si="0"/>
        <v>93.919999999999874</v>
      </c>
    </row>
    <row r="53" spans="1:29" ht="15" customHeight="1">
      <c r="A53" s="9" t="str">
        <f>+A54</f>
        <v>AK_7_X_AC_127</v>
      </c>
      <c r="B53" s="9">
        <f>+LOOKUP(C53,'[1]ID Estaciones'!$A$2:$A$41,'[1]ID Estaciones'!$F$2:$F$41)</f>
        <v>16057</v>
      </c>
      <c r="C53" s="9">
        <f>+MATCH(A53,'[1]ID Estaciones'!$E$2:$E$41,0)</f>
        <v>6</v>
      </c>
      <c r="D53" s="9" t="str">
        <f>+D221</f>
        <v>Hábil</v>
      </c>
      <c r="E53" s="9" t="str">
        <f t="shared" si="6"/>
        <v>24h</v>
      </c>
      <c r="F53" s="9">
        <f t="shared" si="6"/>
        <v>200</v>
      </c>
      <c r="G53" s="9">
        <f t="shared" si="6"/>
        <v>61.92</v>
      </c>
      <c r="H53" s="9">
        <f t="shared" si="6"/>
        <v>0</v>
      </c>
      <c r="I53" s="9">
        <f t="shared" si="6"/>
        <v>0</v>
      </c>
      <c r="J53" s="9">
        <f t="shared" si="6"/>
        <v>0</v>
      </c>
      <c r="K53" s="9">
        <f t="shared" si="6"/>
        <v>0.06</v>
      </c>
      <c r="L53" s="9">
        <f t="shared" si="6"/>
        <v>0</v>
      </c>
      <c r="M53" s="9">
        <f t="shared" si="6"/>
        <v>0</v>
      </c>
      <c r="N53" s="9">
        <f t="shared" si="6"/>
        <v>0</v>
      </c>
      <c r="O53" s="9">
        <f t="shared" si="6"/>
        <v>0</v>
      </c>
      <c r="P53" s="9">
        <f t="shared" si="6"/>
        <v>0</v>
      </c>
      <c r="Q53" s="9">
        <f t="shared" si="6"/>
        <v>0</v>
      </c>
      <c r="R53" s="9">
        <f t="shared" si="6"/>
        <v>1.3</v>
      </c>
      <c r="S53" s="9">
        <f t="shared" si="6"/>
        <v>0.06</v>
      </c>
      <c r="T53" s="9">
        <f t="shared" si="6"/>
        <v>10.3</v>
      </c>
      <c r="U53" s="9">
        <f t="shared" si="6"/>
        <v>3.12</v>
      </c>
      <c r="V53" s="9">
        <f t="shared" si="6"/>
        <v>0.48</v>
      </c>
      <c r="W53" s="9">
        <f t="shared" si="6"/>
        <v>0.04</v>
      </c>
      <c r="X53" s="9">
        <f t="shared" si="6"/>
        <v>0.1</v>
      </c>
      <c r="Y53" s="9">
        <f t="shared" si="6"/>
        <v>0.48</v>
      </c>
      <c r="Z53" s="9">
        <f t="shared" si="6"/>
        <v>5.86</v>
      </c>
      <c r="AA53" s="9">
        <f t="shared" si="6"/>
        <v>0.16</v>
      </c>
      <c r="AB53" s="12">
        <f t="shared" si="0"/>
        <v>83.720000000000013</v>
      </c>
    </row>
    <row r="54" spans="1:29" ht="15" customHeight="1">
      <c r="A54" s="9" t="str">
        <f>+A55</f>
        <v>AK_7_X_AC_127</v>
      </c>
      <c r="B54" s="9">
        <f>+LOOKUP(C54,'[1]ID Estaciones'!$A$2:$A$41,'[1]ID Estaciones'!$F$2:$F$41)</f>
        <v>16057</v>
      </c>
      <c r="C54" s="9">
        <f>+MATCH(A54,'[1]ID Estaciones'!$E$2:$E$41,0)</f>
        <v>6</v>
      </c>
      <c r="D54" s="9" t="str">
        <f>+D222</f>
        <v>Hábil</v>
      </c>
      <c r="E54" s="9" t="str">
        <f t="shared" si="6"/>
        <v>24h</v>
      </c>
      <c r="F54" s="9">
        <f t="shared" si="6"/>
        <v>300</v>
      </c>
      <c r="G54" s="9">
        <f t="shared" si="6"/>
        <v>71.040000000000006</v>
      </c>
      <c r="H54" s="9">
        <f t="shared" si="6"/>
        <v>0.02</v>
      </c>
      <c r="I54" s="9">
        <f t="shared" si="6"/>
        <v>0.46</v>
      </c>
      <c r="J54" s="9">
        <f t="shared" si="6"/>
        <v>0.26</v>
      </c>
      <c r="K54" s="9">
        <f t="shared" si="6"/>
        <v>0.96</v>
      </c>
      <c r="L54" s="9">
        <f t="shared" si="6"/>
        <v>0.02</v>
      </c>
      <c r="M54" s="9">
        <f t="shared" si="6"/>
        <v>0</v>
      </c>
      <c r="N54" s="9">
        <f t="shared" si="6"/>
        <v>0</v>
      </c>
      <c r="O54" s="9">
        <f t="shared" si="6"/>
        <v>0</v>
      </c>
      <c r="P54" s="9">
        <f t="shared" si="6"/>
        <v>0</v>
      </c>
      <c r="Q54" s="9">
        <f t="shared" si="6"/>
        <v>0</v>
      </c>
      <c r="R54" s="9">
        <f t="shared" si="6"/>
        <v>1.2</v>
      </c>
      <c r="S54" s="9">
        <f t="shared" si="6"/>
        <v>0.16</v>
      </c>
      <c r="T54" s="9">
        <f t="shared" si="6"/>
        <v>11.18</v>
      </c>
      <c r="U54" s="9">
        <f t="shared" si="6"/>
        <v>3.4</v>
      </c>
      <c r="V54" s="9">
        <f t="shared" si="6"/>
        <v>0.57999999999999996</v>
      </c>
      <c r="W54" s="9">
        <f t="shared" si="6"/>
        <v>0.04</v>
      </c>
      <c r="X54" s="9">
        <f t="shared" si="6"/>
        <v>0.24</v>
      </c>
      <c r="Y54" s="9">
        <f t="shared" si="6"/>
        <v>0.57999999999999996</v>
      </c>
      <c r="Z54" s="9">
        <f t="shared" si="6"/>
        <v>7.06</v>
      </c>
      <c r="AA54" s="9">
        <f t="shared" si="6"/>
        <v>0.26</v>
      </c>
      <c r="AB54" s="12">
        <f t="shared" si="0"/>
        <v>97.199999999999989</v>
      </c>
    </row>
    <row r="55" spans="1:29" ht="15" customHeight="1">
      <c r="A55" s="9" t="str">
        <f>+A56</f>
        <v>AK_7_X_AC_127</v>
      </c>
      <c r="B55" s="9">
        <f>+LOOKUP(C55,'[1]ID Estaciones'!$A$2:$A$41,'[1]ID Estaciones'!$F$2:$F$41)</f>
        <v>16057</v>
      </c>
      <c r="C55" s="9">
        <f>+MATCH(A55,'[1]ID Estaciones'!$E$2:$E$41,0)</f>
        <v>6</v>
      </c>
      <c r="D55" s="9" t="str">
        <f>+D223</f>
        <v>Hábil</v>
      </c>
      <c r="E55" s="9" t="str">
        <f t="shared" si="6"/>
        <v>24h</v>
      </c>
      <c r="F55" s="9">
        <f t="shared" si="6"/>
        <v>400</v>
      </c>
      <c r="G55" s="9">
        <f t="shared" si="6"/>
        <v>118.84</v>
      </c>
      <c r="H55" s="9">
        <f t="shared" si="6"/>
        <v>0.04</v>
      </c>
      <c r="I55" s="9">
        <f t="shared" si="6"/>
        <v>2.16</v>
      </c>
      <c r="J55" s="9">
        <f t="shared" si="6"/>
        <v>1.24</v>
      </c>
      <c r="K55" s="9">
        <f t="shared" si="6"/>
        <v>7.02</v>
      </c>
      <c r="L55" s="9">
        <f t="shared" si="6"/>
        <v>0</v>
      </c>
      <c r="M55" s="9">
        <f t="shared" si="6"/>
        <v>0</v>
      </c>
      <c r="N55" s="9">
        <f t="shared" si="6"/>
        <v>0.02</v>
      </c>
      <c r="O55" s="9">
        <f t="shared" si="6"/>
        <v>0</v>
      </c>
      <c r="P55" s="9">
        <f t="shared" si="6"/>
        <v>0</v>
      </c>
      <c r="Q55" s="9">
        <f t="shared" si="6"/>
        <v>0</v>
      </c>
      <c r="R55" s="9">
        <f t="shared" si="6"/>
        <v>4.4000000000000004</v>
      </c>
      <c r="S55" s="9">
        <f t="shared" si="6"/>
        <v>0.89999999999999902</v>
      </c>
      <c r="T55" s="9">
        <f t="shared" si="6"/>
        <v>12.659999999999901</v>
      </c>
      <c r="U55" s="9">
        <f t="shared" si="6"/>
        <v>5.12</v>
      </c>
      <c r="V55" s="9">
        <f t="shared" si="6"/>
        <v>1.4</v>
      </c>
      <c r="W55" s="9">
        <f t="shared" si="6"/>
        <v>0.24</v>
      </c>
      <c r="X55" s="9">
        <f t="shared" si="6"/>
        <v>0.46</v>
      </c>
      <c r="Y55" s="9">
        <f t="shared" si="6"/>
        <v>1.08</v>
      </c>
      <c r="Z55" s="9">
        <f t="shared" si="6"/>
        <v>20.16</v>
      </c>
      <c r="AA55" s="9">
        <f t="shared" si="6"/>
        <v>1.5</v>
      </c>
      <c r="AB55" s="12">
        <f t="shared" si="0"/>
        <v>175.73999999999998</v>
      </c>
    </row>
    <row r="56" spans="1:29" ht="15" customHeight="1">
      <c r="A56" s="9" t="s">
        <v>53</v>
      </c>
      <c r="B56" s="9">
        <f>+LOOKUP(C56,'[1]ID Estaciones'!$A$2:$A$41,'[1]ID Estaciones'!$F$2:$F$41)</f>
        <v>16057</v>
      </c>
      <c r="C56" s="9">
        <f>+MATCH(A56,'[1]ID Estaciones'!$E$2:$E$41,0)</f>
        <v>6</v>
      </c>
      <c r="D56" s="9" t="s">
        <v>50</v>
      </c>
      <c r="E56" s="9" t="s">
        <v>51</v>
      </c>
      <c r="F56" s="9">
        <v>500</v>
      </c>
      <c r="G56" s="10">
        <v>430.77777777777698</v>
      </c>
      <c r="H56" s="10">
        <v>0.88888888888888795</v>
      </c>
      <c r="I56" s="10">
        <v>9.2222222222222197</v>
      </c>
      <c r="J56" s="10">
        <v>3.1111111111111098</v>
      </c>
      <c r="K56" s="10">
        <v>68.6666666666666</v>
      </c>
      <c r="L56" s="10">
        <v>3.88888888888888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59.2222222222222</v>
      </c>
      <c r="S56" s="10">
        <v>0</v>
      </c>
      <c r="T56" s="10">
        <v>2.55555555555555</v>
      </c>
      <c r="U56" s="10">
        <v>11.8888888888888</v>
      </c>
      <c r="V56" s="10">
        <v>3.2222222222222201</v>
      </c>
      <c r="W56" s="10">
        <v>1.1111111111111101</v>
      </c>
      <c r="X56" s="10">
        <v>0</v>
      </c>
      <c r="Y56" s="10">
        <v>0.11111111111111099</v>
      </c>
      <c r="Z56" s="10">
        <v>59.6666666666666</v>
      </c>
      <c r="AA56" s="10">
        <v>8.7777777777777697</v>
      </c>
      <c r="AB56" s="12">
        <f t="shared" si="0"/>
        <v>654.33333333333223</v>
      </c>
    </row>
    <row r="57" spans="1:29" ht="15" customHeight="1">
      <c r="A57" s="9" t="s">
        <v>53</v>
      </c>
      <c r="B57" s="9">
        <f>+LOOKUP(C57,'[1]ID Estaciones'!$A$2:$A$41,'[1]ID Estaciones'!$F$2:$F$41)</f>
        <v>16057</v>
      </c>
      <c r="C57" s="9">
        <f>+MATCH(A57,'[1]ID Estaciones'!$E$2:$E$41,0)</f>
        <v>6</v>
      </c>
      <c r="D57" s="9" t="s">
        <v>50</v>
      </c>
      <c r="E57" s="9" t="s">
        <v>51</v>
      </c>
      <c r="F57" s="9">
        <v>600</v>
      </c>
      <c r="G57" s="10">
        <v>1105.1111111111099</v>
      </c>
      <c r="H57" s="10">
        <v>0.77777777777777701</v>
      </c>
      <c r="I57" s="10">
        <v>17.7777777777777</v>
      </c>
      <c r="J57" s="10">
        <v>6.55555555555555</v>
      </c>
      <c r="K57" s="10">
        <v>117.666666666666</v>
      </c>
      <c r="L57" s="10">
        <v>11.2222222222222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98.3333333333333</v>
      </c>
      <c r="S57" s="10">
        <v>0</v>
      </c>
      <c r="T57" s="10">
        <v>9.8888888888888893</v>
      </c>
      <c r="U57" s="10">
        <v>13.8888888888888</v>
      </c>
      <c r="V57" s="10">
        <v>3.3333333333333299</v>
      </c>
      <c r="W57" s="10">
        <v>0.22222222222222199</v>
      </c>
      <c r="X57" s="10">
        <v>0</v>
      </c>
      <c r="Y57" s="10">
        <v>0.33333333333333298</v>
      </c>
      <c r="Z57" s="10">
        <v>129.666666666666</v>
      </c>
      <c r="AA57" s="10">
        <v>18.2222222222222</v>
      </c>
      <c r="AB57" s="12">
        <f t="shared" si="0"/>
        <v>1514.7777777777751</v>
      </c>
    </row>
    <row r="58" spans="1:29" ht="15" customHeight="1">
      <c r="A58" s="9" t="s">
        <v>53</v>
      </c>
      <c r="B58" s="9">
        <f>+LOOKUP(C58,'[1]ID Estaciones'!$A$2:$A$41,'[1]ID Estaciones'!$F$2:$F$41)</f>
        <v>16057</v>
      </c>
      <c r="C58" s="9">
        <f>+MATCH(A58,'[1]ID Estaciones'!$E$2:$E$41,0)</f>
        <v>6</v>
      </c>
      <c r="D58" s="9" t="s">
        <v>50</v>
      </c>
      <c r="E58" s="9" t="s">
        <v>51</v>
      </c>
      <c r="F58" s="9">
        <v>700</v>
      </c>
      <c r="G58" s="10">
        <v>1093.6666666666599</v>
      </c>
      <c r="H58" s="10">
        <v>0.66666666666666596</v>
      </c>
      <c r="I58" s="10">
        <v>16.2222222222222</v>
      </c>
      <c r="J58" s="10">
        <v>6.2222222222222197</v>
      </c>
      <c r="K58" s="10">
        <v>112.444444444444</v>
      </c>
      <c r="L58" s="10">
        <v>14.4444444444444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44.4444444444444</v>
      </c>
      <c r="S58" s="10">
        <v>0.11111111111111099</v>
      </c>
      <c r="T58" s="10">
        <v>9</v>
      </c>
      <c r="U58" s="10">
        <v>4.4444444444444402</v>
      </c>
      <c r="V58" s="10">
        <v>0.55555555555555503</v>
      </c>
      <c r="W58" s="10">
        <v>0</v>
      </c>
      <c r="X58" s="10">
        <v>0</v>
      </c>
      <c r="Y58" s="10">
        <v>0</v>
      </c>
      <c r="Z58" s="10">
        <v>143.666666666666</v>
      </c>
      <c r="AA58" s="10">
        <v>12.8888888888888</v>
      </c>
      <c r="AB58" s="12">
        <f t="shared" si="0"/>
        <v>1445.8888888888807</v>
      </c>
    </row>
    <row r="59" spans="1:29" ht="15" customHeight="1">
      <c r="A59" s="9" t="s">
        <v>53</v>
      </c>
      <c r="B59" s="9">
        <f>+LOOKUP(C59,'[1]ID Estaciones'!$A$2:$A$41,'[1]ID Estaciones'!$F$2:$F$41)</f>
        <v>16057</v>
      </c>
      <c r="C59" s="9">
        <f>+MATCH(A59,'[1]ID Estaciones'!$E$2:$E$41,0)</f>
        <v>6</v>
      </c>
      <c r="D59" s="9" t="s">
        <v>50</v>
      </c>
      <c r="E59" s="9" t="s">
        <v>51</v>
      </c>
      <c r="F59" s="9">
        <v>800</v>
      </c>
      <c r="G59" s="10">
        <v>1109.7777777777701</v>
      </c>
      <c r="H59" s="10">
        <v>0.33333333333333298</v>
      </c>
      <c r="I59" s="10">
        <v>19.5555555555555</v>
      </c>
      <c r="J59" s="10">
        <v>7.4444444444444402</v>
      </c>
      <c r="K59" s="10">
        <v>130.666666666666</v>
      </c>
      <c r="L59" s="10">
        <v>13.4444444444444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24.1111111111111</v>
      </c>
      <c r="S59" s="10">
        <v>0</v>
      </c>
      <c r="T59" s="10">
        <v>17.2222222222222</v>
      </c>
      <c r="U59" s="10">
        <v>6.2222222222222197</v>
      </c>
      <c r="V59" s="10">
        <v>1.3333333333333299</v>
      </c>
      <c r="W59" s="10">
        <v>0</v>
      </c>
      <c r="X59" s="10">
        <v>0.11111111111111099</v>
      </c>
      <c r="Y59" s="10">
        <v>0</v>
      </c>
      <c r="Z59" s="10">
        <v>133.111111111111</v>
      </c>
      <c r="AA59" s="10">
        <v>7.8888888888888804</v>
      </c>
      <c r="AB59" s="12">
        <f t="shared" si="0"/>
        <v>1463.3333333333244</v>
      </c>
    </row>
    <row r="60" spans="1:29" ht="15" customHeight="1">
      <c r="A60" s="9" t="s">
        <v>53</v>
      </c>
      <c r="B60" s="9">
        <f>+LOOKUP(C60,'[1]ID Estaciones'!$A$2:$A$41,'[1]ID Estaciones'!$F$2:$F$41)</f>
        <v>16057</v>
      </c>
      <c r="C60" s="9">
        <f>+MATCH(A60,'[1]ID Estaciones'!$E$2:$E$41,0)</f>
        <v>6</v>
      </c>
      <c r="D60" s="9" t="s">
        <v>50</v>
      </c>
      <c r="E60" s="9" t="s">
        <v>51</v>
      </c>
      <c r="F60" s="9">
        <v>900</v>
      </c>
      <c r="G60" s="10">
        <v>1288.6666666666599</v>
      </c>
      <c r="H60" s="10">
        <v>0.44444444444444398</v>
      </c>
      <c r="I60" s="10">
        <v>12.8888888888888</v>
      </c>
      <c r="J60" s="10">
        <v>7.1111111111111098</v>
      </c>
      <c r="K60" s="10">
        <v>110.777777777777</v>
      </c>
      <c r="L60" s="10">
        <v>10.6666666666666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12.3333333333333</v>
      </c>
      <c r="S60" s="10">
        <v>0.22222222222222199</v>
      </c>
      <c r="T60" s="10">
        <v>20.5555555555555</v>
      </c>
      <c r="U60" s="10">
        <v>7.7777777777777697</v>
      </c>
      <c r="V60" s="10">
        <v>3.88888888888888</v>
      </c>
      <c r="W60" s="10">
        <v>0</v>
      </c>
      <c r="X60" s="10">
        <v>0</v>
      </c>
      <c r="Y60" s="10">
        <v>0</v>
      </c>
      <c r="Z60" s="10">
        <v>149.444444444444</v>
      </c>
      <c r="AA60" s="10">
        <v>6.2222222222222197</v>
      </c>
      <c r="AB60" s="12">
        <f t="shared" si="0"/>
        <v>1624.7777777777692</v>
      </c>
    </row>
    <row r="61" spans="1:29" ht="15" customHeight="1">
      <c r="A61" s="9" t="s">
        <v>53</v>
      </c>
      <c r="B61" s="9">
        <f>+LOOKUP(C61,'[1]ID Estaciones'!$A$2:$A$41,'[1]ID Estaciones'!$F$2:$F$41)</f>
        <v>16057</v>
      </c>
      <c r="C61" s="9">
        <f>+MATCH(A61,'[1]ID Estaciones'!$E$2:$E$41,0)</f>
        <v>6</v>
      </c>
      <c r="D61" s="9" t="s">
        <v>50</v>
      </c>
      <c r="E61" s="9" t="s">
        <v>51</v>
      </c>
      <c r="F61" s="9">
        <v>1000</v>
      </c>
      <c r="G61" s="10">
        <v>1300.7777777777701</v>
      </c>
      <c r="H61" s="10">
        <v>0.33333333333333298</v>
      </c>
      <c r="I61" s="10">
        <v>14.7777777777777</v>
      </c>
      <c r="J61" s="10">
        <v>6.8888888888888804</v>
      </c>
      <c r="K61" s="10">
        <v>119.222222222222</v>
      </c>
      <c r="L61" s="10">
        <v>7.4444444444444402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10.2222222222222</v>
      </c>
      <c r="S61" s="10">
        <v>0</v>
      </c>
      <c r="T61" s="10">
        <v>24.3333333333333</v>
      </c>
      <c r="U61" s="10">
        <v>12.7777777777777</v>
      </c>
      <c r="V61" s="10">
        <v>5.2222222222222197</v>
      </c>
      <c r="W61" s="10">
        <v>0.33333333333333298</v>
      </c>
      <c r="X61" s="10">
        <v>0.11111111111111099</v>
      </c>
      <c r="Y61" s="10">
        <v>0</v>
      </c>
      <c r="Z61" s="10">
        <v>164.555555555555</v>
      </c>
      <c r="AA61" s="10">
        <v>4.7777777777777697</v>
      </c>
      <c r="AB61" s="12">
        <f t="shared" si="0"/>
        <v>1666.9999999999907</v>
      </c>
    </row>
    <row r="62" spans="1:29" ht="15" customHeight="1">
      <c r="A62" s="9" t="s">
        <v>53</v>
      </c>
      <c r="B62" s="9">
        <f>+LOOKUP(C62,'[1]ID Estaciones'!$A$2:$A$41,'[1]ID Estaciones'!$F$2:$F$41)</f>
        <v>16057</v>
      </c>
      <c r="C62" s="9">
        <f>+MATCH(A62,'[1]ID Estaciones'!$E$2:$E$41,0)</f>
        <v>6</v>
      </c>
      <c r="D62" s="9" t="s">
        <v>50</v>
      </c>
      <c r="E62" s="9" t="s">
        <v>51</v>
      </c>
      <c r="F62" s="9">
        <v>1100</v>
      </c>
      <c r="G62" s="10">
        <v>1276.88888888888</v>
      </c>
      <c r="H62" s="10">
        <v>0.22222222222222199</v>
      </c>
      <c r="I62" s="10">
        <v>15.4444444444444</v>
      </c>
      <c r="J62" s="10">
        <v>4.3333333333333304</v>
      </c>
      <c r="K62" s="10">
        <v>112.555555555555</v>
      </c>
      <c r="L62" s="10">
        <v>8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13.3333333333333</v>
      </c>
      <c r="S62" s="10">
        <v>0</v>
      </c>
      <c r="T62" s="10">
        <v>26</v>
      </c>
      <c r="U62" s="10">
        <v>11.4444444444444</v>
      </c>
      <c r="V62" s="10">
        <v>5.6666666666666599</v>
      </c>
      <c r="W62" s="10">
        <v>0.22222222222222199</v>
      </c>
      <c r="X62" s="10">
        <v>0</v>
      </c>
      <c r="Y62" s="10">
        <v>0.11111111111111099</v>
      </c>
      <c r="Z62" s="10">
        <v>178.222222222222</v>
      </c>
      <c r="AA62" s="10">
        <v>6.4444444444444402</v>
      </c>
      <c r="AB62" s="12">
        <f t="shared" si="0"/>
        <v>1652.4444444444343</v>
      </c>
    </row>
    <row r="63" spans="1:29" ht="15" customHeight="1">
      <c r="A63" s="9" t="s">
        <v>53</v>
      </c>
      <c r="B63" s="9">
        <f>+LOOKUP(C63,'[1]ID Estaciones'!$A$2:$A$41,'[1]ID Estaciones'!$F$2:$F$41)</f>
        <v>16057</v>
      </c>
      <c r="C63" s="9">
        <f>+MATCH(A63,'[1]ID Estaciones'!$E$2:$E$41,0)</f>
        <v>6</v>
      </c>
      <c r="D63" s="9" t="s">
        <v>50</v>
      </c>
      <c r="E63" s="9" t="s">
        <v>51</v>
      </c>
      <c r="F63" s="9">
        <v>1200</v>
      </c>
      <c r="G63" s="10">
        <v>1363.6666666666599</v>
      </c>
      <c r="H63" s="10">
        <v>0.22222222222222199</v>
      </c>
      <c r="I63" s="10">
        <v>15.5555555555555</v>
      </c>
      <c r="J63" s="10">
        <v>6</v>
      </c>
      <c r="K63" s="10">
        <v>104.555555555555</v>
      </c>
      <c r="L63" s="10">
        <v>7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22.3333333333333</v>
      </c>
      <c r="S63" s="10">
        <v>0</v>
      </c>
      <c r="T63" s="10">
        <v>28.2222222222222</v>
      </c>
      <c r="U63" s="10">
        <v>8.7777777777777697</v>
      </c>
      <c r="V63" s="10">
        <v>4.55555555555555</v>
      </c>
      <c r="W63" s="10">
        <v>0.11111111111111099</v>
      </c>
      <c r="X63" s="10">
        <v>0.33333333333333298</v>
      </c>
      <c r="Y63" s="10">
        <v>0</v>
      </c>
      <c r="Z63" s="10">
        <v>166.888888888888</v>
      </c>
      <c r="AA63" s="10">
        <v>5.2222222222222197</v>
      </c>
      <c r="AB63" s="12">
        <f t="shared" si="0"/>
        <v>1728.2222222222138</v>
      </c>
    </row>
    <row r="64" spans="1:29" ht="15" customHeight="1">
      <c r="A64" s="9" t="s">
        <v>53</v>
      </c>
      <c r="B64" s="9">
        <f>+LOOKUP(C64,'[1]ID Estaciones'!$A$2:$A$41,'[1]ID Estaciones'!$F$2:$F$41)</f>
        <v>16057</v>
      </c>
      <c r="C64" s="9">
        <f>+MATCH(A64,'[1]ID Estaciones'!$E$2:$E$41,0)</f>
        <v>6</v>
      </c>
      <c r="D64" s="9" t="s">
        <v>50</v>
      </c>
      <c r="E64" s="9" t="s">
        <v>51</v>
      </c>
      <c r="F64" s="9">
        <v>1300</v>
      </c>
      <c r="G64" s="10">
        <v>1382.3333333333301</v>
      </c>
      <c r="H64" s="10">
        <v>0.55555555555555503</v>
      </c>
      <c r="I64" s="10">
        <v>13.8888888888888</v>
      </c>
      <c r="J64" s="10">
        <v>7.55555555555555</v>
      </c>
      <c r="K64" s="10">
        <v>115.333333333333</v>
      </c>
      <c r="L64" s="10">
        <v>7.7777777777777697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33.7777777777777</v>
      </c>
      <c r="S64" s="10">
        <v>0.11111111111111099</v>
      </c>
      <c r="T64" s="10">
        <v>22.7777777777777</v>
      </c>
      <c r="U64" s="10">
        <v>8</v>
      </c>
      <c r="V64" s="10">
        <v>5.3333333333333304</v>
      </c>
      <c r="W64" s="10">
        <v>0</v>
      </c>
      <c r="X64" s="10">
        <v>0.33333333333333298</v>
      </c>
      <c r="Y64" s="10">
        <v>0</v>
      </c>
      <c r="Z64" s="10">
        <v>163</v>
      </c>
      <c r="AA64" s="10">
        <v>3.88888888888888</v>
      </c>
      <c r="AB64" s="12">
        <f t="shared" si="0"/>
        <v>1760.777777777774</v>
      </c>
    </row>
    <row r="65" spans="1:28" ht="15" customHeight="1">
      <c r="A65" s="9" t="s">
        <v>53</v>
      </c>
      <c r="B65" s="9">
        <f>+LOOKUP(C65,'[1]ID Estaciones'!$A$2:$A$41,'[1]ID Estaciones'!$F$2:$F$41)</f>
        <v>16057</v>
      </c>
      <c r="C65" s="9">
        <f>+MATCH(A65,'[1]ID Estaciones'!$E$2:$E$41,0)</f>
        <v>6</v>
      </c>
      <c r="D65" s="9" t="s">
        <v>50</v>
      </c>
      <c r="E65" s="9" t="s">
        <v>51</v>
      </c>
      <c r="F65" s="9">
        <v>1400</v>
      </c>
      <c r="G65" s="10">
        <v>1384.1111111111099</v>
      </c>
      <c r="H65" s="10">
        <v>0.22222222222222199</v>
      </c>
      <c r="I65" s="10">
        <v>15.7777777777777</v>
      </c>
      <c r="J65" s="10">
        <v>6.1111111111111098</v>
      </c>
      <c r="K65" s="10">
        <v>118.222222222222</v>
      </c>
      <c r="L65" s="10">
        <v>6.4444444444444402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29.2222222222222</v>
      </c>
      <c r="S65" s="10">
        <v>0</v>
      </c>
      <c r="T65" s="10">
        <v>20.2222222222222</v>
      </c>
      <c r="U65" s="10">
        <v>12.1111111111111</v>
      </c>
      <c r="V65" s="10">
        <v>2.4444444444444402</v>
      </c>
      <c r="W65" s="10">
        <v>0</v>
      </c>
      <c r="X65" s="10">
        <v>0</v>
      </c>
      <c r="Y65" s="10">
        <v>0.11111111111111099</v>
      </c>
      <c r="Z65" s="10">
        <v>156.111111111111</v>
      </c>
      <c r="AA65" s="10">
        <v>2.88888888888888</v>
      </c>
      <c r="AB65" s="12">
        <f t="shared" si="0"/>
        <v>1751.111111111109</v>
      </c>
    </row>
    <row r="66" spans="1:28" ht="15" customHeight="1">
      <c r="A66" s="9" t="s">
        <v>53</v>
      </c>
      <c r="B66" s="9">
        <f>+LOOKUP(C66,'[1]ID Estaciones'!$A$2:$A$41,'[1]ID Estaciones'!$F$2:$F$41)</f>
        <v>16057</v>
      </c>
      <c r="C66" s="9">
        <f>+MATCH(A66,'[1]ID Estaciones'!$E$2:$E$41,0)</f>
        <v>6</v>
      </c>
      <c r="D66" s="9" t="s">
        <v>50</v>
      </c>
      <c r="E66" s="9" t="s">
        <v>51</v>
      </c>
      <c r="F66" s="9">
        <v>1500</v>
      </c>
      <c r="G66" s="10">
        <v>1395.6666666666599</v>
      </c>
      <c r="H66" s="10">
        <v>0.22222222222222199</v>
      </c>
      <c r="I66" s="10">
        <v>15.7777777777777</v>
      </c>
      <c r="J66" s="10">
        <v>8.1111111111111107</v>
      </c>
      <c r="K66" s="10">
        <v>115.888888888888</v>
      </c>
      <c r="L66" s="10">
        <v>6.1111111111111098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49.1111111111111</v>
      </c>
      <c r="S66" s="10">
        <v>0.11111111111111099</v>
      </c>
      <c r="T66" s="10">
        <v>19.2222222222222</v>
      </c>
      <c r="U66" s="10">
        <v>14.5555555555555</v>
      </c>
      <c r="V66" s="10">
        <v>3.55555555555555</v>
      </c>
      <c r="W66" s="10">
        <v>0</v>
      </c>
      <c r="X66" s="10">
        <v>0</v>
      </c>
      <c r="Y66" s="10">
        <v>0</v>
      </c>
      <c r="Z66" s="10">
        <v>159.444444444444</v>
      </c>
      <c r="AA66" s="10">
        <v>4.6666666666666599</v>
      </c>
      <c r="AB66" s="12">
        <f t="shared" si="0"/>
        <v>1787.7777777777692</v>
      </c>
    </row>
    <row r="67" spans="1:28" ht="15" customHeight="1">
      <c r="A67" s="9" t="s">
        <v>53</v>
      </c>
      <c r="B67" s="9">
        <f>+LOOKUP(C67,'[1]ID Estaciones'!$A$2:$A$41,'[1]ID Estaciones'!$F$2:$F$41)</f>
        <v>16057</v>
      </c>
      <c r="C67" s="9">
        <f>+MATCH(A67,'[1]ID Estaciones'!$E$2:$E$41,0)</f>
        <v>6</v>
      </c>
      <c r="D67" s="9" t="s">
        <v>50</v>
      </c>
      <c r="E67" s="9" t="s">
        <v>51</v>
      </c>
      <c r="F67" s="9">
        <v>1600</v>
      </c>
      <c r="G67" s="10">
        <v>1274.6666666666599</v>
      </c>
      <c r="H67" s="10">
        <v>0.55555555555555503</v>
      </c>
      <c r="I67" s="10">
        <v>14.3333333333333</v>
      </c>
      <c r="J67" s="10">
        <v>4.8888888888888804</v>
      </c>
      <c r="K67" s="10">
        <v>120.111111111111</v>
      </c>
      <c r="L67" s="10">
        <v>6.2222222222222197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67.6666666666666</v>
      </c>
      <c r="S67" s="10">
        <v>0</v>
      </c>
      <c r="T67" s="10">
        <v>15.1111111111111</v>
      </c>
      <c r="U67" s="10">
        <v>17.1111111111111</v>
      </c>
      <c r="V67" s="10">
        <v>4.8888888888888804</v>
      </c>
      <c r="W67" s="10">
        <v>0</v>
      </c>
      <c r="X67" s="10">
        <v>0</v>
      </c>
      <c r="Y67" s="10">
        <v>0</v>
      </c>
      <c r="Z67" s="10">
        <v>152.888888888888</v>
      </c>
      <c r="AA67" s="10">
        <v>7.2222222222222197</v>
      </c>
      <c r="AB67" s="12">
        <f t="shared" si="0"/>
        <v>1678.4444444444366</v>
      </c>
    </row>
    <row r="68" spans="1:28" ht="15" customHeight="1">
      <c r="A68" s="9" t="s">
        <v>53</v>
      </c>
      <c r="B68" s="9">
        <f>+LOOKUP(C68,'[1]ID Estaciones'!$A$2:$A$41,'[1]ID Estaciones'!$F$2:$F$41)</f>
        <v>16057</v>
      </c>
      <c r="C68" s="9">
        <f>+MATCH(A68,'[1]ID Estaciones'!$E$2:$E$41,0)</f>
        <v>6</v>
      </c>
      <c r="D68" s="9" t="s">
        <v>50</v>
      </c>
      <c r="E68" s="9" t="s">
        <v>51</v>
      </c>
      <c r="F68" s="9">
        <v>1700</v>
      </c>
      <c r="G68" s="10">
        <v>1412.44444444444</v>
      </c>
      <c r="H68" s="10">
        <v>0.22222222222222199</v>
      </c>
      <c r="I68" s="10">
        <v>13.6666666666666</v>
      </c>
      <c r="J68" s="10">
        <v>8.6666666666666607</v>
      </c>
      <c r="K68" s="10">
        <v>99.6666666666666</v>
      </c>
      <c r="L68" s="10">
        <v>3.4444444444444402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35.3333333333333</v>
      </c>
      <c r="S68" s="10">
        <v>0.44444444444444398</v>
      </c>
      <c r="T68" s="10">
        <v>12.2222222222222</v>
      </c>
      <c r="U68" s="10">
        <v>14.4444444444444</v>
      </c>
      <c r="V68" s="10">
        <v>1.44444444444444</v>
      </c>
      <c r="W68" s="10">
        <v>0.11111111111111099</v>
      </c>
      <c r="X68" s="10">
        <v>0</v>
      </c>
      <c r="Y68" s="10">
        <v>0</v>
      </c>
      <c r="Z68" s="10">
        <v>177.888888888888</v>
      </c>
      <c r="AA68" s="10">
        <v>14.8888888888888</v>
      </c>
      <c r="AB68" s="12">
        <f t="shared" ref="AB68:AB131" si="7">SUM(G68:Z68)</f>
        <v>1779.9999999999939</v>
      </c>
    </row>
    <row r="69" spans="1:28" ht="15" customHeight="1">
      <c r="A69" s="9" t="s">
        <v>53</v>
      </c>
      <c r="B69" s="9">
        <f>+LOOKUP(C69,'[1]ID Estaciones'!$A$2:$A$41,'[1]ID Estaciones'!$F$2:$F$41)</f>
        <v>16057</v>
      </c>
      <c r="C69" s="9">
        <f>+MATCH(A69,'[1]ID Estaciones'!$E$2:$E$41,0)</f>
        <v>6</v>
      </c>
      <c r="D69" s="9" t="s">
        <v>50</v>
      </c>
      <c r="E69" s="9" t="s">
        <v>51</v>
      </c>
      <c r="F69" s="9">
        <v>1800</v>
      </c>
      <c r="G69" s="10">
        <v>1439.3333333333301</v>
      </c>
      <c r="H69" s="10">
        <v>0.88888888888888795</v>
      </c>
      <c r="I69" s="10">
        <v>12</v>
      </c>
      <c r="J69" s="10">
        <v>7</v>
      </c>
      <c r="K69" s="10">
        <v>83.8888888888888</v>
      </c>
      <c r="L69" s="10">
        <v>4.6666666666666599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27.1111111111111</v>
      </c>
      <c r="S69" s="10">
        <v>0</v>
      </c>
      <c r="T69" s="10">
        <v>5.4444444444444402</v>
      </c>
      <c r="U69" s="10">
        <v>7</v>
      </c>
      <c r="V69" s="10">
        <v>0.66666666666666596</v>
      </c>
      <c r="W69" s="10">
        <v>0</v>
      </c>
      <c r="X69" s="10">
        <v>0</v>
      </c>
      <c r="Y69" s="10">
        <v>0</v>
      </c>
      <c r="Z69" s="10">
        <v>141.666666666666</v>
      </c>
      <c r="AA69" s="10">
        <v>10.1111111111111</v>
      </c>
      <c r="AB69" s="12">
        <f t="shared" si="7"/>
        <v>1729.6666666666626</v>
      </c>
    </row>
    <row r="70" spans="1:28" ht="15" customHeight="1">
      <c r="A70" s="9" t="s">
        <v>53</v>
      </c>
      <c r="B70" s="9">
        <f>+LOOKUP(C70,'[1]ID Estaciones'!$A$2:$A$41,'[1]ID Estaciones'!$F$2:$F$41)</f>
        <v>16057</v>
      </c>
      <c r="C70" s="9">
        <f>+MATCH(A70,'[1]ID Estaciones'!$E$2:$E$41,0)</f>
        <v>6</v>
      </c>
      <c r="D70" s="9" t="s">
        <v>50</v>
      </c>
      <c r="E70" s="9" t="s">
        <v>51</v>
      </c>
      <c r="F70" s="9">
        <v>1900</v>
      </c>
      <c r="G70" s="10">
        <v>1491.6666666666599</v>
      </c>
      <c r="H70" s="10">
        <v>0.33333333333333298</v>
      </c>
      <c r="I70" s="10">
        <v>11.5555555555555</v>
      </c>
      <c r="J70" s="10">
        <v>4.2222222222222197</v>
      </c>
      <c r="K70" s="10">
        <v>82.6666666666666</v>
      </c>
      <c r="L70" s="10">
        <v>2.88888888888888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14.2222222222222</v>
      </c>
      <c r="S70" s="10">
        <v>0.22222222222222199</v>
      </c>
      <c r="T70" s="10">
        <v>5.6666666666666599</v>
      </c>
      <c r="U70" s="10">
        <v>4.55555555555555</v>
      </c>
      <c r="V70" s="10">
        <v>0.88888888888888795</v>
      </c>
      <c r="W70" s="10">
        <v>0</v>
      </c>
      <c r="X70" s="10">
        <v>0</v>
      </c>
      <c r="Y70" s="10">
        <v>0.11111111111111099</v>
      </c>
      <c r="Z70" s="10">
        <v>104.555555555555</v>
      </c>
      <c r="AA70" s="10">
        <v>4.4444444444444402</v>
      </c>
      <c r="AB70" s="12">
        <f t="shared" si="7"/>
        <v>1723.5555555555479</v>
      </c>
    </row>
    <row r="71" spans="1:28" ht="15" customHeight="1">
      <c r="A71" s="9" t="s">
        <v>53</v>
      </c>
      <c r="B71" s="9">
        <f>+LOOKUP(C71,'[1]ID Estaciones'!$A$2:$A$41,'[1]ID Estaciones'!$F$2:$F$41)</f>
        <v>16057</v>
      </c>
      <c r="C71" s="9">
        <f>+MATCH(A71,'[1]ID Estaciones'!$E$2:$E$41,0)</f>
        <v>6</v>
      </c>
      <c r="D71" s="9" t="s">
        <v>50</v>
      </c>
      <c r="E71" s="9" t="s">
        <v>51</v>
      </c>
      <c r="F71" s="9">
        <v>2000</v>
      </c>
      <c r="G71" s="10">
        <v>1471.6666666666599</v>
      </c>
      <c r="H71" s="10">
        <v>0.22222222222222199</v>
      </c>
      <c r="I71" s="10">
        <v>12.7777777777777</v>
      </c>
      <c r="J71" s="10">
        <v>3.55555555555555</v>
      </c>
      <c r="K71" s="10">
        <v>69.1111111111111</v>
      </c>
      <c r="L71" s="10">
        <v>1.3333333333333299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5.55555555555555</v>
      </c>
      <c r="S71" s="10">
        <v>0</v>
      </c>
      <c r="T71" s="10">
        <v>2.3333333333333299</v>
      </c>
      <c r="U71" s="10">
        <v>3</v>
      </c>
      <c r="V71" s="10">
        <v>0.44444444444444398</v>
      </c>
      <c r="W71" s="10">
        <v>0</v>
      </c>
      <c r="X71" s="10">
        <v>0</v>
      </c>
      <c r="Y71" s="10">
        <v>0</v>
      </c>
      <c r="Z71" s="10">
        <v>101.333333333333</v>
      </c>
      <c r="AA71" s="10">
        <v>2.1111111111111098</v>
      </c>
      <c r="AB71" s="12">
        <f t="shared" si="7"/>
        <v>1671.333333333326</v>
      </c>
    </row>
    <row r="72" spans="1:28" ht="15" customHeight="1">
      <c r="A72" s="9" t="s">
        <v>53</v>
      </c>
      <c r="B72" s="9">
        <f>+LOOKUP(C72,'[1]ID Estaciones'!$A$2:$A$41,'[1]ID Estaciones'!$F$2:$F$41)</f>
        <v>16057</v>
      </c>
      <c r="C72" s="9">
        <f>+MATCH(A72,'[1]ID Estaciones'!$E$2:$E$41,0)</f>
        <v>6</v>
      </c>
      <c r="D72" s="9" t="s">
        <v>50</v>
      </c>
      <c r="E72" s="9" t="s">
        <v>51</v>
      </c>
      <c r="F72" s="9">
        <v>2100</v>
      </c>
      <c r="G72" s="10">
        <v>1169.55555555555</v>
      </c>
      <c r="H72" s="10">
        <v>0.11111111111111099</v>
      </c>
      <c r="I72" s="10">
        <v>9.3333333333333304</v>
      </c>
      <c r="J72" s="10">
        <v>3.1111111111111098</v>
      </c>
      <c r="K72" s="10">
        <v>47.3333333333333</v>
      </c>
      <c r="L72" s="10">
        <v>0.77777777777777701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3.2222222222222201</v>
      </c>
      <c r="S72" s="10">
        <v>0</v>
      </c>
      <c r="T72" s="10">
        <v>1.7777777777777699</v>
      </c>
      <c r="U72" s="10">
        <v>2.3333333333333299</v>
      </c>
      <c r="V72" s="10">
        <v>0.44444444444444398</v>
      </c>
      <c r="W72" s="10">
        <v>0</v>
      </c>
      <c r="X72" s="10">
        <v>0</v>
      </c>
      <c r="Y72" s="10">
        <v>0</v>
      </c>
      <c r="Z72" s="10">
        <v>70.4444444444444</v>
      </c>
      <c r="AA72" s="10">
        <v>1.6666666666666601</v>
      </c>
      <c r="AB72" s="12">
        <f t="shared" si="7"/>
        <v>1308.4444444444384</v>
      </c>
    </row>
    <row r="73" spans="1:28" ht="15" customHeight="1">
      <c r="A73" s="9" t="s">
        <v>53</v>
      </c>
      <c r="B73" s="9">
        <f>+LOOKUP(C73,'[1]ID Estaciones'!$A$2:$A$41,'[1]ID Estaciones'!$F$2:$F$41)</f>
        <v>16057</v>
      </c>
      <c r="C73" s="9">
        <f>+MATCH(A73,'[1]ID Estaciones'!$E$2:$E$41,0)</f>
        <v>6</v>
      </c>
      <c r="D73" s="9" t="s">
        <v>50</v>
      </c>
      <c r="E73" s="9" t="s">
        <v>51</v>
      </c>
      <c r="F73" s="9">
        <v>2200</v>
      </c>
      <c r="G73" s="10">
        <v>834.22222222222194</v>
      </c>
      <c r="H73" s="10">
        <v>0</v>
      </c>
      <c r="I73" s="10">
        <v>4.55555555555555</v>
      </c>
      <c r="J73" s="10">
        <v>1.7777777777777699</v>
      </c>
      <c r="K73" s="10">
        <v>24.7777777777777</v>
      </c>
      <c r="L73" s="10">
        <v>0.11111111111111099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2.55555555555555</v>
      </c>
      <c r="S73" s="10">
        <v>0</v>
      </c>
      <c r="T73" s="10">
        <v>0.77777777777777701</v>
      </c>
      <c r="U73" s="10">
        <v>0.77777777777777701</v>
      </c>
      <c r="V73" s="10">
        <v>0.33333333333333298</v>
      </c>
      <c r="W73" s="10">
        <v>0</v>
      </c>
      <c r="X73" s="10">
        <v>0</v>
      </c>
      <c r="Y73" s="10">
        <v>0</v>
      </c>
      <c r="Z73" s="10">
        <v>59</v>
      </c>
      <c r="AA73" s="10">
        <v>1.6666666666666601</v>
      </c>
      <c r="AB73" s="12">
        <f t="shared" si="7"/>
        <v>928.88888888888857</v>
      </c>
    </row>
    <row r="74" spans="1:28" ht="15" customHeight="1">
      <c r="A74" s="9" t="str">
        <f>+A51</f>
        <v>AK_7_X_AC_127</v>
      </c>
      <c r="B74" s="9">
        <f>+LOOKUP(C74,'[1]ID Estaciones'!$A$2:$A$41,'[1]ID Estaciones'!$F$2:$F$41)</f>
        <v>16057</v>
      </c>
      <c r="C74" s="9">
        <f>+MATCH(A74,'[1]ID Estaciones'!$E$2:$E$41,0)</f>
        <v>6</v>
      </c>
      <c r="D74" s="9" t="str">
        <f t="shared" ref="D74:AA74" si="8">+D242</f>
        <v>Hábil</v>
      </c>
      <c r="E74" s="9" t="str">
        <f t="shared" si="8"/>
        <v>24h</v>
      </c>
      <c r="F74" s="9">
        <f t="shared" si="8"/>
        <v>2300</v>
      </c>
      <c r="G74" s="9">
        <f t="shared" si="8"/>
        <v>173.68</v>
      </c>
      <c r="H74" s="9">
        <f t="shared" si="8"/>
        <v>0.02</v>
      </c>
      <c r="I74" s="9">
        <f t="shared" si="8"/>
        <v>0.74</v>
      </c>
      <c r="J74" s="9">
        <f t="shared" si="8"/>
        <v>0.5</v>
      </c>
      <c r="K74" s="9">
        <f t="shared" si="8"/>
        <v>2.2400000000000002</v>
      </c>
      <c r="L74" s="9">
        <f t="shared" si="8"/>
        <v>0</v>
      </c>
      <c r="M74" s="9">
        <f t="shared" si="8"/>
        <v>0</v>
      </c>
      <c r="N74" s="9">
        <f t="shared" si="8"/>
        <v>0</v>
      </c>
      <c r="O74" s="9">
        <f t="shared" si="8"/>
        <v>0</v>
      </c>
      <c r="P74" s="9">
        <f t="shared" si="8"/>
        <v>0</v>
      </c>
      <c r="Q74" s="9">
        <f t="shared" si="8"/>
        <v>0</v>
      </c>
      <c r="R74" s="9">
        <f t="shared" si="8"/>
        <v>2.82</v>
      </c>
      <c r="S74" s="9">
        <f t="shared" si="8"/>
        <v>0.08</v>
      </c>
      <c r="T74" s="9">
        <f t="shared" si="8"/>
        <v>9.48</v>
      </c>
      <c r="U74" s="9">
        <f t="shared" si="8"/>
        <v>3.8599999999999901</v>
      </c>
      <c r="V74" s="9">
        <f t="shared" si="8"/>
        <v>0.68</v>
      </c>
      <c r="W74" s="9">
        <f t="shared" si="8"/>
        <v>0.22</v>
      </c>
      <c r="X74" s="9">
        <f t="shared" si="8"/>
        <v>0.32</v>
      </c>
      <c r="Y74" s="9">
        <f t="shared" si="8"/>
        <v>0.54</v>
      </c>
      <c r="Z74" s="9">
        <f t="shared" si="8"/>
        <v>32.54</v>
      </c>
      <c r="AA74" s="9">
        <f t="shared" si="8"/>
        <v>0.999999999999999</v>
      </c>
      <c r="AB74" s="12">
        <f t="shared" si="7"/>
        <v>227.72</v>
      </c>
    </row>
    <row r="75" spans="1:28" ht="15" customHeight="1">
      <c r="A75" s="9" t="str">
        <f>+A76</f>
        <v>AC_100_X_TV_60</v>
      </c>
      <c r="B75" s="9">
        <f>+LOOKUP(C75,'[1]ID Estaciones'!$A$2:$A$41,'[1]ID Estaciones'!$F$2:$F$41)</f>
        <v>19124</v>
      </c>
      <c r="C75" s="9">
        <f>+MATCH(A75,'[1]ID Estaciones'!$E$2:$E$41,0)</f>
        <v>8</v>
      </c>
      <c r="D75" s="9" t="str">
        <f>+D745</f>
        <v>Hábil</v>
      </c>
      <c r="E75" s="9" t="str">
        <f t="shared" ref="E75:AA79" si="9">+E745</f>
        <v>24h</v>
      </c>
      <c r="F75" s="9">
        <f t="shared" si="9"/>
        <v>0</v>
      </c>
      <c r="G75" s="9">
        <f t="shared" si="9"/>
        <v>144.6</v>
      </c>
      <c r="H75" s="9">
        <f t="shared" si="9"/>
        <v>8.5714285714285701E-2</v>
      </c>
      <c r="I75" s="9">
        <f t="shared" si="9"/>
        <v>1.6857142857142799</v>
      </c>
      <c r="J75" s="9">
        <f t="shared" si="9"/>
        <v>0.157142857142857</v>
      </c>
      <c r="K75" s="9">
        <f t="shared" si="9"/>
        <v>0.67142857142857104</v>
      </c>
      <c r="L75" s="9">
        <f t="shared" si="9"/>
        <v>0</v>
      </c>
      <c r="M75" s="9">
        <f t="shared" si="9"/>
        <v>0.114285714285714</v>
      </c>
      <c r="N75" s="9">
        <f t="shared" si="9"/>
        <v>8.5714285714285701E-2</v>
      </c>
      <c r="O75" s="9">
        <f t="shared" si="9"/>
        <v>2.8571428571428501E-2</v>
      </c>
      <c r="P75" s="9">
        <f t="shared" si="9"/>
        <v>0.44285714285714201</v>
      </c>
      <c r="Q75" s="9">
        <f t="shared" si="9"/>
        <v>0</v>
      </c>
      <c r="R75" s="9">
        <f t="shared" si="9"/>
        <v>3.6714285714285699</v>
      </c>
      <c r="S75" s="9">
        <f t="shared" si="9"/>
        <v>2.52857142857142</v>
      </c>
      <c r="T75" s="9">
        <f t="shared" si="9"/>
        <v>4.4857142857142804</v>
      </c>
      <c r="U75" s="9">
        <f t="shared" si="9"/>
        <v>3.1</v>
      </c>
      <c r="V75" s="9">
        <f t="shared" si="9"/>
        <v>1.1857142857142799</v>
      </c>
      <c r="W75" s="9">
        <f t="shared" si="9"/>
        <v>0.24285714285714199</v>
      </c>
      <c r="X75" s="9">
        <f t="shared" si="9"/>
        <v>0.871428571428571</v>
      </c>
      <c r="Y75" s="9">
        <f t="shared" si="9"/>
        <v>2.5142857142857098</v>
      </c>
      <c r="Z75" s="9">
        <f t="shared" si="9"/>
        <v>22.242857142857101</v>
      </c>
      <c r="AA75" s="9">
        <f t="shared" si="9"/>
        <v>1.8285714285714201</v>
      </c>
      <c r="AB75" s="12">
        <f t="shared" si="7"/>
        <v>188.71428571428567</v>
      </c>
    </row>
    <row r="76" spans="1:28" ht="15" customHeight="1">
      <c r="A76" s="9" t="str">
        <f>+A77</f>
        <v>AC_100_X_TV_60</v>
      </c>
      <c r="B76" s="9">
        <f>+LOOKUP(C76,'[1]ID Estaciones'!$A$2:$A$41,'[1]ID Estaciones'!$F$2:$F$41)</f>
        <v>19124</v>
      </c>
      <c r="C76" s="9">
        <f>+MATCH(A76,'[1]ID Estaciones'!$E$2:$E$41,0)</f>
        <v>8</v>
      </c>
      <c r="D76" s="9" t="str">
        <f>+D746</f>
        <v>Hábil</v>
      </c>
      <c r="E76" s="9" t="str">
        <f t="shared" si="9"/>
        <v>24h</v>
      </c>
      <c r="F76" s="9">
        <f t="shared" si="9"/>
        <v>100</v>
      </c>
      <c r="G76" s="9">
        <f t="shared" si="9"/>
        <v>101.228571428571</v>
      </c>
      <c r="H76" s="9">
        <f t="shared" si="9"/>
        <v>2.8571428571428501E-2</v>
      </c>
      <c r="I76" s="9">
        <f t="shared" si="9"/>
        <v>0.48571428571428499</v>
      </c>
      <c r="J76" s="9">
        <f t="shared" si="9"/>
        <v>2.8571428571428501E-2</v>
      </c>
      <c r="K76" s="9">
        <f t="shared" si="9"/>
        <v>0.185714285714285</v>
      </c>
      <c r="L76" s="9">
        <f t="shared" si="9"/>
        <v>0</v>
      </c>
      <c r="M76" s="9">
        <f t="shared" si="9"/>
        <v>0</v>
      </c>
      <c r="N76" s="9">
        <f t="shared" si="9"/>
        <v>1.42857142857142E-2</v>
      </c>
      <c r="O76" s="9">
        <f t="shared" si="9"/>
        <v>0</v>
      </c>
      <c r="P76" s="9">
        <f t="shared" si="9"/>
        <v>8.5714285714285701E-2</v>
      </c>
      <c r="Q76" s="9">
        <f t="shared" si="9"/>
        <v>0</v>
      </c>
      <c r="R76" s="9">
        <f t="shared" si="9"/>
        <v>3</v>
      </c>
      <c r="S76" s="9">
        <f t="shared" si="9"/>
        <v>0.95714285714285696</v>
      </c>
      <c r="T76" s="9">
        <f t="shared" si="9"/>
        <v>4.75714285714285</v>
      </c>
      <c r="U76" s="9">
        <f t="shared" si="9"/>
        <v>3.52857142857142</v>
      </c>
      <c r="V76" s="9">
        <f t="shared" si="9"/>
        <v>1.3285714285714201</v>
      </c>
      <c r="W76" s="9">
        <f t="shared" si="9"/>
        <v>0.19999999999999901</v>
      </c>
      <c r="X76" s="9">
        <f t="shared" si="9"/>
        <v>0.84285714285714197</v>
      </c>
      <c r="Y76" s="9">
        <f t="shared" si="9"/>
        <v>2.6</v>
      </c>
      <c r="Z76" s="9">
        <f t="shared" si="9"/>
        <v>10.814285714285701</v>
      </c>
      <c r="AA76" s="9">
        <f t="shared" si="9"/>
        <v>1.0857142857142801</v>
      </c>
      <c r="AB76" s="12">
        <f t="shared" si="7"/>
        <v>130.08571428571381</v>
      </c>
    </row>
    <row r="77" spans="1:28" ht="15" customHeight="1">
      <c r="A77" s="9" t="str">
        <f>+A78</f>
        <v>AC_100_X_TV_60</v>
      </c>
      <c r="B77" s="9">
        <f>+LOOKUP(C77,'[1]ID Estaciones'!$A$2:$A$41,'[1]ID Estaciones'!$F$2:$F$41)</f>
        <v>19124</v>
      </c>
      <c r="C77" s="9">
        <f>+MATCH(A77,'[1]ID Estaciones'!$E$2:$E$41,0)</f>
        <v>8</v>
      </c>
      <c r="D77" s="9" t="str">
        <f>+D747</f>
        <v>Hábil</v>
      </c>
      <c r="E77" s="9" t="str">
        <f t="shared" si="9"/>
        <v>24h</v>
      </c>
      <c r="F77" s="9">
        <f t="shared" si="9"/>
        <v>200</v>
      </c>
      <c r="G77" s="9">
        <f t="shared" si="9"/>
        <v>86.428571428571402</v>
      </c>
      <c r="H77" s="9">
        <f t="shared" si="9"/>
        <v>0.14285714285714199</v>
      </c>
      <c r="I77" s="9">
        <f t="shared" si="9"/>
        <v>0.2</v>
      </c>
      <c r="J77" s="9">
        <f t="shared" si="9"/>
        <v>1.42857142857142E-2</v>
      </c>
      <c r="K77" s="9">
        <f t="shared" si="9"/>
        <v>0.47142857142857097</v>
      </c>
      <c r="L77" s="9">
        <f t="shared" si="9"/>
        <v>0.128571428571428</v>
      </c>
      <c r="M77" s="9">
        <f t="shared" si="9"/>
        <v>0</v>
      </c>
      <c r="N77" s="9">
        <f t="shared" si="9"/>
        <v>0</v>
      </c>
      <c r="O77" s="9">
        <f t="shared" si="9"/>
        <v>0</v>
      </c>
      <c r="P77" s="9">
        <f t="shared" si="9"/>
        <v>1.42857142857142E-2</v>
      </c>
      <c r="Q77" s="9">
        <f t="shared" si="9"/>
        <v>0</v>
      </c>
      <c r="R77" s="9">
        <f t="shared" si="9"/>
        <v>2.3571428571428501</v>
      </c>
      <c r="S77" s="9">
        <f t="shared" si="9"/>
        <v>1.25714285714285</v>
      </c>
      <c r="T77" s="9">
        <f t="shared" si="9"/>
        <v>5.25714285714285</v>
      </c>
      <c r="U77" s="9">
        <f t="shared" si="9"/>
        <v>3.1714285714285699</v>
      </c>
      <c r="V77" s="9">
        <f t="shared" si="9"/>
        <v>0.9</v>
      </c>
      <c r="W77" s="9">
        <f t="shared" si="9"/>
        <v>0.28571428571428498</v>
      </c>
      <c r="X77" s="9">
        <f t="shared" si="9"/>
        <v>0.78571428571428503</v>
      </c>
      <c r="Y77" s="9">
        <f t="shared" si="9"/>
        <v>3.0714285714285698</v>
      </c>
      <c r="Z77" s="9">
        <f t="shared" si="9"/>
        <v>7.6857142857142797</v>
      </c>
      <c r="AA77" s="9">
        <f t="shared" si="9"/>
        <v>1.2</v>
      </c>
      <c r="AB77" s="12">
        <f t="shared" si="7"/>
        <v>112.17142857142855</v>
      </c>
    </row>
    <row r="78" spans="1:28" ht="15" customHeight="1">
      <c r="A78" s="9" t="str">
        <f>+A79</f>
        <v>AC_100_X_TV_60</v>
      </c>
      <c r="B78" s="9">
        <f>+LOOKUP(C78,'[1]ID Estaciones'!$A$2:$A$41,'[1]ID Estaciones'!$F$2:$F$41)</f>
        <v>19124</v>
      </c>
      <c r="C78" s="9">
        <f>+MATCH(A78,'[1]ID Estaciones'!$E$2:$E$41,0)</f>
        <v>8</v>
      </c>
      <c r="D78" s="9" t="str">
        <f>+D748</f>
        <v>Hábil</v>
      </c>
      <c r="E78" s="9" t="str">
        <f t="shared" si="9"/>
        <v>24h</v>
      </c>
      <c r="F78" s="9">
        <f t="shared" si="9"/>
        <v>300</v>
      </c>
      <c r="G78" s="9">
        <f t="shared" si="9"/>
        <v>112.428571428571</v>
      </c>
      <c r="H78" s="9">
        <f t="shared" si="9"/>
        <v>0.157142857142857</v>
      </c>
      <c r="I78" s="9">
        <f t="shared" si="9"/>
        <v>1.6571428571428499</v>
      </c>
      <c r="J78" s="9">
        <f t="shared" si="9"/>
        <v>0.114285714285714</v>
      </c>
      <c r="K78" s="9">
        <f t="shared" si="9"/>
        <v>5.6428571428571397</v>
      </c>
      <c r="L78" s="9">
        <f t="shared" si="9"/>
        <v>0.42857142857142799</v>
      </c>
      <c r="M78" s="9">
        <f t="shared" si="9"/>
        <v>1.42857142857142E-2</v>
      </c>
      <c r="N78" s="9">
        <f t="shared" si="9"/>
        <v>0</v>
      </c>
      <c r="O78" s="9">
        <f t="shared" si="9"/>
        <v>0</v>
      </c>
      <c r="P78" s="9">
        <f t="shared" si="9"/>
        <v>0.114285714285714</v>
      </c>
      <c r="Q78" s="9">
        <f t="shared" si="9"/>
        <v>0</v>
      </c>
      <c r="R78" s="9">
        <f t="shared" si="9"/>
        <v>2.44285714285714</v>
      </c>
      <c r="S78" s="9">
        <f t="shared" si="9"/>
        <v>2.6142857142857099</v>
      </c>
      <c r="T78" s="9">
        <f t="shared" si="9"/>
        <v>7.9142857142857101</v>
      </c>
      <c r="U78" s="9">
        <f t="shared" si="9"/>
        <v>4.7285714285714198</v>
      </c>
      <c r="V78" s="9">
        <f t="shared" si="9"/>
        <v>2.0571428571428498</v>
      </c>
      <c r="W78" s="9">
        <f t="shared" si="9"/>
        <v>0.41428571428571398</v>
      </c>
      <c r="X78" s="9">
        <f t="shared" si="9"/>
        <v>1.44285714285714</v>
      </c>
      <c r="Y78" s="9">
        <f t="shared" si="9"/>
        <v>5.1571428571428504</v>
      </c>
      <c r="Z78" s="9">
        <f t="shared" si="9"/>
        <v>10.328571428571401</v>
      </c>
      <c r="AA78" s="9">
        <f t="shared" si="9"/>
        <v>1.7</v>
      </c>
      <c r="AB78" s="12">
        <f t="shared" si="7"/>
        <v>157.65714285714236</v>
      </c>
    </row>
    <row r="79" spans="1:28" ht="15" customHeight="1">
      <c r="A79" s="9" t="str">
        <f>+A80</f>
        <v>AC_100_X_TV_60</v>
      </c>
      <c r="B79" s="9">
        <f>+LOOKUP(C79,'[1]ID Estaciones'!$A$2:$A$41,'[1]ID Estaciones'!$F$2:$F$41)</f>
        <v>19124</v>
      </c>
      <c r="C79" s="9">
        <f>+MATCH(A79,'[1]ID Estaciones'!$E$2:$E$41,0)</f>
        <v>8</v>
      </c>
      <c r="D79" s="9" t="str">
        <f>+D749</f>
        <v>Hábil</v>
      </c>
      <c r="E79" s="9" t="str">
        <f t="shared" si="9"/>
        <v>24h</v>
      </c>
      <c r="F79" s="9">
        <f t="shared" si="9"/>
        <v>400</v>
      </c>
      <c r="G79" s="9">
        <f t="shared" si="9"/>
        <v>194.44285714285701</v>
      </c>
      <c r="H79" s="9">
        <f t="shared" si="9"/>
        <v>0.28571428571428498</v>
      </c>
      <c r="I79" s="9">
        <f t="shared" si="9"/>
        <v>11.314285714285701</v>
      </c>
      <c r="J79" s="9">
        <f t="shared" si="9"/>
        <v>2.9285714285714199</v>
      </c>
      <c r="K79" s="9">
        <f t="shared" si="9"/>
        <v>24.285714285714199</v>
      </c>
      <c r="L79" s="9">
        <f t="shared" si="9"/>
        <v>0.628571428571428</v>
      </c>
      <c r="M79" s="9">
        <f t="shared" si="9"/>
        <v>0.2</v>
      </c>
      <c r="N79" s="9">
        <f t="shared" si="9"/>
        <v>7.1428571428571397E-2</v>
      </c>
      <c r="O79" s="9">
        <f t="shared" si="9"/>
        <v>7.1428571428571397E-2</v>
      </c>
      <c r="P79" s="9">
        <f t="shared" si="9"/>
        <v>2.5</v>
      </c>
      <c r="Q79" s="9">
        <f t="shared" si="9"/>
        <v>0.128571428571428</v>
      </c>
      <c r="R79" s="9">
        <f t="shared" si="9"/>
        <v>16.871428571428499</v>
      </c>
      <c r="S79" s="9">
        <f t="shared" si="9"/>
        <v>18.899999999999999</v>
      </c>
      <c r="T79" s="9">
        <f t="shared" si="9"/>
        <v>13.742857142857099</v>
      </c>
      <c r="U79" s="9">
        <f t="shared" si="9"/>
        <v>9.1571428571428495</v>
      </c>
      <c r="V79" s="9">
        <f t="shared" si="9"/>
        <v>4.3571428571428497</v>
      </c>
      <c r="W79" s="9">
        <f t="shared" si="9"/>
        <v>1.28571428571428</v>
      </c>
      <c r="X79" s="9">
        <f t="shared" si="9"/>
        <v>2.9714285714285702</v>
      </c>
      <c r="Y79" s="9">
        <f t="shared" si="9"/>
        <v>8.5</v>
      </c>
      <c r="Z79" s="9">
        <f t="shared" si="9"/>
        <v>42.157142857142802</v>
      </c>
      <c r="AA79" s="9">
        <f t="shared" si="9"/>
        <v>9.7857142857142794</v>
      </c>
      <c r="AB79" s="12">
        <f t="shared" si="7"/>
        <v>354.7999999999995</v>
      </c>
    </row>
    <row r="80" spans="1:28" ht="15" customHeight="1">
      <c r="A80" s="9" t="s">
        <v>54</v>
      </c>
      <c r="B80" s="9">
        <f>+LOOKUP(C80,'[1]ID Estaciones'!$A$2:$A$41,'[1]ID Estaciones'!$F$2:$F$41)</f>
        <v>19124</v>
      </c>
      <c r="C80" s="9">
        <f>+MATCH(A80,'[1]ID Estaciones'!$E$2:$E$41,0)</f>
        <v>8</v>
      </c>
      <c r="D80" s="9" t="s">
        <v>50</v>
      </c>
      <c r="E80" s="9" t="s">
        <v>51</v>
      </c>
      <c r="F80" s="9">
        <v>500</v>
      </c>
      <c r="G80" s="10">
        <v>360.33333333333297</v>
      </c>
      <c r="H80" s="10">
        <v>4.1666666666666602E-2</v>
      </c>
      <c r="I80" s="10">
        <v>5.4583333333333304</v>
      </c>
      <c r="J80" s="10">
        <v>1.5833333333333299</v>
      </c>
      <c r="K80" s="10">
        <v>31.5416666666666</v>
      </c>
      <c r="L80" s="10">
        <v>0.33333333333333298</v>
      </c>
      <c r="M80" s="10">
        <v>0</v>
      </c>
      <c r="N80" s="10">
        <v>2.7083333333333299</v>
      </c>
      <c r="O80" s="10">
        <v>7.625</v>
      </c>
      <c r="P80" s="10">
        <v>1.0416666666666601</v>
      </c>
      <c r="Q80" s="10">
        <v>0</v>
      </c>
      <c r="R80" s="10">
        <v>28.4583333333333</v>
      </c>
      <c r="S80" s="10">
        <v>0.16666666666666599</v>
      </c>
      <c r="T80" s="10">
        <v>11.7083333333333</v>
      </c>
      <c r="U80" s="10">
        <v>3.2083333333333299</v>
      </c>
      <c r="V80" s="10">
        <v>1.375</v>
      </c>
      <c r="W80" s="10">
        <v>0.45833333333333298</v>
      </c>
      <c r="X80" s="10">
        <v>0.33333333333333298</v>
      </c>
      <c r="Y80" s="10">
        <v>0.625</v>
      </c>
      <c r="Z80" s="10">
        <v>78.2916666666666</v>
      </c>
      <c r="AA80" s="10">
        <v>13.2916666666666</v>
      </c>
      <c r="AB80" s="12">
        <f t="shared" si="7"/>
        <v>535.29166666666606</v>
      </c>
    </row>
    <row r="81" spans="1:28" ht="15" customHeight="1">
      <c r="A81" s="9" t="s">
        <v>54</v>
      </c>
      <c r="B81" s="9">
        <f>+LOOKUP(C81,'[1]ID Estaciones'!$A$2:$A$41,'[1]ID Estaciones'!$F$2:$F$41)</f>
        <v>19124</v>
      </c>
      <c r="C81" s="9">
        <f>+MATCH(A81,'[1]ID Estaciones'!$E$2:$E$41,0)</f>
        <v>8</v>
      </c>
      <c r="D81" s="9" t="s">
        <v>50</v>
      </c>
      <c r="E81" s="9" t="s">
        <v>51</v>
      </c>
      <c r="F81" s="9">
        <v>600</v>
      </c>
      <c r="G81" s="10">
        <v>796.875</v>
      </c>
      <c r="H81" s="10">
        <v>4.1666666666666602E-2</v>
      </c>
      <c r="I81" s="10">
        <v>9.5416666666666607</v>
      </c>
      <c r="J81" s="10">
        <v>3.7083333333333299</v>
      </c>
      <c r="K81" s="10">
        <v>47.75</v>
      </c>
      <c r="L81" s="10">
        <v>0.75</v>
      </c>
      <c r="M81" s="10">
        <v>0</v>
      </c>
      <c r="N81" s="10">
        <v>2.375</v>
      </c>
      <c r="O81" s="10">
        <v>24.2083333333333</v>
      </c>
      <c r="P81" s="10">
        <v>1.2083333333333299</v>
      </c>
      <c r="Q81" s="10">
        <v>0</v>
      </c>
      <c r="R81" s="10">
        <v>43.5</v>
      </c>
      <c r="S81" s="10">
        <v>0.41666666666666602</v>
      </c>
      <c r="T81" s="10">
        <v>11.749999999999901</v>
      </c>
      <c r="U81" s="10">
        <v>4.6666666666666599</v>
      </c>
      <c r="V81" s="10">
        <v>1.2083333333333299</v>
      </c>
      <c r="W81" s="10">
        <v>4.1666666666666602E-2</v>
      </c>
      <c r="X81" s="10">
        <v>0.20833333333333301</v>
      </c>
      <c r="Y81" s="10">
        <v>0.125</v>
      </c>
      <c r="Z81" s="10">
        <v>181.291666666666</v>
      </c>
      <c r="AA81" s="10">
        <v>19.0833333333333</v>
      </c>
      <c r="AB81" s="12">
        <f t="shared" si="7"/>
        <v>1129.6666666666658</v>
      </c>
    </row>
    <row r="82" spans="1:28" ht="15" customHeight="1">
      <c r="A82" s="9" t="s">
        <v>54</v>
      </c>
      <c r="B82" s="9">
        <f>+LOOKUP(C82,'[1]ID Estaciones'!$A$2:$A$41,'[1]ID Estaciones'!$F$2:$F$41)</f>
        <v>19124</v>
      </c>
      <c r="C82" s="9">
        <f>+MATCH(A82,'[1]ID Estaciones'!$E$2:$E$41,0)</f>
        <v>8</v>
      </c>
      <c r="D82" s="9" t="s">
        <v>50</v>
      </c>
      <c r="E82" s="9" t="s">
        <v>51</v>
      </c>
      <c r="F82" s="9">
        <v>700</v>
      </c>
      <c r="G82" s="10">
        <v>883</v>
      </c>
      <c r="H82" s="10">
        <v>4.1666666666666602E-2</v>
      </c>
      <c r="I82" s="10">
        <v>8.2083333333333304</v>
      </c>
      <c r="J82" s="10">
        <v>3.75</v>
      </c>
      <c r="K82" s="10">
        <v>46.4166666666666</v>
      </c>
      <c r="L82" s="10">
        <v>1.0416666666666601</v>
      </c>
      <c r="M82" s="10">
        <v>0</v>
      </c>
      <c r="N82" s="10">
        <v>2.2083333333333299</v>
      </c>
      <c r="O82" s="10">
        <v>31.375</v>
      </c>
      <c r="P82" s="10">
        <v>2.5833333333333299</v>
      </c>
      <c r="Q82" s="10">
        <v>0</v>
      </c>
      <c r="R82" s="10">
        <v>20.374999999999901</v>
      </c>
      <c r="S82" s="10">
        <v>4.1666666666666602E-2</v>
      </c>
      <c r="T82" s="10">
        <v>10.6666666666666</v>
      </c>
      <c r="U82" s="10">
        <v>3.5</v>
      </c>
      <c r="V82" s="10">
        <v>0.33333333333333298</v>
      </c>
      <c r="W82" s="10">
        <v>4.1666666666666602E-2</v>
      </c>
      <c r="X82" s="10">
        <v>0</v>
      </c>
      <c r="Y82" s="10">
        <v>0</v>
      </c>
      <c r="Z82" s="10">
        <v>248.166666666666</v>
      </c>
      <c r="AA82" s="10">
        <v>6.7916666666666599</v>
      </c>
      <c r="AB82" s="12">
        <f t="shared" si="7"/>
        <v>1261.7499999999991</v>
      </c>
    </row>
    <row r="83" spans="1:28" ht="15" customHeight="1">
      <c r="A83" s="9" t="s">
        <v>54</v>
      </c>
      <c r="B83" s="9">
        <f>+LOOKUP(C83,'[1]ID Estaciones'!$A$2:$A$41,'[1]ID Estaciones'!$F$2:$F$41)</f>
        <v>19124</v>
      </c>
      <c r="C83" s="9">
        <f>+MATCH(A83,'[1]ID Estaciones'!$E$2:$E$41,0)</f>
        <v>8</v>
      </c>
      <c r="D83" s="9" t="s">
        <v>50</v>
      </c>
      <c r="E83" s="9" t="s">
        <v>51</v>
      </c>
      <c r="F83" s="9">
        <v>800</v>
      </c>
      <c r="G83" s="10">
        <v>880.79166666666595</v>
      </c>
      <c r="H83" s="10">
        <v>4.1666666666666602E-2</v>
      </c>
      <c r="I83" s="10">
        <v>9.8333333333333304</v>
      </c>
      <c r="J83" s="10">
        <v>3.5</v>
      </c>
      <c r="K83" s="10">
        <v>54.9583333333333</v>
      </c>
      <c r="L83" s="10">
        <v>1.0416666666666601</v>
      </c>
      <c r="M83" s="10">
        <v>0</v>
      </c>
      <c r="N83" s="10">
        <v>2.5833333333333299</v>
      </c>
      <c r="O83" s="10">
        <v>26.9583333333333</v>
      </c>
      <c r="P83" s="10">
        <v>2.7916666666666599</v>
      </c>
      <c r="Q83" s="10">
        <v>0</v>
      </c>
      <c r="R83" s="10">
        <v>18.4166666666666</v>
      </c>
      <c r="S83" s="10">
        <v>0.33333333333333298</v>
      </c>
      <c r="T83" s="10">
        <v>17.9583333333333</v>
      </c>
      <c r="U83" s="10">
        <v>4.6666666666666599</v>
      </c>
      <c r="V83" s="10">
        <v>0.70833333333333304</v>
      </c>
      <c r="W83" s="10">
        <v>4.1666666666666602E-2</v>
      </c>
      <c r="X83" s="10">
        <v>8.3333333333333301E-2</v>
      </c>
      <c r="Y83" s="10">
        <v>4.1666666666666602E-2</v>
      </c>
      <c r="Z83" s="10">
        <v>214.125</v>
      </c>
      <c r="AA83" s="10">
        <v>4.125</v>
      </c>
      <c r="AB83" s="12">
        <f t="shared" si="7"/>
        <v>1238.8749999999991</v>
      </c>
    </row>
    <row r="84" spans="1:28" ht="15" customHeight="1">
      <c r="A84" s="9" t="s">
        <v>54</v>
      </c>
      <c r="B84" s="9">
        <f>+LOOKUP(C84,'[1]ID Estaciones'!$A$2:$A$41,'[1]ID Estaciones'!$F$2:$F$41)</f>
        <v>19124</v>
      </c>
      <c r="C84" s="9">
        <f>+MATCH(A84,'[1]ID Estaciones'!$E$2:$E$41,0)</f>
        <v>8</v>
      </c>
      <c r="D84" s="9" t="s">
        <v>50</v>
      </c>
      <c r="E84" s="9" t="s">
        <v>51</v>
      </c>
      <c r="F84" s="9">
        <v>900</v>
      </c>
      <c r="G84" s="10">
        <v>872.45833333333303</v>
      </c>
      <c r="H84" s="10">
        <v>0</v>
      </c>
      <c r="I84" s="10">
        <v>8.625</v>
      </c>
      <c r="J84" s="10">
        <v>2.7916666666666599</v>
      </c>
      <c r="K84" s="10">
        <v>45.3333333333333</v>
      </c>
      <c r="L84" s="10">
        <v>0.91666666666666596</v>
      </c>
      <c r="M84" s="10">
        <v>0</v>
      </c>
      <c r="N84" s="10">
        <v>2.2916666666666599</v>
      </c>
      <c r="O84" s="10">
        <v>18.4583333333333</v>
      </c>
      <c r="P84" s="10">
        <v>3.0416666666666599</v>
      </c>
      <c r="Q84" s="10">
        <v>0</v>
      </c>
      <c r="R84" s="10">
        <v>13.375</v>
      </c>
      <c r="S84" s="10">
        <v>0.29166666666666602</v>
      </c>
      <c r="T84" s="10">
        <v>22.4583333333333</v>
      </c>
      <c r="U84" s="10">
        <v>6.2083333333333304</v>
      </c>
      <c r="V84" s="10">
        <v>1.1666666666666601</v>
      </c>
      <c r="W84" s="10">
        <v>0.16666666666666599</v>
      </c>
      <c r="X84" s="10">
        <v>4.1666666666666602E-2</v>
      </c>
      <c r="Y84" s="10">
        <v>8.3333333333333301E-2</v>
      </c>
      <c r="Z84" s="10">
        <v>177.875</v>
      </c>
      <c r="AA84" s="10">
        <v>3.4583333333333299</v>
      </c>
      <c r="AB84" s="12">
        <f t="shared" si="7"/>
        <v>1175.5833333333326</v>
      </c>
    </row>
    <row r="85" spans="1:28" ht="15" customHeight="1">
      <c r="A85" s="9" t="s">
        <v>54</v>
      </c>
      <c r="B85" s="9">
        <f>+LOOKUP(C85,'[1]ID Estaciones'!$A$2:$A$41,'[1]ID Estaciones'!$F$2:$F$41)</f>
        <v>19124</v>
      </c>
      <c r="C85" s="9">
        <f>+MATCH(A85,'[1]ID Estaciones'!$E$2:$E$41,0)</f>
        <v>8</v>
      </c>
      <c r="D85" s="9" t="s">
        <v>50</v>
      </c>
      <c r="E85" s="9" t="s">
        <v>51</v>
      </c>
      <c r="F85" s="9">
        <v>1000</v>
      </c>
      <c r="G85" s="10">
        <v>870.91666666666595</v>
      </c>
      <c r="H85" s="10">
        <v>8.3333333333333301E-2</v>
      </c>
      <c r="I85" s="10">
        <v>7.2083333333333304</v>
      </c>
      <c r="J85" s="10">
        <v>2.5833333333333299</v>
      </c>
      <c r="K85" s="10">
        <v>43.874999999999901</v>
      </c>
      <c r="L85" s="10">
        <v>0.83333333333333304</v>
      </c>
      <c r="M85" s="10">
        <v>0</v>
      </c>
      <c r="N85" s="10">
        <v>2.3333333333333299</v>
      </c>
      <c r="O85" s="10">
        <v>13.5</v>
      </c>
      <c r="P85" s="10">
        <v>1.1666666666666601</v>
      </c>
      <c r="Q85" s="10">
        <v>0</v>
      </c>
      <c r="R85" s="10">
        <v>9.2083333333333304</v>
      </c>
      <c r="S85" s="10">
        <v>0.33333333333333298</v>
      </c>
      <c r="T85" s="10">
        <v>23.3333333333333</v>
      </c>
      <c r="U85" s="10">
        <v>9.4583333333333304</v>
      </c>
      <c r="V85" s="10">
        <v>1.9166666666666601</v>
      </c>
      <c r="W85" s="10">
        <v>0.125</v>
      </c>
      <c r="X85" s="10">
        <v>0.375</v>
      </c>
      <c r="Y85" s="10">
        <v>0.875</v>
      </c>
      <c r="Z85" s="10">
        <v>185.166666666666</v>
      </c>
      <c r="AA85" s="10">
        <v>2.9166666666666599</v>
      </c>
      <c r="AB85" s="12">
        <f t="shared" si="7"/>
        <v>1173.2916666666654</v>
      </c>
    </row>
    <row r="86" spans="1:28" ht="15" customHeight="1">
      <c r="A86" s="9" t="s">
        <v>54</v>
      </c>
      <c r="B86" s="9">
        <f>+LOOKUP(C86,'[1]ID Estaciones'!$A$2:$A$41,'[1]ID Estaciones'!$F$2:$F$41)</f>
        <v>19124</v>
      </c>
      <c r="C86" s="9">
        <f>+MATCH(A86,'[1]ID Estaciones'!$E$2:$E$41,0)</f>
        <v>8</v>
      </c>
      <c r="D86" s="9" t="s">
        <v>50</v>
      </c>
      <c r="E86" s="9" t="s">
        <v>51</v>
      </c>
      <c r="F86" s="9">
        <v>1100</v>
      </c>
      <c r="G86" s="10">
        <v>896.375</v>
      </c>
      <c r="H86" s="10">
        <v>0</v>
      </c>
      <c r="I86" s="10">
        <v>8</v>
      </c>
      <c r="J86" s="10">
        <v>2.5833333333333299</v>
      </c>
      <c r="K86" s="10">
        <v>45.124999999999901</v>
      </c>
      <c r="L86" s="10">
        <v>0.54166666666666596</v>
      </c>
      <c r="M86" s="10">
        <v>0</v>
      </c>
      <c r="N86" s="10">
        <v>2</v>
      </c>
      <c r="O86" s="10">
        <v>12.5</v>
      </c>
      <c r="P86" s="10">
        <v>0.54166666666666596</v>
      </c>
      <c r="Q86" s="10">
        <v>0</v>
      </c>
      <c r="R86" s="10">
        <v>11.3333333333333</v>
      </c>
      <c r="S86" s="10">
        <v>0.33333333333333298</v>
      </c>
      <c r="T86" s="10">
        <v>23.6666666666666</v>
      </c>
      <c r="U86" s="10">
        <v>10.0416666666666</v>
      </c>
      <c r="V86" s="10">
        <v>1.375</v>
      </c>
      <c r="W86" s="10">
        <v>0.125</v>
      </c>
      <c r="X86" s="10">
        <v>0.16666666666666599</v>
      </c>
      <c r="Y86" s="10">
        <v>0.54166666666666596</v>
      </c>
      <c r="Z86" s="10">
        <v>183.375</v>
      </c>
      <c r="AA86" s="10">
        <v>3.7916666666666599</v>
      </c>
      <c r="AB86" s="12">
        <f t="shared" si="7"/>
        <v>1198.6249999999995</v>
      </c>
    </row>
    <row r="87" spans="1:28" ht="15" customHeight="1">
      <c r="A87" s="9" t="s">
        <v>54</v>
      </c>
      <c r="B87" s="9">
        <f>+LOOKUP(C87,'[1]ID Estaciones'!$A$2:$A$41,'[1]ID Estaciones'!$F$2:$F$41)</f>
        <v>19124</v>
      </c>
      <c r="C87" s="9">
        <f>+MATCH(A87,'[1]ID Estaciones'!$E$2:$E$41,0)</f>
        <v>8</v>
      </c>
      <c r="D87" s="9" t="s">
        <v>50</v>
      </c>
      <c r="E87" s="9" t="s">
        <v>51</v>
      </c>
      <c r="F87" s="9">
        <v>1200</v>
      </c>
      <c r="G87" s="10">
        <v>891.04166666666595</v>
      </c>
      <c r="H87" s="10">
        <v>0</v>
      </c>
      <c r="I87" s="10">
        <v>7.9583333333333304</v>
      </c>
      <c r="J87" s="10">
        <v>2.5</v>
      </c>
      <c r="K87" s="10">
        <v>43</v>
      </c>
      <c r="L87" s="10">
        <v>0.75</v>
      </c>
      <c r="M87" s="10">
        <v>0</v>
      </c>
      <c r="N87" s="10">
        <v>2.1666666666666599</v>
      </c>
      <c r="O87" s="10">
        <v>10.4583333333333</v>
      </c>
      <c r="P87" s="10">
        <v>0.33333333333333298</v>
      </c>
      <c r="Q87" s="10">
        <v>0</v>
      </c>
      <c r="R87" s="10">
        <v>14.9166666666666</v>
      </c>
      <c r="S87" s="10">
        <v>8.3333333333333301E-2</v>
      </c>
      <c r="T87" s="10">
        <v>21.0833333333333</v>
      </c>
      <c r="U87" s="10">
        <v>7.8333333333333304</v>
      </c>
      <c r="V87" s="10">
        <v>2.2916666666666599</v>
      </c>
      <c r="W87" s="10">
        <v>0.125</v>
      </c>
      <c r="X87" s="10">
        <v>0.54166666666666596</v>
      </c>
      <c r="Y87" s="10">
        <v>0.66666666666666596</v>
      </c>
      <c r="Z87" s="10">
        <v>175.583333333333</v>
      </c>
      <c r="AA87" s="10">
        <v>3.2083333333333299</v>
      </c>
      <c r="AB87" s="12">
        <f t="shared" si="7"/>
        <v>1181.3333333333321</v>
      </c>
    </row>
    <row r="88" spans="1:28" ht="15" customHeight="1">
      <c r="A88" s="9" t="s">
        <v>54</v>
      </c>
      <c r="B88" s="9">
        <f>+LOOKUP(C88,'[1]ID Estaciones'!$A$2:$A$41,'[1]ID Estaciones'!$F$2:$F$41)</f>
        <v>19124</v>
      </c>
      <c r="C88" s="9">
        <f>+MATCH(A88,'[1]ID Estaciones'!$E$2:$E$41,0)</f>
        <v>8</v>
      </c>
      <c r="D88" s="9" t="s">
        <v>50</v>
      </c>
      <c r="E88" s="9" t="s">
        <v>51</v>
      </c>
      <c r="F88" s="9">
        <v>1300</v>
      </c>
      <c r="G88" s="10">
        <v>894.375</v>
      </c>
      <c r="H88" s="10">
        <v>4.1666666666666602E-2</v>
      </c>
      <c r="I88" s="10">
        <v>7.0416666666666599</v>
      </c>
      <c r="J88" s="10">
        <v>2.5833333333333299</v>
      </c>
      <c r="K88" s="10">
        <v>45</v>
      </c>
      <c r="L88" s="10">
        <v>0.83333333333333304</v>
      </c>
      <c r="M88" s="10">
        <v>0</v>
      </c>
      <c r="N88" s="10">
        <v>2.4583333333333299</v>
      </c>
      <c r="O88" s="10">
        <v>10.5833333333333</v>
      </c>
      <c r="P88" s="10">
        <v>0.54166666666666596</v>
      </c>
      <c r="Q88" s="10">
        <v>0</v>
      </c>
      <c r="R88" s="10">
        <v>14.9166666666666</v>
      </c>
      <c r="S88" s="10">
        <v>0.20833333333333301</v>
      </c>
      <c r="T88" s="10">
        <v>19.9583333333333</v>
      </c>
      <c r="U88" s="10">
        <v>6.9166666666666599</v>
      </c>
      <c r="V88" s="10">
        <v>2.0833333333333299</v>
      </c>
      <c r="W88" s="10">
        <v>8.3333333333333301E-2</v>
      </c>
      <c r="X88" s="10">
        <v>0.249999999999999</v>
      </c>
      <c r="Y88" s="10">
        <v>0.95833333333333304</v>
      </c>
      <c r="Z88" s="10">
        <v>168.25</v>
      </c>
      <c r="AA88" s="10">
        <v>4.2916666666666599</v>
      </c>
      <c r="AB88" s="12">
        <f t="shared" si="7"/>
        <v>1177.0833333333333</v>
      </c>
    </row>
    <row r="89" spans="1:28" ht="15" customHeight="1">
      <c r="A89" s="9" t="s">
        <v>54</v>
      </c>
      <c r="B89" s="9">
        <f>+LOOKUP(C89,'[1]ID Estaciones'!$A$2:$A$41,'[1]ID Estaciones'!$F$2:$F$41)</f>
        <v>19124</v>
      </c>
      <c r="C89" s="9">
        <f>+MATCH(A89,'[1]ID Estaciones'!$E$2:$E$41,0)</f>
        <v>8</v>
      </c>
      <c r="D89" s="9" t="s">
        <v>50</v>
      </c>
      <c r="E89" s="9" t="s">
        <v>51</v>
      </c>
      <c r="F89" s="9">
        <v>1400</v>
      </c>
      <c r="G89" s="10">
        <v>857.33333333333303</v>
      </c>
      <c r="H89" s="10">
        <v>8.3333333333333301E-2</v>
      </c>
      <c r="I89" s="10">
        <v>7.9166666666666599</v>
      </c>
      <c r="J89" s="10">
        <v>3.1666666666666599</v>
      </c>
      <c r="K89" s="10">
        <v>40.4166666666666</v>
      </c>
      <c r="L89" s="10">
        <v>2.2916666666666599</v>
      </c>
      <c r="M89" s="10">
        <v>0</v>
      </c>
      <c r="N89" s="10">
        <v>2.375</v>
      </c>
      <c r="O89" s="10">
        <v>9.25</v>
      </c>
      <c r="P89" s="10">
        <v>0.29166666666666602</v>
      </c>
      <c r="Q89" s="10">
        <v>0</v>
      </c>
      <c r="R89" s="10">
        <v>14.7083333333333</v>
      </c>
      <c r="S89" s="10">
        <v>0.249999999999999</v>
      </c>
      <c r="T89" s="10">
        <v>19.875</v>
      </c>
      <c r="U89" s="10">
        <v>4.5416666666666599</v>
      </c>
      <c r="V89" s="10">
        <v>2.1666666666666599</v>
      </c>
      <c r="W89" s="10">
        <v>8.3333333333333301E-2</v>
      </c>
      <c r="X89" s="10">
        <v>0.33333333333333298</v>
      </c>
      <c r="Y89" s="10">
        <v>0.41666666666666602</v>
      </c>
      <c r="Z89" s="10">
        <v>173.083333333333</v>
      </c>
      <c r="AA89" s="10">
        <v>5.9583333333333304</v>
      </c>
      <c r="AB89" s="12">
        <f t="shared" si="7"/>
        <v>1138.5833333333323</v>
      </c>
    </row>
    <row r="90" spans="1:28" ht="15" customHeight="1">
      <c r="A90" s="9" t="s">
        <v>54</v>
      </c>
      <c r="B90" s="9">
        <f>+LOOKUP(C90,'[1]ID Estaciones'!$A$2:$A$41,'[1]ID Estaciones'!$F$2:$F$41)</f>
        <v>19124</v>
      </c>
      <c r="C90" s="9">
        <f>+MATCH(A90,'[1]ID Estaciones'!$E$2:$E$41,0)</f>
        <v>8</v>
      </c>
      <c r="D90" s="9" t="s">
        <v>50</v>
      </c>
      <c r="E90" s="9" t="s">
        <v>51</v>
      </c>
      <c r="F90" s="9">
        <v>1500</v>
      </c>
      <c r="G90" s="10">
        <v>860.70833333333303</v>
      </c>
      <c r="H90" s="10">
        <v>0</v>
      </c>
      <c r="I90" s="10">
        <v>8.2916666666666607</v>
      </c>
      <c r="J90" s="10">
        <v>2.7083333333333299</v>
      </c>
      <c r="K90" s="10">
        <v>42.625</v>
      </c>
      <c r="L90" s="10">
        <v>1.3333333333333299</v>
      </c>
      <c r="M90" s="10">
        <v>4.1666666666666602E-2</v>
      </c>
      <c r="N90" s="10">
        <v>2.7083333333333299</v>
      </c>
      <c r="O90" s="10">
        <v>10</v>
      </c>
      <c r="P90" s="10">
        <v>1</v>
      </c>
      <c r="Q90" s="10">
        <v>0</v>
      </c>
      <c r="R90" s="10">
        <v>22.499999999999901</v>
      </c>
      <c r="S90" s="10">
        <v>0.75</v>
      </c>
      <c r="T90" s="10">
        <v>23.3333333333333</v>
      </c>
      <c r="U90" s="10">
        <v>5.875</v>
      </c>
      <c r="V90" s="10">
        <v>2.1666666666666599</v>
      </c>
      <c r="W90" s="10">
        <v>0.33333333333333298</v>
      </c>
      <c r="X90" s="10">
        <v>0.20833333333333301</v>
      </c>
      <c r="Y90" s="10">
        <v>0.41666666666666602</v>
      </c>
      <c r="Z90" s="10">
        <v>195.416666666666</v>
      </c>
      <c r="AA90" s="10">
        <v>5.3333333333333304</v>
      </c>
      <c r="AB90" s="12">
        <f t="shared" si="7"/>
        <v>1180.4166666666656</v>
      </c>
    </row>
    <row r="91" spans="1:28" ht="15" customHeight="1">
      <c r="A91" s="9" t="s">
        <v>54</v>
      </c>
      <c r="B91" s="9">
        <f>+LOOKUP(C91,'[1]ID Estaciones'!$A$2:$A$41,'[1]ID Estaciones'!$F$2:$F$41)</f>
        <v>19124</v>
      </c>
      <c r="C91" s="9">
        <f>+MATCH(A91,'[1]ID Estaciones'!$E$2:$E$41,0)</f>
        <v>8</v>
      </c>
      <c r="D91" s="9" t="s">
        <v>50</v>
      </c>
      <c r="E91" s="9" t="s">
        <v>51</v>
      </c>
      <c r="F91" s="9">
        <v>1600</v>
      </c>
      <c r="G91" s="10">
        <v>854.66666666666595</v>
      </c>
      <c r="H91" s="10">
        <v>4.1666666666666602E-2</v>
      </c>
      <c r="I91" s="10">
        <v>8.2083333333333304</v>
      </c>
      <c r="J91" s="10">
        <v>3.875</v>
      </c>
      <c r="K91" s="10">
        <v>45.75</v>
      </c>
      <c r="L91" s="10">
        <v>1.75</v>
      </c>
      <c r="M91" s="10">
        <v>0</v>
      </c>
      <c r="N91" s="10">
        <v>2.4166666666666599</v>
      </c>
      <c r="O91" s="10">
        <v>13.2083333333333</v>
      </c>
      <c r="P91" s="10">
        <v>3.125</v>
      </c>
      <c r="Q91" s="10">
        <v>0</v>
      </c>
      <c r="R91" s="10">
        <v>31.5</v>
      </c>
      <c r="S91" s="10">
        <v>0.20833333333333301</v>
      </c>
      <c r="T91" s="10">
        <v>20.1666666666666</v>
      </c>
      <c r="U91" s="10">
        <v>3.9166666666666599</v>
      </c>
      <c r="V91" s="10">
        <v>1.4583333333333299</v>
      </c>
      <c r="W91" s="10">
        <v>4.1666666666666602E-2</v>
      </c>
      <c r="X91" s="10">
        <v>0.33333333333333298</v>
      </c>
      <c r="Y91" s="10">
        <v>0.25</v>
      </c>
      <c r="Z91" s="10">
        <v>200.666666666666</v>
      </c>
      <c r="AA91" s="10">
        <v>12.25</v>
      </c>
      <c r="AB91" s="12">
        <f t="shared" si="7"/>
        <v>1191.5833333333319</v>
      </c>
    </row>
    <row r="92" spans="1:28" ht="15" customHeight="1">
      <c r="A92" s="9" t="s">
        <v>54</v>
      </c>
      <c r="B92" s="9">
        <f>+LOOKUP(C92,'[1]ID Estaciones'!$A$2:$A$41,'[1]ID Estaciones'!$F$2:$F$41)</f>
        <v>19124</v>
      </c>
      <c r="C92" s="9">
        <f>+MATCH(A92,'[1]ID Estaciones'!$E$2:$E$41,0)</f>
        <v>8</v>
      </c>
      <c r="D92" s="9" t="s">
        <v>50</v>
      </c>
      <c r="E92" s="9" t="s">
        <v>51</v>
      </c>
      <c r="F92" s="9">
        <v>1700</v>
      </c>
      <c r="G92" s="10">
        <v>890.41666666666595</v>
      </c>
      <c r="H92" s="10">
        <v>4.1666666666666602E-2</v>
      </c>
      <c r="I92" s="10">
        <v>7.3333333333333304</v>
      </c>
      <c r="J92" s="10">
        <v>3.6666666666666599</v>
      </c>
      <c r="K92" s="10">
        <v>46.5416666666666</v>
      </c>
      <c r="L92" s="10">
        <v>2.4583333333333299</v>
      </c>
      <c r="M92" s="10">
        <v>0</v>
      </c>
      <c r="N92" s="10">
        <v>2.125</v>
      </c>
      <c r="O92" s="10">
        <v>22.4166666666666</v>
      </c>
      <c r="P92" s="10">
        <v>3.5416666666666599</v>
      </c>
      <c r="Q92" s="10">
        <v>0</v>
      </c>
      <c r="R92" s="10">
        <v>24.7916666666666</v>
      </c>
      <c r="S92" s="10">
        <v>0.33333333333333298</v>
      </c>
      <c r="T92" s="10">
        <v>12.75</v>
      </c>
      <c r="U92" s="10">
        <v>2.2083333333333299</v>
      </c>
      <c r="V92" s="10">
        <v>0.499999999999999</v>
      </c>
      <c r="W92" s="10">
        <v>0.125</v>
      </c>
      <c r="X92" s="10">
        <v>0</v>
      </c>
      <c r="Y92" s="10">
        <v>0.125</v>
      </c>
      <c r="Z92" s="10">
        <v>241.12499999999901</v>
      </c>
      <c r="AA92" s="10">
        <v>22.875</v>
      </c>
      <c r="AB92" s="12">
        <f t="shared" si="7"/>
        <v>1260.4999999999982</v>
      </c>
    </row>
    <row r="93" spans="1:28" ht="15" customHeight="1">
      <c r="A93" s="9" t="s">
        <v>54</v>
      </c>
      <c r="B93" s="9">
        <f>+LOOKUP(C93,'[1]ID Estaciones'!$A$2:$A$41,'[1]ID Estaciones'!$F$2:$F$41)</f>
        <v>19124</v>
      </c>
      <c r="C93" s="9">
        <f>+MATCH(A93,'[1]ID Estaciones'!$E$2:$E$41,0)</f>
        <v>8</v>
      </c>
      <c r="D93" s="9" t="s">
        <v>50</v>
      </c>
      <c r="E93" s="9" t="s">
        <v>51</v>
      </c>
      <c r="F93" s="9">
        <v>1800</v>
      </c>
      <c r="G93" s="10">
        <v>816.66666666666595</v>
      </c>
      <c r="H93" s="10">
        <v>0</v>
      </c>
      <c r="I93" s="10">
        <v>7</v>
      </c>
      <c r="J93" s="10">
        <v>2.5416666666666599</v>
      </c>
      <c r="K93" s="10">
        <v>41.5833333333333</v>
      </c>
      <c r="L93" s="10">
        <v>1.75</v>
      </c>
      <c r="M93" s="10">
        <v>0</v>
      </c>
      <c r="N93" s="10">
        <v>2.7083333333333299</v>
      </c>
      <c r="O93" s="10">
        <v>23.3333333333333</v>
      </c>
      <c r="P93" s="10">
        <v>1.8333333333333299</v>
      </c>
      <c r="Q93" s="10">
        <v>0</v>
      </c>
      <c r="R93" s="10">
        <v>15.874999999999901</v>
      </c>
      <c r="S93" s="10">
        <v>0.249999999999999</v>
      </c>
      <c r="T93" s="10">
        <v>10.3333333333333</v>
      </c>
      <c r="U93" s="10">
        <v>1.75</v>
      </c>
      <c r="V93" s="10">
        <v>0.45833333333333298</v>
      </c>
      <c r="W93" s="10">
        <v>0</v>
      </c>
      <c r="X93" s="10">
        <v>0</v>
      </c>
      <c r="Y93" s="10">
        <v>0</v>
      </c>
      <c r="Z93" s="10">
        <v>190.916666666666</v>
      </c>
      <c r="AA93" s="10">
        <v>17.7083333333333</v>
      </c>
      <c r="AB93" s="12">
        <f t="shared" si="7"/>
        <v>1116.9999999999984</v>
      </c>
    </row>
    <row r="94" spans="1:28" ht="15" customHeight="1">
      <c r="A94" s="9" t="s">
        <v>54</v>
      </c>
      <c r="B94" s="9">
        <f>+LOOKUP(C94,'[1]ID Estaciones'!$A$2:$A$41,'[1]ID Estaciones'!$F$2:$F$41)</f>
        <v>19124</v>
      </c>
      <c r="C94" s="9">
        <f>+MATCH(A94,'[1]ID Estaciones'!$E$2:$E$41,0)</f>
        <v>8</v>
      </c>
      <c r="D94" s="9" t="s">
        <v>50</v>
      </c>
      <c r="E94" s="9" t="s">
        <v>51</v>
      </c>
      <c r="F94" s="9">
        <v>1900</v>
      </c>
      <c r="G94" s="10">
        <v>738.45833333333303</v>
      </c>
      <c r="H94" s="10">
        <v>0</v>
      </c>
      <c r="I94" s="10">
        <v>7.75</v>
      </c>
      <c r="J94" s="10">
        <v>2.2916666666666599</v>
      </c>
      <c r="K94" s="10">
        <v>35.9166666666666</v>
      </c>
      <c r="L94" s="10">
        <v>1</v>
      </c>
      <c r="M94" s="10">
        <v>0</v>
      </c>
      <c r="N94" s="10">
        <v>2.2916666666666599</v>
      </c>
      <c r="O94" s="10">
        <v>23.374999999999901</v>
      </c>
      <c r="P94" s="10">
        <v>1.4583333333333299</v>
      </c>
      <c r="Q94" s="10">
        <v>0</v>
      </c>
      <c r="R94" s="10">
        <v>7.0833333333333304</v>
      </c>
      <c r="S94" s="10">
        <v>8.3333333333333301E-2</v>
      </c>
      <c r="T94" s="10">
        <v>7.4166666666666599</v>
      </c>
      <c r="U94" s="10">
        <v>1.4166666666666601</v>
      </c>
      <c r="V94" s="10">
        <v>0.749999999999999</v>
      </c>
      <c r="W94" s="10">
        <v>8.3333333333333301E-2</v>
      </c>
      <c r="X94" s="10">
        <v>0.16666666666666599</v>
      </c>
      <c r="Y94" s="10">
        <v>0.25</v>
      </c>
      <c r="Z94" s="10">
        <v>118.833333333333</v>
      </c>
      <c r="AA94" s="10">
        <v>6.75</v>
      </c>
      <c r="AB94" s="12">
        <f t="shared" si="7"/>
        <v>948.6249999999992</v>
      </c>
    </row>
    <row r="95" spans="1:28" ht="15" customHeight="1">
      <c r="A95" s="9" t="s">
        <v>54</v>
      </c>
      <c r="B95" s="9">
        <f>+LOOKUP(C95,'[1]ID Estaciones'!$A$2:$A$41,'[1]ID Estaciones'!$F$2:$F$41)</f>
        <v>19124</v>
      </c>
      <c r="C95" s="9">
        <f>+MATCH(A95,'[1]ID Estaciones'!$E$2:$E$41,0)</f>
        <v>8</v>
      </c>
      <c r="D95" s="9" t="s">
        <v>50</v>
      </c>
      <c r="E95" s="9" t="s">
        <v>51</v>
      </c>
      <c r="F95" s="9">
        <v>2000</v>
      </c>
      <c r="G95" s="10">
        <v>703.16666666666595</v>
      </c>
      <c r="H95" s="10">
        <v>4.1666666666666602E-2</v>
      </c>
      <c r="I95" s="10">
        <v>7.4583333333333304</v>
      </c>
      <c r="J95" s="10">
        <v>2.25</v>
      </c>
      <c r="K95" s="10">
        <v>28.0833333333333</v>
      </c>
      <c r="L95" s="10">
        <v>0.41666666666666602</v>
      </c>
      <c r="M95" s="10">
        <v>0</v>
      </c>
      <c r="N95" s="10">
        <v>2.125</v>
      </c>
      <c r="O95" s="10">
        <v>19.5416666666666</v>
      </c>
      <c r="P95" s="10">
        <v>1.8333333333333299</v>
      </c>
      <c r="Q95" s="10">
        <v>0</v>
      </c>
      <c r="R95" s="10">
        <v>5.0416666666666599</v>
      </c>
      <c r="S95" s="10">
        <v>0.16666666666666599</v>
      </c>
      <c r="T95" s="10">
        <v>4.625</v>
      </c>
      <c r="U95" s="10">
        <v>1.7916666666666601</v>
      </c>
      <c r="V95" s="10">
        <v>0.375</v>
      </c>
      <c r="W95" s="10">
        <v>0.16666666666666599</v>
      </c>
      <c r="X95" s="10">
        <v>0.25</v>
      </c>
      <c r="Y95" s="10">
        <v>0.25</v>
      </c>
      <c r="Z95" s="10">
        <v>87.3333333333333</v>
      </c>
      <c r="AA95" s="10">
        <v>3.5</v>
      </c>
      <c r="AB95" s="12">
        <f t="shared" si="7"/>
        <v>864.91666666666561</v>
      </c>
    </row>
    <row r="96" spans="1:28" ht="15" customHeight="1">
      <c r="A96" s="9" t="s">
        <v>54</v>
      </c>
      <c r="B96" s="9">
        <f>+LOOKUP(C96,'[1]ID Estaciones'!$A$2:$A$41,'[1]ID Estaciones'!$F$2:$F$41)</f>
        <v>19124</v>
      </c>
      <c r="C96" s="9">
        <f>+MATCH(A96,'[1]ID Estaciones'!$E$2:$E$41,0)</f>
        <v>8</v>
      </c>
      <c r="D96" s="9" t="s">
        <v>50</v>
      </c>
      <c r="E96" s="9" t="s">
        <v>51</v>
      </c>
      <c r="F96" s="9">
        <v>2100</v>
      </c>
      <c r="G96" s="10">
        <v>602.75</v>
      </c>
      <c r="H96" s="10">
        <v>0</v>
      </c>
      <c r="I96" s="10">
        <v>6.2083333333333304</v>
      </c>
      <c r="J96" s="10">
        <v>1.5833333333333299</v>
      </c>
      <c r="K96" s="10">
        <v>20.6666666666666</v>
      </c>
      <c r="L96" s="10">
        <v>0.625</v>
      </c>
      <c r="M96" s="10">
        <v>0</v>
      </c>
      <c r="N96" s="10">
        <v>2.5</v>
      </c>
      <c r="O96" s="10">
        <v>13.125</v>
      </c>
      <c r="P96" s="10">
        <v>1.5833333333333299</v>
      </c>
      <c r="Q96" s="10">
        <v>0</v>
      </c>
      <c r="R96" s="10">
        <v>4.3333333333333304</v>
      </c>
      <c r="S96" s="10">
        <v>0.33333333333333298</v>
      </c>
      <c r="T96" s="10">
        <v>3.9166666666666599</v>
      </c>
      <c r="U96" s="10">
        <v>1.2083333333333299</v>
      </c>
      <c r="V96" s="10">
        <v>0.33333333333333298</v>
      </c>
      <c r="W96" s="10">
        <v>0</v>
      </c>
      <c r="X96" s="10">
        <v>0.20833333333333301</v>
      </c>
      <c r="Y96" s="10">
        <v>0.25</v>
      </c>
      <c r="Z96" s="10">
        <v>82.875</v>
      </c>
      <c r="AA96" s="10">
        <v>4.1666666666666599</v>
      </c>
      <c r="AB96" s="12">
        <f t="shared" si="7"/>
        <v>742.50000000000023</v>
      </c>
    </row>
    <row r="97" spans="1:28" ht="15" customHeight="1">
      <c r="A97" s="9" t="s">
        <v>54</v>
      </c>
      <c r="B97" s="9">
        <f>+LOOKUP(C97,'[1]ID Estaciones'!$A$2:$A$41,'[1]ID Estaciones'!$F$2:$F$41)</f>
        <v>19124</v>
      </c>
      <c r="C97" s="9">
        <f>+MATCH(A97,'[1]ID Estaciones'!$E$2:$E$41,0)</f>
        <v>8</v>
      </c>
      <c r="D97" s="9" t="s">
        <v>50</v>
      </c>
      <c r="E97" s="9" t="s">
        <v>51</v>
      </c>
      <c r="F97" s="9">
        <v>2200</v>
      </c>
      <c r="G97" s="10">
        <v>471.95833333333297</v>
      </c>
      <c r="H97" s="10">
        <v>0</v>
      </c>
      <c r="I97" s="10">
        <v>4.2083333333333304</v>
      </c>
      <c r="J97" s="10">
        <v>0.79166666666666596</v>
      </c>
      <c r="K97" s="10">
        <v>11.5833333333333</v>
      </c>
      <c r="L97" s="10">
        <v>1.4583333333333299</v>
      </c>
      <c r="M97" s="10">
        <v>8.3333333333333301E-2</v>
      </c>
      <c r="N97" s="10">
        <v>2.75</v>
      </c>
      <c r="O97" s="10">
        <v>7.1666666666666599</v>
      </c>
      <c r="P97" s="10">
        <v>1.7083333333333299</v>
      </c>
      <c r="Q97" s="10">
        <v>0</v>
      </c>
      <c r="R97" s="10">
        <v>6.0416666666666599</v>
      </c>
      <c r="S97" s="10">
        <v>0.125</v>
      </c>
      <c r="T97" s="10">
        <v>2.7916666666666599</v>
      </c>
      <c r="U97" s="10">
        <v>1.25</v>
      </c>
      <c r="V97" s="10">
        <v>0.5</v>
      </c>
      <c r="W97" s="10">
        <v>4.1666666666666602E-2</v>
      </c>
      <c r="X97" s="10">
        <v>1.25</v>
      </c>
      <c r="Y97" s="10">
        <v>0.20833333333333301</v>
      </c>
      <c r="Z97" s="10">
        <v>68.75</v>
      </c>
      <c r="AA97" s="10">
        <v>3.4166666666666599</v>
      </c>
      <c r="AB97" s="12">
        <f t="shared" si="7"/>
        <v>582.66666666666629</v>
      </c>
    </row>
    <row r="98" spans="1:28">
      <c r="A98" t="str">
        <f>+A97</f>
        <v>AC_100_X_TV_60</v>
      </c>
      <c r="B98" s="9">
        <f>+LOOKUP(C98,'[1]ID Estaciones'!$A$2:$A$41,'[1]ID Estaciones'!$F$2:$F$41)</f>
        <v>19124</v>
      </c>
      <c r="C98" s="9">
        <f>+MATCH(A98,'[1]ID Estaciones'!$E$2:$E$41,0)</f>
        <v>8</v>
      </c>
      <c r="D98" t="str">
        <f>+D768</f>
        <v>Hábil</v>
      </c>
      <c r="E98" t="str">
        <f t="shared" ref="E98:AA98" si="10">+E768</f>
        <v>24h</v>
      </c>
      <c r="F98">
        <f t="shared" si="10"/>
        <v>2300</v>
      </c>
      <c r="G98">
        <f t="shared" si="10"/>
        <v>225.914285714285</v>
      </c>
      <c r="H98">
        <f t="shared" si="10"/>
        <v>0.41428571428571398</v>
      </c>
      <c r="I98">
        <f t="shared" si="10"/>
        <v>4.4000000000000004</v>
      </c>
      <c r="J98">
        <f t="shared" si="10"/>
        <v>1.25714285714285</v>
      </c>
      <c r="K98">
        <f t="shared" si="10"/>
        <v>4.6571428571428504</v>
      </c>
      <c r="L98">
        <f t="shared" si="10"/>
        <v>4.2857142857142802E-2</v>
      </c>
      <c r="M98">
        <f t="shared" si="10"/>
        <v>0.41428571428571398</v>
      </c>
      <c r="N98">
        <f t="shared" si="10"/>
        <v>1.4</v>
      </c>
      <c r="O98">
        <f t="shared" si="10"/>
        <v>1.95714285714285</v>
      </c>
      <c r="P98">
        <f t="shared" si="10"/>
        <v>2.1285714285714201</v>
      </c>
      <c r="Q98">
        <f t="shared" si="10"/>
        <v>8.5714285714285701E-2</v>
      </c>
      <c r="R98">
        <f t="shared" si="10"/>
        <v>4.54285714285714</v>
      </c>
      <c r="S98">
        <f t="shared" si="10"/>
        <v>6.1571428571428504</v>
      </c>
      <c r="T98">
        <f t="shared" si="10"/>
        <v>5.3857142857142799</v>
      </c>
      <c r="U98">
        <f t="shared" si="10"/>
        <v>4.1142857142857103</v>
      </c>
      <c r="V98">
        <f t="shared" si="10"/>
        <v>1.3714285714285701</v>
      </c>
      <c r="W98">
        <f t="shared" si="10"/>
        <v>0.34285714285714203</v>
      </c>
      <c r="X98">
        <f t="shared" si="10"/>
        <v>1.01428571428571</v>
      </c>
      <c r="Y98">
        <f t="shared" si="10"/>
        <v>3.4285714285714199</v>
      </c>
      <c r="Z98">
        <f t="shared" si="10"/>
        <v>45.6142857142857</v>
      </c>
      <c r="AA98">
        <f t="shared" si="10"/>
        <v>2.8285714285714199</v>
      </c>
      <c r="AB98" s="12">
        <f t="shared" si="7"/>
        <v>314.64285714285643</v>
      </c>
    </row>
    <row r="99" spans="1:28" ht="15" customHeight="1">
      <c r="A99" s="9" t="s">
        <v>55</v>
      </c>
      <c r="B99" s="9">
        <f>+LOOKUP(C99,'[1]ID Estaciones'!$A$2:$A$41,'[1]ID Estaciones'!$F$2:$F$41)</f>
        <v>19513</v>
      </c>
      <c r="C99" s="9">
        <f>+MATCH(A99,'[1]ID Estaciones'!$E$2:$E$41,0)</f>
        <v>9</v>
      </c>
      <c r="D99" s="9" t="s">
        <v>50</v>
      </c>
      <c r="E99" s="9" t="s">
        <v>51</v>
      </c>
      <c r="F99" s="9">
        <v>0</v>
      </c>
      <c r="G99" s="10">
        <v>222.92424242424201</v>
      </c>
      <c r="H99" s="10">
        <v>0.16666666666666599</v>
      </c>
      <c r="I99" s="10">
        <v>1.34848484848484</v>
      </c>
      <c r="J99" s="10">
        <v>0.27272727272727199</v>
      </c>
      <c r="K99" s="10">
        <v>1.65151515151515</v>
      </c>
      <c r="L99" s="10">
        <v>3.03030303030303E-2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6.7272727272727204</v>
      </c>
      <c r="S99" s="10">
        <v>3.24242424242424</v>
      </c>
      <c r="T99" s="10">
        <v>7.1969696969696901</v>
      </c>
      <c r="U99" s="10">
        <v>3.2575757575757498</v>
      </c>
      <c r="V99" s="10">
        <v>1.1666666666666601</v>
      </c>
      <c r="W99" s="10">
        <v>0.31818181818181801</v>
      </c>
      <c r="X99" s="10">
        <v>0.69696969696969702</v>
      </c>
      <c r="Y99" s="10">
        <v>2.37878787878787</v>
      </c>
      <c r="Z99" s="10">
        <v>19.015151515151501</v>
      </c>
      <c r="AA99" s="10">
        <v>3.3181818181818099</v>
      </c>
      <c r="AB99" s="12">
        <f t="shared" si="7"/>
        <v>270.39393939393892</v>
      </c>
    </row>
    <row r="100" spans="1:28" ht="15" customHeight="1">
      <c r="A100" s="9" t="s">
        <v>55</v>
      </c>
      <c r="B100" s="9">
        <f>+LOOKUP(C100,'[1]ID Estaciones'!$A$2:$A$41,'[1]ID Estaciones'!$F$2:$F$41)</f>
        <v>19513</v>
      </c>
      <c r="C100" s="9">
        <f>+MATCH(A100,'[1]ID Estaciones'!$E$2:$E$41,0)</f>
        <v>9</v>
      </c>
      <c r="D100" s="9" t="s">
        <v>50</v>
      </c>
      <c r="E100" s="9" t="s">
        <v>51</v>
      </c>
      <c r="F100" s="9">
        <v>100</v>
      </c>
      <c r="G100" s="10">
        <v>133.01515151515099</v>
      </c>
      <c r="H100" s="10">
        <v>9.0909090909090898E-2</v>
      </c>
      <c r="I100" s="10">
        <v>0.439393939393939</v>
      </c>
      <c r="J100" s="10">
        <v>1.51515151515151E-2</v>
      </c>
      <c r="K100" s="10">
        <v>0.16666666666666599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5.2121212121212102</v>
      </c>
      <c r="S100" s="10">
        <v>1.9545454545454499</v>
      </c>
      <c r="T100" s="10">
        <v>7.0454545454545396</v>
      </c>
      <c r="U100" s="10">
        <v>3.8333333333333299</v>
      </c>
      <c r="V100" s="10">
        <v>0.86363636363636298</v>
      </c>
      <c r="W100" s="10">
        <v>0.36363636363636298</v>
      </c>
      <c r="X100" s="10">
        <v>0.48484848484848397</v>
      </c>
      <c r="Y100" s="10">
        <v>2.2727272727272698</v>
      </c>
      <c r="Z100" s="10">
        <v>10.8939393939393</v>
      </c>
      <c r="AA100" s="10">
        <v>1.9393939393939299</v>
      </c>
      <c r="AB100" s="12">
        <f t="shared" si="7"/>
        <v>166.6515151515145</v>
      </c>
    </row>
    <row r="101" spans="1:28" ht="15" customHeight="1">
      <c r="A101" s="9" t="s">
        <v>55</v>
      </c>
      <c r="B101" s="9">
        <f>+LOOKUP(C101,'[1]ID Estaciones'!$A$2:$A$41,'[1]ID Estaciones'!$F$2:$F$41)</f>
        <v>19513</v>
      </c>
      <c r="C101" s="9">
        <f>+MATCH(A101,'[1]ID Estaciones'!$E$2:$E$41,0)</f>
        <v>9</v>
      </c>
      <c r="D101" s="9" t="s">
        <v>50</v>
      </c>
      <c r="E101" s="9" t="s">
        <v>51</v>
      </c>
      <c r="F101" s="9">
        <v>200</v>
      </c>
      <c r="G101" s="10">
        <v>103.287878787878</v>
      </c>
      <c r="H101" s="10">
        <v>1.51515151515151E-2</v>
      </c>
      <c r="I101" s="10">
        <v>0.10606060606060599</v>
      </c>
      <c r="J101" s="10">
        <v>1.51515151515151E-2</v>
      </c>
      <c r="K101" s="10">
        <v>0.19696969696969599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4.0303030303030303</v>
      </c>
      <c r="S101" s="10">
        <v>1.63636363636363</v>
      </c>
      <c r="T101" s="10">
        <v>9.87878787878787</v>
      </c>
      <c r="U101" s="10">
        <v>3.6969696969696901</v>
      </c>
      <c r="V101" s="10">
        <v>1.0757575757575699</v>
      </c>
      <c r="W101" s="10">
        <v>0.19696969696969599</v>
      </c>
      <c r="X101" s="10">
        <v>0.53030303030303005</v>
      </c>
      <c r="Y101" s="10">
        <v>2.4090909090908998</v>
      </c>
      <c r="Z101" s="10">
        <v>7.39393939393939</v>
      </c>
      <c r="AA101" s="10">
        <v>1.8030303030303001</v>
      </c>
      <c r="AB101" s="12">
        <f t="shared" si="7"/>
        <v>134.46969696969614</v>
      </c>
    </row>
    <row r="102" spans="1:28" ht="15" customHeight="1">
      <c r="A102" s="9" t="s">
        <v>55</v>
      </c>
      <c r="B102" s="9">
        <f>+LOOKUP(C102,'[1]ID Estaciones'!$A$2:$A$41,'[1]ID Estaciones'!$F$2:$F$41)</f>
        <v>19513</v>
      </c>
      <c r="C102" s="9">
        <f>+MATCH(A102,'[1]ID Estaciones'!$E$2:$E$41,0)</f>
        <v>9</v>
      </c>
      <c r="D102" s="9" t="s">
        <v>50</v>
      </c>
      <c r="E102" s="9" t="s">
        <v>51</v>
      </c>
      <c r="F102" s="9">
        <v>300</v>
      </c>
      <c r="G102" s="10">
        <v>134.54545454545399</v>
      </c>
      <c r="H102" s="10">
        <v>9.0909090909090898E-2</v>
      </c>
      <c r="I102" s="10">
        <v>0.86363636363636298</v>
      </c>
      <c r="J102" s="10">
        <v>0.39393939393939298</v>
      </c>
      <c r="K102" s="10">
        <v>2.0151515151515098</v>
      </c>
      <c r="L102" s="10">
        <v>1.51515151515151E-2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3.8333333333333299</v>
      </c>
      <c r="S102" s="10">
        <v>3.8030303030303001</v>
      </c>
      <c r="T102" s="10">
        <v>14.1060606060606</v>
      </c>
      <c r="U102" s="10">
        <v>4.5909090909090899</v>
      </c>
      <c r="V102" s="10">
        <v>1.5</v>
      </c>
      <c r="W102" s="10">
        <v>0.57575757575757502</v>
      </c>
      <c r="X102" s="10">
        <v>1.24242424242424</v>
      </c>
      <c r="Y102" s="10">
        <v>3.7575757575757498</v>
      </c>
      <c r="Z102" s="10">
        <v>9.4848484848484809</v>
      </c>
      <c r="AA102" s="10">
        <v>1.3181818181818099</v>
      </c>
      <c r="AB102" s="12">
        <f t="shared" si="7"/>
        <v>180.81818181818124</v>
      </c>
    </row>
    <row r="103" spans="1:28" ht="15" customHeight="1">
      <c r="A103" s="9" t="s">
        <v>55</v>
      </c>
      <c r="B103" s="9">
        <f>+LOOKUP(C103,'[1]ID Estaciones'!$A$2:$A$41,'[1]ID Estaciones'!$F$2:$F$41)</f>
        <v>19513</v>
      </c>
      <c r="C103" s="9">
        <f>+MATCH(A103,'[1]ID Estaciones'!$E$2:$E$41,0)</f>
        <v>9</v>
      </c>
      <c r="D103" s="9" t="s">
        <v>50</v>
      </c>
      <c r="E103" s="9" t="s">
        <v>51</v>
      </c>
      <c r="F103" s="9">
        <v>400</v>
      </c>
      <c r="G103" s="10">
        <v>294.45454545454498</v>
      </c>
      <c r="H103" s="10">
        <v>0.30303030303030298</v>
      </c>
      <c r="I103" s="10">
        <v>6.0909090909090899</v>
      </c>
      <c r="J103" s="10">
        <v>1.6060606060606</v>
      </c>
      <c r="K103" s="10">
        <v>15.909090909090899</v>
      </c>
      <c r="L103" s="10">
        <v>0.13636363636363599</v>
      </c>
      <c r="M103" s="10">
        <v>1.51515151515151E-2</v>
      </c>
      <c r="N103" s="10">
        <v>0</v>
      </c>
      <c r="O103" s="10">
        <v>0</v>
      </c>
      <c r="P103" s="10">
        <v>0</v>
      </c>
      <c r="Q103" s="10">
        <v>0</v>
      </c>
      <c r="R103" s="10">
        <v>22.060606060605998</v>
      </c>
      <c r="S103" s="10">
        <v>15.6060606060606</v>
      </c>
      <c r="T103" s="10">
        <v>16.272727272727199</v>
      </c>
      <c r="U103" s="10">
        <v>7.46969696969696</v>
      </c>
      <c r="V103" s="10">
        <v>3.6060606060606002</v>
      </c>
      <c r="W103" s="10">
        <v>0.81818181818181801</v>
      </c>
      <c r="X103" s="10">
        <v>2.96969696969696</v>
      </c>
      <c r="Y103" s="10">
        <v>8.1060606060606002</v>
      </c>
      <c r="Z103" s="10">
        <v>23.7878787878787</v>
      </c>
      <c r="AA103" s="10">
        <v>4.6363636363636296</v>
      </c>
      <c r="AB103" s="12">
        <f t="shared" si="7"/>
        <v>419.21212121212045</v>
      </c>
    </row>
    <row r="104" spans="1:28" ht="15" customHeight="1">
      <c r="A104" s="9" t="s">
        <v>55</v>
      </c>
      <c r="B104" s="9">
        <f>+LOOKUP(C104,'[1]ID Estaciones'!$A$2:$A$41,'[1]ID Estaciones'!$F$2:$F$41)</f>
        <v>19513</v>
      </c>
      <c r="C104" s="9">
        <f>+MATCH(A104,'[1]ID Estaciones'!$E$2:$E$41,0)</f>
        <v>9</v>
      </c>
      <c r="D104" s="9" t="s">
        <v>50</v>
      </c>
      <c r="E104" s="9" t="s">
        <v>51</v>
      </c>
      <c r="F104" s="9">
        <v>500</v>
      </c>
      <c r="G104" s="10">
        <v>677.40909090908997</v>
      </c>
      <c r="H104" s="10">
        <v>1.48484848484848</v>
      </c>
      <c r="I104" s="10">
        <v>21.8333333333333</v>
      </c>
      <c r="J104" s="10">
        <v>11.8333333333333</v>
      </c>
      <c r="K104" s="10">
        <v>63.636363636363598</v>
      </c>
      <c r="L104" s="10">
        <v>0.66666666666666596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74.045454545454504</v>
      </c>
      <c r="S104" s="10">
        <v>45.969696969696898</v>
      </c>
      <c r="T104" s="10">
        <v>33.2424242424242</v>
      </c>
      <c r="U104" s="10">
        <v>14.4696969696969</v>
      </c>
      <c r="V104" s="10">
        <v>5.98484848484848</v>
      </c>
      <c r="W104" s="10">
        <v>1.72727272727272</v>
      </c>
      <c r="X104" s="10">
        <v>3.89393939393939</v>
      </c>
      <c r="Y104" s="10">
        <v>10.4696969696969</v>
      </c>
      <c r="Z104" s="10">
        <v>153.28787878787799</v>
      </c>
      <c r="AA104" s="10">
        <v>29.257575757575701</v>
      </c>
      <c r="AB104" s="12">
        <f t="shared" si="7"/>
        <v>1119.9545454545432</v>
      </c>
    </row>
    <row r="105" spans="1:28" ht="15" customHeight="1">
      <c r="A105" s="9" t="s">
        <v>55</v>
      </c>
      <c r="B105" s="9">
        <f>+LOOKUP(C105,'[1]ID Estaciones'!$A$2:$A$41,'[1]ID Estaciones'!$F$2:$F$41)</f>
        <v>19513</v>
      </c>
      <c r="C105" s="9">
        <f>+MATCH(A105,'[1]ID Estaciones'!$E$2:$E$41,0)</f>
        <v>9</v>
      </c>
      <c r="D105" s="9" t="s">
        <v>50</v>
      </c>
      <c r="E105" s="9" t="s">
        <v>51</v>
      </c>
      <c r="F105" s="9">
        <v>600</v>
      </c>
      <c r="G105" s="10">
        <v>1042.4848484848401</v>
      </c>
      <c r="H105" s="10">
        <v>1.0757575757575699</v>
      </c>
      <c r="I105" s="10">
        <v>37.545454545454497</v>
      </c>
      <c r="J105" s="10">
        <v>19.090909090909001</v>
      </c>
      <c r="K105" s="10">
        <v>105.19696969696901</v>
      </c>
      <c r="L105" s="10">
        <v>2.0454545454545401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80.106060606060595</v>
      </c>
      <c r="S105" s="10">
        <v>55.439393939393902</v>
      </c>
      <c r="T105" s="10">
        <v>40.7424242424242</v>
      </c>
      <c r="U105" s="10">
        <v>17.590909090909001</v>
      </c>
      <c r="V105" s="10">
        <v>6.4545454545454497</v>
      </c>
      <c r="W105" s="10">
        <v>2</v>
      </c>
      <c r="X105" s="10">
        <v>3.5454545454545401</v>
      </c>
      <c r="Y105" s="10">
        <v>7.7727272727272698</v>
      </c>
      <c r="Z105" s="10">
        <v>377.22727272727201</v>
      </c>
      <c r="AA105" s="10">
        <v>58.090909090909001</v>
      </c>
      <c r="AB105" s="12">
        <f t="shared" si="7"/>
        <v>1798.3181818181718</v>
      </c>
    </row>
    <row r="106" spans="1:28" ht="15" customHeight="1">
      <c r="A106" s="9" t="s">
        <v>55</v>
      </c>
      <c r="B106" s="9">
        <f>+LOOKUP(C106,'[1]ID Estaciones'!$A$2:$A$41,'[1]ID Estaciones'!$F$2:$F$41)</f>
        <v>19513</v>
      </c>
      <c r="C106" s="9">
        <f>+MATCH(A106,'[1]ID Estaciones'!$E$2:$E$41,0)</f>
        <v>9</v>
      </c>
      <c r="D106" s="9" t="s">
        <v>50</v>
      </c>
      <c r="E106" s="9" t="s">
        <v>51</v>
      </c>
      <c r="F106" s="9">
        <v>700</v>
      </c>
      <c r="G106" s="10">
        <v>1173.0606060606001</v>
      </c>
      <c r="H106" s="10">
        <v>0.68181818181818099</v>
      </c>
      <c r="I106" s="10">
        <v>36.606060606060602</v>
      </c>
      <c r="J106" s="10">
        <v>19.5</v>
      </c>
      <c r="K106" s="10">
        <v>113</v>
      </c>
      <c r="L106" s="10">
        <v>2.5757575757575699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43.893939393939398</v>
      </c>
      <c r="S106" s="10">
        <v>53.409090909090899</v>
      </c>
      <c r="T106" s="10">
        <v>49.469696969696898</v>
      </c>
      <c r="U106" s="10">
        <v>18.2121212121212</v>
      </c>
      <c r="V106" s="10">
        <v>6.4545454545454497</v>
      </c>
      <c r="W106" s="10">
        <v>1.7878787878787801</v>
      </c>
      <c r="X106" s="10">
        <v>3.0909090909090899</v>
      </c>
      <c r="Y106" s="10">
        <v>6.2272727272727204</v>
      </c>
      <c r="Z106" s="10">
        <v>469.28787878787801</v>
      </c>
      <c r="AA106" s="10">
        <v>50.469696969696898</v>
      </c>
      <c r="AB106" s="12">
        <f t="shared" si="7"/>
        <v>1997.2575757575692</v>
      </c>
    </row>
    <row r="107" spans="1:28" ht="15" customHeight="1">
      <c r="A107" s="9" t="s">
        <v>55</v>
      </c>
      <c r="B107" s="9">
        <f>+LOOKUP(C107,'[1]ID Estaciones'!$A$2:$A$41,'[1]ID Estaciones'!$F$2:$F$41)</f>
        <v>19513</v>
      </c>
      <c r="C107" s="9">
        <f>+MATCH(A107,'[1]ID Estaciones'!$E$2:$E$41,0)</f>
        <v>9</v>
      </c>
      <c r="D107" s="9" t="s">
        <v>50</v>
      </c>
      <c r="E107" s="9" t="s">
        <v>51</v>
      </c>
      <c r="F107" s="9">
        <v>800</v>
      </c>
      <c r="G107" s="10">
        <v>1120.4696969696899</v>
      </c>
      <c r="H107" s="10">
        <v>0.75757575757575701</v>
      </c>
      <c r="I107" s="10">
        <v>39.151515151515099</v>
      </c>
      <c r="J107" s="10">
        <v>22.318181818181799</v>
      </c>
      <c r="K107" s="10">
        <v>112.80303030303</v>
      </c>
      <c r="L107" s="10">
        <v>1.5606060606060601</v>
      </c>
      <c r="M107" s="10">
        <v>4.54545454545454E-2</v>
      </c>
      <c r="N107" s="10">
        <v>0</v>
      </c>
      <c r="O107" s="10">
        <v>0</v>
      </c>
      <c r="P107" s="10">
        <v>0</v>
      </c>
      <c r="Q107" s="10">
        <v>0</v>
      </c>
      <c r="R107" s="10">
        <v>37.5757575757575</v>
      </c>
      <c r="S107" s="10">
        <v>55.787878787878697</v>
      </c>
      <c r="T107" s="10">
        <v>60.590909090909001</v>
      </c>
      <c r="U107" s="10">
        <v>20.181818181818102</v>
      </c>
      <c r="V107" s="10">
        <v>8.9393939393939394</v>
      </c>
      <c r="W107" s="10">
        <v>1.7878787878787801</v>
      </c>
      <c r="X107" s="10">
        <v>2.96969696969696</v>
      </c>
      <c r="Y107" s="10">
        <v>5.8636363636363598</v>
      </c>
      <c r="Z107" s="10">
        <v>319.34848484848402</v>
      </c>
      <c r="AA107" s="10">
        <v>29.924242424242401</v>
      </c>
      <c r="AB107" s="12">
        <f t="shared" si="7"/>
        <v>1810.1515151515064</v>
      </c>
    </row>
    <row r="108" spans="1:28" ht="15" customHeight="1">
      <c r="A108" s="9" t="s">
        <v>55</v>
      </c>
      <c r="B108" s="9">
        <f>+LOOKUP(C108,'[1]ID Estaciones'!$A$2:$A$41,'[1]ID Estaciones'!$F$2:$F$41)</f>
        <v>19513</v>
      </c>
      <c r="C108" s="9">
        <f>+MATCH(A108,'[1]ID Estaciones'!$E$2:$E$41,0)</f>
        <v>9</v>
      </c>
      <c r="D108" s="9" t="s">
        <v>50</v>
      </c>
      <c r="E108" s="9" t="s">
        <v>51</v>
      </c>
      <c r="F108" s="9">
        <v>900</v>
      </c>
      <c r="G108" s="10">
        <v>1145.34848484848</v>
      </c>
      <c r="H108" s="10">
        <v>0.48484848484848397</v>
      </c>
      <c r="I108" s="10">
        <v>34.7424242424242</v>
      </c>
      <c r="J108" s="10">
        <v>20.015151515151501</v>
      </c>
      <c r="K108" s="10">
        <v>96.651515151515099</v>
      </c>
      <c r="L108" s="10">
        <v>1.3181818181818099</v>
      </c>
      <c r="M108" s="10">
        <v>0</v>
      </c>
      <c r="N108" s="10">
        <v>0</v>
      </c>
      <c r="O108" s="10">
        <v>0</v>
      </c>
      <c r="P108" s="10">
        <v>1.51515151515151E-2</v>
      </c>
      <c r="Q108" s="10">
        <v>0</v>
      </c>
      <c r="R108" s="10">
        <v>22.878787878787801</v>
      </c>
      <c r="S108" s="10">
        <v>51.363636363636303</v>
      </c>
      <c r="T108" s="10">
        <v>64.378787878787804</v>
      </c>
      <c r="U108" s="10">
        <v>12.257575757575699</v>
      </c>
      <c r="V108" s="10">
        <v>3.3181818181818099</v>
      </c>
      <c r="W108" s="10">
        <v>0.30303030303030298</v>
      </c>
      <c r="X108" s="10">
        <v>0.469696969696969</v>
      </c>
      <c r="Y108" s="10">
        <v>0.74242424242424199</v>
      </c>
      <c r="Z108" s="10">
        <v>256.575757575757</v>
      </c>
      <c r="AA108" s="10">
        <v>22.7878787878787</v>
      </c>
      <c r="AB108" s="12">
        <f t="shared" si="7"/>
        <v>1710.8636363636303</v>
      </c>
    </row>
    <row r="109" spans="1:28" ht="15" customHeight="1">
      <c r="A109" s="9" t="s">
        <v>55</v>
      </c>
      <c r="B109" s="9">
        <f>+LOOKUP(C109,'[1]ID Estaciones'!$A$2:$A$41,'[1]ID Estaciones'!$F$2:$F$41)</f>
        <v>19513</v>
      </c>
      <c r="C109" s="9">
        <f>+MATCH(A109,'[1]ID Estaciones'!$E$2:$E$41,0)</f>
        <v>9</v>
      </c>
      <c r="D109" s="9" t="s">
        <v>50</v>
      </c>
      <c r="E109" s="9" t="s">
        <v>51</v>
      </c>
      <c r="F109" s="9">
        <v>1000</v>
      </c>
      <c r="G109" s="10">
        <v>1107.1060606060601</v>
      </c>
      <c r="H109" s="10">
        <v>0.90909090909090895</v>
      </c>
      <c r="I109" s="10">
        <v>32.560606060605998</v>
      </c>
      <c r="J109" s="10">
        <v>16.7121212121212</v>
      </c>
      <c r="K109" s="10">
        <v>90.863636363636303</v>
      </c>
      <c r="L109" s="10">
        <v>1.39393939393939</v>
      </c>
      <c r="M109" s="10">
        <v>6.0606060606060601E-2</v>
      </c>
      <c r="N109" s="10">
        <v>0</v>
      </c>
      <c r="O109" s="10">
        <v>0</v>
      </c>
      <c r="P109" s="10">
        <v>0</v>
      </c>
      <c r="Q109" s="10">
        <v>0</v>
      </c>
      <c r="R109" s="10">
        <v>18</v>
      </c>
      <c r="S109" s="10">
        <v>41.6666666666666</v>
      </c>
      <c r="T109" s="10">
        <v>69.257575757575694</v>
      </c>
      <c r="U109" s="10">
        <v>22.7878787878787</v>
      </c>
      <c r="V109" s="10">
        <v>9.37878787878787</v>
      </c>
      <c r="W109" s="10">
        <v>2.6818181818181799</v>
      </c>
      <c r="X109" s="10">
        <v>5.1666666666666599</v>
      </c>
      <c r="Y109" s="10">
        <v>11.2424242424242</v>
      </c>
      <c r="Z109" s="10">
        <v>237.666666666666</v>
      </c>
      <c r="AA109" s="10">
        <v>22.227272727272702</v>
      </c>
      <c r="AB109" s="12">
        <f t="shared" si="7"/>
        <v>1667.4545454545441</v>
      </c>
    </row>
    <row r="110" spans="1:28" ht="15" customHeight="1">
      <c r="A110" s="9" t="s">
        <v>55</v>
      </c>
      <c r="B110" s="9">
        <f>+LOOKUP(C110,'[1]ID Estaciones'!$A$2:$A$41,'[1]ID Estaciones'!$F$2:$F$41)</f>
        <v>19513</v>
      </c>
      <c r="C110" s="9">
        <f>+MATCH(A110,'[1]ID Estaciones'!$E$2:$E$41,0)</f>
        <v>9</v>
      </c>
      <c r="D110" s="9" t="s">
        <v>50</v>
      </c>
      <c r="E110" s="9" t="s">
        <v>51</v>
      </c>
      <c r="F110" s="9">
        <v>1100</v>
      </c>
      <c r="G110" s="10">
        <v>1094.7121212121201</v>
      </c>
      <c r="H110" s="10">
        <v>0.60606060606060597</v>
      </c>
      <c r="I110" s="10">
        <v>31.757575757575701</v>
      </c>
      <c r="J110" s="10">
        <v>16.227272727272702</v>
      </c>
      <c r="K110" s="10">
        <v>91.409090909090907</v>
      </c>
      <c r="L110" s="10">
        <v>1.27272727272727</v>
      </c>
      <c r="M110" s="10">
        <v>1.51515151515151E-2</v>
      </c>
      <c r="N110" s="10">
        <v>0</v>
      </c>
      <c r="O110" s="10">
        <v>0</v>
      </c>
      <c r="P110" s="10">
        <v>0</v>
      </c>
      <c r="Q110" s="10">
        <v>0</v>
      </c>
      <c r="R110" s="10">
        <v>18.681818181818102</v>
      </c>
      <c r="S110" s="10">
        <v>40.303030303030297</v>
      </c>
      <c r="T110" s="10">
        <v>69.742424242424207</v>
      </c>
      <c r="U110" s="10">
        <v>20.803030303030301</v>
      </c>
      <c r="V110" s="10">
        <v>8.1969696969696901</v>
      </c>
      <c r="W110" s="10">
        <v>2.8030303030303001</v>
      </c>
      <c r="X110" s="10">
        <v>4.39393939393939</v>
      </c>
      <c r="Y110" s="10">
        <v>9.1515151515151505</v>
      </c>
      <c r="Z110" s="10">
        <v>220.39393939393901</v>
      </c>
      <c r="AA110" s="10">
        <v>22.6969696969696</v>
      </c>
      <c r="AB110" s="12">
        <f t="shared" si="7"/>
        <v>1630.4696969696954</v>
      </c>
    </row>
    <row r="111" spans="1:28" ht="15" customHeight="1">
      <c r="A111" s="9" t="s">
        <v>55</v>
      </c>
      <c r="B111" s="9">
        <f>+LOOKUP(C111,'[1]ID Estaciones'!$A$2:$A$41,'[1]ID Estaciones'!$F$2:$F$41)</f>
        <v>19513</v>
      </c>
      <c r="C111" s="9">
        <f>+MATCH(A111,'[1]ID Estaciones'!$E$2:$E$41,0)</f>
        <v>9</v>
      </c>
      <c r="D111" s="9" t="s">
        <v>50</v>
      </c>
      <c r="E111" s="9" t="s">
        <v>51</v>
      </c>
      <c r="F111" s="9">
        <v>1200</v>
      </c>
      <c r="G111" s="10">
        <v>1097.3333333333301</v>
      </c>
      <c r="H111" s="10">
        <v>0.84848484848484795</v>
      </c>
      <c r="I111" s="10">
        <v>32.090909090909001</v>
      </c>
      <c r="J111" s="10">
        <v>16.7424242424242</v>
      </c>
      <c r="K111" s="10">
        <v>89.060606060606005</v>
      </c>
      <c r="L111" s="10">
        <v>1.13636363636363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27.803030303030301</v>
      </c>
      <c r="S111" s="10">
        <v>41.484848484848399</v>
      </c>
      <c r="T111" s="10">
        <v>65.060606060606005</v>
      </c>
      <c r="U111" s="10">
        <v>20.3333333333333</v>
      </c>
      <c r="V111" s="10">
        <v>7.3484848484848397</v>
      </c>
      <c r="W111" s="10">
        <v>2.8484848484848402</v>
      </c>
      <c r="X111" s="10">
        <v>4.5151515151515103</v>
      </c>
      <c r="Y111" s="10">
        <v>9.9242424242424203</v>
      </c>
      <c r="Z111" s="10">
        <v>212.37878787878699</v>
      </c>
      <c r="AA111" s="10">
        <v>23.303030303030301</v>
      </c>
      <c r="AB111" s="12">
        <f t="shared" si="7"/>
        <v>1628.9090909090864</v>
      </c>
    </row>
    <row r="112" spans="1:28" ht="15" customHeight="1">
      <c r="A112" s="9" t="s">
        <v>55</v>
      </c>
      <c r="B112" s="9">
        <f>+LOOKUP(C112,'[1]ID Estaciones'!$A$2:$A$41,'[1]ID Estaciones'!$F$2:$F$41)</f>
        <v>19513</v>
      </c>
      <c r="C112" s="9">
        <f>+MATCH(A112,'[1]ID Estaciones'!$E$2:$E$41,0)</f>
        <v>9</v>
      </c>
      <c r="D112" s="9" t="s">
        <v>50</v>
      </c>
      <c r="E112" s="9" t="s">
        <v>51</v>
      </c>
      <c r="F112" s="9">
        <v>1300</v>
      </c>
      <c r="G112" s="10">
        <v>1027.92424242424</v>
      </c>
      <c r="H112" s="10">
        <v>0.57575757575757502</v>
      </c>
      <c r="I112" s="10">
        <v>31.9545454545454</v>
      </c>
      <c r="J112" s="10">
        <v>16.181818181818102</v>
      </c>
      <c r="K112" s="10">
        <v>89.515151515151501</v>
      </c>
      <c r="L112" s="10">
        <v>1.4393939393939299</v>
      </c>
      <c r="M112" s="10">
        <v>3.03030303030303E-2</v>
      </c>
      <c r="N112" s="10">
        <v>0</v>
      </c>
      <c r="O112" s="10">
        <v>0</v>
      </c>
      <c r="P112" s="10">
        <v>0</v>
      </c>
      <c r="Q112" s="10">
        <v>0</v>
      </c>
      <c r="R112" s="10">
        <v>31.590909090909001</v>
      </c>
      <c r="S112" s="10">
        <v>41.7424242424242</v>
      </c>
      <c r="T112" s="10">
        <v>58.257575757575701</v>
      </c>
      <c r="U112" s="10">
        <v>17.848484848484802</v>
      </c>
      <c r="V112" s="10">
        <v>6.8636363636363598</v>
      </c>
      <c r="W112" s="10">
        <v>2.7575757575757498</v>
      </c>
      <c r="X112" s="10">
        <v>4.4696969696969697</v>
      </c>
      <c r="Y112" s="10">
        <v>9.0606060606060606</v>
      </c>
      <c r="Z112" s="10">
        <v>208.56060606060601</v>
      </c>
      <c r="AA112" s="10">
        <v>20.272727272727199</v>
      </c>
      <c r="AB112" s="12">
        <f t="shared" si="7"/>
        <v>1548.7727272727243</v>
      </c>
    </row>
    <row r="113" spans="1:28" ht="15" customHeight="1">
      <c r="A113" s="9" t="s">
        <v>55</v>
      </c>
      <c r="B113" s="9">
        <f>+LOOKUP(C113,'[1]ID Estaciones'!$A$2:$A$41,'[1]ID Estaciones'!$F$2:$F$41)</f>
        <v>19513</v>
      </c>
      <c r="C113" s="9">
        <f>+MATCH(A113,'[1]ID Estaciones'!$E$2:$E$41,0)</f>
        <v>9</v>
      </c>
      <c r="D113" s="9" t="s">
        <v>50</v>
      </c>
      <c r="E113" s="9" t="s">
        <v>51</v>
      </c>
      <c r="F113" s="9">
        <v>1400</v>
      </c>
      <c r="G113" s="10">
        <v>1106.5606060606001</v>
      </c>
      <c r="H113" s="10">
        <v>0.63636363636363602</v>
      </c>
      <c r="I113" s="10">
        <v>35.606060606060602</v>
      </c>
      <c r="J113" s="10">
        <v>17.803030303030301</v>
      </c>
      <c r="K113" s="10">
        <v>87.939393939393895</v>
      </c>
      <c r="L113" s="10">
        <v>1.12121212121212</v>
      </c>
      <c r="M113" s="10">
        <v>1.51515151515151E-2</v>
      </c>
      <c r="N113" s="10">
        <v>0</v>
      </c>
      <c r="O113" s="10">
        <v>0</v>
      </c>
      <c r="P113" s="10">
        <v>0</v>
      </c>
      <c r="Q113" s="10">
        <v>0</v>
      </c>
      <c r="R113" s="10">
        <v>38.969696969696898</v>
      </c>
      <c r="S113" s="10">
        <v>43.984848484848399</v>
      </c>
      <c r="T113" s="10">
        <v>59.0757575757575</v>
      </c>
      <c r="U113" s="10">
        <v>21.7424242424242</v>
      </c>
      <c r="V113" s="10">
        <v>7.8333333333333304</v>
      </c>
      <c r="W113" s="10">
        <v>2.2727272727272698</v>
      </c>
      <c r="X113" s="10">
        <v>4.4090909090909003</v>
      </c>
      <c r="Y113" s="10">
        <v>7.8636363636363598</v>
      </c>
      <c r="Z113" s="10">
        <v>233.19696969696901</v>
      </c>
      <c r="AA113" s="10">
        <v>19.2424242424242</v>
      </c>
      <c r="AB113" s="12">
        <f t="shared" si="7"/>
        <v>1669.0303030302962</v>
      </c>
    </row>
    <row r="114" spans="1:28" ht="15" customHeight="1">
      <c r="A114" s="9" t="s">
        <v>55</v>
      </c>
      <c r="B114" s="9">
        <f>+LOOKUP(C114,'[1]ID Estaciones'!$A$2:$A$41,'[1]ID Estaciones'!$F$2:$F$41)</f>
        <v>19513</v>
      </c>
      <c r="C114" s="9">
        <f>+MATCH(A114,'[1]ID Estaciones'!$E$2:$E$41,0)</f>
        <v>9</v>
      </c>
      <c r="D114" s="9" t="s">
        <v>50</v>
      </c>
      <c r="E114" s="9" t="s">
        <v>51</v>
      </c>
      <c r="F114" s="9">
        <v>1500</v>
      </c>
      <c r="G114" s="10">
        <v>1064.42424242424</v>
      </c>
      <c r="H114" s="10">
        <v>0.84848484848484795</v>
      </c>
      <c r="I114" s="10">
        <v>34.212121212121197</v>
      </c>
      <c r="J114" s="10">
        <v>18.045454545454501</v>
      </c>
      <c r="K114" s="10">
        <v>89.227272727272705</v>
      </c>
      <c r="L114" s="10">
        <v>1.1060606060606</v>
      </c>
      <c r="M114" s="10">
        <v>1.51515151515151E-2</v>
      </c>
      <c r="N114" s="10">
        <v>0</v>
      </c>
      <c r="O114" s="10">
        <v>0</v>
      </c>
      <c r="P114" s="10">
        <v>0</v>
      </c>
      <c r="Q114" s="10">
        <v>0</v>
      </c>
      <c r="R114" s="10">
        <v>49.621212121212103</v>
      </c>
      <c r="S114" s="10">
        <v>45.393939393939398</v>
      </c>
      <c r="T114" s="10">
        <v>67.3333333333333</v>
      </c>
      <c r="U114" s="10">
        <v>22.515151515151501</v>
      </c>
      <c r="V114" s="10">
        <v>8.1969696969696901</v>
      </c>
      <c r="W114" s="10">
        <v>2.39393939393939</v>
      </c>
      <c r="X114" s="10">
        <v>4.4393939393939297</v>
      </c>
      <c r="Y114" s="10">
        <v>7.7727272727272698</v>
      </c>
      <c r="Z114" s="10">
        <v>258.60606060606</v>
      </c>
      <c r="AA114" s="10">
        <v>19.772727272727199</v>
      </c>
      <c r="AB114" s="12">
        <f t="shared" si="7"/>
        <v>1674.1515151515121</v>
      </c>
    </row>
    <row r="115" spans="1:28" ht="15" customHeight="1">
      <c r="A115" s="9" t="s">
        <v>55</v>
      </c>
      <c r="B115" s="9">
        <f>+LOOKUP(C115,'[1]ID Estaciones'!$A$2:$A$41,'[1]ID Estaciones'!$F$2:$F$41)</f>
        <v>19513</v>
      </c>
      <c r="C115" s="9">
        <f>+MATCH(A115,'[1]ID Estaciones'!$E$2:$E$41,0)</f>
        <v>9</v>
      </c>
      <c r="D115" s="9" t="s">
        <v>50</v>
      </c>
      <c r="E115" s="9" t="s">
        <v>51</v>
      </c>
      <c r="F115" s="9">
        <v>1600</v>
      </c>
      <c r="G115" s="10">
        <v>1086.3333333333301</v>
      </c>
      <c r="H115" s="10">
        <v>0.72727272727272696</v>
      </c>
      <c r="I115" s="10">
        <v>34.272727272727202</v>
      </c>
      <c r="J115" s="10">
        <v>17.303030303030301</v>
      </c>
      <c r="K115" s="10">
        <v>89</v>
      </c>
      <c r="L115" s="10">
        <v>0.95454545454545403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51.409090909090899</v>
      </c>
      <c r="S115" s="10">
        <v>45.7424242424242</v>
      </c>
      <c r="T115" s="10">
        <v>60.287878787878697</v>
      </c>
      <c r="U115" s="10">
        <v>20.6212121212121</v>
      </c>
      <c r="V115" s="10">
        <v>6.3636363636363598</v>
      </c>
      <c r="W115" s="10">
        <v>2.1212121212121202</v>
      </c>
      <c r="X115" s="10">
        <v>3.8484848484848402</v>
      </c>
      <c r="Y115" s="10">
        <v>7.6969696969696901</v>
      </c>
      <c r="Z115" s="10">
        <v>295.87878787878702</v>
      </c>
      <c r="AA115" s="10">
        <v>25.424242424242401</v>
      </c>
      <c r="AB115" s="12">
        <f t="shared" si="7"/>
        <v>1722.5606060606017</v>
      </c>
    </row>
    <row r="116" spans="1:28" ht="15" customHeight="1">
      <c r="A116" s="9" t="s">
        <v>55</v>
      </c>
      <c r="B116" s="9">
        <f>+LOOKUP(C116,'[1]ID Estaciones'!$A$2:$A$41,'[1]ID Estaciones'!$F$2:$F$41)</f>
        <v>19513</v>
      </c>
      <c r="C116" s="9">
        <f>+MATCH(A116,'[1]ID Estaciones'!$E$2:$E$41,0)</f>
        <v>9</v>
      </c>
      <c r="D116" s="9" t="s">
        <v>50</v>
      </c>
      <c r="E116" s="9" t="s">
        <v>51</v>
      </c>
      <c r="F116" s="9">
        <v>1700</v>
      </c>
      <c r="G116" s="10">
        <v>1130.19696969696</v>
      </c>
      <c r="H116" s="10">
        <v>0.77272727272727204</v>
      </c>
      <c r="I116" s="10">
        <v>31.727272727272702</v>
      </c>
      <c r="J116" s="10">
        <v>16.939393939393899</v>
      </c>
      <c r="K116" s="10">
        <v>94.651515151515099</v>
      </c>
      <c r="L116" s="10">
        <v>1.77272727272727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46.909090909090899</v>
      </c>
      <c r="S116" s="10">
        <v>45.257575757575701</v>
      </c>
      <c r="T116" s="10">
        <v>48.818181818181799</v>
      </c>
      <c r="U116" s="10">
        <v>17.6666666666666</v>
      </c>
      <c r="V116" s="10">
        <v>6.3484848484848397</v>
      </c>
      <c r="W116" s="10">
        <v>2.1666666666666599</v>
      </c>
      <c r="X116" s="10">
        <v>3.98484848484848</v>
      </c>
      <c r="Y116" s="10">
        <v>9.2424242424242404</v>
      </c>
      <c r="Z116" s="10">
        <v>398.92424242424198</v>
      </c>
      <c r="AA116" s="10">
        <v>44.803030303030297</v>
      </c>
      <c r="AB116" s="12">
        <f t="shared" si="7"/>
        <v>1855.3787878787775</v>
      </c>
    </row>
    <row r="117" spans="1:28" ht="15" customHeight="1">
      <c r="A117" s="9" t="s">
        <v>55</v>
      </c>
      <c r="B117" s="9">
        <f>+LOOKUP(C117,'[1]ID Estaciones'!$A$2:$A$41,'[1]ID Estaciones'!$F$2:$F$41)</f>
        <v>19513</v>
      </c>
      <c r="C117" s="9">
        <f>+MATCH(A117,'[1]ID Estaciones'!$E$2:$E$41,0)</f>
        <v>9</v>
      </c>
      <c r="D117" s="9" t="s">
        <v>50</v>
      </c>
      <c r="E117" s="9" t="s">
        <v>51</v>
      </c>
      <c r="F117" s="9">
        <v>1800</v>
      </c>
      <c r="G117" s="10">
        <v>1098.87878787878</v>
      </c>
      <c r="H117" s="10">
        <v>0.71212121212121204</v>
      </c>
      <c r="I117" s="10">
        <v>32.2424242424242</v>
      </c>
      <c r="J117" s="10">
        <v>16.363636363636299</v>
      </c>
      <c r="K117" s="10">
        <v>92.727272727272705</v>
      </c>
      <c r="L117" s="10">
        <v>1.34848484848484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35.893939393939398</v>
      </c>
      <c r="S117" s="10">
        <v>45.136363636363598</v>
      </c>
      <c r="T117" s="10">
        <v>38.696969696969603</v>
      </c>
      <c r="U117" s="10">
        <v>13.9545454545454</v>
      </c>
      <c r="V117" s="10">
        <v>4.48484848484848</v>
      </c>
      <c r="W117" s="10">
        <v>1.5454545454545401</v>
      </c>
      <c r="X117" s="10">
        <v>4</v>
      </c>
      <c r="Y117" s="10">
        <v>8.5909090909090899</v>
      </c>
      <c r="Z117" s="10">
        <v>358.25757575757501</v>
      </c>
      <c r="AA117" s="10">
        <v>44.424242424242401</v>
      </c>
      <c r="AB117" s="12">
        <f t="shared" si="7"/>
        <v>1752.8333333333244</v>
      </c>
    </row>
    <row r="118" spans="1:28" ht="15" customHeight="1">
      <c r="A118" s="9" t="s">
        <v>55</v>
      </c>
      <c r="B118" s="9">
        <f>+LOOKUP(C118,'[1]ID Estaciones'!$A$2:$A$41,'[1]ID Estaciones'!$F$2:$F$41)</f>
        <v>19513</v>
      </c>
      <c r="C118" s="9">
        <f>+MATCH(A118,'[1]ID Estaciones'!$E$2:$E$41,0)</f>
        <v>9</v>
      </c>
      <c r="D118" s="9" t="s">
        <v>50</v>
      </c>
      <c r="E118" s="9" t="s">
        <v>51</v>
      </c>
      <c r="F118" s="9">
        <v>1900</v>
      </c>
      <c r="G118" s="10">
        <v>1063.1363636363601</v>
      </c>
      <c r="H118" s="10">
        <v>0.71212121212121204</v>
      </c>
      <c r="I118" s="10">
        <v>33.590909090909001</v>
      </c>
      <c r="J118" s="10">
        <v>14.863636363636299</v>
      </c>
      <c r="K118" s="10">
        <v>83.984848484848399</v>
      </c>
      <c r="L118" s="10">
        <v>1.36363636363636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19.803030303030301</v>
      </c>
      <c r="S118" s="10">
        <v>40.803030303030297</v>
      </c>
      <c r="T118" s="10">
        <v>28.060606060605998</v>
      </c>
      <c r="U118" s="10">
        <v>11.4393939393939</v>
      </c>
      <c r="V118" s="10">
        <v>2.9242424242424199</v>
      </c>
      <c r="W118" s="10">
        <v>1.2121212121212099</v>
      </c>
      <c r="X118" s="10">
        <v>3.0151515151515098</v>
      </c>
      <c r="Y118" s="10">
        <v>6.4242424242424203</v>
      </c>
      <c r="Z118" s="10">
        <v>232.48484848484799</v>
      </c>
      <c r="AA118" s="10">
        <v>27.651515151515099</v>
      </c>
      <c r="AB118" s="12">
        <f t="shared" si="7"/>
        <v>1543.8181818181777</v>
      </c>
    </row>
    <row r="119" spans="1:28" ht="15" customHeight="1">
      <c r="A119" s="9" t="s">
        <v>55</v>
      </c>
      <c r="B119" s="9">
        <f>+LOOKUP(C119,'[1]ID Estaciones'!$A$2:$A$41,'[1]ID Estaciones'!$F$2:$F$41)</f>
        <v>19513</v>
      </c>
      <c r="C119" s="9">
        <f>+MATCH(A119,'[1]ID Estaciones'!$E$2:$E$41,0)</f>
        <v>9</v>
      </c>
      <c r="D119" s="9" t="s">
        <v>50</v>
      </c>
      <c r="E119" s="9" t="s">
        <v>51</v>
      </c>
      <c r="F119" s="9">
        <v>2000</v>
      </c>
      <c r="G119" s="10">
        <v>1067.6363636363601</v>
      </c>
      <c r="H119" s="10">
        <v>0.60606060606060597</v>
      </c>
      <c r="I119" s="10">
        <v>26.984848484848399</v>
      </c>
      <c r="J119" s="10">
        <v>11.6818181818181</v>
      </c>
      <c r="K119" s="10">
        <v>69.530303030303003</v>
      </c>
      <c r="L119" s="10">
        <v>0.54545454545454497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12.8939393939393</v>
      </c>
      <c r="S119" s="10">
        <v>28.969696969696901</v>
      </c>
      <c r="T119" s="10">
        <v>19.1969696969696</v>
      </c>
      <c r="U119" s="10">
        <v>7.2121212121212102</v>
      </c>
      <c r="V119" s="10">
        <v>1.8333333333333299</v>
      </c>
      <c r="W119" s="10">
        <v>0.83333333333333304</v>
      </c>
      <c r="X119" s="10">
        <v>2.0757575757575699</v>
      </c>
      <c r="Y119" s="10">
        <v>4.8636363636363598</v>
      </c>
      <c r="Z119" s="10">
        <v>171.31818181818099</v>
      </c>
      <c r="AA119" s="10">
        <v>17.515151515151501</v>
      </c>
      <c r="AB119" s="12">
        <f t="shared" si="7"/>
        <v>1426.181818181813</v>
      </c>
    </row>
    <row r="120" spans="1:28" ht="15" customHeight="1">
      <c r="A120" s="9" t="s">
        <v>55</v>
      </c>
      <c r="B120" s="9">
        <f>+LOOKUP(C120,'[1]ID Estaciones'!$A$2:$A$41,'[1]ID Estaciones'!$F$2:$F$41)</f>
        <v>19513</v>
      </c>
      <c r="C120" s="9">
        <f>+MATCH(A120,'[1]ID Estaciones'!$E$2:$E$41,0)</f>
        <v>9</v>
      </c>
      <c r="D120" s="9" t="s">
        <v>50</v>
      </c>
      <c r="E120" s="9" t="s">
        <v>51</v>
      </c>
      <c r="F120" s="9">
        <v>2100</v>
      </c>
      <c r="G120" s="10">
        <v>892.75757575757495</v>
      </c>
      <c r="H120" s="10">
        <v>0.68181818181818099</v>
      </c>
      <c r="I120" s="10">
        <v>24.1212121212121</v>
      </c>
      <c r="J120" s="10">
        <v>7.5303030303030303</v>
      </c>
      <c r="K120" s="10">
        <v>51.272727272727202</v>
      </c>
      <c r="L120" s="10">
        <v>0.39393939393939298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10.7121212121212</v>
      </c>
      <c r="S120" s="10">
        <v>22.772727272727199</v>
      </c>
      <c r="T120" s="10">
        <v>13.272727272727201</v>
      </c>
      <c r="U120" s="10">
        <v>6.1363636363636296</v>
      </c>
      <c r="V120" s="10">
        <v>1.6818181818181801</v>
      </c>
      <c r="W120" s="10">
        <v>0.60606060606060597</v>
      </c>
      <c r="X120" s="10">
        <v>1.9545454545454499</v>
      </c>
      <c r="Y120" s="10">
        <v>3.98484848484848</v>
      </c>
      <c r="Z120" s="10">
        <v>150.68181818181799</v>
      </c>
      <c r="AA120" s="10">
        <v>14.363636363636299</v>
      </c>
      <c r="AB120" s="12">
        <f t="shared" si="7"/>
        <v>1188.5606060606051</v>
      </c>
    </row>
    <row r="121" spans="1:28" ht="15" customHeight="1">
      <c r="A121" s="9" t="s">
        <v>55</v>
      </c>
      <c r="B121" s="9">
        <f>+LOOKUP(C121,'[1]ID Estaciones'!$A$2:$A$41,'[1]ID Estaciones'!$F$2:$F$41)</f>
        <v>19513</v>
      </c>
      <c r="C121" s="9">
        <f>+MATCH(A121,'[1]ID Estaciones'!$E$2:$E$41,0)</f>
        <v>9</v>
      </c>
      <c r="D121" s="9" t="s">
        <v>50</v>
      </c>
      <c r="E121" s="9" t="s">
        <v>51</v>
      </c>
      <c r="F121" s="9">
        <v>2200</v>
      </c>
      <c r="G121" s="10">
        <v>685.98484848484804</v>
      </c>
      <c r="H121" s="10">
        <v>0.19696969696969599</v>
      </c>
      <c r="I121" s="10">
        <v>18.136363636363601</v>
      </c>
      <c r="J121" s="10">
        <v>5.9090909090909003</v>
      </c>
      <c r="K121" s="10">
        <v>27.984848484848399</v>
      </c>
      <c r="L121" s="10">
        <v>0.33333333333333298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13.378787878787801</v>
      </c>
      <c r="S121" s="10">
        <v>13.909090909090899</v>
      </c>
      <c r="T121" s="10">
        <v>11.6969696969696</v>
      </c>
      <c r="U121" s="10">
        <v>4.4696969696969697</v>
      </c>
      <c r="V121" s="10">
        <v>1.3333333333333299</v>
      </c>
      <c r="W121" s="10">
        <v>0.39393939393939298</v>
      </c>
      <c r="X121" s="10">
        <v>1.77272727272727</v>
      </c>
      <c r="Y121" s="10">
        <v>3.6060606060606002</v>
      </c>
      <c r="Z121" s="10">
        <v>129.575757575757</v>
      </c>
      <c r="AA121" s="10">
        <v>16.1212121212121</v>
      </c>
      <c r="AB121" s="12">
        <f t="shared" si="7"/>
        <v>918.68181818181688</v>
      </c>
    </row>
    <row r="122" spans="1:28">
      <c r="A122" s="9" t="s">
        <v>55</v>
      </c>
      <c r="B122" s="9">
        <f>+LOOKUP(C122,'[1]ID Estaciones'!$A$2:$A$41,'[1]ID Estaciones'!$F$2:$F$41)</f>
        <v>19513</v>
      </c>
      <c r="C122" s="9">
        <f>+MATCH(A122,'[1]ID Estaciones'!$E$2:$E$41,0)</f>
        <v>9</v>
      </c>
      <c r="D122" s="9" t="s">
        <v>50</v>
      </c>
      <c r="E122" s="9" t="s">
        <v>51</v>
      </c>
      <c r="F122" s="9">
        <v>2300</v>
      </c>
      <c r="G122" s="10">
        <v>398.636363636363</v>
      </c>
      <c r="H122" s="10">
        <v>0.24242424242424199</v>
      </c>
      <c r="I122" s="10">
        <v>4.7575757575757498</v>
      </c>
      <c r="J122" s="10">
        <v>1.15151515151515</v>
      </c>
      <c r="K122" s="10">
        <v>7.6212121212121202</v>
      </c>
      <c r="L122" s="10">
        <v>0.15151515151515099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9.7878787878787801</v>
      </c>
      <c r="S122" s="10">
        <v>6.3636363636363598</v>
      </c>
      <c r="T122" s="10">
        <v>8.1060606060606002</v>
      </c>
      <c r="U122" s="10">
        <v>3.98484848484848</v>
      </c>
      <c r="V122" s="10">
        <v>1.3181818181818099</v>
      </c>
      <c r="W122" s="10">
        <v>0.5</v>
      </c>
      <c r="X122" s="10">
        <v>1.63636363636363</v>
      </c>
      <c r="Y122" s="10">
        <v>2.87878787878787</v>
      </c>
      <c r="Z122" s="10">
        <v>46</v>
      </c>
      <c r="AA122" s="10">
        <v>7.37878787878787</v>
      </c>
      <c r="AB122" s="12">
        <f t="shared" si="7"/>
        <v>493.13636363636294</v>
      </c>
    </row>
    <row r="123" spans="1:28" ht="15" customHeight="1">
      <c r="A123" s="9" t="str">
        <f>+A124</f>
        <v>AC_100_X_AK_15</v>
      </c>
      <c r="B123" s="9">
        <f>+LOOKUP(C123,'[1]ID Estaciones'!$A$2:$A$41,'[1]ID Estaciones'!$F$2:$F$41)</f>
        <v>20081</v>
      </c>
      <c r="C123" s="9">
        <f>+MATCH(A123,'[1]ID Estaciones'!$E$2:$E$41,0)</f>
        <v>10</v>
      </c>
      <c r="D123" s="9" t="str">
        <f t="shared" ref="D123:AA127" si="11">+D99</f>
        <v>Hábil</v>
      </c>
      <c r="E123" s="9" t="str">
        <f t="shared" si="11"/>
        <v>24h</v>
      </c>
      <c r="F123" s="9">
        <f t="shared" si="11"/>
        <v>0</v>
      </c>
      <c r="G123" s="9">
        <f t="shared" si="11"/>
        <v>222.92424242424201</v>
      </c>
      <c r="H123" s="9">
        <f t="shared" si="11"/>
        <v>0.16666666666666599</v>
      </c>
      <c r="I123" s="9">
        <f t="shared" si="11"/>
        <v>1.34848484848484</v>
      </c>
      <c r="J123" s="9">
        <f t="shared" si="11"/>
        <v>0.27272727272727199</v>
      </c>
      <c r="K123" s="9">
        <f t="shared" si="11"/>
        <v>1.65151515151515</v>
      </c>
      <c r="L123" s="9">
        <f t="shared" si="11"/>
        <v>3.03030303030303E-2</v>
      </c>
      <c r="M123" s="9">
        <f t="shared" si="11"/>
        <v>0</v>
      </c>
      <c r="N123" s="9">
        <f t="shared" si="11"/>
        <v>0</v>
      </c>
      <c r="O123" s="9">
        <f t="shared" si="11"/>
        <v>0</v>
      </c>
      <c r="P123" s="9">
        <f t="shared" si="11"/>
        <v>0</v>
      </c>
      <c r="Q123" s="9">
        <f t="shared" si="11"/>
        <v>0</v>
      </c>
      <c r="R123" s="9">
        <f t="shared" si="11"/>
        <v>6.7272727272727204</v>
      </c>
      <c r="S123" s="9">
        <f t="shared" si="11"/>
        <v>3.24242424242424</v>
      </c>
      <c r="T123" s="9">
        <f t="shared" si="11"/>
        <v>7.1969696969696901</v>
      </c>
      <c r="U123" s="9">
        <f t="shared" si="11"/>
        <v>3.2575757575757498</v>
      </c>
      <c r="V123" s="9">
        <f t="shared" si="11"/>
        <v>1.1666666666666601</v>
      </c>
      <c r="W123" s="9">
        <f t="shared" si="11"/>
        <v>0.31818181818181801</v>
      </c>
      <c r="X123" s="9">
        <f t="shared" si="11"/>
        <v>0.69696969696969702</v>
      </c>
      <c r="Y123" s="9">
        <f t="shared" si="11"/>
        <v>2.37878787878787</v>
      </c>
      <c r="Z123" s="9">
        <f t="shared" si="11"/>
        <v>19.015151515151501</v>
      </c>
      <c r="AA123" s="9">
        <f t="shared" si="11"/>
        <v>3.3181818181818099</v>
      </c>
      <c r="AB123" s="12">
        <f t="shared" si="7"/>
        <v>270.39393939393892</v>
      </c>
    </row>
    <row r="124" spans="1:28" ht="15" customHeight="1">
      <c r="A124" s="9" t="str">
        <f>+A125</f>
        <v>AC_100_X_AK_15</v>
      </c>
      <c r="B124" s="9">
        <f>+LOOKUP(C124,'[1]ID Estaciones'!$A$2:$A$41,'[1]ID Estaciones'!$F$2:$F$41)</f>
        <v>20081</v>
      </c>
      <c r="C124" s="9">
        <f>+MATCH(A124,'[1]ID Estaciones'!$E$2:$E$41,0)</f>
        <v>10</v>
      </c>
      <c r="D124" s="9" t="str">
        <f t="shared" si="11"/>
        <v>Hábil</v>
      </c>
      <c r="E124" s="9" t="str">
        <f t="shared" si="11"/>
        <v>24h</v>
      </c>
      <c r="F124" s="9">
        <f t="shared" si="11"/>
        <v>100</v>
      </c>
      <c r="G124" s="9">
        <f t="shared" si="11"/>
        <v>133.01515151515099</v>
      </c>
      <c r="H124" s="9">
        <f t="shared" si="11"/>
        <v>9.0909090909090898E-2</v>
      </c>
      <c r="I124" s="9">
        <f t="shared" si="11"/>
        <v>0.439393939393939</v>
      </c>
      <c r="J124" s="9">
        <f t="shared" si="11"/>
        <v>1.51515151515151E-2</v>
      </c>
      <c r="K124" s="9">
        <f t="shared" si="11"/>
        <v>0.16666666666666599</v>
      </c>
      <c r="L124" s="9">
        <f t="shared" si="11"/>
        <v>0</v>
      </c>
      <c r="M124" s="9">
        <f t="shared" si="11"/>
        <v>0</v>
      </c>
      <c r="N124" s="9">
        <f t="shared" si="11"/>
        <v>0</v>
      </c>
      <c r="O124" s="9">
        <f t="shared" si="11"/>
        <v>0</v>
      </c>
      <c r="P124" s="9">
        <f t="shared" si="11"/>
        <v>0</v>
      </c>
      <c r="Q124" s="9">
        <f t="shared" si="11"/>
        <v>0</v>
      </c>
      <c r="R124" s="9">
        <f t="shared" si="11"/>
        <v>5.2121212121212102</v>
      </c>
      <c r="S124" s="9">
        <f t="shared" si="11"/>
        <v>1.9545454545454499</v>
      </c>
      <c r="T124" s="9">
        <f t="shared" si="11"/>
        <v>7.0454545454545396</v>
      </c>
      <c r="U124" s="9">
        <f t="shared" si="11"/>
        <v>3.8333333333333299</v>
      </c>
      <c r="V124" s="9">
        <f t="shared" si="11"/>
        <v>0.86363636363636298</v>
      </c>
      <c r="W124" s="9">
        <f t="shared" si="11"/>
        <v>0.36363636363636298</v>
      </c>
      <c r="X124" s="9">
        <f t="shared" si="11"/>
        <v>0.48484848484848397</v>
      </c>
      <c r="Y124" s="9">
        <f t="shared" si="11"/>
        <v>2.2727272727272698</v>
      </c>
      <c r="Z124" s="9">
        <f t="shared" si="11"/>
        <v>10.8939393939393</v>
      </c>
      <c r="AA124" s="9">
        <f t="shared" si="11"/>
        <v>1.9393939393939299</v>
      </c>
      <c r="AB124" s="12">
        <f t="shared" si="7"/>
        <v>166.6515151515145</v>
      </c>
    </row>
    <row r="125" spans="1:28" ht="15" customHeight="1">
      <c r="A125" s="9" t="str">
        <f>+A126</f>
        <v>AC_100_X_AK_15</v>
      </c>
      <c r="B125" s="9">
        <f>+LOOKUP(C125,'[1]ID Estaciones'!$A$2:$A$41,'[1]ID Estaciones'!$F$2:$F$41)</f>
        <v>20081</v>
      </c>
      <c r="C125" s="9">
        <f>+MATCH(A125,'[1]ID Estaciones'!$E$2:$E$41,0)</f>
        <v>10</v>
      </c>
      <c r="D125" s="9" t="str">
        <f t="shared" si="11"/>
        <v>Hábil</v>
      </c>
      <c r="E125" s="9" t="str">
        <f t="shared" si="11"/>
        <v>24h</v>
      </c>
      <c r="F125" s="9">
        <f t="shared" si="11"/>
        <v>200</v>
      </c>
      <c r="G125" s="9">
        <f t="shared" si="11"/>
        <v>103.287878787878</v>
      </c>
      <c r="H125" s="9">
        <f t="shared" si="11"/>
        <v>1.51515151515151E-2</v>
      </c>
      <c r="I125" s="9">
        <f t="shared" si="11"/>
        <v>0.10606060606060599</v>
      </c>
      <c r="J125" s="9">
        <f t="shared" si="11"/>
        <v>1.51515151515151E-2</v>
      </c>
      <c r="K125" s="9">
        <f t="shared" si="11"/>
        <v>0.19696969696969599</v>
      </c>
      <c r="L125" s="9">
        <f t="shared" si="11"/>
        <v>0</v>
      </c>
      <c r="M125" s="9">
        <f t="shared" si="11"/>
        <v>0</v>
      </c>
      <c r="N125" s="9">
        <f t="shared" si="11"/>
        <v>0</v>
      </c>
      <c r="O125" s="9">
        <f t="shared" si="11"/>
        <v>0</v>
      </c>
      <c r="P125" s="9">
        <f t="shared" si="11"/>
        <v>0</v>
      </c>
      <c r="Q125" s="9">
        <f t="shared" si="11"/>
        <v>0</v>
      </c>
      <c r="R125" s="9">
        <f t="shared" si="11"/>
        <v>4.0303030303030303</v>
      </c>
      <c r="S125" s="9">
        <f t="shared" si="11"/>
        <v>1.63636363636363</v>
      </c>
      <c r="T125" s="9">
        <f t="shared" si="11"/>
        <v>9.87878787878787</v>
      </c>
      <c r="U125" s="9">
        <f t="shared" si="11"/>
        <v>3.6969696969696901</v>
      </c>
      <c r="V125" s="9">
        <f t="shared" si="11"/>
        <v>1.0757575757575699</v>
      </c>
      <c r="W125" s="9">
        <f t="shared" si="11"/>
        <v>0.19696969696969599</v>
      </c>
      <c r="X125" s="9">
        <f t="shared" si="11"/>
        <v>0.53030303030303005</v>
      </c>
      <c r="Y125" s="9">
        <f t="shared" si="11"/>
        <v>2.4090909090908998</v>
      </c>
      <c r="Z125" s="9">
        <f t="shared" si="11"/>
        <v>7.39393939393939</v>
      </c>
      <c r="AA125" s="9">
        <f t="shared" si="11"/>
        <v>1.8030303030303001</v>
      </c>
      <c r="AB125" s="12">
        <f t="shared" si="7"/>
        <v>134.46969696969614</v>
      </c>
    </row>
    <row r="126" spans="1:28" ht="15" customHeight="1">
      <c r="A126" s="9" t="str">
        <f>+A127</f>
        <v>AC_100_X_AK_15</v>
      </c>
      <c r="B126" s="9">
        <f>+LOOKUP(C126,'[1]ID Estaciones'!$A$2:$A$41,'[1]ID Estaciones'!$F$2:$F$41)</f>
        <v>20081</v>
      </c>
      <c r="C126" s="9">
        <f>+MATCH(A126,'[1]ID Estaciones'!$E$2:$E$41,0)</f>
        <v>10</v>
      </c>
      <c r="D126" s="9" t="str">
        <f t="shared" si="11"/>
        <v>Hábil</v>
      </c>
      <c r="E126" s="9" t="str">
        <f t="shared" si="11"/>
        <v>24h</v>
      </c>
      <c r="F126" s="9">
        <f t="shared" si="11"/>
        <v>300</v>
      </c>
      <c r="G126" s="9">
        <f t="shared" si="11"/>
        <v>134.54545454545399</v>
      </c>
      <c r="H126" s="9">
        <f t="shared" si="11"/>
        <v>9.0909090909090898E-2</v>
      </c>
      <c r="I126" s="9">
        <f t="shared" si="11"/>
        <v>0.86363636363636298</v>
      </c>
      <c r="J126" s="9">
        <f t="shared" si="11"/>
        <v>0.39393939393939298</v>
      </c>
      <c r="K126" s="9">
        <f t="shared" si="11"/>
        <v>2.0151515151515098</v>
      </c>
      <c r="L126" s="9">
        <f t="shared" si="11"/>
        <v>1.51515151515151E-2</v>
      </c>
      <c r="M126" s="9">
        <f t="shared" si="11"/>
        <v>0</v>
      </c>
      <c r="N126" s="9">
        <f t="shared" si="11"/>
        <v>0</v>
      </c>
      <c r="O126" s="9">
        <f t="shared" si="11"/>
        <v>0</v>
      </c>
      <c r="P126" s="9">
        <f t="shared" si="11"/>
        <v>0</v>
      </c>
      <c r="Q126" s="9">
        <f t="shared" si="11"/>
        <v>0</v>
      </c>
      <c r="R126" s="9">
        <f t="shared" si="11"/>
        <v>3.8333333333333299</v>
      </c>
      <c r="S126" s="9">
        <f t="shared" si="11"/>
        <v>3.8030303030303001</v>
      </c>
      <c r="T126" s="9">
        <f t="shared" si="11"/>
        <v>14.1060606060606</v>
      </c>
      <c r="U126" s="9">
        <f t="shared" si="11"/>
        <v>4.5909090909090899</v>
      </c>
      <c r="V126" s="9">
        <f t="shared" si="11"/>
        <v>1.5</v>
      </c>
      <c r="W126" s="9">
        <f t="shared" si="11"/>
        <v>0.57575757575757502</v>
      </c>
      <c r="X126" s="9">
        <f t="shared" si="11"/>
        <v>1.24242424242424</v>
      </c>
      <c r="Y126" s="9">
        <f t="shared" si="11"/>
        <v>3.7575757575757498</v>
      </c>
      <c r="Z126" s="9">
        <f t="shared" si="11"/>
        <v>9.4848484848484809</v>
      </c>
      <c r="AA126" s="9">
        <f t="shared" si="11"/>
        <v>1.3181818181818099</v>
      </c>
      <c r="AB126" s="12">
        <f t="shared" si="7"/>
        <v>180.81818181818124</v>
      </c>
    </row>
    <row r="127" spans="1:28" ht="15" customHeight="1">
      <c r="A127" s="9" t="str">
        <f>+A128</f>
        <v>AC_100_X_AK_15</v>
      </c>
      <c r="B127" s="9">
        <f>+LOOKUP(C127,'[1]ID Estaciones'!$A$2:$A$41,'[1]ID Estaciones'!$F$2:$F$41)</f>
        <v>20081</v>
      </c>
      <c r="C127" s="9">
        <f>+MATCH(A127,'[1]ID Estaciones'!$E$2:$E$41,0)</f>
        <v>10</v>
      </c>
      <c r="D127" s="9" t="str">
        <f t="shared" si="11"/>
        <v>Hábil</v>
      </c>
      <c r="E127" s="9" t="str">
        <f t="shared" si="11"/>
        <v>24h</v>
      </c>
      <c r="F127" s="9">
        <f t="shared" si="11"/>
        <v>400</v>
      </c>
      <c r="G127" s="9">
        <f t="shared" si="11"/>
        <v>294.45454545454498</v>
      </c>
      <c r="H127" s="9">
        <f t="shared" si="11"/>
        <v>0.30303030303030298</v>
      </c>
      <c r="I127" s="9">
        <f t="shared" si="11"/>
        <v>6.0909090909090899</v>
      </c>
      <c r="J127" s="9">
        <f t="shared" si="11"/>
        <v>1.6060606060606</v>
      </c>
      <c r="K127" s="9">
        <f t="shared" si="11"/>
        <v>15.909090909090899</v>
      </c>
      <c r="L127" s="9">
        <f t="shared" si="11"/>
        <v>0.13636363636363599</v>
      </c>
      <c r="M127" s="9">
        <f t="shared" si="11"/>
        <v>1.51515151515151E-2</v>
      </c>
      <c r="N127" s="9">
        <f t="shared" si="11"/>
        <v>0</v>
      </c>
      <c r="O127" s="9">
        <f t="shared" si="11"/>
        <v>0</v>
      </c>
      <c r="P127" s="9">
        <f t="shared" si="11"/>
        <v>0</v>
      </c>
      <c r="Q127" s="9">
        <f t="shared" si="11"/>
        <v>0</v>
      </c>
      <c r="R127" s="9">
        <f t="shared" si="11"/>
        <v>22.060606060605998</v>
      </c>
      <c r="S127" s="9">
        <f t="shared" si="11"/>
        <v>15.6060606060606</v>
      </c>
      <c r="T127" s="9">
        <f t="shared" si="11"/>
        <v>16.272727272727199</v>
      </c>
      <c r="U127" s="9">
        <f t="shared" si="11"/>
        <v>7.46969696969696</v>
      </c>
      <c r="V127" s="9">
        <f t="shared" si="11"/>
        <v>3.6060606060606002</v>
      </c>
      <c r="W127" s="9">
        <f t="shared" si="11"/>
        <v>0.81818181818181801</v>
      </c>
      <c r="X127" s="9">
        <f t="shared" si="11"/>
        <v>2.96969696969696</v>
      </c>
      <c r="Y127" s="9">
        <f t="shared" si="11"/>
        <v>8.1060606060606002</v>
      </c>
      <c r="Z127" s="9">
        <f t="shared" si="11"/>
        <v>23.7878787878787</v>
      </c>
      <c r="AA127" s="9">
        <f t="shared" si="11"/>
        <v>4.6363636363636296</v>
      </c>
      <c r="AB127" s="12">
        <f t="shared" si="7"/>
        <v>419.21212121212045</v>
      </c>
    </row>
    <row r="128" spans="1:28" ht="15" customHeight="1">
      <c r="A128" s="9" t="s">
        <v>56</v>
      </c>
      <c r="B128" s="9">
        <f>+LOOKUP(C128,'[1]ID Estaciones'!$A$2:$A$41,'[1]ID Estaciones'!$F$2:$F$41)</f>
        <v>20081</v>
      </c>
      <c r="C128" s="9">
        <f>+MATCH(A128,'[1]ID Estaciones'!$E$2:$E$41,0)</f>
        <v>10</v>
      </c>
      <c r="D128" s="9" t="s">
        <v>50</v>
      </c>
      <c r="E128" s="9" t="s">
        <v>51</v>
      </c>
      <c r="F128" s="9">
        <v>500</v>
      </c>
      <c r="G128" s="10">
        <v>316.86666666666599</v>
      </c>
      <c r="H128" s="10">
        <v>0.2</v>
      </c>
      <c r="I128" s="10">
        <v>10.8</v>
      </c>
      <c r="J128" s="10">
        <v>2.6666666666666599</v>
      </c>
      <c r="K128" s="10">
        <v>49.133333333333297</v>
      </c>
      <c r="L128" s="10">
        <v>0.53333333333333299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18.2</v>
      </c>
      <c r="S128" s="10">
        <v>6.6666666666666596E-2</v>
      </c>
      <c r="T128" s="10">
        <v>6.1999999999999904</v>
      </c>
      <c r="U128" s="10">
        <v>1.5333333333333301</v>
      </c>
      <c r="V128" s="10">
        <v>1.2</v>
      </c>
      <c r="W128" s="10">
        <v>0</v>
      </c>
      <c r="X128" s="10">
        <v>0.133333333333333</v>
      </c>
      <c r="Y128" s="10">
        <v>0</v>
      </c>
      <c r="Z128" s="10">
        <v>78.133333333333297</v>
      </c>
      <c r="AA128" s="10">
        <v>16.799999999999901</v>
      </c>
      <c r="AB128" s="12">
        <f t="shared" si="7"/>
        <v>485.66666666666583</v>
      </c>
    </row>
    <row r="129" spans="1:28" ht="15" customHeight="1">
      <c r="A129" s="9" t="s">
        <v>56</v>
      </c>
      <c r="B129" s="9">
        <f>+LOOKUP(C129,'[1]ID Estaciones'!$A$2:$A$41,'[1]ID Estaciones'!$F$2:$F$41)</f>
        <v>20081</v>
      </c>
      <c r="C129" s="9">
        <f>+MATCH(A129,'[1]ID Estaciones'!$E$2:$E$41,0)</f>
        <v>10</v>
      </c>
      <c r="D129" s="9" t="s">
        <v>50</v>
      </c>
      <c r="E129" s="9" t="s">
        <v>51</v>
      </c>
      <c r="F129" s="9">
        <v>600</v>
      </c>
      <c r="G129" s="10">
        <v>930.93333333333305</v>
      </c>
      <c r="H129" s="10">
        <v>0.39999999999999902</v>
      </c>
      <c r="I129" s="10">
        <v>23.466666666666601</v>
      </c>
      <c r="J129" s="10">
        <v>8</v>
      </c>
      <c r="K129" s="10">
        <v>91.933333333333294</v>
      </c>
      <c r="L129" s="10">
        <v>1.13333333333333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38.133333333333297</v>
      </c>
      <c r="S129" s="10">
        <v>0.266666666666666</v>
      </c>
      <c r="T129" s="10">
        <v>10.9333333333333</v>
      </c>
      <c r="U129" s="10">
        <v>2.2666666666666599</v>
      </c>
      <c r="V129" s="10">
        <v>0.73333333333333295</v>
      </c>
      <c r="W129" s="10">
        <v>0</v>
      </c>
      <c r="X129" s="10">
        <v>0</v>
      </c>
      <c r="Y129" s="10">
        <v>0</v>
      </c>
      <c r="Z129" s="10">
        <v>158.266666666666</v>
      </c>
      <c r="AA129" s="10">
        <v>25.466666666666601</v>
      </c>
      <c r="AB129" s="12">
        <f t="shared" si="7"/>
        <v>1266.4666666666656</v>
      </c>
    </row>
    <row r="130" spans="1:28" ht="15" customHeight="1">
      <c r="A130" s="9" t="s">
        <v>56</v>
      </c>
      <c r="B130" s="9">
        <f>+LOOKUP(C130,'[1]ID Estaciones'!$A$2:$A$41,'[1]ID Estaciones'!$F$2:$F$41)</f>
        <v>20081</v>
      </c>
      <c r="C130" s="9">
        <f>+MATCH(A130,'[1]ID Estaciones'!$E$2:$E$41,0)</f>
        <v>10</v>
      </c>
      <c r="D130" s="9" t="s">
        <v>50</v>
      </c>
      <c r="E130" s="9" t="s">
        <v>51</v>
      </c>
      <c r="F130" s="9">
        <v>700</v>
      </c>
      <c r="G130" s="10">
        <v>1359.2666666666601</v>
      </c>
      <c r="H130" s="10">
        <v>0.33333333333333298</v>
      </c>
      <c r="I130" s="10">
        <v>19.533333333333299</v>
      </c>
      <c r="J130" s="10">
        <v>8</v>
      </c>
      <c r="K130" s="10">
        <v>91.133333333333297</v>
      </c>
      <c r="L130" s="10">
        <v>3.19999999999999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25.066666666666599</v>
      </c>
      <c r="S130" s="10">
        <v>0.2</v>
      </c>
      <c r="T130" s="10">
        <v>12</v>
      </c>
      <c r="U130" s="10">
        <v>2.7333333333333298</v>
      </c>
      <c r="V130" s="10">
        <v>0.33333333333333298</v>
      </c>
      <c r="W130" s="10">
        <v>0</v>
      </c>
      <c r="X130" s="10">
        <v>0</v>
      </c>
      <c r="Y130" s="10">
        <v>0</v>
      </c>
      <c r="Z130" s="10">
        <v>238.13333333333301</v>
      </c>
      <c r="AA130" s="10">
        <v>12.799999999999899</v>
      </c>
      <c r="AB130" s="12">
        <f t="shared" si="7"/>
        <v>1759.9333333333261</v>
      </c>
    </row>
    <row r="131" spans="1:28" ht="15" customHeight="1">
      <c r="A131" s="9" t="s">
        <v>56</v>
      </c>
      <c r="B131" s="9">
        <f>+LOOKUP(C131,'[1]ID Estaciones'!$A$2:$A$41,'[1]ID Estaciones'!$F$2:$F$41)</f>
        <v>20081</v>
      </c>
      <c r="C131" s="9">
        <f>+MATCH(A131,'[1]ID Estaciones'!$E$2:$E$41,0)</f>
        <v>10</v>
      </c>
      <c r="D131" s="9" t="s">
        <v>50</v>
      </c>
      <c r="E131" s="9" t="s">
        <v>51</v>
      </c>
      <c r="F131" s="9">
        <v>800</v>
      </c>
      <c r="G131" s="10">
        <v>1438.93333333333</v>
      </c>
      <c r="H131" s="10">
        <v>0.133333333333333</v>
      </c>
      <c r="I131" s="10">
        <v>22.6666666666666</v>
      </c>
      <c r="J131" s="10">
        <v>7.8</v>
      </c>
      <c r="K131" s="10">
        <v>112.86666666666601</v>
      </c>
      <c r="L131" s="10">
        <v>2.7333333333333298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14.133333333333301</v>
      </c>
      <c r="S131" s="10">
        <v>6.6666666666666596E-2</v>
      </c>
      <c r="T131" s="10">
        <v>17.266666666666602</v>
      </c>
      <c r="U131" s="10">
        <v>3.3333333333333299</v>
      </c>
      <c r="V131" s="10">
        <v>0.8</v>
      </c>
      <c r="W131" s="10">
        <v>0</v>
      </c>
      <c r="X131" s="10">
        <v>0</v>
      </c>
      <c r="Y131" s="10">
        <v>0</v>
      </c>
      <c r="Z131" s="10">
        <v>234.2</v>
      </c>
      <c r="AA131" s="10">
        <v>8.7333333333333307</v>
      </c>
      <c r="AB131" s="12">
        <f t="shared" si="7"/>
        <v>1854.9333333333291</v>
      </c>
    </row>
    <row r="132" spans="1:28" ht="15" customHeight="1">
      <c r="A132" s="9" t="s">
        <v>56</v>
      </c>
      <c r="B132" s="9">
        <f>+LOOKUP(C132,'[1]ID Estaciones'!$A$2:$A$41,'[1]ID Estaciones'!$F$2:$F$41)</f>
        <v>20081</v>
      </c>
      <c r="C132" s="9">
        <f>+MATCH(A132,'[1]ID Estaciones'!$E$2:$E$41,0)</f>
        <v>10</v>
      </c>
      <c r="D132" s="9" t="s">
        <v>50</v>
      </c>
      <c r="E132" s="9" t="s">
        <v>51</v>
      </c>
      <c r="F132" s="9">
        <v>900</v>
      </c>
      <c r="G132" s="10">
        <v>1297.19999999999</v>
      </c>
      <c r="H132" s="10">
        <v>0</v>
      </c>
      <c r="I132" s="10">
        <v>22.933333333333302</v>
      </c>
      <c r="J132" s="10">
        <v>6.1999999999999904</v>
      </c>
      <c r="K132" s="10">
        <v>90.133333333333297</v>
      </c>
      <c r="L132" s="10">
        <v>2.8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5</v>
      </c>
      <c r="S132" s="10">
        <v>0</v>
      </c>
      <c r="T132" s="10">
        <v>26.2</v>
      </c>
      <c r="U132" s="10">
        <v>2.5333333333333301</v>
      </c>
      <c r="V132" s="10">
        <v>1.13333333333333</v>
      </c>
      <c r="W132" s="10">
        <v>6.6666666666666596E-2</v>
      </c>
      <c r="X132" s="10">
        <v>6.6666666666666596E-2</v>
      </c>
      <c r="Y132" s="10">
        <v>0</v>
      </c>
      <c r="Z132" s="10">
        <v>223.333333333333</v>
      </c>
      <c r="AA132" s="10">
        <v>6.8</v>
      </c>
      <c r="AB132" s="12">
        <f t="shared" ref="AB132:AB195" si="12">SUM(G132:Z132)</f>
        <v>1677.5999999999897</v>
      </c>
    </row>
    <row r="133" spans="1:28" ht="15" customHeight="1">
      <c r="A133" s="9" t="s">
        <v>56</v>
      </c>
      <c r="B133" s="9">
        <f>+LOOKUP(C133,'[1]ID Estaciones'!$A$2:$A$41,'[1]ID Estaciones'!$F$2:$F$41)</f>
        <v>20081</v>
      </c>
      <c r="C133" s="9">
        <f>+MATCH(A133,'[1]ID Estaciones'!$E$2:$E$41,0)</f>
        <v>10</v>
      </c>
      <c r="D133" s="9" t="s">
        <v>50</v>
      </c>
      <c r="E133" s="9" t="s">
        <v>51</v>
      </c>
      <c r="F133" s="9">
        <v>1000</v>
      </c>
      <c r="G133" s="10">
        <v>1266.8</v>
      </c>
      <c r="H133" s="10">
        <v>0.66666666666666596</v>
      </c>
      <c r="I133" s="10">
        <v>19.733333333333299</v>
      </c>
      <c r="J133" s="10">
        <v>6.2666666666666604</v>
      </c>
      <c r="K133" s="10">
        <v>85.933333333333294</v>
      </c>
      <c r="L133" s="10">
        <v>2.0666666666666602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6</v>
      </c>
      <c r="S133" s="10">
        <v>0.133333333333333</v>
      </c>
      <c r="T133" s="10">
        <v>28.6666666666666</v>
      </c>
      <c r="U133" s="10">
        <v>6.1333333333333302</v>
      </c>
      <c r="V133" s="10">
        <v>1.6666666666666601</v>
      </c>
      <c r="W133" s="10">
        <v>0.33333333333333298</v>
      </c>
      <c r="X133" s="10">
        <v>0</v>
      </c>
      <c r="Y133" s="10">
        <v>0.133333333333333</v>
      </c>
      <c r="Z133" s="10">
        <v>260.666666666666</v>
      </c>
      <c r="AA133" s="10">
        <v>6.6</v>
      </c>
      <c r="AB133" s="12">
        <f t="shared" si="12"/>
        <v>1685.1999999999996</v>
      </c>
    </row>
    <row r="134" spans="1:28" ht="15" customHeight="1">
      <c r="A134" s="9" t="s">
        <v>56</v>
      </c>
      <c r="B134" s="9">
        <f>+LOOKUP(C134,'[1]ID Estaciones'!$A$2:$A$41,'[1]ID Estaciones'!$F$2:$F$41)</f>
        <v>20081</v>
      </c>
      <c r="C134" s="9">
        <f>+MATCH(A134,'[1]ID Estaciones'!$E$2:$E$41,0)</f>
        <v>10</v>
      </c>
      <c r="D134" s="9" t="s">
        <v>50</v>
      </c>
      <c r="E134" s="9" t="s">
        <v>51</v>
      </c>
      <c r="F134" s="9">
        <v>1100</v>
      </c>
      <c r="G134" s="10">
        <v>1264.8</v>
      </c>
      <c r="H134" s="10">
        <v>0</v>
      </c>
      <c r="I134" s="10">
        <v>18.533333333333299</v>
      </c>
      <c r="J134" s="10">
        <v>6.6666666666666599</v>
      </c>
      <c r="K134" s="10">
        <v>87.133333333333297</v>
      </c>
      <c r="L134" s="10">
        <v>1.13333333333333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7</v>
      </c>
      <c r="S134" s="10">
        <v>0</v>
      </c>
      <c r="T134" s="10">
        <v>29.2</v>
      </c>
      <c r="U134" s="10">
        <v>4.5333333333333297</v>
      </c>
      <c r="V134" s="10">
        <v>2.0666666666666602</v>
      </c>
      <c r="W134" s="10">
        <v>0</v>
      </c>
      <c r="X134" s="10">
        <v>0</v>
      </c>
      <c r="Y134" s="10">
        <v>0</v>
      </c>
      <c r="Z134" s="10">
        <v>253.46666666666599</v>
      </c>
      <c r="AA134" s="10">
        <v>7.0666666666666602</v>
      </c>
      <c r="AB134" s="12">
        <f t="shared" si="12"/>
        <v>1674.5333333333326</v>
      </c>
    </row>
    <row r="135" spans="1:28" ht="15" customHeight="1">
      <c r="A135" s="9" t="s">
        <v>56</v>
      </c>
      <c r="B135" s="9">
        <f>+LOOKUP(C135,'[1]ID Estaciones'!$A$2:$A$41,'[1]ID Estaciones'!$F$2:$F$41)</f>
        <v>20081</v>
      </c>
      <c r="C135" s="9">
        <f>+MATCH(A135,'[1]ID Estaciones'!$E$2:$E$41,0)</f>
        <v>10</v>
      </c>
      <c r="D135" s="9" t="s">
        <v>50</v>
      </c>
      <c r="E135" s="9" t="s">
        <v>51</v>
      </c>
      <c r="F135" s="9">
        <v>1200</v>
      </c>
      <c r="G135" s="10">
        <v>1280.5999999999999</v>
      </c>
      <c r="H135" s="10">
        <v>0.4</v>
      </c>
      <c r="I135" s="10">
        <v>18.466666666666601</v>
      </c>
      <c r="J135" s="10">
        <v>4.93333333333333</v>
      </c>
      <c r="K135" s="10">
        <v>85.3333333333333</v>
      </c>
      <c r="L135" s="10">
        <v>1.2666666666666599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8.4</v>
      </c>
      <c r="S135" s="10">
        <v>0.133333333333333</v>
      </c>
      <c r="T135" s="10">
        <v>23.3333333333333</v>
      </c>
      <c r="U135" s="10">
        <v>3.6666666666666599</v>
      </c>
      <c r="V135" s="10">
        <v>2.0666666666666602</v>
      </c>
      <c r="W135" s="10">
        <v>0</v>
      </c>
      <c r="X135" s="10">
        <v>6.6666666666666596E-2</v>
      </c>
      <c r="Y135" s="10">
        <v>6.6666666666666596E-2</v>
      </c>
      <c r="Z135" s="10">
        <v>235.8</v>
      </c>
      <c r="AA135" s="10">
        <v>5.6</v>
      </c>
      <c r="AB135" s="12">
        <f t="shared" si="12"/>
        <v>1664.5333333333333</v>
      </c>
    </row>
    <row r="136" spans="1:28" ht="15" customHeight="1">
      <c r="A136" s="9" t="s">
        <v>56</v>
      </c>
      <c r="B136" s="9">
        <f>+LOOKUP(C136,'[1]ID Estaciones'!$A$2:$A$41,'[1]ID Estaciones'!$F$2:$F$41)</f>
        <v>20081</v>
      </c>
      <c r="C136" s="9">
        <f>+MATCH(A136,'[1]ID Estaciones'!$E$2:$E$41,0)</f>
        <v>10</v>
      </c>
      <c r="D136" s="9" t="s">
        <v>50</v>
      </c>
      <c r="E136" s="9" t="s">
        <v>51</v>
      </c>
      <c r="F136" s="9">
        <v>1300</v>
      </c>
      <c r="G136" s="10">
        <v>1207.2</v>
      </c>
      <c r="H136" s="10">
        <v>0.33333333333333298</v>
      </c>
      <c r="I136" s="10">
        <v>21.6666666666666</v>
      </c>
      <c r="J136" s="10">
        <v>11.2</v>
      </c>
      <c r="K136" s="10">
        <v>82.4</v>
      </c>
      <c r="L136" s="10">
        <v>2.0666666666666602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14.066666666666601</v>
      </c>
      <c r="S136" s="10">
        <v>6.6666666666666596E-2</v>
      </c>
      <c r="T136" s="10">
        <v>20.733333333333299</v>
      </c>
      <c r="U136" s="10">
        <v>3.4</v>
      </c>
      <c r="V136" s="10">
        <v>2.1333333333333302</v>
      </c>
      <c r="W136" s="10">
        <v>6.6666666666666596E-2</v>
      </c>
      <c r="X136" s="10">
        <v>6.6666666666666596E-2</v>
      </c>
      <c r="Y136" s="10">
        <v>0</v>
      </c>
      <c r="Z136" s="10">
        <v>199.8</v>
      </c>
      <c r="AA136" s="10">
        <v>5.8</v>
      </c>
      <c r="AB136" s="12">
        <f t="shared" si="12"/>
        <v>1565.1999999999998</v>
      </c>
    </row>
    <row r="137" spans="1:28" ht="15" customHeight="1">
      <c r="A137" s="9" t="s">
        <v>56</v>
      </c>
      <c r="B137" s="9">
        <f>+LOOKUP(C137,'[1]ID Estaciones'!$A$2:$A$41,'[1]ID Estaciones'!$F$2:$F$41)</f>
        <v>20081</v>
      </c>
      <c r="C137" s="9">
        <f>+MATCH(A137,'[1]ID Estaciones'!$E$2:$E$41,0)</f>
        <v>10</v>
      </c>
      <c r="D137" s="9" t="s">
        <v>50</v>
      </c>
      <c r="E137" s="9" t="s">
        <v>51</v>
      </c>
      <c r="F137" s="9">
        <v>1400</v>
      </c>
      <c r="G137" s="10">
        <v>1332.6666666666599</v>
      </c>
      <c r="H137" s="10">
        <v>6.6666666666666596E-2</v>
      </c>
      <c r="I137" s="10">
        <v>19.733333333333299</v>
      </c>
      <c r="J137" s="10">
        <v>5.93333333333333</v>
      </c>
      <c r="K137" s="10">
        <v>81.3333333333333</v>
      </c>
      <c r="L137" s="10">
        <v>2.86666666666666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14.8</v>
      </c>
      <c r="S137" s="10">
        <v>6.6666666666666596E-2</v>
      </c>
      <c r="T137" s="10">
        <v>18.8</v>
      </c>
      <c r="U137" s="10">
        <v>4.8</v>
      </c>
      <c r="V137" s="10">
        <v>2.0666666666666602</v>
      </c>
      <c r="W137" s="10">
        <v>0</v>
      </c>
      <c r="X137" s="10">
        <v>0</v>
      </c>
      <c r="Y137" s="10">
        <v>0</v>
      </c>
      <c r="Z137" s="10">
        <v>250.4</v>
      </c>
      <c r="AA137" s="10">
        <v>4.86666666666666</v>
      </c>
      <c r="AB137" s="12">
        <f t="shared" si="12"/>
        <v>1733.5333333333263</v>
      </c>
    </row>
    <row r="138" spans="1:28" ht="15" customHeight="1">
      <c r="A138" s="9" t="s">
        <v>56</v>
      </c>
      <c r="B138" s="9">
        <f>+LOOKUP(C138,'[1]ID Estaciones'!$A$2:$A$41,'[1]ID Estaciones'!$F$2:$F$41)</f>
        <v>20081</v>
      </c>
      <c r="C138" s="9">
        <f>+MATCH(A138,'[1]ID Estaciones'!$E$2:$E$41,0)</f>
        <v>10</v>
      </c>
      <c r="D138" s="9" t="s">
        <v>50</v>
      </c>
      <c r="E138" s="9" t="s">
        <v>51</v>
      </c>
      <c r="F138" s="9">
        <v>1500</v>
      </c>
      <c r="G138" s="10">
        <v>1209.13333333333</v>
      </c>
      <c r="H138" s="10">
        <v>0.133333333333333</v>
      </c>
      <c r="I138" s="10">
        <v>18.933333333333302</v>
      </c>
      <c r="J138" s="10">
        <v>6.1333333333333302</v>
      </c>
      <c r="K138" s="10">
        <v>86.066666666666606</v>
      </c>
      <c r="L138" s="10">
        <v>2.1333333333333302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17.533333333333299</v>
      </c>
      <c r="S138" s="10">
        <v>0</v>
      </c>
      <c r="T138" s="10">
        <v>19.6666666666666</v>
      </c>
      <c r="U138" s="10">
        <v>5.93333333333333</v>
      </c>
      <c r="V138" s="10">
        <v>1.7999999999999901</v>
      </c>
      <c r="W138" s="10">
        <v>6.6666666666666596E-2</v>
      </c>
      <c r="X138" s="10">
        <v>6.6666666666666596E-2</v>
      </c>
      <c r="Y138" s="10">
        <v>6.6666666666666596E-2</v>
      </c>
      <c r="Z138" s="10">
        <v>294.39999999999998</v>
      </c>
      <c r="AA138" s="10">
        <v>5.2666666666666604</v>
      </c>
      <c r="AB138" s="12">
        <f t="shared" si="12"/>
        <v>1662.0666666666634</v>
      </c>
    </row>
    <row r="139" spans="1:28" ht="15" customHeight="1">
      <c r="A139" s="9" t="s">
        <v>56</v>
      </c>
      <c r="B139" s="9">
        <f>+LOOKUP(C139,'[1]ID Estaciones'!$A$2:$A$41,'[1]ID Estaciones'!$F$2:$F$41)</f>
        <v>20081</v>
      </c>
      <c r="C139" s="9">
        <f>+MATCH(A139,'[1]ID Estaciones'!$E$2:$E$41,0)</f>
        <v>10</v>
      </c>
      <c r="D139" s="9" t="s">
        <v>50</v>
      </c>
      <c r="E139" s="9" t="s">
        <v>51</v>
      </c>
      <c r="F139" s="9">
        <v>1600</v>
      </c>
      <c r="G139" s="10">
        <v>1228.2666666666601</v>
      </c>
      <c r="H139" s="10">
        <v>0.46666666666666601</v>
      </c>
      <c r="I139" s="10">
        <v>19.8666666666666</v>
      </c>
      <c r="J139" s="10">
        <v>7.1333333333333302</v>
      </c>
      <c r="K139" s="10">
        <v>87.2</v>
      </c>
      <c r="L139" s="10">
        <v>2.2666666666666599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27.4</v>
      </c>
      <c r="S139" s="10">
        <v>0</v>
      </c>
      <c r="T139" s="10">
        <v>19.8666666666666</v>
      </c>
      <c r="U139" s="10">
        <v>4.86666666666666</v>
      </c>
      <c r="V139" s="10">
        <v>2.8</v>
      </c>
      <c r="W139" s="10">
        <v>0</v>
      </c>
      <c r="X139" s="10">
        <v>6.6666666666666596E-2</v>
      </c>
      <c r="Y139" s="10">
        <v>0</v>
      </c>
      <c r="Z139" s="10">
        <v>272.73333333333301</v>
      </c>
      <c r="AA139" s="10">
        <v>9.3333333333333304</v>
      </c>
      <c r="AB139" s="12">
        <f t="shared" si="12"/>
        <v>1672.9333333333261</v>
      </c>
    </row>
    <row r="140" spans="1:28" ht="15" customHeight="1">
      <c r="A140" s="9" t="s">
        <v>56</v>
      </c>
      <c r="B140" s="9">
        <f>+LOOKUP(C140,'[1]ID Estaciones'!$A$2:$A$41,'[1]ID Estaciones'!$F$2:$F$41)</f>
        <v>20081</v>
      </c>
      <c r="C140" s="9">
        <f>+MATCH(A140,'[1]ID Estaciones'!$E$2:$E$41,0)</f>
        <v>10</v>
      </c>
      <c r="D140" s="9" t="s">
        <v>50</v>
      </c>
      <c r="E140" s="9" t="s">
        <v>51</v>
      </c>
      <c r="F140" s="9">
        <v>1700</v>
      </c>
      <c r="G140" s="10">
        <v>1289.19999999999</v>
      </c>
      <c r="H140" s="10">
        <v>0</v>
      </c>
      <c r="I140" s="10">
        <v>18.399999999999999</v>
      </c>
      <c r="J140" s="10">
        <v>6.1333333333333302</v>
      </c>
      <c r="K140" s="10">
        <v>78.266666666666595</v>
      </c>
      <c r="L140" s="10">
        <v>2.7333333333333298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22.2</v>
      </c>
      <c r="S140" s="10">
        <v>0</v>
      </c>
      <c r="T140" s="10">
        <v>15.066666666666601</v>
      </c>
      <c r="U140" s="10">
        <v>2.0666666666666602</v>
      </c>
      <c r="V140" s="10">
        <v>0.6</v>
      </c>
      <c r="W140" s="10">
        <v>0</v>
      </c>
      <c r="X140" s="10">
        <v>0</v>
      </c>
      <c r="Y140" s="10">
        <v>0</v>
      </c>
      <c r="Z140" s="10">
        <v>279.26666666666603</v>
      </c>
      <c r="AA140" s="10">
        <v>15.8666666666666</v>
      </c>
      <c r="AB140" s="12">
        <f t="shared" si="12"/>
        <v>1713.9333333333227</v>
      </c>
    </row>
    <row r="141" spans="1:28" ht="15" customHeight="1">
      <c r="A141" s="9" t="s">
        <v>56</v>
      </c>
      <c r="B141" s="9">
        <f>+LOOKUP(C141,'[1]ID Estaciones'!$A$2:$A$41,'[1]ID Estaciones'!$F$2:$F$41)</f>
        <v>20081</v>
      </c>
      <c r="C141" s="9">
        <f>+MATCH(A141,'[1]ID Estaciones'!$E$2:$E$41,0)</f>
        <v>10</v>
      </c>
      <c r="D141" s="9" t="s">
        <v>50</v>
      </c>
      <c r="E141" s="9" t="s">
        <v>51</v>
      </c>
      <c r="F141" s="9">
        <v>1800</v>
      </c>
      <c r="G141" s="10">
        <v>1161.4666666666601</v>
      </c>
      <c r="H141" s="10">
        <v>0.133333333333333</v>
      </c>
      <c r="I141" s="10">
        <v>16.933333333333302</v>
      </c>
      <c r="J141" s="10">
        <v>3.86666666666666</v>
      </c>
      <c r="K141" s="10">
        <v>73.266666666666595</v>
      </c>
      <c r="L141" s="10">
        <v>1.4666666666666599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16.8666666666666</v>
      </c>
      <c r="S141" s="10">
        <v>0</v>
      </c>
      <c r="T141" s="10">
        <v>8.86666666666666</v>
      </c>
      <c r="U141" s="10">
        <v>1.06666666666666</v>
      </c>
      <c r="V141" s="10">
        <v>0.2</v>
      </c>
      <c r="W141" s="10">
        <v>0</v>
      </c>
      <c r="X141" s="10">
        <v>0</v>
      </c>
      <c r="Y141" s="10">
        <v>0</v>
      </c>
      <c r="Z141" s="10">
        <v>208</v>
      </c>
      <c r="AA141" s="10">
        <v>9.1999999999999993</v>
      </c>
      <c r="AB141" s="12">
        <f t="shared" si="12"/>
        <v>1492.1333333333266</v>
      </c>
    </row>
    <row r="142" spans="1:28" ht="15" customHeight="1">
      <c r="A142" s="9" t="s">
        <v>56</v>
      </c>
      <c r="B142" s="9">
        <f>+LOOKUP(C142,'[1]ID Estaciones'!$A$2:$A$41,'[1]ID Estaciones'!$F$2:$F$41)</f>
        <v>20081</v>
      </c>
      <c r="C142" s="9">
        <f>+MATCH(A142,'[1]ID Estaciones'!$E$2:$E$41,0)</f>
        <v>10</v>
      </c>
      <c r="D142" s="9" t="s">
        <v>50</v>
      </c>
      <c r="E142" s="9" t="s">
        <v>51</v>
      </c>
      <c r="F142" s="9">
        <v>1900</v>
      </c>
      <c r="G142" s="10">
        <v>1192.3333333333301</v>
      </c>
      <c r="H142" s="10">
        <v>0.133333333333333</v>
      </c>
      <c r="I142" s="10">
        <v>18.3333333333333</v>
      </c>
      <c r="J142" s="10">
        <v>4.1333333333333302</v>
      </c>
      <c r="K142" s="10">
        <v>71.733333333333306</v>
      </c>
      <c r="L142" s="10">
        <v>0.53333333333333299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5.93333333333333</v>
      </c>
      <c r="S142" s="10">
        <v>0.133333333333333</v>
      </c>
      <c r="T142" s="10">
        <v>4.4666666666666597</v>
      </c>
      <c r="U142" s="10">
        <v>1.13333333333333</v>
      </c>
      <c r="V142" s="10">
        <v>0.266666666666666</v>
      </c>
      <c r="W142" s="10">
        <v>6.6666666666666596E-2</v>
      </c>
      <c r="X142" s="10">
        <v>0</v>
      </c>
      <c r="Y142" s="10">
        <v>0</v>
      </c>
      <c r="Z142" s="10">
        <v>130.86666666666599</v>
      </c>
      <c r="AA142" s="10">
        <v>3.6666666666666599</v>
      </c>
      <c r="AB142" s="12">
        <f t="shared" si="12"/>
        <v>1430.066666666663</v>
      </c>
    </row>
    <row r="143" spans="1:28" ht="15" customHeight="1">
      <c r="A143" s="9" t="s">
        <v>56</v>
      </c>
      <c r="B143" s="9">
        <f>+LOOKUP(C143,'[1]ID Estaciones'!$A$2:$A$41,'[1]ID Estaciones'!$F$2:$F$41)</f>
        <v>20081</v>
      </c>
      <c r="C143" s="9">
        <f>+MATCH(A143,'[1]ID Estaciones'!$E$2:$E$41,0)</f>
        <v>10</v>
      </c>
      <c r="D143" s="9" t="s">
        <v>50</v>
      </c>
      <c r="E143" s="9" t="s">
        <v>51</v>
      </c>
      <c r="F143" s="9">
        <v>2000</v>
      </c>
      <c r="G143" s="10">
        <v>1113.6666666666599</v>
      </c>
      <c r="H143" s="10">
        <v>0</v>
      </c>
      <c r="I143" s="10">
        <v>12.533333333333299</v>
      </c>
      <c r="J143" s="10">
        <v>3.19999999999999</v>
      </c>
      <c r="K143" s="10">
        <v>48.199999999999903</v>
      </c>
      <c r="L143" s="10">
        <v>0.266666666666666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2.93333333333333</v>
      </c>
      <c r="S143" s="10">
        <v>0</v>
      </c>
      <c r="T143" s="10">
        <v>2.93333333333333</v>
      </c>
      <c r="U143" s="10">
        <v>0.73333333333333295</v>
      </c>
      <c r="V143" s="10">
        <v>6.6666666666666596E-2</v>
      </c>
      <c r="W143" s="10">
        <v>0</v>
      </c>
      <c r="X143" s="10">
        <v>0</v>
      </c>
      <c r="Y143" s="10">
        <v>6.6666666666666596E-2</v>
      </c>
      <c r="Z143" s="10">
        <v>102.333333333333</v>
      </c>
      <c r="AA143" s="10">
        <v>3.0666666666666602</v>
      </c>
      <c r="AB143" s="12">
        <f t="shared" si="12"/>
        <v>1286.9333333333261</v>
      </c>
    </row>
    <row r="144" spans="1:28" ht="15" customHeight="1">
      <c r="A144" s="9" t="s">
        <v>56</v>
      </c>
      <c r="B144" s="9">
        <f>+LOOKUP(C144,'[1]ID Estaciones'!$A$2:$A$41,'[1]ID Estaciones'!$F$2:$F$41)</f>
        <v>20081</v>
      </c>
      <c r="C144" s="9">
        <f>+MATCH(A144,'[1]ID Estaciones'!$E$2:$E$41,0)</f>
        <v>10</v>
      </c>
      <c r="D144" s="9" t="s">
        <v>50</v>
      </c>
      <c r="E144" s="9" t="s">
        <v>51</v>
      </c>
      <c r="F144" s="9">
        <v>2100</v>
      </c>
      <c r="G144" s="10">
        <v>926.53333333333296</v>
      </c>
      <c r="H144" s="10">
        <v>0</v>
      </c>
      <c r="I144" s="10">
        <v>13.6666666666666</v>
      </c>
      <c r="J144" s="10">
        <v>2.7333333333333298</v>
      </c>
      <c r="K144" s="10">
        <v>36.6</v>
      </c>
      <c r="L144" s="10">
        <v>0.66666666666666596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3.4</v>
      </c>
      <c r="S144" s="10">
        <v>0.266666666666666</v>
      </c>
      <c r="T144" s="10">
        <v>2.3333333333333299</v>
      </c>
      <c r="U144" s="10">
        <v>0.4</v>
      </c>
      <c r="V144" s="10">
        <v>0.2</v>
      </c>
      <c r="W144" s="10">
        <v>0</v>
      </c>
      <c r="X144" s="10">
        <v>0</v>
      </c>
      <c r="Y144" s="10">
        <v>0</v>
      </c>
      <c r="Z144" s="10">
        <v>93.4</v>
      </c>
      <c r="AA144" s="10">
        <v>3.5333333333333301</v>
      </c>
      <c r="AB144" s="12">
        <f t="shared" si="12"/>
        <v>1080.1999999999996</v>
      </c>
    </row>
    <row r="145" spans="1:28" ht="15" customHeight="1">
      <c r="A145" s="9" t="s">
        <v>56</v>
      </c>
      <c r="B145" s="9">
        <f>+LOOKUP(C145,'[1]ID Estaciones'!$A$2:$A$41,'[1]ID Estaciones'!$F$2:$F$41)</f>
        <v>20081</v>
      </c>
      <c r="C145" s="9">
        <f>+MATCH(A145,'[1]ID Estaciones'!$E$2:$E$41,0)</f>
        <v>10</v>
      </c>
      <c r="D145" s="9" t="s">
        <v>50</v>
      </c>
      <c r="E145" s="9" t="s">
        <v>51</v>
      </c>
      <c r="F145" s="9">
        <v>2200</v>
      </c>
      <c r="G145" s="10">
        <v>675.13333333333298</v>
      </c>
      <c r="H145" s="10">
        <v>0</v>
      </c>
      <c r="I145" s="10">
        <v>10.199999999999999</v>
      </c>
      <c r="J145" s="10">
        <v>0.8</v>
      </c>
      <c r="K145" s="10">
        <v>19</v>
      </c>
      <c r="L145" s="10">
        <v>0.266666666666666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4.0666666666666602</v>
      </c>
      <c r="S145" s="10">
        <v>0</v>
      </c>
      <c r="T145" s="10">
        <v>2</v>
      </c>
      <c r="U145" s="10">
        <v>0.6</v>
      </c>
      <c r="V145" s="10">
        <v>0.6</v>
      </c>
      <c r="W145" s="10">
        <v>0</v>
      </c>
      <c r="X145" s="10">
        <v>6.6666666666666596E-2</v>
      </c>
      <c r="Y145" s="10">
        <v>6.6666666666666596E-2</v>
      </c>
      <c r="Z145" s="10">
        <v>59.533333333333303</v>
      </c>
      <c r="AA145" s="10">
        <v>3.19999999999999</v>
      </c>
      <c r="AB145" s="12">
        <f t="shared" si="12"/>
        <v>772.33333333333303</v>
      </c>
    </row>
    <row r="146" spans="1:28" ht="15" customHeight="1">
      <c r="A146" s="9" t="str">
        <f>+A123</f>
        <v>AC_100_X_AK_15</v>
      </c>
      <c r="B146" s="9">
        <f>+LOOKUP(C146,'[1]ID Estaciones'!$A$2:$A$41,'[1]ID Estaciones'!$F$2:$F$41)</f>
        <v>20081</v>
      </c>
      <c r="C146" s="9">
        <f>+MATCH(A146,'[1]ID Estaciones'!$E$2:$E$41,0)</f>
        <v>10</v>
      </c>
      <c r="D146" s="9" t="str">
        <f t="shared" ref="D146:AA146" si="13">+D122</f>
        <v>Hábil</v>
      </c>
      <c r="E146" s="9" t="str">
        <f t="shared" si="13"/>
        <v>24h</v>
      </c>
      <c r="F146" s="9">
        <f t="shared" si="13"/>
        <v>2300</v>
      </c>
      <c r="G146" s="9">
        <f t="shared" si="13"/>
        <v>398.636363636363</v>
      </c>
      <c r="H146" s="9">
        <f t="shared" si="13"/>
        <v>0.24242424242424199</v>
      </c>
      <c r="I146" s="9">
        <f t="shared" si="13"/>
        <v>4.7575757575757498</v>
      </c>
      <c r="J146" s="9">
        <f t="shared" si="13"/>
        <v>1.15151515151515</v>
      </c>
      <c r="K146" s="9">
        <f t="shared" si="13"/>
        <v>7.6212121212121202</v>
      </c>
      <c r="L146" s="9">
        <f t="shared" si="13"/>
        <v>0.15151515151515099</v>
      </c>
      <c r="M146" s="9">
        <f t="shared" si="13"/>
        <v>0</v>
      </c>
      <c r="N146" s="9">
        <f t="shared" si="13"/>
        <v>0</v>
      </c>
      <c r="O146" s="9">
        <f t="shared" si="13"/>
        <v>0</v>
      </c>
      <c r="P146" s="9">
        <f t="shared" si="13"/>
        <v>0</v>
      </c>
      <c r="Q146" s="9">
        <f t="shared" si="13"/>
        <v>0</v>
      </c>
      <c r="R146" s="9">
        <f t="shared" si="13"/>
        <v>9.7878787878787801</v>
      </c>
      <c r="S146" s="9">
        <f t="shared" si="13"/>
        <v>6.3636363636363598</v>
      </c>
      <c r="T146" s="9">
        <f t="shared" si="13"/>
        <v>8.1060606060606002</v>
      </c>
      <c r="U146" s="9">
        <f t="shared" si="13"/>
        <v>3.98484848484848</v>
      </c>
      <c r="V146" s="9">
        <f t="shared" si="13"/>
        <v>1.3181818181818099</v>
      </c>
      <c r="W146" s="9">
        <f t="shared" si="13"/>
        <v>0.5</v>
      </c>
      <c r="X146" s="9">
        <f t="shared" si="13"/>
        <v>1.63636363636363</v>
      </c>
      <c r="Y146" s="9">
        <f t="shared" si="13"/>
        <v>2.87878787878787</v>
      </c>
      <c r="Z146" s="9">
        <f t="shared" si="13"/>
        <v>46</v>
      </c>
      <c r="AA146" s="9">
        <f t="shared" si="13"/>
        <v>7.37878787878787</v>
      </c>
      <c r="AB146" s="12">
        <f t="shared" si="12"/>
        <v>493.13636363636294</v>
      </c>
    </row>
    <row r="147" spans="1:28" ht="15" customHeight="1">
      <c r="A147" s="9" t="str">
        <f>+A152</f>
        <v>AC_26_X_TV_93</v>
      </c>
      <c r="B147" s="9">
        <f>+LOOKUP(C147,'[1]ID Estaciones'!$A$2:$A$41,'[1]ID Estaciones'!$F$2:$F$41)</f>
        <v>20173</v>
      </c>
      <c r="C147" s="9">
        <f>+MATCH(A147,'[1]ID Estaciones'!$E$2:$E$41,0)</f>
        <v>11</v>
      </c>
      <c r="D147" s="9" t="str">
        <f t="shared" ref="D147:AA147" si="14">+D315</f>
        <v>Hábil</v>
      </c>
      <c r="E147" s="9" t="str">
        <f t="shared" si="14"/>
        <v>24h</v>
      </c>
      <c r="F147" s="9">
        <f t="shared" si="14"/>
        <v>0</v>
      </c>
      <c r="G147" s="9">
        <f t="shared" si="14"/>
        <v>108.16</v>
      </c>
      <c r="H147" s="9">
        <f t="shared" si="14"/>
        <v>0</v>
      </c>
      <c r="I147" s="9">
        <f t="shared" si="14"/>
        <v>0.06</v>
      </c>
      <c r="J147" s="9">
        <f t="shared" si="14"/>
        <v>0</v>
      </c>
      <c r="K147" s="9">
        <f t="shared" si="14"/>
        <v>0.24</v>
      </c>
      <c r="L147" s="9">
        <f t="shared" si="14"/>
        <v>0</v>
      </c>
      <c r="M147" s="9">
        <f t="shared" si="14"/>
        <v>0</v>
      </c>
      <c r="N147" s="9">
        <f t="shared" si="14"/>
        <v>0</v>
      </c>
      <c r="O147" s="9">
        <f t="shared" si="14"/>
        <v>0</v>
      </c>
      <c r="P147" s="9">
        <f t="shared" si="14"/>
        <v>0</v>
      </c>
      <c r="Q147" s="9">
        <f t="shared" si="14"/>
        <v>0</v>
      </c>
      <c r="R147" s="9">
        <f t="shared" si="14"/>
        <v>2.06</v>
      </c>
      <c r="S147" s="9">
        <f t="shared" si="14"/>
        <v>0.06</v>
      </c>
      <c r="T147" s="9">
        <f t="shared" si="14"/>
        <v>8.21999999999999</v>
      </c>
      <c r="U147" s="9">
        <f t="shared" si="14"/>
        <v>6.16</v>
      </c>
      <c r="V147" s="9">
        <f t="shared" si="14"/>
        <v>0.66</v>
      </c>
      <c r="W147" s="9">
        <f t="shared" si="14"/>
        <v>0.04</v>
      </c>
      <c r="X147" s="9">
        <f t="shared" si="14"/>
        <v>0.3</v>
      </c>
      <c r="Y147" s="9">
        <f t="shared" si="14"/>
        <v>0.66</v>
      </c>
      <c r="Z147" s="9">
        <f t="shared" si="14"/>
        <v>14.9599999999999</v>
      </c>
      <c r="AA147" s="9">
        <f t="shared" si="14"/>
        <v>0.42</v>
      </c>
      <c r="AB147" s="12">
        <f t="shared" si="12"/>
        <v>141.57999999999987</v>
      </c>
    </row>
    <row r="148" spans="1:28" ht="15" customHeight="1">
      <c r="A148" s="9" t="str">
        <f>+A153</f>
        <v>AC_26_X_TV_93</v>
      </c>
      <c r="B148" s="9">
        <f>+LOOKUP(C148,'[1]ID Estaciones'!$A$2:$A$41,'[1]ID Estaciones'!$F$2:$F$41)</f>
        <v>20173</v>
      </c>
      <c r="C148" s="9">
        <f>+MATCH(A148,'[1]ID Estaciones'!$E$2:$E$41,0)</f>
        <v>11</v>
      </c>
      <c r="D148" s="9" t="str">
        <f t="shared" ref="D148:AA151" si="15">+D316</f>
        <v>Hábil</v>
      </c>
      <c r="E148" s="9" t="str">
        <f t="shared" si="15"/>
        <v>24h</v>
      </c>
      <c r="F148" s="9">
        <f>+F316</f>
        <v>100</v>
      </c>
      <c r="G148" s="9">
        <f t="shared" si="15"/>
        <v>69.539999999999907</v>
      </c>
      <c r="H148" s="9">
        <f t="shared" si="15"/>
        <v>0</v>
      </c>
      <c r="I148" s="9">
        <f t="shared" si="15"/>
        <v>0.02</v>
      </c>
      <c r="J148" s="9">
        <f t="shared" si="15"/>
        <v>0</v>
      </c>
      <c r="K148" s="9">
        <f t="shared" si="15"/>
        <v>0.02</v>
      </c>
      <c r="L148" s="9">
        <f t="shared" si="15"/>
        <v>0</v>
      </c>
      <c r="M148" s="9">
        <f t="shared" si="15"/>
        <v>0</v>
      </c>
      <c r="N148" s="9">
        <f t="shared" si="15"/>
        <v>0</v>
      </c>
      <c r="O148" s="9">
        <f t="shared" si="15"/>
        <v>0</v>
      </c>
      <c r="P148" s="9">
        <f t="shared" si="15"/>
        <v>0</v>
      </c>
      <c r="Q148" s="9">
        <f t="shared" si="15"/>
        <v>0</v>
      </c>
      <c r="R148" s="9">
        <f t="shared" si="15"/>
        <v>1.66</v>
      </c>
      <c r="S148" s="9">
        <f t="shared" si="15"/>
        <v>0.08</v>
      </c>
      <c r="T148" s="9">
        <f t="shared" si="15"/>
        <v>7.58</v>
      </c>
      <c r="U148" s="9">
        <f t="shared" si="15"/>
        <v>6.1</v>
      </c>
      <c r="V148" s="9">
        <f t="shared" si="15"/>
        <v>0.37999999999999901</v>
      </c>
      <c r="W148" s="9">
        <f t="shared" si="15"/>
        <v>0.02</v>
      </c>
      <c r="X148" s="9">
        <f t="shared" si="15"/>
        <v>0.06</v>
      </c>
      <c r="Y148" s="9">
        <f t="shared" si="15"/>
        <v>0.38</v>
      </c>
      <c r="Z148" s="9">
        <f t="shared" si="15"/>
        <v>8.08</v>
      </c>
      <c r="AA148" s="9">
        <f t="shared" si="15"/>
        <v>0.1</v>
      </c>
      <c r="AB148" s="12">
        <f t="shared" si="12"/>
        <v>93.919999999999874</v>
      </c>
    </row>
    <row r="149" spans="1:28" ht="15" customHeight="1">
      <c r="A149" s="9" t="str">
        <f>+A154</f>
        <v>AC_26_X_TV_93</v>
      </c>
      <c r="B149" s="9">
        <f>+LOOKUP(C149,'[1]ID Estaciones'!$A$2:$A$41,'[1]ID Estaciones'!$F$2:$F$41)</f>
        <v>20173</v>
      </c>
      <c r="C149" s="9">
        <f>+MATCH(A149,'[1]ID Estaciones'!$E$2:$E$41,0)</f>
        <v>11</v>
      </c>
      <c r="D149" s="9" t="str">
        <f t="shared" si="15"/>
        <v>Hábil</v>
      </c>
      <c r="E149" s="9" t="str">
        <f t="shared" si="15"/>
        <v>24h</v>
      </c>
      <c r="F149" s="9">
        <f>+F317</f>
        <v>200</v>
      </c>
      <c r="G149" s="9">
        <f t="shared" si="15"/>
        <v>61.92</v>
      </c>
      <c r="H149" s="9">
        <f t="shared" si="15"/>
        <v>0</v>
      </c>
      <c r="I149" s="9">
        <f t="shared" si="15"/>
        <v>0</v>
      </c>
      <c r="J149" s="9">
        <f t="shared" si="15"/>
        <v>0</v>
      </c>
      <c r="K149" s="9">
        <f t="shared" si="15"/>
        <v>0.06</v>
      </c>
      <c r="L149" s="9">
        <f t="shared" si="15"/>
        <v>0</v>
      </c>
      <c r="M149" s="9">
        <f t="shared" si="15"/>
        <v>0</v>
      </c>
      <c r="N149" s="9">
        <f t="shared" si="15"/>
        <v>0</v>
      </c>
      <c r="O149" s="9">
        <f t="shared" si="15"/>
        <v>0</v>
      </c>
      <c r="P149" s="9">
        <f t="shared" si="15"/>
        <v>0</v>
      </c>
      <c r="Q149" s="9">
        <f t="shared" si="15"/>
        <v>0</v>
      </c>
      <c r="R149" s="9">
        <f t="shared" si="15"/>
        <v>1.3</v>
      </c>
      <c r="S149" s="9">
        <f t="shared" si="15"/>
        <v>0.06</v>
      </c>
      <c r="T149" s="9">
        <f t="shared" si="15"/>
        <v>10.3</v>
      </c>
      <c r="U149" s="9">
        <f t="shared" si="15"/>
        <v>3.12</v>
      </c>
      <c r="V149" s="9">
        <f t="shared" si="15"/>
        <v>0.48</v>
      </c>
      <c r="W149" s="9">
        <f t="shared" si="15"/>
        <v>0.04</v>
      </c>
      <c r="X149" s="9">
        <f t="shared" si="15"/>
        <v>0.1</v>
      </c>
      <c r="Y149" s="9">
        <f t="shared" si="15"/>
        <v>0.48</v>
      </c>
      <c r="Z149" s="9">
        <f t="shared" si="15"/>
        <v>5.86</v>
      </c>
      <c r="AA149" s="9">
        <f t="shared" si="15"/>
        <v>0.16</v>
      </c>
      <c r="AB149" s="12">
        <f t="shared" si="12"/>
        <v>83.720000000000013</v>
      </c>
    </row>
    <row r="150" spans="1:28" ht="15" customHeight="1">
      <c r="A150" s="9" t="str">
        <f>+A155</f>
        <v>AC_26_X_TV_93</v>
      </c>
      <c r="B150" s="9">
        <f>+LOOKUP(C150,'[1]ID Estaciones'!$A$2:$A$41,'[1]ID Estaciones'!$F$2:$F$41)</f>
        <v>20173</v>
      </c>
      <c r="C150" s="9">
        <f>+MATCH(A150,'[1]ID Estaciones'!$E$2:$E$41,0)</f>
        <v>11</v>
      </c>
      <c r="D150" s="9" t="str">
        <f t="shared" si="15"/>
        <v>Hábil</v>
      </c>
      <c r="E150" s="9" t="str">
        <f t="shared" si="15"/>
        <v>24h</v>
      </c>
      <c r="F150" s="9">
        <f>+F318</f>
        <v>300</v>
      </c>
      <c r="G150" s="9">
        <f t="shared" si="15"/>
        <v>71.040000000000006</v>
      </c>
      <c r="H150" s="9">
        <f t="shared" si="15"/>
        <v>0.02</v>
      </c>
      <c r="I150" s="9">
        <f t="shared" si="15"/>
        <v>0.46</v>
      </c>
      <c r="J150" s="9">
        <f t="shared" si="15"/>
        <v>0.26</v>
      </c>
      <c r="K150" s="9">
        <f t="shared" si="15"/>
        <v>0.96</v>
      </c>
      <c r="L150" s="9">
        <f t="shared" si="15"/>
        <v>0.02</v>
      </c>
      <c r="M150" s="9">
        <f t="shared" si="15"/>
        <v>0</v>
      </c>
      <c r="N150" s="9">
        <f t="shared" si="15"/>
        <v>0</v>
      </c>
      <c r="O150" s="9">
        <f t="shared" si="15"/>
        <v>0</v>
      </c>
      <c r="P150" s="9">
        <f t="shared" si="15"/>
        <v>0</v>
      </c>
      <c r="Q150" s="9">
        <f t="shared" si="15"/>
        <v>0</v>
      </c>
      <c r="R150" s="9">
        <f t="shared" si="15"/>
        <v>1.2</v>
      </c>
      <c r="S150" s="9">
        <f t="shared" si="15"/>
        <v>0.16</v>
      </c>
      <c r="T150" s="9">
        <f t="shared" si="15"/>
        <v>11.18</v>
      </c>
      <c r="U150" s="9">
        <f t="shared" si="15"/>
        <v>3.4</v>
      </c>
      <c r="V150" s="9">
        <f t="shared" si="15"/>
        <v>0.57999999999999996</v>
      </c>
      <c r="W150" s="9">
        <f t="shared" si="15"/>
        <v>0.04</v>
      </c>
      <c r="X150" s="9">
        <f t="shared" si="15"/>
        <v>0.24</v>
      </c>
      <c r="Y150" s="9">
        <f t="shared" si="15"/>
        <v>0.57999999999999996</v>
      </c>
      <c r="Z150" s="9">
        <f t="shared" si="15"/>
        <v>7.06</v>
      </c>
      <c r="AA150" s="9">
        <f t="shared" si="15"/>
        <v>0.26</v>
      </c>
      <c r="AB150" s="12">
        <f t="shared" si="12"/>
        <v>97.199999999999989</v>
      </c>
    </row>
    <row r="151" spans="1:28" ht="15" customHeight="1">
      <c r="A151" s="9" t="str">
        <f>+A156</f>
        <v>AC_26_X_TV_93</v>
      </c>
      <c r="B151" s="9">
        <f>+LOOKUP(C151,'[1]ID Estaciones'!$A$2:$A$41,'[1]ID Estaciones'!$F$2:$F$41)</f>
        <v>20173</v>
      </c>
      <c r="C151" s="9">
        <f>+MATCH(A151,'[1]ID Estaciones'!$E$2:$E$41,0)</f>
        <v>11</v>
      </c>
      <c r="D151" s="9" t="str">
        <f t="shared" si="15"/>
        <v>Hábil</v>
      </c>
      <c r="E151" s="9" t="str">
        <f t="shared" si="15"/>
        <v>24h</v>
      </c>
      <c r="F151" s="9">
        <f>+F319</f>
        <v>400</v>
      </c>
      <c r="G151" s="9">
        <f t="shared" si="15"/>
        <v>118.84</v>
      </c>
      <c r="H151" s="9">
        <f t="shared" si="15"/>
        <v>0.04</v>
      </c>
      <c r="I151" s="9">
        <f t="shared" si="15"/>
        <v>2.16</v>
      </c>
      <c r="J151" s="9">
        <f t="shared" si="15"/>
        <v>1.24</v>
      </c>
      <c r="K151" s="9">
        <f t="shared" si="15"/>
        <v>7.02</v>
      </c>
      <c r="L151" s="9">
        <f t="shared" si="15"/>
        <v>0</v>
      </c>
      <c r="M151" s="9">
        <f t="shared" si="15"/>
        <v>0</v>
      </c>
      <c r="N151" s="9">
        <f t="shared" si="15"/>
        <v>0.02</v>
      </c>
      <c r="O151" s="9">
        <f t="shared" si="15"/>
        <v>0</v>
      </c>
      <c r="P151" s="9">
        <f t="shared" si="15"/>
        <v>0</v>
      </c>
      <c r="Q151" s="9">
        <f t="shared" si="15"/>
        <v>0</v>
      </c>
      <c r="R151" s="9">
        <f t="shared" si="15"/>
        <v>4.4000000000000004</v>
      </c>
      <c r="S151" s="9">
        <f t="shared" si="15"/>
        <v>0.89999999999999902</v>
      </c>
      <c r="T151" s="9">
        <f t="shared" si="15"/>
        <v>12.659999999999901</v>
      </c>
      <c r="U151" s="9">
        <f t="shared" si="15"/>
        <v>5.12</v>
      </c>
      <c r="V151" s="9">
        <f t="shared" si="15"/>
        <v>1.4</v>
      </c>
      <c r="W151" s="9">
        <f t="shared" si="15"/>
        <v>0.24</v>
      </c>
      <c r="X151" s="9">
        <f t="shared" si="15"/>
        <v>0.46</v>
      </c>
      <c r="Y151" s="9">
        <f t="shared" si="15"/>
        <v>1.08</v>
      </c>
      <c r="Z151" s="9">
        <f t="shared" si="15"/>
        <v>20.16</v>
      </c>
      <c r="AA151" s="9">
        <f t="shared" si="15"/>
        <v>1.5</v>
      </c>
      <c r="AB151" s="12">
        <f t="shared" si="12"/>
        <v>175.73999999999998</v>
      </c>
    </row>
    <row r="152" spans="1:28" ht="15" customHeight="1">
      <c r="A152" s="9" t="s">
        <v>57</v>
      </c>
      <c r="B152" s="9">
        <f>+LOOKUP(C152,'[1]ID Estaciones'!$A$2:$A$41,'[1]ID Estaciones'!$F$2:$F$41)</f>
        <v>20173</v>
      </c>
      <c r="C152" s="9">
        <f>+MATCH(A152,'[1]ID Estaciones'!$E$2:$E$41,0)</f>
        <v>11</v>
      </c>
      <c r="D152" s="9" t="s">
        <v>50</v>
      </c>
      <c r="E152" s="9" t="s">
        <v>51</v>
      </c>
      <c r="F152" s="9">
        <v>500</v>
      </c>
      <c r="G152" s="10">
        <v>879.91666666666595</v>
      </c>
      <c r="H152" s="10">
        <v>8.3333333333333301E-2</v>
      </c>
      <c r="I152" s="10">
        <v>45.6666666666666</v>
      </c>
      <c r="J152" s="10">
        <v>8.5833333333333304</v>
      </c>
      <c r="K152" s="10">
        <v>35.1666666666666</v>
      </c>
      <c r="L152" s="10">
        <v>0.25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25.8333333333333</v>
      </c>
      <c r="S152" s="10">
        <v>0.91666666666666596</v>
      </c>
      <c r="T152" s="10">
        <v>28.4166666666666</v>
      </c>
      <c r="U152" s="10">
        <v>14.4166666666666</v>
      </c>
      <c r="V152" s="10">
        <v>8</v>
      </c>
      <c r="W152" s="10">
        <v>0.66666666666666596</v>
      </c>
      <c r="X152" s="10">
        <v>1.6666666666666601</v>
      </c>
      <c r="Y152" s="10">
        <v>1.74999999999999</v>
      </c>
      <c r="Z152" s="10">
        <v>104.5</v>
      </c>
      <c r="AA152" s="10">
        <v>83.5833333333333</v>
      </c>
      <c r="AB152" s="12">
        <f t="shared" si="12"/>
        <v>1155.8333333333323</v>
      </c>
    </row>
    <row r="153" spans="1:28" ht="15" customHeight="1">
      <c r="A153" s="9" t="s">
        <v>57</v>
      </c>
      <c r="B153" s="9">
        <f>+LOOKUP(C153,'[1]ID Estaciones'!$A$2:$A$41,'[1]ID Estaciones'!$F$2:$F$41)</f>
        <v>20173</v>
      </c>
      <c r="C153" s="9">
        <f>+MATCH(A153,'[1]ID Estaciones'!$E$2:$E$41,0)</f>
        <v>11</v>
      </c>
      <c r="D153" s="9" t="s">
        <v>50</v>
      </c>
      <c r="E153" s="9" t="s">
        <v>51</v>
      </c>
      <c r="F153" s="9">
        <v>600</v>
      </c>
      <c r="G153" s="10">
        <v>1049.75</v>
      </c>
      <c r="H153" s="10">
        <v>0.66666666666666596</v>
      </c>
      <c r="I153" s="10">
        <v>64.25</v>
      </c>
      <c r="J153" s="10">
        <v>11.4166666666666</v>
      </c>
      <c r="K153" s="10">
        <v>58.5833333333333</v>
      </c>
      <c r="L153" s="10">
        <v>0.41666666666666602</v>
      </c>
      <c r="M153" s="10">
        <v>8.3333333333333301E-2</v>
      </c>
      <c r="N153" s="10">
        <v>0</v>
      </c>
      <c r="O153" s="10">
        <v>0</v>
      </c>
      <c r="P153" s="10">
        <v>0</v>
      </c>
      <c r="Q153" s="10">
        <v>0</v>
      </c>
      <c r="R153" s="10">
        <v>29.4166666666666</v>
      </c>
      <c r="S153" s="10">
        <v>0.41666666666666602</v>
      </c>
      <c r="T153" s="10">
        <v>36.5</v>
      </c>
      <c r="U153" s="10">
        <v>21.75</v>
      </c>
      <c r="V153" s="10">
        <v>10.5</v>
      </c>
      <c r="W153" s="10">
        <v>1.0833333333333299</v>
      </c>
      <c r="X153" s="10">
        <v>1.8333333333333299</v>
      </c>
      <c r="Y153" s="10">
        <v>1.25</v>
      </c>
      <c r="Z153" s="10">
        <v>223.416666666666</v>
      </c>
      <c r="AA153" s="10">
        <v>156.25</v>
      </c>
      <c r="AB153" s="12">
        <f t="shared" si="12"/>
        <v>1511.3333333333323</v>
      </c>
    </row>
    <row r="154" spans="1:28" ht="15" customHeight="1">
      <c r="A154" s="9" t="s">
        <v>57</v>
      </c>
      <c r="B154" s="9">
        <f>+LOOKUP(C154,'[1]ID Estaciones'!$A$2:$A$41,'[1]ID Estaciones'!$F$2:$F$41)</f>
        <v>20173</v>
      </c>
      <c r="C154" s="9">
        <f>+MATCH(A154,'[1]ID Estaciones'!$E$2:$E$41,0)</f>
        <v>11</v>
      </c>
      <c r="D154" s="9" t="s">
        <v>50</v>
      </c>
      <c r="E154" s="9" t="s">
        <v>51</v>
      </c>
      <c r="F154" s="9">
        <v>700</v>
      </c>
      <c r="G154" s="10">
        <v>1135.5833333333301</v>
      </c>
      <c r="H154" s="10">
        <v>0.25</v>
      </c>
      <c r="I154" s="10">
        <v>52.499999999999901</v>
      </c>
      <c r="J154" s="10">
        <v>10.3333333333333</v>
      </c>
      <c r="K154" s="10">
        <v>59</v>
      </c>
      <c r="L154" s="10">
        <v>0</v>
      </c>
      <c r="M154" s="10">
        <v>8.3333333333333301E-2</v>
      </c>
      <c r="N154" s="10">
        <v>0</v>
      </c>
      <c r="O154" s="10">
        <v>0</v>
      </c>
      <c r="P154" s="10">
        <v>0</v>
      </c>
      <c r="Q154" s="10">
        <v>0</v>
      </c>
      <c r="R154" s="10">
        <v>21.1666666666666</v>
      </c>
      <c r="S154" s="10">
        <v>0.16666666666666599</v>
      </c>
      <c r="T154" s="10">
        <v>45.4166666666666</v>
      </c>
      <c r="U154" s="10">
        <v>18.8333333333333</v>
      </c>
      <c r="V154" s="10">
        <v>7.0833333333333304</v>
      </c>
      <c r="W154" s="10">
        <v>0.41666666666666602</v>
      </c>
      <c r="X154" s="10">
        <v>0.749999999999999</v>
      </c>
      <c r="Y154" s="10">
        <v>0.999999999999999</v>
      </c>
      <c r="Z154" s="10">
        <v>234.25</v>
      </c>
      <c r="AA154" s="10">
        <v>77.3333333333333</v>
      </c>
      <c r="AB154" s="12">
        <f t="shared" si="12"/>
        <v>1586.8333333333296</v>
      </c>
    </row>
    <row r="155" spans="1:28" ht="15" customHeight="1">
      <c r="A155" s="9" t="s">
        <v>57</v>
      </c>
      <c r="B155" s="9">
        <f>+LOOKUP(C155,'[1]ID Estaciones'!$A$2:$A$41,'[1]ID Estaciones'!$F$2:$F$41)</f>
        <v>20173</v>
      </c>
      <c r="C155" s="9">
        <f>+MATCH(A155,'[1]ID Estaciones'!$E$2:$E$41,0)</f>
        <v>11</v>
      </c>
      <c r="D155" s="9" t="s">
        <v>50</v>
      </c>
      <c r="E155" s="9" t="s">
        <v>51</v>
      </c>
      <c r="F155" s="9">
        <v>800</v>
      </c>
      <c r="G155" s="10">
        <v>1048.4166666666599</v>
      </c>
      <c r="H155" s="10">
        <v>0.5</v>
      </c>
      <c r="I155" s="10">
        <v>53.6666666666666</v>
      </c>
      <c r="J155" s="10">
        <v>10.0833333333333</v>
      </c>
      <c r="K155" s="10">
        <v>58.5</v>
      </c>
      <c r="L155" s="10">
        <v>0</v>
      </c>
      <c r="M155" s="10">
        <v>0.16666666666666599</v>
      </c>
      <c r="N155" s="10">
        <v>0</v>
      </c>
      <c r="O155" s="10">
        <v>0</v>
      </c>
      <c r="P155" s="10">
        <v>0</v>
      </c>
      <c r="Q155" s="10">
        <v>0</v>
      </c>
      <c r="R155" s="10">
        <v>13.8333333333333</v>
      </c>
      <c r="S155" s="10">
        <v>0.41666666666666602</v>
      </c>
      <c r="T155" s="10">
        <v>61.9166666666666</v>
      </c>
      <c r="U155" s="10">
        <v>20</v>
      </c>
      <c r="V155" s="10">
        <v>8</v>
      </c>
      <c r="W155" s="10">
        <v>1.25</v>
      </c>
      <c r="X155" s="10">
        <v>0.83333333333333304</v>
      </c>
      <c r="Y155" s="10">
        <v>2.4166666666666599</v>
      </c>
      <c r="Z155" s="10">
        <v>181.583333333333</v>
      </c>
      <c r="AA155" s="10">
        <v>27.1666666666666</v>
      </c>
      <c r="AB155" s="12">
        <f t="shared" si="12"/>
        <v>1461.583333333326</v>
      </c>
    </row>
    <row r="156" spans="1:28" ht="15" customHeight="1">
      <c r="A156" s="9" t="s">
        <v>57</v>
      </c>
      <c r="B156" s="9">
        <f>+LOOKUP(C156,'[1]ID Estaciones'!$A$2:$A$41,'[1]ID Estaciones'!$F$2:$F$41)</f>
        <v>20173</v>
      </c>
      <c r="C156" s="9">
        <f>+MATCH(A156,'[1]ID Estaciones'!$E$2:$E$41,0)</f>
        <v>11</v>
      </c>
      <c r="D156" s="9" t="s">
        <v>50</v>
      </c>
      <c r="E156" s="9" t="s">
        <v>51</v>
      </c>
      <c r="F156" s="9">
        <v>900</v>
      </c>
      <c r="G156" s="10">
        <v>932.58333333333303</v>
      </c>
      <c r="H156" s="10">
        <v>0.75</v>
      </c>
      <c r="I156" s="10">
        <v>47.75</v>
      </c>
      <c r="J156" s="10">
        <v>10.9166666666666</v>
      </c>
      <c r="K156" s="10">
        <v>49.5833333333333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9.0833333333333304</v>
      </c>
      <c r="S156" s="10">
        <v>0.58333333333333304</v>
      </c>
      <c r="T156" s="10">
        <v>64.0833333333333</v>
      </c>
      <c r="U156" s="10">
        <v>15.9166666666666</v>
      </c>
      <c r="V156" s="10">
        <v>4.0833333333333304</v>
      </c>
      <c r="W156" s="10">
        <v>0.25</v>
      </c>
      <c r="X156" s="10">
        <v>0.91666666666666596</v>
      </c>
      <c r="Y156" s="10">
        <v>1.0833333333333299</v>
      </c>
      <c r="Z156" s="10">
        <v>161.75</v>
      </c>
      <c r="AA156" s="10">
        <v>17.25</v>
      </c>
      <c r="AB156" s="12">
        <f t="shared" si="12"/>
        <v>1299.3333333333326</v>
      </c>
    </row>
    <row r="157" spans="1:28" ht="15" customHeight="1">
      <c r="A157" s="9" t="s">
        <v>57</v>
      </c>
      <c r="B157" s="9">
        <f>+LOOKUP(C157,'[1]ID Estaciones'!$A$2:$A$41,'[1]ID Estaciones'!$F$2:$F$41)</f>
        <v>20173</v>
      </c>
      <c r="C157" s="9">
        <f>+MATCH(A157,'[1]ID Estaciones'!$E$2:$E$41,0)</f>
        <v>11</v>
      </c>
      <c r="D157" s="9" t="s">
        <v>50</v>
      </c>
      <c r="E157" s="9" t="s">
        <v>51</v>
      </c>
      <c r="F157" s="9">
        <v>1000</v>
      </c>
      <c r="G157" s="10">
        <v>910.25</v>
      </c>
      <c r="H157" s="10">
        <v>0.25</v>
      </c>
      <c r="I157" s="10">
        <v>50.8333333333333</v>
      </c>
      <c r="J157" s="10">
        <v>9.6666666666666607</v>
      </c>
      <c r="K157" s="10">
        <v>47.5833333333333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9.1666666666666607</v>
      </c>
      <c r="S157" s="10">
        <v>0.5</v>
      </c>
      <c r="T157" s="10">
        <v>67.9166666666666</v>
      </c>
      <c r="U157" s="10">
        <v>23.4166666666666</v>
      </c>
      <c r="V157" s="10">
        <v>11.9166666666666</v>
      </c>
      <c r="W157" s="10">
        <v>1.5833333333333299</v>
      </c>
      <c r="X157" s="10">
        <v>1.4166666666666601</v>
      </c>
      <c r="Y157" s="10">
        <v>3.8333333333333299</v>
      </c>
      <c r="Z157" s="10">
        <v>156</v>
      </c>
      <c r="AA157" s="10">
        <v>14.6666666666666</v>
      </c>
      <c r="AB157" s="12">
        <f t="shared" si="12"/>
        <v>1294.3333333333326</v>
      </c>
    </row>
    <row r="158" spans="1:28" ht="15" customHeight="1">
      <c r="A158" s="9" t="s">
        <v>57</v>
      </c>
      <c r="B158" s="9">
        <f>+LOOKUP(C158,'[1]ID Estaciones'!$A$2:$A$41,'[1]ID Estaciones'!$F$2:$F$41)</f>
        <v>20173</v>
      </c>
      <c r="C158" s="9">
        <f>+MATCH(A158,'[1]ID Estaciones'!$E$2:$E$41,0)</f>
        <v>11</v>
      </c>
      <c r="D158" s="9" t="s">
        <v>50</v>
      </c>
      <c r="E158" s="9" t="s">
        <v>51</v>
      </c>
      <c r="F158" s="9">
        <v>1100</v>
      </c>
      <c r="G158" s="10">
        <v>1001.66666666666</v>
      </c>
      <c r="H158" s="10">
        <v>0.58333333333333304</v>
      </c>
      <c r="I158" s="10">
        <v>46.3333333333333</v>
      </c>
      <c r="J158" s="10">
        <v>8.5</v>
      </c>
      <c r="K158" s="10">
        <v>47.25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11.0833333333333</v>
      </c>
      <c r="S158" s="10">
        <v>0.41666666666666602</v>
      </c>
      <c r="T158" s="10">
        <v>71.5833333333333</v>
      </c>
      <c r="U158" s="10">
        <v>22</v>
      </c>
      <c r="V158" s="10">
        <v>15.249999999999901</v>
      </c>
      <c r="W158" s="10">
        <v>1.5</v>
      </c>
      <c r="X158" s="10">
        <v>1</v>
      </c>
      <c r="Y158" s="10">
        <v>2.5</v>
      </c>
      <c r="Z158" s="10">
        <v>126.75</v>
      </c>
      <c r="AA158" s="10">
        <v>11.25</v>
      </c>
      <c r="AB158" s="12">
        <f t="shared" si="12"/>
        <v>1356.4166666666599</v>
      </c>
    </row>
    <row r="159" spans="1:28" ht="15" customHeight="1">
      <c r="A159" s="9" t="s">
        <v>57</v>
      </c>
      <c r="B159" s="9">
        <f>+LOOKUP(C159,'[1]ID Estaciones'!$A$2:$A$41,'[1]ID Estaciones'!$F$2:$F$41)</f>
        <v>20173</v>
      </c>
      <c r="C159" s="9">
        <f>+MATCH(A159,'[1]ID Estaciones'!$E$2:$E$41,0)</f>
        <v>11</v>
      </c>
      <c r="D159" s="9" t="s">
        <v>50</v>
      </c>
      <c r="E159" s="9" t="s">
        <v>51</v>
      </c>
      <c r="F159" s="9">
        <v>1200</v>
      </c>
      <c r="G159" s="10">
        <v>1044.1666666666599</v>
      </c>
      <c r="H159" s="10">
        <v>1.25</v>
      </c>
      <c r="I159" s="10">
        <v>46.5833333333333</v>
      </c>
      <c r="J159" s="10">
        <v>6.5833333333333304</v>
      </c>
      <c r="K159" s="10">
        <v>47.4166666666666</v>
      </c>
      <c r="L159" s="10">
        <v>8.3333333333333301E-2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12.0833333333333</v>
      </c>
      <c r="S159" s="10">
        <v>0.41666666666666602</v>
      </c>
      <c r="T159" s="10">
        <v>65.1666666666666</v>
      </c>
      <c r="U159" s="10">
        <v>23.0833333333333</v>
      </c>
      <c r="V159" s="10">
        <v>10.1666666666666</v>
      </c>
      <c r="W159" s="10">
        <v>1.1666666666666601</v>
      </c>
      <c r="X159" s="10">
        <v>1.4166666666666601</v>
      </c>
      <c r="Y159" s="10">
        <v>1.6666666666666601</v>
      </c>
      <c r="Z159" s="10">
        <v>138.083333333333</v>
      </c>
      <c r="AA159" s="10">
        <v>16.6666666666666</v>
      </c>
      <c r="AB159" s="12">
        <f t="shared" si="12"/>
        <v>1399.3333333333258</v>
      </c>
    </row>
    <row r="160" spans="1:28" ht="15" customHeight="1">
      <c r="A160" s="9" t="s">
        <v>57</v>
      </c>
      <c r="B160" s="9">
        <f>+LOOKUP(C160,'[1]ID Estaciones'!$A$2:$A$41,'[1]ID Estaciones'!$F$2:$F$41)</f>
        <v>20173</v>
      </c>
      <c r="C160" s="9">
        <f>+MATCH(A160,'[1]ID Estaciones'!$E$2:$E$41,0)</f>
        <v>11</v>
      </c>
      <c r="D160" s="9" t="s">
        <v>50</v>
      </c>
      <c r="E160" s="9" t="s">
        <v>51</v>
      </c>
      <c r="F160" s="9">
        <v>1300</v>
      </c>
      <c r="G160" s="10">
        <v>1011.66666666666</v>
      </c>
      <c r="H160" s="10">
        <v>0.16666666666666599</v>
      </c>
      <c r="I160" s="10">
        <v>49.0833333333333</v>
      </c>
      <c r="J160" s="10">
        <v>7.5833333333333304</v>
      </c>
      <c r="K160" s="10">
        <v>47.8333333333333</v>
      </c>
      <c r="L160" s="10">
        <v>0.16666666666666599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10.5833333333333</v>
      </c>
      <c r="S160" s="10">
        <v>0.25</v>
      </c>
      <c r="T160" s="10">
        <v>61.4166666666666</v>
      </c>
      <c r="U160" s="10">
        <v>17.4166666666666</v>
      </c>
      <c r="V160" s="10">
        <v>11.999999999999901</v>
      </c>
      <c r="W160" s="10">
        <v>1.1666666666666601</v>
      </c>
      <c r="X160" s="10">
        <v>1.0833333333333299</v>
      </c>
      <c r="Y160" s="10">
        <v>2.4166666666666599</v>
      </c>
      <c r="Z160" s="10">
        <v>126.333333333333</v>
      </c>
      <c r="AA160" s="10">
        <v>24.3333333333333</v>
      </c>
      <c r="AB160" s="12">
        <f t="shared" si="12"/>
        <v>1349.1666666666592</v>
      </c>
    </row>
    <row r="161" spans="1:28" ht="15" customHeight="1">
      <c r="A161" s="9" t="s">
        <v>57</v>
      </c>
      <c r="B161" s="9">
        <f>+LOOKUP(C161,'[1]ID Estaciones'!$A$2:$A$41,'[1]ID Estaciones'!$F$2:$F$41)</f>
        <v>20173</v>
      </c>
      <c r="C161" s="9">
        <f>+MATCH(A161,'[1]ID Estaciones'!$E$2:$E$41,0)</f>
        <v>11</v>
      </c>
      <c r="D161" s="9" t="s">
        <v>50</v>
      </c>
      <c r="E161" s="9" t="s">
        <v>51</v>
      </c>
      <c r="F161" s="9">
        <v>1400</v>
      </c>
      <c r="G161" s="10">
        <v>963.83333333333303</v>
      </c>
      <c r="H161" s="10">
        <v>0.41666666666666602</v>
      </c>
      <c r="I161" s="10">
        <v>47.0833333333333</v>
      </c>
      <c r="J161" s="10">
        <v>9.25</v>
      </c>
      <c r="K161" s="10">
        <v>46.6666666666666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12.3333333333333</v>
      </c>
      <c r="S161" s="10">
        <v>0.33333333333333298</v>
      </c>
      <c r="T161" s="10">
        <v>52.3333333333333</v>
      </c>
      <c r="U161" s="10">
        <v>22.499999999999901</v>
      </c>
      <c r="V161" s="10">
        <v>9.5833333333333304</v>
      </c>
      <c r="W161" s="10">
        <v>1.0833333333333299</v>
      </c>
      <c r="X161" s="10">
        <v>1.8333333333333299</v>
      </c>
      <c r="Y161" s="10">
        <v>1.5</v>
      </c>
      <c r="Z161" s="10">
        <v>155.25</v>
      </c>
      <c r="AA161" s="10">
        <v>17.5</v>
      </c>
      <c r="AB161" s="12">
        <f t="shared" si="12"/>
        <v>1323.9999999999991</v>
      </c>
    </row>
    <row r="162" spans="1:28" ht="15" customHeight="1">
      <c r="A162" s="9" t="s">
        <v>57</v>
      </c>
      <c r="B162" s="9">
        <f>+LOOKUP(C162,'[1]ID Estaciones'!$A$2:$A$41,'[1]ID Estaciones'!$F$2:$F$41)</f>
        <v>20173</v>
      </c>
      <c r="C162" s="9">
        <f>+MATCH(A162,'[1]ID Estaciones'!$E$2:$E$41,0)</f>
        <v>11</v>
      </c>
      <c r="D162" s="9" t="s">
        <v>50</v>
      </c>
      <c r="E162" s="9" t="s">
        <v>51</v>
      </c>
      <c r="F162" s="9">
        <v>1500</v>
      </c>
      <c r="G162" s="10">
        <v>1047.8333333333301</v>
      </c>
      <c r="H162" s="10">
        <v>0.33333333333333298</v>
      </c>
      <c r="I162" s="10">
        <v>46.9166666666666</v>
      </c>
      <c r="J162" s="10">
        <v>8.3333333333333304</v>
      </c>
      <c r="K162" s="10">
        <v>45.0833333333333</v>
      </c>
      <c r="L162" s="10">
        <v>0.25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15.8333333333333</v>
      </c>
      <c r="S162" s="10">
        <v>0.41666666666666602</v>
      </c>
      <c r="T162" s="10">
        <v>58.5833333333333</v>
      </c>
      <c r="U162" s="10">
        <v>25.3333333333333</v>
      </c>
      <c r="V162" s="10">
        <v>11.999999999999901</v>
      </c>
      <c r="W162" s="10">
        <v>1.1666666666666601</v>
      </c>
      <c r="X162" s="10">
        <v>1.25</v>
      </c>
      <c r="Y162" s="10">
        <v>1.5</v>
      </c>
      <c r="Z162" s="10">
        <v>168.083333333333</v>
      </c>
      <c r="AA162" s="10">
        <v>15.75</v>
      </c>
      <c r="AB162" s="12">
        <f t="shared" si="12"/>
        <v>1432.9166666666626</v>
      </c>
    </row>
    <row r="163" spans="1:28" ht="15" customHeight="1">
      <c r="A163" s="9" t="s">
        <v>57</v>
      </c>
      <c r="B163" s="9">
        <f>+LOOKUP(C163,'[1]ID Estaciones'!$A$2:$A$41,'[1]ID Estaciones'!$F$2:$F$41)</f>
        <v>20173</v>
      </c>
      <c r="C163" s="9">
        <f>+MATCH(A163,'[1]ID Estaciones'!$E$2:$E$41,0)</f>
        <v>11</v>
      </c>
      <c r="D163" s="9" t="s">
        <v>50</v>
      </c>
      <c r="E163" s="9" t="s">
        <v>51</v>
      </c>
      <c r="F163" s="9">
        <v>1600</v>
      </c>
      <c r="G163" s="10">
        <v>1100.25</v>
      </c>
      <c r="H163" s="10">
        <v>0.33333333333333298</v>
      </c>
      <c r="I163" s="10">
        <v>46.1666666666666</v>
      </c>
      <c r="J163" s="10">
        <v>7</v>
      </c>
      <c r="K163" s="10">
        <v>43.25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21.3333333333333</v>
      </c>
      <c r="S163" s="10">
        <v>1.25</v>
      </c>
      <c r="T163" s="10">
        <v>52.5</v>
      </c>
      <c r="U163" s="10">
        <v>22.4166666666666</v>
      </c>
      <c r="V163" s="10">
        <v>10.3333333333333</v>
      </c>
      <c r="W163" s="10">
        <v>1</v>
      </c>
      <c r="X163" s="10">
        <v>2.75</v>
      </c>
      <c r="Y163" s="10">
        <v>1.8333333333333299</v>
      </c>
      <c r="Z163" s="10">
        <v>172.25</v>
      </c>
      <c r="AA163" s="10">
        <v>24.75</v>
      </c>
      <c r="AB163" s="12">
        <f t="shared" si="12"/>
        <v>1482.6666666666661</v>
      </c>
    </row>
    <row r="164" spans="1:28" ht="15" customHeight="1">
      <c r="A164" s="9" t="s">
        <v>57</v>
      </c>
      <c r="B164" s="9">
        <f>+LOOKUP(C164,'[1]ID Estaciones'!$A$2:$A$41,'[1]ID Estaciones'!$F$2:$F$41)</f>
        <v>20173</v>
      </c>
      <c r="C164" s="9">
        <f>+MATCH(A164,'[1]ID Estaciones'!$E$2:$E$41,0)</f>
        <v>11</v>
      </c>
      <c r="D164" s="9" t="s">
        <v>50</v>
      </c>
      <c r="E164" s="9" t="s">
        <v>51</v>
      </c>
      <c r="F164" s="9">
        <v>1700</v>
      </c>
      <c r="G164" s="10">
        <v>1113.4166666666599</v>
      </c>
      <c r="H164" s="10">
        <v>0.58333333333333304</v>
      </c>
      <c r="I164" s="10">
        <v>43.75</v>
      </c>
      <c r="J164" s="10">
        <v>7.4166666666666599</v>
      </c>
      <c r="K164" s="10">
        <v>44.5833333333333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17.4166666666666</v>
      </c>
      <c r="S164" s="10">
        <v>1</v>
      </c>
      <c r="T164" s="10">
        <v>52.3333333333333</v>
      </c>
      <c r="U164" s="10">
        <v>18.5833333333333</v>
      </c>
      <c r="V164" s="10">
        <v>9.8333333333333304</v>
      </c>
      <c r="W164" s="10">
        <v>1.24999999999999</v>
      </c>
      <c r="X164" s="10">
        <v>1.75</v>
      </c>
      <c r="Y164" s="10">
        <v>1</v>
      </c>
      <c r="Z164" s="10">
        <v>232.916666666666</v>
      </c>
      <c r="AA164" s="10">
        <v>60.0833333333333</v>
      </c>
      <c r="AB164" s="12">
        <f t="shared" si="12"/>
        <v>1545.8333333333255</v>
      </c>
    </row>
    <row r="165" spans="1:28" ht="15" customHeight="1">
      <c r="A165" s="9" t="s">
        <v>57</v>
      </c>
      <c r="B165" s="9">
        <f>+LOOKUP(C165,'[1]ID Estaciones'!$A$2:$A$41,'[1]ID Estaciones'!$F$2:$F$41)</f>
        <v>20173</v>
      </c>
      <c r="C165" s="9">
        <f>+MATCH(A165,'[1]ID Estaciones'!$E$2:$E$41,0)</f>
        <v>11</v>
      </c>
      <c r="D165" s="9" t="s">
        <v>50</v>
      </c>
      <c r="E165" s="9" t="s">
        <v>51</v>
      </c>
      <c r="F165" s="9">
        <v>1800</v>
      </c>
      <c r="G165" s="10">
        <v>1000.83333333333</v>
      </c>
      <c r="H165" s="10">
        <v>0.41666666666666602</v>
      </c>
      <c r="I165" s="10">
        <v>47.5833333333333</v>
      </c>
      <c r="J165" s="10">
        <v>6.75</v>
      </c>
      <c r="K165" s="10">
        <v>40.1666666666666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12.5833333333333</v>
      </c>
      <c r="S165" s="10">
        <v>0.66666666666666596</v>
      </c>
      <c r="T165" s="10">
        <v>45.9166666666666</v>
      </c>
      <c r="U165" s="10">
        <v>14.499999999999901</v>
      </c>
      <c r="V165" s="10">
        <v>7.0833333333333304</v>
      </c>
      <c r="W165" s="10">
        <v>0.41666666666666602</v>
      </c>
      <c r="X165" s="10">
        <v>1.0833333333333299</v>
      </c>
      <c r="Y165" s="10">
        <v>0.83333333333333304</v>
      </c>
      <c r="Z165" s="10">
        <v>193.833333333333</v>
      </c>
      <c r="AA165" s="10">
        <v>51.5833333333333</v>
      </c>
      <c r="AB165" s="12">
        <f t="shared" si="12"/>
        <v>1372.6666666666624</v>
      </c>
    </row>
    <row r="166" spans="1:28" ht="15" customHeight="1">
      <c r="A166" s="9" t="s">
        <v>57</v>
      </c>
      <c r="B166" s="9">
        <f>+LOOKUP(C166,'[1]ID Estaciones'!$A$2:$A$41,'[1]ID Estaciones'!$F$2:$F$41)</f>
        <v>20173</v>
      </c>
      <c r="C166" s="9">
        <f>+MATCH(A166,'[1]ID Estaciones'!$E$2:$E$41,0)</f>
        <v>11</v>
      </c>
      <c r="D166" s="9" t="s">
        <v>50</v>
      </c>
      <c r="E166" s="9" t="s">
        <v>51</v>
      </c>
      <c r="F166" s="9">
        <v>1900</v>
      </c>
      <c r="G166" s="10">
        <v>948.5</v>
      </c>
      <c r="H166" s="10">
        <v>0.499999999999999</v>
      </c>
      <c r="I166" s="10">
        <v>42.3333333333333</v>
      </c>
      <c r="J166" s="10">
        <v>7.5833333333333304</v>
      </c>
      <c r="K166" s="10">
        <v>31.8333333333333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9.8333333333333304</v>
      </c>
      <c r="S166" s="10">
        <v>0.58333333333333304</v>
      </c>
      <c r="T166" s="10">
        <v>51.6666666666666</v>
      </c>
      <c r="U166" s="10">
        <v>10.6666666666666</v>
      </c>
      <c r="V166" s="10">
        <v>4.5</v>
      </c>
      <c r="W166" s="10">
        <v>0.25</v>
      </c>
      <c r="X166" s="10">
        <v>0.83333333333333304</v>
      </c>
      <c r="Y166" s="10">
        <v>1</v>
      </c>
      <c r="Z166" s="10">
        <v>123.666666666666</v>
      </c>
      <c r="AA166" s="10">
        <v>22.0833333333333</v>
      </c>
      <c r="AB166" s="12">
        <f t="shared" si="12"/>
        <v>1233.7499999999989</v>
      </c>
    </row>
    <row r="167" spans="1:28" ht="15" customHeight="1">
      <c r="A167" s="9" t="s">
        <v>57</v>
      </c>
      <c r="B167" s="9">
        <f>+LOOKUP(C167,'[1]ID Estaciones'!$A$2:$A$41,'[1]ID Estaciones'!$F$2:$F$41)</f>
        <v>20173</v>
      </c>
      <c r="C167" s="9">
        <f>+MATCH(A167,'[1]ID Estaciones'!$E$2:$E$41,0)</f>
        <v>11</v>
      </c>
      <c r="D167" s="9" t="s">
        <v>50</v>
      </c>
      <c r="E167" s="9" t="s">
        <v>51</v>
      </c>
      <c r="F167" s="9">
        <v>2000</v>
      </c>
      <c r="G167" s="10">
        <v>1005</v>
      </c>
      <c r="H167" s="10">
        <v>0.41666666666666602</v>
      </c>
      <c r="I167" s="10">
        <v>42.9166666666666</v>
      </c>
      <c r="J167" s="10">
        <v>4.0833333333333304</v>
      </c>
      <c r="K167" s="10">
        <v>22.5833333333333</v>
      </c>
      <c r="L167" s="10">
        <v>8.3333333333333301E-2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16.1666666666666</v>
      </c>
      <c r="S167" s="10">
        <v>0.41666666666666602</v>
      </c>
      <c r="T167" s="10">
        <v>31.0833333333333</v>
      </c>
      <c r="U167" s="10">
        <v>7</v>
      </c>
      <c r="V167" s="10">
        <v>2.3333333333333299</v>
      </c>
      <c r="W167" s="10">
        <v>0.41666666666666602</v>
      </c>
      <c r="X167" s="10">
        <v>0.5</v>
      </c>
      <c r="Y167" s="10">
        <v>0.5</v>
      </c>
      <c r="Z167" s="10">
        <v>92.75</v>
      </c>
      <c r="AA167" s="10">
        <v>12.249999999999901</v>
      </c>
      <c r="AB167" s="12">
        <f t="shared" si="12"/>
        <v>1226.2499999999995</v>
      </c>
    </row>
    <row r="168" spans="1:28" ht="15" customHeight="1">
      <c r="A168" s="9" t="s">
        <v>57</v>
      </c>
      <c r="B168" s="9">
        <f>+LOOKUP(C168,'[1]ID Estaciones'!$A$2:$A$41,'[1]ID Estaciones'!$F$2:$F$41)</f>
        <v>20173</v>
      </c>
      <c r="C168" s="9">
        <f>+MATCH(A168,'[1]ID Estaciones'!$E$2:$E$41,0)</f>
        <v>11</v>
      </c>
      <c r="D168" s="9" t="s">
        <v>50</v>
      </c>
      <c r="E168" s="9" t="s">
        <v>51</v>
      </c>
      <c r="F168" s="9">
        <v>2100</v>
      </c>
      <c r="G168" s="10">
        <v>803</v>
      </c>
      <c r="H168" s="10">
        <v>0.33333333333333298</v>
      </c>
      <c r="I168" s="10">
        <v>37.9166666666666</v>
      </c>
      <c r="J168" s="10">
        <v>5.0833333333333304</v>
      </c>
      <c r="K168" s="10">
        <v>11.6666666666666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15.8333333333333</v>
      </c>
      <c r="S168" s="10">
        <v>0.58333333333333304</v>
      </c>
      <c r="T168" s="10">
        <v>27.75</v>
      </c>
      <c r="U168" s="10">
        <v>5.25</v>
      </c>
      <c r="V168" s="10">
        <v>1.8333333333333299</v>
      </c>
      <c r="W168" s="10">
        <v>0.25</v>
      </c>
      <c r="X168" s="10">
        <v>0.41666666666666602</v>
      </c>
      <c r="Y168" s="10">
        <v>0.58333333333333304</v>
      </c>
      <c r="Z168" s="10">
        <v>87.3333333333333</v>
      </c>
      <c r="AA168" s="10">
        <v>14.1666666666666</v>
      </c>
      <c r="AB168" s="12">
        <f t="shared" si="12"/>
        <v>997.83333333333326</v>
      </c>
    </row>
    <row r="169" spans="1:28">
      <c r="A169" s="9" t="s">
        <v>57</v>
      </c>
      <c r="B169" s="9">
        <f>+LOOKUP(C169,'[1]ID Estaciones'!$A$2:$A$41,'[1]ID Estaciones'!$F$2:$F$41)</f>
        <v>20173</v>
      </c>
      <c r="C169" s="9">
        <f>+MATCH(A169,'[1]ID Estaciones'!$E$2:$E$41,0)</f>
        <v>11</v>
      </c>
      <c r="D169" s="9" t="s">
        <v>50</v>
      </c>
      <c r="E169" s="9" t="s">
        <v>51</v>
      </c>
      <c r="F169" s="9">
        <v>2200</v>
      </c>
      <c r="G169" s="10">
        <v>611.75</v>
      </c>
      <c r="H169" s="10">
        <v>0.16666666666666599</v>
      </c>
      <c r="I169" s="10">
        <v>28.75</v>
      </c>
      <c r="J169" s="10">
        <v>3.4166666666666599</v>
      </c>
      <c r="K169" s="10">
        <v>5.8333333333333304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19.5833333333333</v>
      </c>
      <c r="S169" s="10">
        <v>0.33333333333333298</v>
      </c>
      <c r="T169" s="10">
        <v>19.5</v>
      </c>
      <c r="U169" s="10">
        <v>5.6666666666666599</v>
      </c>
      <c r="V169" s="10">
        <v>2.25</v>
      </c>
      <c r="W169" s="10">
        <v>8.3333333333333301E-2</v>
      </c>
      <c r="X169" s="10">
        <v>0.25</v>
      </c>
      <c r="Y169" s="10">
        <v>0.5</v>
      </c>
      <c r="Z169" s="10">
        <v>65.3333333333333</v>
      </c>
      <c r="AA169" s="10">
        <v>13.0833333333333</v>
      </c>
      <c r="AB169" s="12">
        <f t="shared" si="12"/>
        <v>763.41666666666652</v>
      </c>
    </row>
    <row r="170" spans="1:28">
      <c r="A170" t="str">
        <f>+A169</f>
        <v>AC_26_X_TV_93</v>
      </c>
      <c r="B170" s="9">
        <f>+LOOKUP(C170,'[1]ID Estaciones'!$A$2:$A$41,'[1]ID Estaciones'!$F$2:$F$41)</f>
        <v>20173</v>
      </c>
      <c r="C170" s="9">
        <f>+MATCH(A170,'[1]ID Estaciones'!$E$2:$E$41,0)</f>
        <v>11</v>
      </c>
      <c r="D170" t="str">
        <f>+D338</f>
        <v>Hábil</v>
      </c>
      <c r="E170" t="str">
        <f t="shared" ref="E170:AA170" si="16">+E338</f>
        <v>24h</v>
      </c>
      <c r="F170">
        <f t="shared" si="16"/>
        <v>2300</v>
      </c>
      <c r="G170">
        <f t="shared" si="16"/>
        <v>173.68</v>
      </c>
      <c r="H170">
        <f t="shared" si="16"/>
        <v>0.02</v>
      </c>
      <c r="I170">
        <f t="shared" si="16"/>
        <v>0.74</v>
      </c>
      <c r="J170">
        <f t="shared" si="16"/>
        <v>0.5</v>
      </c>
      <c r="K170">
        <f t="shared" si="16"/>
        <v>2.2400000000000002</v>
      </c>
      <c r="L170">
        <f t="shared" si="16"/>
        <v>0</v>
      </c>
      <c r="M170">
        <f t="shared" si="16"/>
        <v>0</v>
      </c>
      <c r="N170">
        <f t="shared" si="16"/>
        <v>0</v>
      </c>
      <c r="O170">
        <f t="shared" si="16"/>
        <v>0</v>
      </c>
      <c r="P170">
        <f t="shared" si="16"/>
        <v>0</v>
      </c>
      <c r="Q170">
        <f t="shared" si="16"/>
        <v>0</v>
      </c>
      <c r="R170">
        <f t="shared" si="16"/>
        <v>2.82</v>
      </c>
      <c r="S170">
        <f t="shared" si="16"/>
        <v>0.08</v>
      </c>
      <c r="T170">
        <f t="shared" si="16"/>
        <v>9.48</v>
      </c>
      <c r="U170">
        <f t="shared" si="16"/>
        <v>3.8599999999999901</v>
      </c>
      <c r="V170">
        <f t="shared" si="16"/>
        <v>0.68</v>
      </c>
      <c r="W170">
        <f t="shared" si="16"/>
        <v>0.22</v>
      </c>
      <c r="X170">
        <f t="shared" si="16"/>
        <v>0.32</v>
      </c>
      <c r="Y170">
        <f t="shared" si="16"/>
        <v>0.54</v>
      </c>
      <c r="Z170">
        <f t="shared" si="16"/>
        <v>32.54</v>
      </c>
      <c r="AA170">
        <f t="shared" si="16"/>
        <v>0.999999999999999</v>
      </c>
      <c r="AB170" s="12">
        <f t="shared" si="12"/>
        <v>227.72</v>
      </c>
    </row>
    <row r="171" spans="1:28" ht="15" customHeight="1">
      <c r="A171" s="9" t="s">
        <v>58</v>
      </c>
      <c r="B171" s="9">
        <f>+LOOKUP(C171,'[1]ID Estaciones'!$A$2:$A$41,'[1]ID Estaciones'!$F$2:$F$41)</f>
        <v>23647</v>
      </c>
      <c r="C171" s="9">
        <f>+MATCH(A171,'[1]ID Estaciones'!$E$2:$E$41,0)</f>
        <v>12</v>
      </c>
      <c r="D171" s="9" t="str">
        <f t="shared" ref="D171:AA175" si="17">+D99</f>
        <v>Hábil</v>
      </c>
      <c r="E171" s="9" t="str">
        <f t="shared" si="17"/>
        <v>24h</v>
      </c>
      <c r="F171" s="9">
        <f t="shared" si="17"/>
        <v>0</v>
      </c>
      <c r="G171" s="9">
        <f t="shared" si="17"/>
        <v>222.92424242424201</v>
      </c>
      <c r="H171" s="9">
        <f t="shared" si="17"/>
        <v>0.16666666666666599</v>
      </c>
      <c r="I171" s="9">
        <f t="shared" si="17"/>
        <v>1.34848484848484</v>
      </c>
      <c r="J171" s="9">
        <f t="shared" si="17"/>
        <v>0.27272727272727199</v>
      </c>
      <c r="K171" s="9">
        <f t="shared" si="17"/>
        <v>1.65151515151515</v>
      </c>
      <c r="L171" s="9">
        <f t="shared" si="17"/>
        <v>3.03030303030303E-2</v>
      </c>
      <c r="M171" s="9">
        <f t="shared" si="17"/>
        <v>0</v>
      </c>
      <c r="N171" s="9">
        <f t="shared" si="17"/>
        <v>0</v>
      </c>
      <c r="O171" s="9">
        <f t="shared" si="17"/>
        <v>0</v>
      </c>
      <c r="P171" s="9">
        <f t="shared" si="17"/>
        <v>0</v>
      </c>
      <c r="Q171" s="9">
        <f t="shared" si="17"/>
        <v>0</v>
      </c>
      <c r="R171" s="9">
        <f t="shared" si="17"/>
        <v>6.7272727272727204</v>
      </c>
      <c r="S171" s="9">
        <f t="shared" si="17"/>
        <v>3.24242424242424</v>
      </c>
      <c r="T171" s="9">
        <f t="shared" si="17"/>
        <v>7.1969696969696901</v>
      </c>
      <c r="U171" s="9">
        <f t="shared" si="17"/>
        <v>3.2575757575757498</v>
      </c>
      <c r="V171" s="9">
        <f t="shared" si="17"/>
        <v>1.1666666666666601</v>
      </c>
      <c r="W171" s="9">
        <f t="shared" si="17"/>
        <v>0.31818181818181801</v>
      </c>
      <c r="X171" s="9">
        <f t="shared" si="17"/>
        <v>0.69696969696969702</v>
      </c>
      <c r="Y171" s="9">
        <f t="shared" si="17"/>
        <v>2.37878787878787</v>
      </c>
      <c r="Z171" s="9">
        <f t="shared" si="17"/>
        <v>19.015151515151501</v>
      </c>
      <c r="AA171" s="9">
        <f t="shared" si="17"/>
        <v>3.3181818181818099</v>
      </c>
      <c r="AB171" s="12">
        <f t="shared" si="12"/>
        <v>270.39393939393892</v>
      </c>
    </row>
    <row r="172" spans="1:28" ht="15" customHeight="1">
      <c r="A172" s="9" t="s">
        <v>58</v>
      </c>
      <c r="B172" s="9">
        <f>+LOOKUP(C172,'[1]ID Estaciones'!$A$2:$A$41,'[1]ID Estaciones'!$F$2:$F$41)</f>
        <v>23647</v>
      </c>
      <c r="C172" s="9">
        <f>+MATCH(A172,'[1]ID Estaciones'!$E$2:$E$41,0)</f>
        <v>12</v>
      </c>
      <c r="D172" s="9" t="str">
        <f t="shared" si="17"/>
        <v>Hábil</v>
      </c>
      <c r="E172" s="9" t="str">
        <f t="shared" si="17"/>
        <v>24h</v>
      </c>
      <c r="F172" s="9">
        <f t="shared" si="17"/>
        <v>100</v>
      </c>
      <c r="G172" s="9">
        <f t="shared" si="17"/>
        <v>133.01515151515099</v>
      </c>
      <c r="H172" s="9">
        <f t="shared" si="17"/>
        <v>9.0909090909090898E-2</v>
      </c>
      <c r="I172" s="9">
        <f t="shared" si="17"/>
        <v>0.439393939393939</v>
      </c>
      <c r="J172" s="9">
        <f t="shared" si="17"/>
        <v>1.51515151515151E-2</v>
      </c>
      <c r="K172" s="9">
        <f t="shared" si="17"/>
        <v>0.16666666666666599</v>
      </c>
      <c r="L172" s="9">
        <f t="shared" si="17"/>
        <v>0</v>
      </c>
      <c r="M172" s="9">
        <f t="shared" si="17"/>
        <v>0</v>
      </c>
      <c r="N172" s="9">
        <f t="shared" si="17"/>
        <v>0</v>
      </c>
      <c r="O172" s="9">
        <f t="shared" si="17"/>
        <v>0</v>
      </c>
      <c r="P172" s="9">
        <f t="shared" si="17"/>
        <v>0</v>
      </c>
      <c r="Q172" s="9">
        <f t="shared" si="17"/>
        <v>0</v>
      </c>
      <c r="R172" s="9">
        <f t="shared" si="17"/>
        <v>5.2121212121212102</v>
      </c>
      <c r="S172" s="9">
        <f t="shared" si="17"/>
        <v>1.9545454545454499</v>
      </c>
      <c r="T172" s="9">
        <f t="shared" si="17"/>
        <v>7.0454545454545396</v>
      </c>
      <c r="U172" s="9">
        <f t="shared" si="17"/>
        <v>3.8333333333333299</v>
      </c>
      <c r="V172" s="9">
        <f t="shared" si="17"/>
        <v>0.86363636363636298</v>
      </c>
      <c r="W172" s="9">
        <f t="shared" si="17"/>
        <v>0.36363636363636298</v>
      </c>
      <c r="X172" s="9">
        <f t="shared" si="17"/>
        <v>0.48484848484848397</v>
      </c>
      <c r="Y172" s="9">
        <f t="shared" si="17"/>
        <v>2.2727272727272698</v>
      </c>
      <c r="Z172" s="9">
        <f t="shared" si="17"/>
        <v>10.8939393939393</v>
      </c>
      <c r="AA172" s="9">
        <f t="shared" si="17"/>
        <v>1.9393939393939299</v>
      </c>
      <c r="AB172" s="12">
        <f t="shared" si="12"/>
        <v>166.6515151515145</v>
      </c>
    </row>
    <row r="173" spans="1:28" ht="15" customHeight="1">
      <c r="A173" s="9" t="s">
        <v>58</v>
      </c>
      <c r="B173" s="9">
        <f>+LOOKUP(C173,'[1]ID Estaciones'!$A$2:$A$41,'[1]ID Estaciones'!$F$2:$F$41)</f>
        <v>23647</v>
      </c>
      <c r="C173" s="9">
        <f>+MATCH(A173,'[1]ID Estaciones'!$E$2:$E$41,0)</f>
        <v>12</v>
      </c>
      <c r="D173" s="9" t="str">
        <f t="shared" si="17"/>
        <v>Hábil</v>
      </c>
      <c r="E173" s="9" t="str">
        <f t="shared" si="17"/>
        <v>24h</v>
      </c>
      <c r="F173" s="9">
        <f t="shared" si="17"/>
        <v>200</v>
      </c>
      <c r="G173" s="9">
        <f t="shared" si="17"/>
        <v>103.287878787878</v>
      </c>
      <c r="H173" s="9">
        <f t="shared" si="17"/>
        <v>1.51515151515151E-2</v>
      </c>
      <c r="I173" s="9">
        <f t="shared" si="17"/>
        <v>0.10606060606060599</v>
      </c>
      <c r="J173" s="9">
        <f t="shared" si="17"/>
        <v>1.51515151515151E-2</v>
      </c>
      <c r="K173" s="9">
        <f t="shared" si="17"/>
        <v>0.19696969696969599</v>
      </c>
      <c r="L173" s="9">
        <f t="shared" si="17"/>
        <v>0</v>
      </c>
      <c r="M173" s="9">
        <f t="shared" si="17"/>
        <v>0</v>
      </c>
      <c r="N173" s="9">
        <f t="shared" si="17"/>
        <v>0</v>
      </c>
      <c r="O173" s="9">
        <f t="shared" si="17"/>
        <v>0</v>
      </c>
      <c r="P173" s="9">
        <f t="shared" si="17"/>
        <v>0</v>
      </c>
      <c r="Q173" s="9">
        <f t="shared" si="17"/>
        <v>0</v>
      </c>
      <c r="R173" s="9">
        <f t="shared" si="17"/>
        <v>4.0303030303030303</v>
      </c>
      <c r="S173" s="9">
        <f t="shared" si="17"/>
        <v>1.63636363636363</v>
      </c>
      <c r="T173" s="9">
        <f t="shared" si="17"/>
        <v>9.87878787878787</v>
      </c>
      <c r="U173" s="9">
        <f t="shared" si="17"/>
        <v>3.6969696969696901</v>
      </c>
      <c r="V173" s="9">
        <f t="shared" si="17"/>
        <v>1.0757575757575699</v>
      </c>
      <c r="W173" s="9">
        <f t="shared" si="17"/>
        <v>0.19696969696969599</v>
      </c>
      <c r="X173" s="9">
        <f t="shared" si="17"/>
        <v>0.53030303030303005</v>
      </c>
      <c r="Y173" s="9">
        <f t="shared" si="17"/>
        <v>2.4090909090908998</v>
      </c>
      <c r="Z173" s="9">
        <f t="shared" si="17"/>
        <v>7.39393939393939</v>
      </c>
      <c r="AA173" s="9">
        <f t="shared" si="17"/>
        <v>1.8030303030303001</v>
      </c>
      <c r="AB173" s="12">
        <f t="shared" si="12"/>
        <v>134.46969696969614</v>
      </c>
    </row>
    <row r="174" spans="1:28" ht="15" customHeight="1">
      <c r="A174" s="9" t="s">
        <v>58</v>
      </c>
      <c r="B174" s="9">
        <f>+LOOKUP(C174,'[1]ID Estaciones'!$A$2:$A$41,'[1]ID Estaciones'!$F$2:$F$41)</f>
        <v>23647</v>
      </c>
      <c r="C174" s="9">
        <f>+MATCH(A174,'[1]ID Estaciones'!$E$2:$E$41,0)</f>
        <v>12</v>
      </c>
      <c r="D174" s="9" t="str">
        <f t="shared" si="17"/>
        <v>Hábil</v>
      </c>
      <c r="E174" s="9" t="str">
        <f t="shared" si="17"/>
        <v>24h</v>
      </c>
      <c r="F174" s="9">
        <f t="shared" si="17"/>
        <v>300</v>
      </c>
      <c r="G174" s="9">
        <f t="shared" si="17"/>
        <v>134.54545454545399</v>
      </c>
      <c r="H174" s="9">
        <f t="shared" si="17"/>
        <v>9.0909090909090898E-2</v>
      </c>
      <c r="I174" s="9">
        <f t="shared" si="17"/>
        <v>0.86363636363636298</v>
      </c>
      <c r="J174" s="9">
        <f t="shared" si="17"/>
        <v>0.39393939393939298</v>
      </c>
      <c r="K174" s="9">
        <f t="shared" si="17"/>
        <v>2.0151515151515098</v>
      </c>
      <c r="L174" s="9">
        <f t="shared" si="17"/>
        <v>1.51515151515151E-2</v>
      </c>
      <c r="M174" s="9">
        <f t="shared" si="17"/>
        <v>0</v>
      </c>
      <c r="N174" s="9">
        <f t="shared" si="17"/>
        <v>0</v>
      </c>
      <c r="O174" s="9">
        <f t="shared" si="17"/>
        <v>0</v>
      </c>
      <c r="P174" s="9">
        <f t="shared" si="17"/>
        <v>0</v>
      </c>
      <c r="Q174" s="9">
        <f t="shared" si="17"/>
        <v>0</v>
      </c>
      <c r="R174" s="9">
        <f t="shared" si="17"/>
        <v>3.8333333333333299</v>
      </c>
      <c r="S174" s="9">
        <f t="shared" si="17"/>
        <v>3.8030303030303001</v>
      </c>
      <c r="T174" s="9">
        <f t="shared" si="17"/>
        <v>14.1060606060606</v>
      </c>
      <c r="U174" s="9">
        <f t="shared" si="17"/>
        <v>4.5909090909090899</v>
      </c>
      <c r="V174" s="9">
        <f t="shared" si="17"/>
        <v>1.5</v>
      </c>
      <c r="W174" s="9">
        <f t="shared" si="17"/>
        <v>0.57575757575757502</v>
      </c>
      <c r="X174" s="9">
        <f t="shared" si="17"/>
        <v>1.24242424242424</v>
      </c>
      <c r="Y174" s="9">
        <f t="shared" si="17"/>
        <v>3.7575757575757498</v>
      </c>
      <c r="Z174" s="9">
        <f t="shared" si="17"/>
        <v>9.4848484848484809</v>
      </c>
      <c r="AA174" s="9">
        <f t="shared" si="17"/>
        <v>1.3181818181818099</v>
      </c>
      <c r="AB174" s="12">
        <f t="shared" si="12"/>
        <v>180.81818181818124</v>
      </c>
    </row>
    <row r="175" spans="1:28" ht="15" customHeight="1">
      <c r="A175" s="9" t="s">
        <v>58</v>
      </c>
      <c r="B175" s="9">
        <f>+LOOKUP(C175,'[1]ID Estaciones'!$A$2:$A$41,'[1]ID Estaciones'!$F$2:$F$41)</f>
        <v>23647</v>
      </c>
      <c r="C175" s="9">
        <f>+MATCH(A175,'[1]ID Estaciones'!$E$2:$E$41,0)</f>
        <v>12</v>
      </c>
      <c r="D175" s="9" t="str">
        <f t="shared" si="17"/>
        <v>Hábil</v>
      </c>
      <c r="E175" s="9" t="str">
        <f t="shared" si="17"/>
        <v>24h</v>
      </c>
      <c r="F175" s="9">
        <f t="shared" si="17"/>
        <v>400</v>
      </c>
      <c r="G175" s="9">
        <f t="shared" si="17"/>
        <v>294.45454545454498</v>
      </c>
      <c r="H175" s="9">
        <f t="shared" si="17"/>
        <v>0.30303030303030298</v>
      </c>
      <c r="I175" s="9">
        <f t="shared" si="17"/>
        <v>6.0909090909090899</v>
      </c>
      <c r="J175" s="9">
        <f t="shared" si="17"/>
        <v>1.6060606060606</v>
      </c>
      <c r="K175" s="9">
        <f t="shared" si="17"/>
        <v>15.909090909090899</v>
      </c>
      <c r="L175" s="9">
        <f t="shared" si="17"/>
        <v>0.13636363636363599</v>
      </c>
      <c r="M175" s="9">
        <f t="shared" si="17"/>
        <v>1.51515151515151E-2</v>
      </c>
      <c r="N175" s="9">
        <f t="shared" si="17"/>
        <v>0</v>
      </c>
      <c r="O175" s="9">
        <f t="shared" si="17"/>
        <v>0</v>
      </c>
      <c r="P175" s="9">
        <f t="shared" si="17"/>
        <v>0</v>
      </c>
      <c r="Q175" s="9">
        <f t="shared" si="17"/>
        <v>0</v>
      </c>
      <c r="R175" s="9">
        <f t="shared" si="17"/>
        <v>22.060606060605998</v>
      </c>
      <c r="S175" s="9">
        <f t="shared" si="17"/>
        <v>15.6060606060606</v>
      </c>
      <c r="T175" s="9">
        <f t="shared" si="17"/>
        <v>16.272727272727199</v>
      </c>
      <c r="U175" s="9">
        <f t="shared" si="17"/>
        <v>7.46969696969696</v>
      </c>
      <c r="V175" s="9">
        <f t="shared" si="17"/>
        <v>3.6060606060606002</v>
      </c>
      <c r="W175" s="9">
        <f t="shared" si="17"/>
        <v>0.81818181818181801</v>
      </c>
      <c r="X175" s="9">
        <f t="shared" si="17"/>
        <v>2.96969696969696</v>
      </c>
      <c r="Y175" s="9">
        <f t="shared" si="17"/>
        <v>8.1060606060606002</v>
      </c>
      <c r="Z175" s="9">
        <f t="shared" si="17"/>
        <v>23.7878787878787</v>
      </c>
      <c r="AA175" s="9">
        <f t="shared" si="17"/>
        <v>4.6363636363636296</v>
      </c>
      <c r="AB175" s="12">
        <f t="shared" si="12"/>
        <v>419.21212121212045</v>
      </c>
    </row>
    <row r="176" spans="1:28" ht="15" customHeight="1">
      <c r="A176" s="9" t="s">
        <v>58</v>
      </c>
      <c r="B176" s="9">
        <f>+LOOKUP(C176,'[1]ID Estaciones'!$A$2:$A$41,'[1]ID Estaciones'!$F$2:$F$41)</f>
        <v>23647</v>
      </c>
      <c r="C176" s="9">
        <f>+MATCH(A176,'[1]ID Estaciones'!$E$2:$E$41,0)</f>
        <v>12</v>
      </c>
      <c r="D176" s="9" t="s">
        <v>50</v>
      </c>
      <c r="E176" s="9" t="s">
        <v>51</v>
      </c>
      <c r="F176" s="9">
        <v>500</v>
      </c>
      <c r="G176" s="10">
        <v>358.5</v>
      </c>
      <c r="H176" s="10">
        <v>0.16666666666666599</v>
      </c>
      <c r="I176" s="10">
        <v>8.6666666666666607</v>
      </c>
      <c r="J176" s="10">
        <v>8.1666666666666607</v>
      </c>
      <c r="K176" s="10">
        <v>24.6666666666666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60</v>
      </c>
      <c r="S176" s="10">
        <v>2.5</v>
      </c>
      <c r="T176" s="10">
        <v>11.8333333333333</v>
      </c>
      <c r="U176" s="10">
        <v>3.9999999999999898</v>
      </c>
      <c r="V176" s="10">
        <v>2.5</v>
      </c>
      <c r="W176" s="10">
        <v>0.33333333333333298</v>
      </c>
      <c r="X176" s="10">
        <v>0.5</v>
      </c>
      <c r="Y176" s="10">
        <v>0</v>
      </c>
      <c r="Z176" s="10">
        <v>64.5</v>
      </c>
      <c r="AA176" s="10">
        <v>20.5</v>
      </c>
      <c r="AB176" s="12">
        <f t="shared" si="12"/>
        <v>546.33333333333326</v>
      </c>
    </row>
    <row r="177" spans="1:28">
      <c r="A177" s="9" t="s">
        <v>58</v>
      </c>
      <c r="B177" s="9">
        <f>+LOOKUP(C177,'[1]ID Estaciones'!$A$2:$A$41,'[1]ID Estaciones'!$F$2:$F$41)</f>
        <v>23647</v>
      </c>
      <c r="C177" s="9">
        <f>+MATCH(A177,'[1]ID Estaciones'!$E$2:$E$41,0)</f>
        <v>12</v>
      </c>
      <c r="D177" s="9" t="s">
        <v>50</v>
      </c>
      <c r="E177" s="9" t="s">
        <v>51</v>
      </c>
      <c r="F177" s="9">
        <v>600</v>
      </c>
      <c r="G177" s="10">
        <v>835.66666666666595</v>
      </c>
      <c r="H177" s="10">
        <v>0</v>
      </c>
      <c r="I177" s="10">
        <v>7.8333333333333304</v>
      </c>
      <c r="J177" s="10">
        <v>15.6666666666666</v>
      </c>
      <c r="K177" s="10">
        <v>53.1666666666666</v>
      </c>
      <c r="L177" s="10">
        <v>0.16666666666666599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101.166666666666</v>
      </c>
      <c r="S177" s="10">
        <v>1.3333333333333299</v>
      </c>
      <c r="T177" s="10">
        <v>15.6666666666666</v>
      </c>
      <c r="U177" s="10">
        <v>5.8333333333333304</v>
      </c>
      <c r="V177" s="10">
        <v>2.1666666666666599</v>
      </c>
      <c r="W177" s="10">
        <v>0</v>
      </c>
      <c r="X177" s="10">
        <v>0.16666666666666599</v>
      </c>
      <c r="Y177" s="10">
        <v>0</v>
      </c>
      <c r="Z177" s="10">
        <v>185.833333333333</v>
      </c>
      <c r="AA177" s="10">
        <v>71.6666666666666</v>
      </c>
      <c r="AB177" s="12">
        <f t="shared" si="12"/>
        <v>1224.6666666666649</v>
      </c>
    </row>
    <row r="178" spans="1:28" ht="15" customHeight="1">
      <c r="A178" s="9" t="s">
        <v>58</v>
      </c>
      <c r="B178" s="9">
        <f>+LOOKUP(C178,'[1]ID Estaciones'!$A$2:$A$41,'[1]ID Estaciones'!$F$2:$F$41)</f>
        <v>23647</v>
      </c>
      <c r="C178" s="9">
        <f>+MATCH(A178,'[1]ID Estaciones'!$E$2:$E$41,0)</f>
        <v>12</v>
      </c>
      <c r="D178" s="9" t="s">
        <v>50</v>
      </c>
      <c r="E178" s="9" t="s">
        <v>51</v>
      </c>
      <c r="F178" s="9">
        <v>700</v>
      </c>
      <c r="G178" s="10">
        <v>1089</v>
      </c>
      <c r="H178" s="10">
        <v>0.16666666666666599</v>
      </c>
      <c r="I178" s="10">
        <v>11</v>
      </c>
      <c r="J178" s="10">
        <v>15.6666666666666</v>
      </c>
      <c r="K178" s="10">
        <v>65.3333333333333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29.8333333333333</v>
      </c>
      <c r="S178" s="10">
        <v>1.8333333333333299</v>
      </c>
      <c r="T178" s="10">
        <v>32</v>
      </c>
      <c r="U178" s="10">
        <v>5.1666666666666599</v>
      </c>
      <c r="V178" s="10">
        <v>0.83333333333333304</v>
      </c>
      <c r="W178" s="10">
        <v>0</v>
      </c>
      <c r="X178" s="10">
        <v>0</v>
      </c>
      <c r="Y178" s="10">
        <v>0</v>
      </c>
      <c r="Z178" s="10">
        <v>303.83333333333297</v>
      </c>
      <c r="AA178" s="10">
        <v>51.8333333333333</v>
      </c>
      <c r="AB178" s="12">
        <f t="shared" si="12"/>
        <v>1554.6666666666661</v>
      </c>
    </row>
    <row r="179" spans="1:28" ht="15" customHeight="1">
      <c r="A179" s="9" t="s">
        <v>58</v>
      </c>
      <c r="B179" s="9">
        <f>+LOOKUP(C179,'[1]ID Estaciones'!$A$2:$A$41,'[1]ID Estaciones'!$F$2:$F$41)</f>
        <v>23647</v>
      </c>
      <c r="C179" s="9">
        <f>+MATCH(A179,'[1]ID Estaciones'!$E$2:$E$41,0)</f>
        <v>12</v>
      </c>
      <c r="D179" s="9" t="s">
        <v>50</v>
      </c>
      <c r="E179" s="9" t="s">
        <v>51</v>
      </c>
      <c r="F179" s="9">
        <v>800</v>
      </c>
      <c r="G179" s="10">
        <v>960.83333333333303</v>
      </c>
      <c r="H179" s="10">
        <v>0.33333333333333298</v>
      </c>
      <c r="I179" s="10">
        <v>11.3333333333333</v>
      </c>
      <c r="J179" s="10">
        <v>20</v>
      </c>
      <c r="K179" s="10">
        <v>59.8333333333333</v>
      </c>
      <c r="L179" s="10">
        <v>0.16666666666666599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26.5</v>
      </c>
      <c r="S179" s="10">
        <v>2</v>
      </c>
      <c r="T179" s="10">
        <v>33.8333333333333</v>
      </c>
      <c r="U179" s="10">
        <v>4.8333333333333304</v>
      </c>
      <c r="V179" s="10">
        <v>1.6666666666666601</v>
      </c>
      <c r="W179" s="10">
        <v>0.33333333333333298</v>
      </c>
      <c r="X179" s="10">
        <v>0.16666666666666599</v>
      </c>
      <c r="Y179" s="10">
        <v>0</v>
      </c>
      <c r="Z179" s="10">
        <v>217.166666666666</v>
      </c>
      <c r="AA179" s="10">
        <v>35.5</v>
      </c>
      <c r="AB179" s="12">
        <f t="shared" si="12"/>
        <v>1338.9999999999991</v>
      </c>
    </row>
    <row r="180" spans="1:28" ht="15" customHeight="1">
      <c r="A180" s="9" t="s">
        <v>58</v>
      </c>
      <c r="B180" s="9">
        <f>+LOOKUP(C180,'[1]ID Estaciones'!$A$2:$A$41,'[1]ID Estaciones'!$F$2:$F$41)</f>
        <v>23647</v>
      </c>
      <c r="C180" s="9">
        <f>+MATCH(A180,'[1]ID Estaciones'!$E$2:$E$41,0)</f>
        <v>12</v>
      </c>
      <c r="D180" s="9" t="s">
        <v>50</v>
      </c>
      <c r="E180" s="9" t="s">
        <v>51</v>
      </c>
      <c r="F180" s="9">
        <v>900</v>
      </c>
      <c r="G180" s="10">
        <v>888.33333333333303</v>
      </c>
      <c r="H180" s="10">
        <v>0.16666666666666599</v>
      </c>
      <c r="I180" s="10">
        <v>8.6666666666666607</v>
      </c>
      <c r="J180" s="10">
        <v>18.6666666666666</v>
      </c>
      <c r="K180" s="10">
        <v>55.3333333333333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12.8333333333333</v>
      </c>
      <c r="S180" s="10">
        <v>1.49999999999999</v>
      </c>
      <c r="T180" s="10">
        <v>39</v>
      </c>
      <c r="U180" s="10">
        <v>6.3333333333333304</v>
      </c>
      <c r="V180" s="10">
        <v>0.999999999999999</v>
      </c>
      <c r="W180" s="10">
        <v>0</v>
      </c>
      <c r="X180" s="10">
        <v>0</v>
      </c>
      <c r="Y180" s="10">
        <v>0</v>
      </c>
      <c r="Z180" s="10">
        <v>192.333333333333</v>
      </c>
      <c r="AA180" s="10">
        <v>31.1666666666666</v>
      </c>
      <c r="AB180" s="12">
        <f t="shared" si="12"/>
        <v>1224.1666666666658</v>
      </c>
    </row>
    <row r="181" spans="1:28" ht="15" customHeight="1">
      <c r="A181" s="9" t="s">
        <v>58</v>
      </c>
      <c r="B181" s="9">
        <f>+LOOKUP(C181,'[1]ID Estaciones'!$A$2:$A$41,'[1]ID Estaciones'!$F$2:$F$41)</f>
        <v>23647</v>
      </c>
      <c r="C181" s="9">
        <f>+MATCH(A181,'[1]ID Estaciones'!$E$2:$E$41,0)</f>
        <v>12</v>
      </c>
      <c r="D181" s="9" t="s">
        <v>50</v>
      </c>
      <c r="E181" s="9" t="s">
        <v>51</v>
      </c>
      <c r="F181" s="9">
        <v>1000</v>
      </c>
      <c r="G181" s="10">
        <v>828.33333333333303</v>
      </c>
      <c r="H181" s="10">
        <v>0</v>
      </c>
      <c r="I181" s="10">
        <v>8.1666666666666607</v>
      </c>
      <c r="J181" s="10">
        <v>16.8333333333333</v>
      </c>
      <c r="K181" s="10">
        <v>55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13.8333333333333</v>
      </c>
      <c r="S181" s="10">
        <v>2</v>
      </c>
      <c r="T181" s="10">
        <v>41.3333333333333</v>
      </c>
      <c r="U181" s="10">
        <v>9.5</v>
      </c>
      <c r="V181" s="10">
        <v>1.8333333333333299</v>
      </c>
      <c r="W181" s="10">
        <v>0</v>
      </c>
      <c r="X181" s="10">
        <v>0</v>
      </c>
      <c r="Y181" s="10">
        <v>0.16666666666666599</v>
      </c>
      <c r="Z181" s="10">
        <v>175.49999999999901</v>
      </c>
      <c r="AA181" s="10">
        <v>22.3333333333333</v>
      </c>
      <c r="AB181" s="12">
        <f t="shared" si="12"/>
        <v>1152.4999999999984</v>
      </c>
    </row>
    <row r="182" spans="1:28" ht="15" customHeight="1">
      <c r="A182" s="9" t="s">
        <v>58</v>
      </c>
      <c r="B182" s="9">
        <f>+LOOKUP(C182,'[1]ID Estaciones'!$A$2:$A$41,'[1]ID Estaciones'!$F$2:$F$41)</f>
        <v>23647</v>
      </c>
      <c r="C182" s="9">
        <f>+MATCH(A182,'[1]ID Estaciones'!$E$2:$E$41,0)</f>
        <v>12</v>
      </c>
      <c r="D182" s="9" t="s">
        <v>50</v>
      </c>
      <c r="E182" s="9" t="s">
        <v>51</v>
      </c>
      <c r="F182" s="9">
        <v>1100</v>
      </c>
      <c r="G182" s="10">
        <v>825.66666666666595</v>
      </c>
      <c r="H182" s="10">
        <v>0</v>
      </c>
      <c r="I182" s="10">
        <v>8.3333333333333304</v>
      </c>
      <c r="J182" s="10">
        <v>15.6666666666666</v>
      </c>
      <c r="K182" s="10">
        <v>56.499999999999901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17.6666666666666</v>
      </c>
      <c r="S182" s="10">
        <v>1.5</v>
      </c>
      <c r="T182" s="10">
        <v>41.6666666666666</v>
      </c>
      <c r="U182" s="10">
        <v>8.1666666666666607</v>
      </c>
      <c r="V182" s="10">
        <v>2.5</v>
      </c>
      <c r="W182" s="10">
        <v>0</v>
      </c>
      <c r="X182" s="10">
        <v>0</v>
      </c>
      <c r="Y182" s="10">
        <v>0</v>
      </c>
      <c r="Z182" s="10">
        <v>168.5</v>
      </c>
      <c r="AA182" s="10">
        <v>25.499999999999901</v>
      </c>
      <c r="AB182" s="12">
        <f t="shared" si="12"/>
        <v>1146.1666666666656</v>
      </c>
    </row>
    <row r="183" spans="1:28" ht="15" customHeight="1">
      <c r="A183" s="9" t="s">
        <v>58</v>
      </c>
      <c r="B183" s="9">
        <f>+LOOKUP(C183,'[1]ID Estaciones'!$A$2:$A$41,'[1]ID Estaciones'!$F$2:$F$41)</f>
        <v>23647</v>
      </c>
      <c r="C183" s="9">
        <f>+MATCH(A183,'[1]ID Estaciones'!$E$2:$E$41,0)</f>
        <v>12</v>
      </c>
      <c r="D183" s="9" t="s">
        <v>50</v>
      </c>
      <c r="E183" s="9" t="s">
        <v>51</v>
      </c>
      <c r="F183" s="9">
        <v>1200</v>
      </c>
      <c r="G183" s="10">
        <v>852.66666666666595</v>
      </c>
      <c r="H183" s="10">
        <v>0.16666666666666599</v>
      </c>
      <c r="I183" s="10">
        <v>8.3333333333333304</v>
      </c>
      <c r="J183" s="10">
        <v>13.1666666666666</v>
      </c>
      <c r="K183" s="10">
        <v>54.6666666666666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23.6666666666666</v>
      </c>
      <c r="S183" s="10">
        <v>2.3333333333333299</v>
      </c>
      <c r="T183" s="10">
        <v>33.8333333333333</v>
      </c>
      <c r="U183" s="10">
        <v>8.6666666666666607</v>
      </c>
      <c r="V183" s="10">
        <v>3.5</v>
      </c>
      <c r="W183" s="10">
        <v>0</v>
      </c>
      <c r="X183" s="10">
        <v>0.16666666666666599</v>
      </c>
      <c r="Y183" s="10">
        <v>0.33333333333333298</v>
      </c>
      <c r="Z183" s="10">
        <v>182.833333333333</v>
      </c>
      <c r="AA183" s="10">
        <v>30.3333333333333</v>
      </c>
      <c r="AB183" s="12">
        <f t="shared" si="12"/>
        <v>1184.3333333333321</v>
      </c>
    </row>
    <row r="184" spans="1:28" ht="15" customHeight="1">
      <c r="A184" s="9" t="s">
        <v>58</v>
      </c>
      <c r="B184" s="9">
        <f>+LOOKUP(C184,'[1]ID Estaciones'!$A$2:$A$41,'[1]ID Estaciones'!$F$2:$F$41)</f>
        <v>23647</v>
      </c>
      <c r="C184" s="9">
        <f>+MATCH(A184,'[1]ID Estaciones'!$E$2:$E$41,0)</f>
        <v>12</v>
      </c>
      <c r="D184" s="9" t="s">
        <v>50</v>
      </c>
      <c r="E184" s="9" t="s">
        <v>51</v>
      </c>
      <c r="F184" s="9">
        <v>1300</v>
      </c>
      <c r="G184" s="10">
        <v>892.33333333333303</v>
      </c>
      <c r="H184" s="10">
        <v>0.16666666666666599</v>
      </c>
      <c r="I184" s="10">
        <v>9.3333333333333304</v>
      </c>
      <c r="J184" s="10">
        <v>17.1666666666666</v>
      </c>
      <c r="K184" s="10">
        <v>53.5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36</v>
      </c>
      <c r="S184" s="10">
        <v>2.5</v>
      </c>
      <c r="T184" s="10">
        <v>35.6666666666666</v>
      </c>
      <c r="U184" s="10">
        <v>5.6666666666666599</v>
      </c>
      <c r="V184" s="10">
        <v>2.1666666666666599</v>
      </c>
      <c r="W184" s="10">
        <v>0.16666666666666599</v>
      </c>
      <c r="X184" s="10">
        <v>0</v>
      </c>
      <c r="Y184" s="10">
        <v>0</v>
      </c>
      <c r="Z184" s="10">
        <v>176.666666666666</v>
      </c>
      <c r="AA184" s="10">
        <v>19.5</v>
      </c>
      <c r="AB184" s="12">
        <f t="shared" si="12"/>
        <v>1231.3333333333326</v>
      </c>
    </row>
    <row r="185" spans="1:28" ht="15" customHeight="1">
      <c r="A185" s="9" t="s">
        <v>58</v>
      </c>
      <c r="B185" s="9">
        <f>+LOOKUP(C185,'[1]ID Estaciones'!$A$2:$A$41,'[1]ID Estaciones'!$F$2:$F$41)</f>
        <v>23647</v>
      </c>
      <c r="C185" s="9">
        <f>+MATCH(A185,'[1]ID Estaciones'!$E$2:$E$41,0)</f>
        <v>12</v>
      </c>
      <c r="D185" s="9" t="s">
        <v>50</v>
      </c>
      <c r="E185" s="9" t="s">
        <v>51</v>
      </c>
      <c r="F185" s="9">
        <v>1400</v>
      </c>
      <c r="G185" s="10">
        <v>826.66666666666595</v>
      </c>
      <c r="H185" s="10">
        <v>0.83333333333333304</v>
      </c>
      <c r="I185" s="10">
        <v>6.9999999999999902</v>
      </c>
      <c r="J185" s="10">
        <v>16</v>
      </c>
      <c r="K185" s="10">
        <v>49.8333333333333</v>
      </c>
      <c r="L185" s="10">
        <v>0.16666666666666599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36.8333333333333</v>
      </c>
      <c r="S185" s="10">
        <v>1</v>
      </c>
      <c r="T185" s="10">
        <v>30.6666666666666</v>
      </c>
      <c r="U185" s="10">
        <v>9.8333333333333304</v>
      </c>
      <c r="V185" s="10">
        <v>3.6666666666666599</v>
      </c>
      <c r="W185" s="10">
        <v>1.6666666666666601</v>
      </c>
      <c r="X185" s="10">
        <v>0.5</v>
      </c>
      <c r="Y185" s="10">
        <v>0.33333333333333298</v>
      </c>
      <c r="Z185" s="10">
        <v>143.666666666666</v>
      </c>
      <c r="AA185" s="10">
        <v>18.3333333333333</v>
      </c>
      <c r="AB185" s="12">
        <f t="shared" si="12"/>
        <v>1128.6666666666652</v>
      </c>
    </row>
    <row r="186" spans="1:28" ht="15" customHeight="1">
      <c r="A186" s="9" t="s">
        <v>58</v>
      </c>
      <c r="B186" s="9">
        <f>+LOOKUP(C186,'[1]ID Estaciones'!$A$2:$A$41,'[1]ID Estaciones'!$F$2:$F$41)</f>
        <v>23647</v>
      </c>
      <c r="C186" s="9">
        <f>+MATCH(A186,'[1]ID Estaciones'!$E$2:$E$41,0)</f>
        <v>12</v>
      </c>
      <c r="D186" s="9" t="s">
        <v>50</v>
      </c>
      <c r="E186" s="9" t="s">
        <v>51</v>
      </c>
      <c r="F186" s="9">
        <v>1500</v>
      </c>
      <c r="G186" s="10">
        <v>836.83333333333303</v>
      </c>
      <c r="H186" s="10">
        <v>0.33333333333333298</v>
      </c>
      <c r="I186" s="10">
        <v>6.5</v>
      </c>
      <c r="J186" s="10">
        <v>14</v>
      </c>
      <c r="K186" s="10">
        <v>48.1666666666666</v>
      </c>
      <c r="L186" s="10">
        <v>0.16666666666666599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38</v>
      </c>
      <c r="S186" s="10">
        <v>2.3333333333333299</v>
      </c>
      <c r="T186" s="10">
        <v>28</v>
      </c>
      <c r="U186" s="10">
        <v>5.6666666666666599</v>
      </c>
      <c r="V186" s="10">
        <v>1.8333333333333299</v>
      </c>
      <c r="W186" s="10">
        <v>4.8333333333333304</v>
      </c>
      <c r="X186" s="10">
        <v>1.1666666666666601</v>
      </c>
      <c r="Y186" s="10">
        <v>0.999999999999999</v>
      </c>
      <c r="Z186" s="10">
        <v>168.5</v>
      </c>
      <c r="AA186" s="10">
        <v>13.6666666666666</v>
      </c>
      <c r="AB186" s="12">
        <f t="shared" si="12"/>
        <v>1157.333333333333</v>
      </c>
    </row>
    <row r="187" spans="1:28" ht="15" customHeight="1">
      <c r="A187" s="9" t="s">
        <v>58</v>
      </c>
      <c r="B187" s="9">
        <f>+LOOKUP(C187,'[1]ID Estaciones'!$A$2:$A$41,'[1]ID Estaciones'!$F$2:$F$41)</f>
        <v>23647</v>
      </c>
      <c r="C187" s="9">
        <f>+MATCH(A187,'[1]ID Estaciones'!$E$2:$E$41,0)</f>
        <v>12</v>
      </c>
      <c r="D187" s="9" t="s">
        <v>50</v>
      </c>
      <c r="E187" s="9" t="s">
        <v>51</v>
      </c>
      <c r="F187" s="9">
        <v>1600</v>
      </c>
      <c r="G187" s="10">
        <v>871.66666666666595</v>
      </c>
      <c r="H187" s="10">
        <v>0.999999999999999</v>
      </c>
      <c r="I187" s="10">
        <v>7</v>
      </c>
      <c r="J187" s="10">
        <v>14.6666666666666</v>
      </c>
      <c r="K187" s="10">
        <v>50</v>
      </c>
      <c r="L187" s="10">
        <v>0.5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33.6666666666666</v>
      </c>
      <c r="S187" s="10">
        <v>1.5</v>
      </c>
      <c r="T187" s="10">
        <v>32.1666666666666</v>
      </c>
      <c r="U187" s="10">
        <v>8.6666666666666607</v>
      </c>
      <c r="V187" s="10">
        <v>1.1666666666666601</v>
      </c>
      <c r="W187" s="10">
        <v>0.66666666666666596</v>
      </c>
      <c r="X187" s="10">
        <v>1.1666666666666601</v>
      </c>
      <c r="Y187" s="10">
        <v>0.33333333333333298</v>
      </c>
      <c r="Z187" s="10">
        <v>186</v>
      </c>
      <c r="AA187" s="10">
        <v>18.1666666666666</v>
      </c>
      <c r="AB187" s="12">
        <f t="shared" si="12"/>
        <v>1210.1666666666656</v>
      </c>
    </row>
    <row r="188" spans="1:28" ht="15" customHeight="1">
      <c r="A188" s="9" t="s">
        <v>58</v>
      </c>
      <c r="B188" s="9">
        <f>+LOOKUP(C188,'[1]ID Estaciones'!$A$2:$A$41,'[1]ID Estaciones'!$F$2:$F$41)</f>
        <v>23647</v>
      </c>
      <c r="C188" s="9">
        <f>+MATCH(A188,'[1]ID Estaciones'!$E$2:$E$41,0)</f>
        <v>12</v>
      </c>
      <c r="D188" s="9" t="s">
        <v>50</v>
      </c>
      <c r="E188" s="9" t="s">
        <v>51</v>
      </c>
      <c r="F188" s="9">
        <v>1700</v>
      </c>
      <c r="G188" s="10">
        <v>882</v>
      </c>
      <c r="H188" s="10">
        <v>0</v>
      </c>
      <c r="I188" s="10">
        <v>8.1666666666666607</v>
      </c>
      <c r="J188" s="10">
        <v>16.8333333333333</v>
      </c>
      <c r="K188" s="10">
        <v>46.6666666666666</v>
      </c>
      <c r="L188" s="10">
        <v>0.16666666666666599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26.1666666666666</v>
      </c>
      <c r="S188" s="10">
        <v>3.1666666666666599</v>
      </c>
      <c r="T188" s="10">
        <v>20</v>
      </c>
      <c r="U188" s="10">
        <v>3.8333333333333299</v>
      </c>
      <c r="V188" s="10">
        <v>0.16666666666666599</v>
      </c>
      <c r="W188" s="10">
        <v>1.49999999999999</v>
      </c>
      <c r="X188" s="10">
        <v>0</v>
      </c>
      <c r="Y188" s="10">
        <v>0.16666666666666599</v>
      </c>
      <c r="Z188" s="10">
        <v>236.333333333333</v>
      </c>
      <c r="AA188" s="10">
        <v>27.499999999999901</v>
      </c>
      <c r="AB188" s="12">
        <f t="shared" si="12"/>
        <v>1245.1666666666661</v>
      </c>
    </row>
    <row r="189" spans="1:28" ht="15" customHeight="1">
      <c r="A189" s="9" t="s">
        <v>58</v>
      </c>
      <c r="B189" s="9">
        <f>+LOOKUP(C189,'[1]ID Estaciones'!$A$2:$A$41,'[1]ID Estaciones'!$F$2:$F$41)</f>
        <v>23647</v>
      </c>
      <c r="C189" s="9">
        <f>+MATCH(A189,'[1]ID Estaciones'!$E$2:$E$41,0)</f>
        <v>12</v>
      </c>
      <c r="D189" s="9" t="s">
        <v>50</v>
      </c>
      <c r="E189" s="9" t="s">
        <v>51</v>
      </c>
      <c r="F189" s="9">
        <v>1800</v>
      </c>
      <c r="G189" s="10">
        <v>907.16666666666595</v>
      </c>
      <c r="H189" s="10">
        <v>0.5</v>
      </c>
      <c r="I189" s="10">
        <v>7.3333333333333304</v>
      </c>
      <c r="J189" s="10">
        <v>16.1666666666666</v>
      </c>
      <c r="K189" s="10">
        <v>54.8333333333333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18.5</v>
      </c>
      <c r="S189" s="10">
        <v>2.3333333333333299</v>
      </c>
      <c r="T189" s="10">
        <v>17</v>
      </c>
      <c r="U189" s="10">
        <v>3</v>
      </c>
      <c r="V189" s="10">
        <v>0.83333333333333304</v>
      </c>
      <c r="W189" s="10">
        <v>0.66666666666666596</v>
      </c>
      <c r="X189" s="10">
        <v>0.16666666666666599</v>
      </c>
      <c r="Y189" s="10">
        <v>0.66666666666666596</v>
      </c>
      <c r="Z189" s="10">
        <v>271.83333333333297</v>
      </c>
      <c r="AA189" s="10">
        <v>33.8333333333333</v>
      </c>
      <c r="AB189" s="12">
        <f t="shared" si="12"/>
        <v>1300.9999999999991</v>
      </c>
    </row>
    <row r="190" spans="1:28" ht="15" customHeight="1">
      <c r="A190" s="9" t="s">
        <v>58</v>
      </c>
      <c r="B190" s="9">
        <f>+LOOKUP(C190,'[1]ID Estaciones'!$A$2:$A$41,'[1]ID Estaciones'!$F$2:$F$41)</f>
        <v>23647</v>
      </c>
      <c r="C190" s="9">
        <f>+MATCH(A190,'[1]ID Estaciones'!$E$2:$E$41,0)</f>
        <v>12</v>
      </c>
      <c r="D190" s="9" t="s">
        <v>50</v>
      </c>
      <c r="E190" s="9" t="s">
        <v>51</v>
      </c>
      <c r="F190" s="9">
        <v>1900</v>
      </c>
      <c r="G190" s="10">
        <v>828.66666666666595</v>
      </c>
      <c r="H190" s="10">
        <v>0.66666666666666596</v>
      </c>
      <c r="I190" s="10">
        <v>7.6666666666666599</v>
      </c>
      <c r="J190" s="10">
        <v>14.1666666666666</v>
      </c>
      <c r="K190" s="10">
        <v>50.3333333333333</v>
      </c>
      <c r="L190" s="10">
        <v>0.83333333333333304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11.6666666666666</v>
      </c>
      <c r="S190" s="10">
        <v>2.8333333333333299</v>
      </c>
      <c r="T190" s="10">
        <v>11.8333333333333</v>
      </c>
      <c r="U190" s="10">
        <v>0.83333333333333304</v>
      </c>
      <c r="V190" s="10">
        <v>0.66666666666666596</v>
      </c>
      <c r="W190" s="10">
        <v>0.33333333333333298</v>
      </c>
      <c r="X190" s="10">
        <v>0</v>
      </c>
      <c r="Y190" s="10">
        <v>0.5</v>
      </c>
      <c r="Z190" s="10">
        <v>166.166666666666</v>
      </c>
      <c r="AA190" s="10">
        <v>14.1666666666666</v>
      </c>
      <c r="AB190" s="12">
        <f t="shared" si="12"/>
        <v>1097.1666666666652</v>
      </c>
    </row>
    <row r="191" spans="1:28" ht="15" customHeight="1">
      <c r="A191" s="9" t="s">
        <v>58</v>
      </c>
      <c r="B191" s="9">
        <f>+LOOKUP(C191,'[1]ID Estaciones'!$A$2:$A$41,'[1]ID Estaciones'!$F$2:$F$41)</f>
        <v>23647</v>
      </c>
      <c r="C191" s="9">
        <f>+MATCH(A191,'[1]ID Estaciones'!$E$2:$E$41,0)</f>
        <v>12</v>
      </c>
      <c r="D191" s="9" t="s">
        <v>50</v>
      </c>
      <c r="E191" s="9" t="s">
        <v>51</v>
      </c>
      <c r="F191" s="9">
        <v>2000</v>
      </c>
      <c r="G191" s="10">
        <v>767.33333333333303</v>
      </c>
      <c r="H191" s="10">
        <v>0.5</v>
      </c>
      <c r="I191" s="10">
        <v>7.3333333333333304</v>
      </c>
      <c r="J191" s="10">
        <v>8.6666666666666607</v>
      </c>
      <c r="K191" s="10">
        <v>40</v>
      </c>
      <c r="L191" s="10">
        <v>0.16666666666666599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8.6666666666666607</v>
      </c>
      <c r="S191" s="10">
        <v>3.6666666666666599</v>
      </c>
      <c r="T191" s="10">
        <v>6.3333333333333304</v>
      </c>
      <c r="U191" s="10">
        <v>2.3333333333333299</v>
      </c>
      <c r="V191" s="10">
        <v>0.33333333333333298</v>
      </c>
      <c r="W191" s="10">
        <v>0</v>
      </c>
      <c r="X191" s="10">
        <v>0.16666666666666599</v>
      </c>
      <c r="Y191" s="10">
        <v>0.5</v>
      </c>
      <c r="Z191" s="10">
        <v>111.333333333333</v>
      </c>
      <c r="AA191" s="10">
        <v>9.1666666666666607</v>
      </c>
      <c r="AB191" s="12">
        <f t="shared" si="12"/>
        <v>957.33333333333269</v>
      </c>
    </row>
    <row r="192" spans="1:28" ht="15" customHeight="1">
      <c r="A192" s="9" t="s">
        <v>58</v>
      </c>
      <c r="B192" s="9">
        <f>+LOOKUP(C192,'[1]ID Estaciones'!$A$2:$A$41,'[1]ID Estaciones'!$F$2:$F$41)</f>
        <v>23647</v>
      </c>
      <c r="C192" s="9">
        <f>+MATCH(A192,'[1]ID Estaciones'!$E$2:$E$41,0)</f>
        <v>12</v>
      </c>
      <c r="D192" s="9" t="s">
        <v>50</v>
      </c>
      <c r="E192" s="9" t="s">
        <v>51</v>
      </c>
      <c r="F192" s="9">
        <v>2100</v>
      </c>
      <c r="G192" s="10">
        <v>701</v>
      </c>
      <c r="H192" s="10">
        <v>0.83333333333333304</v>
      </c>
      <c r="I192" s="10">
        <v>7.5</v>
      </c>
      <c r="J192" s="10">
        <v>4</v>
      </c>
      <c r="K192" s="10">
        <v>30.3333333333333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6.1666666666666599</v>
      </c>
      <c r="S192" s="10">
        <v>4.3333333333333304</v>
      </c>
      <c r="T192" s="10">
        <v>4.8333333333333304</v>
      </c>
      <c r="U192" s="10">
        <v>0.83333333333333304</v>
      </c>
      <c r="V192" s="10">
        <v>0</v>
      </c>
      <c r="W192" s="10">
        <v>0.83333333333333304</v>
      </c>
      <c r="X192" s="10">
        <v>0</v>
      </c>
      <c r="Y192" s="10">
        <v>0.5</v>
      </c>
      <c r="Z192" s="10">
        <v>111.5</v>
      </c>
      <c r="AA192" s="10">
        <v>10.3333333333333</v>
      </c>
      <c r="AB192" s="12">
        <f t="shared" si="12"/>
        <v>872.66666666666674</v>
      </c>
    </row>
    <row r="193" spans="1:28">
      <c r="A193" s="9" t="s">
        <v>58</v>
      </c>
      <c r="B193" s="9">
        <f>+LOOKUP(C193,'[1]ID Estaciones'!$A$2:$A$41,'[1]ID Estaciones'!$F$2:$F$41)</f>
        <v>23647</v>
      </c>
      <c r="C193" s="9">
        <f>+MATCH(A193,'[1]ID Estaciones'!$E$2:$E$41,0)</f>
        <v>12</v>
      </c>
      <c r="D193" s="9" t="s">
        <v>50</v>
      </c>
      <c r="E193" s="9" t="s">
        <v>51</v>
      </c>
      <c r="F193" s="9">
        <v>2200</v>
      </c>
      <c r="G193" s="10">
        <v>527.16666666666595</v>
      </c>
      <c r="H193" s="10">
        <v>0.16666666666666599</v>
      </c>
      <c r="I193" s="10">
        <v>8.6666666666666607</v>
      </c>
      <c r="J193" s="10">
        <v>2.1666666666666599</v>
      </c>
      <c r="K193" s="10">
        <v>17.8333333333333</v>
      </c>
      <c r="L193" s="10">
        <v>0.16666666666666599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9.1666666666666607</v>
      </c>
      <c r="S193" s="10">
        <v>0.66666666666666596</v>
      </c>
      <c r="T193" s="10">
        <v>2.5</v>
      </c>
      <c r="U193" s="10">
        <v>1.99999999999999</v>
      </c>
      <c r="V193" s="10">
        <v>0.16666666666666599</v>
      </c>
      <c r="W193" s="10">
        <v>0</v>
      </c>
      <c r="X193" s="10">
        <v>0</v>
      </c>
      <c r="Y193" s="10">
        <v>0</v>
      </c>
      <c r="Z193" s="10">
        <v>102.333333333333</v>
      </c>
      <c r="AA193" s="10">
        <v>43.3333333333333</v>
      </c>
      <c r="AB193" s="12">
        <f t="shared" si="12"/>
        <v>672.99999999999864</v>
      </c>
    </row>
    <row r="194" spans="1:28">
      <c r="A194" s="9" t="s">
        <v>58</v>
      </c>
      <c r="B194" s="9">
        <f>+LOOKUP(C194,'[1]ID Estaciones'!$A$2:$A$41,'[1]ID Estaciones'!$F$2:$F$41)</f>
        <v>23647</v>
      </c>
      <c r="C194" s="9">
        <f>+MATCH(A194,'[1]ID Estaciones'!$E$2:$E$41,0)</f>
        <v>12</v>
      </c>
      <c r="D194" s="9" t="str">
        <f t="shared" ref="D194:AA194" si="18">+D122</f>
        <v>Hábil</v>
      </c>
      <c r="E194" s="9" t="str">
        <f t="shared" si="18"/>
        <v>24h</v>
      </c>
      <c r="F194" s="9">
        <f t="shared" si="18"/>
        <v>2300</v>
      </c>
      <c r="G194" s="9">
        <f t="shared" si="18"/>
        <v>398.636363636363</v>
      </c>
      <c r="H194" s="9">
        <f t="shared" si="18"/>
        <v>0.24242424242424199</v>
      </c>
      <c r="I194" s="9">
        <f t="shared" si="18"/>
        <v>4.7575757575757498</v>
      </c>
      <c r="J194" s="9">
        <f t="shared" si="18"/>
        <v>1.15151515151515</v>
      </c>
      <c r="K194" s="9">
        <f t="shared" si="18"/>
        <v>7.6212121212121202</v>
      </c>
      <c r="L194" s="9">
        <f t="shared" si="18"/>
        <v>0.15151515151515099</v>
      </c>
      <c r="M194" s="9">
        <f t="shared" si="18"/>
        <v>0</v>
      </c>
      <c r="N194" s="9">
        <f t="shared" si="18"/>
        <v>0</v>
      </c>
      <c r="O194" s="9">
        <f t="shared" si="18"/>
        <v>0</v>
      </c>
      <c r="P194" s="9">
        <f t="shared" si="18"/>
        <v>0</v>
      </c>
      <c r="Q194" s="9">
        <f t="shared" si="18"/>
        <v>0</v>
      </c>
      <c r="R194" s="9">
        <f t="shared" si="18"/>
        <v>9.7878787878787801</v>
      </c>
      <c r="S194" s="9">
        <f t="shared" si="18"/>
        <v>6.3636363636363598</v>
      </c>
      <c r="T194" s="9">
        <f t="shared" si="18"/>
        <v>8.1060606060606002</v>
      </c>
      <c r="U194" s="9">
        <f t="shared" si="18"/>
        <v>3.98484848484848</v>
      </c>
      <c r="V194" s="9">
        <f t="shared" si="18"/>
        <v>1.3181818181818099</v>
      </c>
      <c r="W194" s="9">
        <f t="shared" si="18"/>
        <v>0.5</v>
      </c>
      <c r="X194" s="9">
        <f t="shared" si="18"/>
        <v>1.63636363636363</v>
      </c>
      <c r="Y194" s="9">
        <f t="shared" si="18"/>
        <v>2.87878787878787</v>
      </c>
      <c r="Z194" s="9">
        <f t="shared" si="18"/>
        <v>46</v>
      </c>
      <c r="AA194" s="9">
        <f t="shared" si="18"/>
        <v>7.37878787878787</v>
      </c>
      <c r="AB194" s="12">
        <f t="shared" si="12"/>
        <v>493.13636363636294</v>
      </c>
    </row>
    <row r="195" spans="1:28">
      <c r="A195" s="9" t="str">
        <f>+A196</f>
        <v>AK_20_X_AC_80</v>
      </c>
      <c r="B195" s="9">
        <f>+LOOKUP(C195,'[1]ID Estaciones'!$A$2:$A$41,'[1]ID Estaciones'!$F$2:$F$41)</f>
        <v>24852</v>
      </c>
      <c r="C195" s="9">
        <f>+MATCH(A195,'[1]ID Estaciones'!$E$2:$E$41,0)</f>
        <v>13</v>
      </c>
      <c r="D195" s="9" t="str">
        <f>D27</f>
        <v>Hábil</v>
      </c>
      <c r="E195" s="9" t="str">
        <f t="shared" ref="E195:AA199" si="19">E27</f>
        <v>24h</v>
      </c>
      <c r="F195" s="9">
        <f t="shared" si="19"/>
        <v>0</v>
      </c>
      <c r="G195" s="9">
        <f t="shared" si="19"/>
        <v>222.92424242424201</v>
      </c>
      <c r="H195" s="9">
        <f t="shared" si="19"/>
        <v>0.16666666666666599</v>
      </c>
      <c r="I195" s="9">
        <f t="shared" si="19"/>
        <v>1.34848484848484</v>
      </c>
      <c r="J195" s="9">
        <f t="shared" si="19"/>
        <v>0.27272727272727199</v>
      </c>
      <c r="K195" s="9">
        <f t="shared" si="19"/>
        <v>1.65151515151515</v>
      </c>
      <c r="L195" s="9">
        <f t="shared" si="19"/>
        <v>3.03030303030303E-2</v>
      </c>
      <c r="M195" s="9">
        <f t="shared" si="19"/>
        <v>0</v>
      </c>
      <c r="N195" s="9">
        <f t="shared" si="19"/>
        <v>9.0909090909090898E-2</v>
      </c>
      <c r="O195" s="9">
        <f t="shared" si="19"/>
        <v>7.5757575757575704E-2</v>
      </c>
      <c r="P195" s="9">
        <f t="shared" si="19"/>
        <v>0.28787878787878701</v>
      </c>
      <c r="Q195" s="9">
        <f t="shared" si="19"/>
        <v>4.54545454545454E-2</v>
      </c>
      <c r="R195" s="9">
        <f t="shared" si="19"/>
        <v>6.7272727272727204</v>
      </c>
      <c r="S195" s="9">
        <f t="shared" si="19"/>
        <v>3.24242424242424</v>
      </c>
      <c r="T195" s="9">
        <f t="shared" si="19"/>
        <v>7.1969696969696901</v>
      </c>
      <c r="U195" s="9">
        <f t="shared" si="19"/>
        <v>3.2575757575757498</v>
      </c>
      <c r="V195" s="9">
        <f t="shared" si="19"/>
        <v>1.1666666666666601</v>
      </c>
      <c r="W195" s="9">
        <f t="shared" si="19"/>
        <v>0.31818181818181801</v>
      </c>
      <c r="X195" s="9">
        <f t="shared" si="19"/>
        <v>0.69696969696969702</v>
      </c>
      <c r="Y195" s="9">
        <f t="shared" si="19"/>
        <v>2.37878787878787</v>
      </c>
      <c r="Z195" s="9">
        <f t="shared" si="19"/>
        <v>19.015151515151501</v>
      </c>
      <c r="AA195" s="9">
        <f t="shared" si="19"/>
        <v>3.3181818181818099</v>
      </c>
      <c r="AB195" s="12">
        <f t="shared" si="12"/>
        <v>270.89393939393892</v>
      </c>
    </row>
    <row r="196" spans="1:28">
      <c r="A196" s="9" t="str">
        <f>+A197</f>
        <v>AK_20_X_AC_80</v>
      </c>
      <c r="B196" s="9">
        <f>+LOOKUP(C196,'[1]ID Estaciones'!$A$2:$A$41,'[1]ID Estaciones'!$F$2:$F$41)</f>
        <v>24852</v>
      </c>
      <c r="C196" s="9">
        <f>+MATCH(A196,'[1]ID Estaciones'!$E$2:$E$41,0)</f>
        <v>13</v>
      </c>
      <c r="D196" s="9" t="str">
        <f>D28</f>
        <v>Hábil</v>
      </c>
      <c r="E196" s="9" t="str">
        <f t="shared" si="19"/>
        <v>24h</v>
      </c>
      <c r="F196" s="9">
        <f t="shared" si="19"/>
        <v>100</v>
      </c>
      <c r="G196" s="9">
        <f t="shared" si="19"/>
        <v>133.01515151515099</v>
      </c>
      <c r="H196" s="9">
        <f t="shared" si="19"/>
        <v>9.0909090909090898E-2</v>
      </c>
      <c r="I196" s="9">
        <f t="shared" si="19"/>
        <v>0.439393939393939</v>
      </c>
      <c r="J196" s="9">
        <f t="shared" si="19"/>
        <v>1.51515151515151E-2</v>
      </c>
      <c r="K196" s="9">
        <f t="shared" si="19"/>
        <v>0.16666666666666599</v>
      </c>
      <c r="L196" s="9">
        <f t="shared" si="19"/>
        <v>0</v>
      </c>
      <c r="M196" s="9">
        <f t="shared" si="19"/>
        <v>0</v>
      </c>
      <c r="N196" s="9">
        <f t="shared" si="19"/>
        <v>0</v>
      </c>
      <c r="O196" s="9">
        <f t="shared" si="19"/>
        <v>1.51515151515151E-2</v>
      </c>
      <c r="P196" s="9">
        <f t="shared" si="19"/>
        <v>0.10606060606060599</v>
      </c>
      <c r="Q196" s="9">
        <f t="shared" si="19"/>
        <v>0</v>
      </c>
      <c r="R196" s="9">
        <f t="shared" si="19"/>
        <v>5.2121212121212102</v>
      </c>
      <c r="S196" s="9">
        <f t="shared" si="19"/>
        <v>1.9545454545454499</v>
      </c>
      <c r="T196" s="9">
        <f t="shared" si="19"/>
        <v>7.0454545454545396</v>
      </c>
      <c r="U196" s="9">
        <f t="shared" si="19"/>
        <v>3.8333333333333299</v>
      </c>
      <c r="V196" s="9">
        <f t="shared" si="19"/>
        <v>0.86363636363636298</v>
      </c>
      <c r="W196" s="9">
        <f t="shared" si="19"/>
        <v>0.36363636363636298</v>
      </c>
      <c r="X196" s="9">
        <f t="shared" si="19"/>
        <v>0.48484848484848397</v>
      </c>
      <c r="Y196" s="9">
        <f t="shared" si="19"/>
        <v>2.2727272727272698</v>
      </c>
      <c r="Z196" s="9">
        <f t="shared" si="19"/>
        <v>10.8939393939393</v>
      </c>
      <c r="AA196" s="9">
        <f t="shared" si="19"/>
        <v>1.9393939393939299</v>
      </c>
      <c r="AB196" s="12">
        <f t="shared" ref="AB196:AB259" si="20">SUM(G196:Z196)</f>
        <v>166.7727272727266</v>
      </c>
    </row>
    <row r="197" spans="1:28">
      <c r="A197" s="9" t="str">
        <f>+A198</f>
        <v>AK_20_X_AC_80</v>
      </c>
      <c r="B197" s="9">
        <f>+LOOKUP(C197,'[1]ID Estaciones'!$A$2:$A$41,'[1]ID Estaciones'!$F$2:$F$41)</f>
        <v>24852</v>
      </c>
      <c r="C197" s="9">
        <f>+MATCH(A197,'[1]ID Estaciones'!$E$2:$E$41,0)</f>
        <v>13</v>
      </c>
      <c r="D197" s="9" t="str">
        <f>D29</f>
        <v>Hábil</v>
      </c>
      <c r="E197" s="9" t="str">
        <f t="shared" si="19"/>
        <v>24h</v>
      </c>
      <c r="F197" s="9">
        <f t="shared" si="19"/>
        <v>200</v>
      </c>
      <c r="G197" s="9">
        <f t="shared" si="19"/>
        <v>103.287878787878</v>
      </c>
      <c r="H197" s="9">
        <f t="shared" si="19"/>
        <v>1.51515151515151E-2</v>
      </c>
      <c r="I197" s="9">
        <f t="shared" si="19"/>
        <v>0.10606060606060599</v>
      </c>
      <c r="J197" s="9">
        <f t="shared" si="19"/>
        <v>1.51515151515151E-2</v>
      </c>
      <c r="K197" s="9">
        <f t="shared" si="19"/>
        <v>0.19696969696969599</v>
      </c>
      <c r="L197" s="9">
        <f t="shared" si="19"/>
        <v>0</v>
      </c>
      <c r="M197" s="9">
        <f t="shared" si="19"/>
        <v>0</v>
      </c>
      <c r="N197" s="9">
        <f t="shared" si="19"/>
        <v>0</v>
      </c>
      <c r="O197" s="9">
        <f t="shared" si="19"/>
        <v>0</v>
      </c>
      <c r="P197" s="9">
        <f t="shared" si="19"/>
        <v>4.54545454545454E-2</v>
      </c>
      <c r="Q197" s="9">
        <f t="shared" si="19"/>
        <v>1.51515151515151E-2</v>
      </c>
      <c r="R197" s="9">
        <f t="shared" si="19"/>
        <v>4.0303030303030303</v>
      </c>
      <c r="S197" s="9">
        <f t="shared" si="19"/>
        <v>1.63636363636363</v>
      </c>
      <c r="T197" s="9">
        <f t="shared" si="19"/>
        <v>9.87878787878787</v>
      </c>
      <c r="U197" s="9">
        <f t="shared" si="19"/>
        <v>3.6969696969696901</v>
      </c>
      <c r="V197" s="9">
        <f t="shared" si="19"/>
        <v>1.0757575757575699</v>
      </c>
      <c r="W197" s="9">
        <f t="shared" si="19"/>
        <v>0.19696969696969599</v>
      </c>
      <c r="X197" s="9">
        <f t="shared" si="19"/>
        <v>0.53030303030303005</v>
      </c>
      <c r="Y197" s="9">
        <f t="shared" si="19"/>
        <v>2.4090909090908998</v>
      </c>
      <c r="Z197" s="9">
        <f t="shared" si="19"/>
        <v>7.39393939393939</v>
      </c>
      <c r="AA197" s="9">
        <f t="shared" si="19"/>
        <v>1.8030303030303001</v>
      </c>
      <c r="AB197" s="12">
        <f t="shared" si="20"/>
        <v>134.53030303030221</v>
      </c>
    </row>
    <row r="198" spans="1:28">
      <c r="A198" s="9" t="str">
        <f>+A199</f>
        <v>AK_20_X_AC_80</v>
      </c>
      <c r="B198" s="9">
        <f>+LOOKUP(C198,'[1]ID Estaciones'!$A$2:$A$41,'[1]ID Estaciones'!$F$2:$F$41)</f>
        <v>24852</v>
      </c>
      <c r="C198" s="9">
        <f>+MATCH(A198,'[1]ID Estaciones'!$E$2:$E$41,0)</f>
        <v>13</v>
      </c>
      <c r="D198" s="9" t="str">
        <f>D30</f>
        <v>Hábil</v>
      </c>
      <c r="E198" s="9" t="str">
        <f t="shared" si="19"/>
        <v>24h</v>
      </c>
      <c r="F198" s="9">
        <f t="shared" si="19"/>
        <v>300</v>
      </c>
      <c r="G198" s="9">
        <f t="shared" si="19"/>
        <v>134.54545454545399</v>
      </c>
      <c r="H198" s="9">
        <f t="shared" si="19"/>
        <v>9.0909090909090898E-2</v>
      </c>
      <c r="I198" s="9">
        <f t="shared" si="19"/>
        <v>0.86363636363636298</v>
      </c>
      <c r="J198" s="9">
        <f t="shared" si="19"/>
        <v>0.39393939393939298</v>
      </c>
      <c r="K198" s="9">
        <f t="shared" si="19"/>
        <v>2.0151515151515098</v>
      </c>
      <c r="L198" s="9">
        <f t="shared" si="19"/>
        <v>1.51515151515151E-2</v>
      </c>
      <c r="M198" s="9">
        <f t="shared" si="19"/>
        <v>0</v>
      </c>
      <c r="N198" s="9">
        <f t="shared" si="19"/>
        <v>0</v>
      </c>
      <c r="O198" s="9">
        <f t="shared" si="19"/>
        <v>0</v>
      </c>
      <c r="P198" s="9">
        <f t="shared" si="19"/>
        <v>6.0606060606060601E-2</v>
      </c>
      <c r="Q198" s="9">
        <f t="shared" si="19"/>
        <v>4.54545454545454E-2</v>
      </c>
      <c r="R198" s="9">
        <f t="shared" si="19"/>
        <v>3.8333333333333299</v>
      </c>
      <c r="S198" s="9">
        <f t="shared" si="19"/>
        <v>3.8030303030303001</v>
      </c>
      <c r="T198" s="9">
        <f t="shared" si="19"/>
        <v>14.1060606060606</v>
      </c>
      <c r="U198" s="9">
        <f t="shared" si="19"/>
        <v>4.5909090909090899</v>
      </c>
      <c r="V198" s="9">
        <f t="shared" si="19"/>
        <v>1.5</v>
      </c>
      <c r="W198" s="9">
        <f t="shared" si="19"/>
        <v>0.57575757575757502</v>
      </c>
      <c r="X198" s="9">
        <f t="shared" si="19"/>
        <v>1.24242424242424</v>
      </c>
      <c r="Y198" s="9">
        <f t="shared" si="19"/>
        <v>3.7575757575757498</v>
      </c>
      <c r="Z198" s="9">
        <f t="shared" si="19"/>
        <v>9.4848484848484809</v>
      </c>
      <c r="AA198" s="9">
        <f t="shared" si="19"/>
        <v>1.3181818181818099</v>
      </c>
      <c r="AB198" s="12">
        <f t="shared" si="20"/>
        <v>180.92424242424184</v>
      </c>
    </row>
    <row r="199" spans="1:28">
      <c r="A199" s="9" t="str">
        <f>+A200</f>
        <v>AK_20_X_AC_80</v>
      </c>
      <c r="B199" s="9">
        <f>+LOOKUP(C199,'[1]ID Estaciones'!$A$2:$A$41,'[1]ID Estaciones'!$F$2:$F$41)</f>
        <v>24852</v>
      </c>
      <c r="C199" s="9">
        <f>+MATCH(A199,'[1]ID Estaciones'!$E$2:$E$41,0)</f>
        <v>13</v>
      </c>
      <c r="D199" s="9" t="str">
        <f>D31</f>
        <v>Hábil</v>
      </c>
      <c r="E199" s="9" t="str">
        <f t="shared" si="19"/>
        <v>24h</v>
      </c>
      <c r="F199" s="9">
        <f t="shared" si="19"/>
        <v>400</v>
      </c>
      <c r="G199" s="9">
        <f t="shared" si="19"/>
        <v>294.45454545454498</v>
      </c>
      <c r="H199" s="9">
        <f t="shared" si="19"/>
        <v>0.30303030303030298</v>
      </c>
      <c r="I199" s="9">
        <f t="shared" si="19"/>
        <v>6.0909090909090899</v>
      </c>
      <c r="J199" s="9">
        <f t="shared" si="19"/>
        <v>1.6060606060606</v>
      </c>
      <c r="K199" s="9">
        <f t="shared" si="19"/>
        <v>15.909090909090899</v>
      </c>
      <c r="L199" s="9">
        <f t="shared" si="19"/>
        <v>0.13636363636363599</v>
      </c>
      <c r="M199" s="9">
        <f t="shared" si="19"/>
        <v>1.51515151515151E-2</v>
      </c>
      <c r="N199" s="9">
        <f t="shared" si="19"/>
        <v>9.0909090909090898E-2</v>
      </c>
      <c r="O199" s="9">
        <f t="shared" si="19"/>
        <v>0</v>
      </c>
      <c r="P199" s="9">
        <f t="shared" si="19"/>
        <v>3.8636363636363602</v>
      </c>
      <c r="Q199" s="9">
        <f t="shared" si="19"/>
        <v>0.54545454545454497</v>
      </c>
      <c r="R199" s="9">
        <f t="shared" si="19"/>
        <v>22.060606060605998</v>
      </c>
      <c r="S199" s="9">
        <f t="shared" si="19"/>
        <v>15.6060606060606</v>
      </c>
      <c r="T199" s="9">
        <f t="shared" si="19"/>
        <v>16.272727272727199</v>
      </c>
      <c r="U199" s="9">
        <f t="shared" si="19"/>
        <v>7.46969696969696</v>
      </c>
      <c r="V199" s="9">
        <f t="shared" si="19"/>
        <v>3.6060606060606002</v>
      </c>
      <c r="W199" s="9">
        <f t="shared" si="19"/>
        <v>0.81818181818181801</v>
      </c>
      <c r="X199" s="9">
        <f t="shared" si="19"/>
        <v>2.96969696969696</v>
      </c>
      <c r="Y199" s="9">
        <f t="shared" si="19"/>
        <v>8.1060606060606002</v>
      </c>
      <c r="Z199" s="9">
        <f t="shared" si="19"/>
        <v>23.7878787878787</v>
      </c>
      <c r="AA199" s="9">
        <f t="shared" si="19"/>
        <v>4.6363636363636296</v>
      </c>
      <c r="AB199" s="12">
        <f t="shared" si="20"/>
        <v>423.71212121212045</v>
      </c>
    </row>
    <row r="200" spans="1:28" ht="15" customHeight="1">
      <c r="A200" s="9" t="s">
        <v>59</v>
      </c>
      <c r="B200" s="9">
        <f>+LOOKUP(C200,'[1]ID Estaciones'!$A$2:$A$41,'[1]ID Estaciones'!$F$2:$F$41)</f>
        <v>24852</v>
      </c>
      <c r="C200" s="9">
        <f>+MATCH(A200,'[1]ID Estaciones'!$E$2:$E$41,0)</f>
        <v>13</v>
      </c>
      <c r="D200" s="9" t="s">
        <v>50</v>
      </c>
      <c r="E200" s="9" t="s">
        <v>51</v>
      </c>
      <c r="F200" s="9">
        <v>500</v>
      </c>
      <c r="G200" s="10">
        <v>303.3</v>
      </c>
      <c r="H200" s="10">
        <v>0.2</v>
      </c>
      <c r="I200" s="10">
        <v>0.3</v>
      </c>
      <c r="J200" s="10">
        <v>0</v>
      </c>
      <c r="K200" s="10">
        <v>0</v>
      </c>
      <c r="L200" s="10">
        <v>0</v>
      </c>
      <c r="M200" s="10">
        <v>0</v>
      </c>
      <c r="N200" s="10">
        <v>14.2</v>
      </c>
      <c r="O200" s="10">
        <v>23.099999999999898</v>
      </c>
      <c r="P200" s="10">
        <v>2.8</v>
      </c>
      <c r="Q200" s="10">
        <v>0.4</v>
      </c>
      <c r="R200" s="10">
        <v>19.3</v>
      </c>
      <c r="S200" s="10">
        <v>0.7</v>
      </c>
      <c r="T200" s="10">
        <v>5.8</v>
      </c>
      <c r="U200" s="10">
        <v>1.8</v>
      </c>
      <c r="V200" s="10">
        <v>0.9</v>
      </c>
      <c r="W200" s="10">
        <v>0.1</v>
      </c>
      <c r="X200" s="10">
        <v>0.1</v>
      </c>
      <c r="Y200" s="10">
        <v>0</v>
      </c>
      <c r="Z200" s="10">
        <v>76.900000000000006</v>
      </c>
      <c r="AA200" s="10">
        <v>19.5</v>
      </c>
      <c r="AB200" s="12">
        <f t="shared" si="20"/>
        <v>449.9</v>
      </c>
    </row>
    <row r="201" spans="1:28" ht="15" customHeight="1">
      <c r="A201" s="9" t="s">
        <v>59</v>
      </c>
      <c r="B201" s="9">
        <f>+LOOKUP(C201,'[1]ID Estaciones'!$A$2:$A$41,'[1]ID Estaciones'!$F$2:$F$41)</f>
        <v>24852</v>
      </c>
      <c r="C201" s="9">
        <f>+MATCH(A201,'[1]ID Estaciones'!$E$2:$E$41,0)</f>
        <v>13</v>
      </c>
      <c r="D201" s="9" t="s">
        <v>50</v>
      </c>
      <c r="E201" s="9" t="s">
        <v>51</v>
      </c>
      <c r="F201" s="9">
        <v>600</v>
      </c>
      <c r="G201" s="10">
        <v>1025.8</v>
      </c>
      <c r="H201" s="10">
        <v>0</v>
      </c>
      <c r="I201" s="10">
        <v>0.1</v>
      </c>
      <c r="J201" s="10">
        <v>0.1</v>
      </c>
      <c r="K201" s="10">
        <v>1.1000000000000001</v>
      </c>
      <c r="L201" s="10">
        <v>0</v>
      </c>
      <c r="M201" s="10">
        <v>0</v>
      </c>
      <c r="N201" s="10">
        <v>14.399999999999901</v>
      </c>
      <c r="O201" s="10">
        <v>110</v>
      </c>
      <c r="P201" s="10">
        <v>4.9000000000000004</v>
      </c>
      <c r="Q201" s="10">
        <v>2.5999999999999899</v>
      </c>
      <c r="R201" s="10">
        <v>46.2</v>
      </c>
      <c r="S201" s="10">
        <v>0.5</v>
      </c>
      <c r="T201" s="10">
        <v>11</v>
      </c>
      <c r="U201" s="10">
        <v>2.69999999999999</v>
      </c>
      <c r="V201" s="10">
        <v>1.49999999999999</v>
      </c>
      <c r="W201" s="10">
        <v>0</v>
      </c>
      <c r="X201" s="10">
        <v>0.3</v>
      </c>
      <c r="Y201" s="10">
        <v>0</v>
      </c>
      <c r="Z201" s="10">
        <v>229.5</v>
      </c>
      <c r="AA201" s="10">
        <v>51.099999999999902</v>
      </c>
      <c r="AB201" s="12">
        <f t="shared" si="20"/>
        <v>1450.6999999999996</v>
      </c>
    </row>
    <row r="202" spans="1:28" ht="15" customHeight="1">
      <c r="A202" s="9" t="s">
        <v>59</v>
      </c>
      <c r="B202" s="9">
        <f>+LOOKUP(C202,'[1]ID Estaciones'!$A$2:$A$41,'[1]ID Estaciones'!$F$2:$F$41)</f>
        <v>24852</v>
      </c>
      <c r="C202" s="9">
        <f>+MATCH(A202,'[1]ID Estaciones'!$E$2:$E$41,0)</f>
        <v>13</v>
      </c>
      <c r="D202" s="9" t="s">
        <v>50</v>
      </c>
      <c r="E202" s="9" t="s">
        <v>51</v>
      </c>
      <c r="F202" s="9">
        <v>700</v>
      </c>
      <c r="G202" s="10">
        <v>1390.3999999999901</v>
      </c>
      <c r="H202" s="10">
        <v>0</v>
      </c>
      <c r="I202" s="10">
        <v>0</v>
      </c>
      <c r="J202" s="10">
        <v>0.1</v>
      </c>
      <c r="K202" s="10">
        <v>1.4</v>
      </c>
      <c r="L202" s="10">
        <v>0</v>
      </c>
      <c r="M202" s="10">
        <v>0</v>
      </c>
      <c r="N202" s="10">
        <v>13.2</v>
      </c>
      <c r="O202" s="10">
        <v>128.19999999999999</v>
      </c>
      <c r="P202" s="10">
        <v>9.9</v>
      </c>
      <c r="Q202" s="10">
        <v>2.7</v>
      </c>
      <c r="R202" s="10">
        <v>17.2</v>
      </c>
      <c r="S202" s="10">
        <v>0.4</v>
      </c>
      <c r="T202" s="10">
        <v>12.8</v>
      </c>
      <c r="U202" s="10">
        <v>1.9</v>
      </c>
      <c r="V202" s="10">
        <v>0.2</v>
      </c>
      <c r="W202" s="10">
        <v>0</v>
      </c>
      <c r="X202" s="10">
        <v>0</v>
      </c>
      <c r="Y202" s="10">
        <v>0</v>
      </c>
      <c r="Z202" s="10">
        <v>401.79999999999899</v>
      </c>
      <c r="AA202" s="10">
        <v>30.4</v>
      </c>
      <c r="AB202" s="12">
        <f t="shared" si="20"/>
        <v>1980.1999999999896</v>
      </c>
    </row>
    <row r="203" spans="1:28" ht="15" customHeight="1">
      <c r="A203" s="9" t="s">
        <v>59</v>
      </c>
      <c r="B203" s="9">
        <f>+LOOKUP(C203,'[1]ID Estaciones'!$A$2:$A$41,'[1]ID Estaciones'!$F$2:$F$41)</f>
        <v>24852</v>
      </c>
      <c r="C203" s="9">
        <f>+MATCH(A203,'[1]ID Estaciones'!$E$2:$E$41,0)</f>
        <v>13</v>
      </c>
      <c r="D203" s="9" t="s">
        <v>50</v>
      </c>
      <c r="E203" s="9" t="s">
        <v>51</v>
      </c>
      <c r="F203" s="9">
        <v>800</v>
      </c>
      <c r="G203" s="10">
        <v>1342.4</v>
      </c>
      <c r="H203" s="10">
        <v>0</v>
      </c>
      <c r="I203" s="10">
        <v>0.2</v>
      </c>
      <c r="J203" s="10">
        <v>0</v>
      </c>
      <c r="K203" s="10">
        <v>2</v>
      </c>
      <c r="L203" s="10">
        <v>0</v>
      </c>
      <c r="M203" s="10">
        <v>0</v>
      </c>
      <c r="N203" s="10">
        <v>14</v>
      </c>
      <c r="O203" s="10">
        <v>136.69999999999999</v>
      </c>
      <c r="P203" s="10">
        <v>11.9</v>
      </c>
      <c r="Q203" s="10">
        <v>2.9</v>
      </c>
      <c r="R203" s="10">
        <v>14.4</v>
      </c>
      <c r="S203" s="10">
        <v>0.1</v>
      </c>
      <c r="T203" s="10">
        <v>18.099999999999898</v>
      </c>
      <c r="U203" s="10">
        <v>3.3</v>
      </c>
      <c r="V203" s="10">
        <v>0.6</v>
      </c>
      <c r="W203" s="10">
        <v>0</v>
      </c>
      <c r="X203" s="10">
        <v>0</v>
      </c>
      <c r="Y203" s="10">
        <v>0</v>
      </c>
      <c r="Z203" s="10">
        <v>315.3</v>
      </c>
      <c r="AA203" s="10">
        <v>23.799999999999901</v>
      </c>
      <c r="AB203" s="12">
        <f t="shared" si="20"/>
        <v>1861.9</v>
      </c>
    </row>
    <row r="204" spans="1:28" ht="15" customHeight="1">
      <c r="A204" s="9" t="s">
        <v>59</v>
      </c>
      <c r="B204" s="9">
        <f>+LOOKUP(C204,'[1]ID Estaciones'!$A$2:$A$41,'[1]ID Estaciones'!$F$2:$F$41)</f>
        <v>24852</v>
      </c>
      <c r="C204" s="9">
        <f>+MATCH(A204,'[1]ID Estaciones'!$E$2:$E$41,0)</f>
        <v>13</v>
      </c>
      <c r="D204" s="9" t="s">
        <v>50</v>
      </c>
      <c r="E204" s="9" t="s">
        <v>51</v>
      </c>
      <c r="F204" s="9">
        <v>900</v>
      </c>
      <c r="G204" s="10">
        <v>1350.9</v>
      </c>
      <c r="H204" s="10">
        <v>0</v>
      </c>
      <c r="I204" s="10">
        <v>0.1</v>
      </c>
      <c r="J204" s="10">
        <v>0</v>
      </c>
      <c r="K204" s="10">
        <v>1.4</v>
      </c>
      <c r="L204" s="10">
        <v>0</v>
      </c>
      <c r="M204" s="10">
        <v>0</v>
      </c>
      <c r="N204" s="10">
        <v>14.1</v>
      </c>
      <c r="O204" s="10">
        <v>91.6</v>
      </c>
      <c r="P204" s="10">
        <v>10.5</v>
      </c>
      <c r="Q204" s="10">
        <v>0.2</v>
      </c>
      <c r="R204" s="10">
        <v>11.8</v>
      </c>
      <c r="S204" s="10">
        <v>0.4</v>
      </c>
      <c r="T204" s="10">
        <v>28.7</v>
      </c>
      <c r="U204" s="10">
        <v>4</v>
      </c>
      <c r="V204" s="10">
        <v>1</v>
      </c>
      <c r="W204" s="10">
        <v>0.1</v>
      </c>
      <c r="X204" s="10">
        <v>0</v>
      </c>
      <c r="Y204" s="10">
        <v>0</v>
      </c>
      <c r="Z204" s="10">
        <v>284.10000000000002</v>
      </c>
      <c r="AA204" s="10">
        <v>15.2</v>
      </c>
      <c r="AB204" s="12">
        <f t="shared" si="20"/>
        <v>1798.9</v>
      </c>
    </row>
    <row r="205" spans="1:28" ht="15" customHeight="1">
      <c r="A205" s="9" t="s">
        <v>59</v>
      </c>
      <c r="B205" s="9">
        <f>+LOOKUP(C205,'[1]ID Estaciones'!$A$2:$A$41,'[1]ID Estaciones'!$F$2:$F$41)</f>
        <v>24852</v>
      </c>
      <c r="C205" s="9">
        <f>+MATCH(A205,'[1]ID Estaciones'!$E$2:$E$41,0)</f>
        <v>13</v>
      </c>
      <c r="D205" s="9" t="s">
        <v>50</v>
      </c>
      <c r="E205" s="9" t="s">
        <v>51</v>
      </c>
      <c r="F205" s="9">
        <v>1000</v>
      </c>
      <c r="G205" s="10">
        <v>1330.1</v>
      </c>
      <c r="H205" s="10">
        <v>0</v>
      </c>
      <c r="I205" s="10">
        <v>0</v>
      </c>
      <c r="J205" s="10">
        <v>0</v>
      </c>
      <c r="K205" s="10">
        <v>1.2</v>
      </c>
      <c r="L205" s="10">
        <v>0</v>
      </c>
      <c r="M205" s="10">
        <v>0</v>
      </c>
      <c r="N205" s="10">
        <v>17.399999999999999</v>
      </c>
      <c r="O205" s="10">
        <v>90.9</v>
      </c>
      <c r="P205" s="10">
        <v>4.9000000000000004</v>
      </c>
      <c r="Q205" s="10">
        <v>0</v>
      </c>
      <c r="R205" s="10">
        <v>10.9</v>
      </c>
      <c r="S205" s="10">
        <v>0</v>
      </c>
      <c r="T205" s="10">
        <v>26.8</v>
      </c>
      <c r="U205" s="10">
        <v>5.6999999999999904</v>
      </c>
      <c r="V205" s="10">
        <v>1.8</v>
      </c>
      <c r="W205" s="10">
        <v>0.1</v>
      </c>
      <c r="X205" s="10">
        <v>0.1</v>
      </c>
      <c r="Y205" s="10">
        <v>0.1</v>
      </c>
      <c r="Z205" s="10">
        <v>304.10000000000002</v>
      </c>
      <c r="AA205" s="10">
        <v>14.6</v>
      </c>
      <c r="AB205" s="12">
        <f t="shared" si="20"/>
        <v>1794.1</v>
      </c>
    </row>
    <row r="206" spans="1:28" ht="15" customHeight="1">
      <c r="A206" s="9" t="s">
        <v>59</v>
      </c>
      <c r="B206" s="9">
        <f>+LOOKUP(C206,'[1]ID Estaciones'!$A$2:$A$41,'[1]ID Estaciones'!$F$2:$F$41)</f>
        <v>24852</v>
      </c>
      <c r="C206" s="9">
        <f>+MATCH(A206,'[1]ID Estaciones'!$E$2:$E$41,0)</f>
        <v>13</v>
      </c>
      <c r="D206" s="9" t="s">
        <v>50</v>
      </c>
      <c r="E206" s="9" t="s">
        <v>51</v>
      </c>
      <c r="F206" s="9">
        <v>1100</v>
      </c>
      <c r="G206" s="10">
        <v>1307.5</v>
      </c>
      <c r="H206" s="10">
        <v>0</v>
      </c>
      <c r="I206" s="10">
        <v>0</v>
      </c>
      <c r="J206" s="10">
        <v>0</v>
      </c>
      <c r="K206" s="10">
        <v>1.2</v>
      </c>
      <c r="L206" s="10">
        <v>0</v>
      </c>
      <c r="M206" s="10">
        <v>0.1</v>
      </c>
      <c r="N206" s="10">
        <v>16.100000000000001</v>
      </c>
      <c r="O206" s="10">
        <v>79.8</v>
      </c>
      <c r="P206" s="10">
        <v>2.0999999999999899</v>
      </c>
      <c r="Q206" s="10">
        <v>0</v>
      </c>
      <c r="R206" s="10">
        <v>8.9</v>
      </c>
      <c r="S206" s="10">
        <v>0.5</v>
      </c>
      <c r="T206" s="10">
        <v>23.9</v>
      </c>
      <c r="U206" s="10">
        <v>5.5</v>
      </c>
      <c r="V206" s="10">
        <v>1.3</v>
      </c>
      <c r="W206" s="10">
        <v>0.2</v>
      </c>
      <c r="X206" s="10">
        <v>0</v>
      </c>
      <c r="Y206" s="10">
        <v>0</v>
      </c>
      <c r="Z206" s="10">
        <v>302.8</v>
      </c>
      <c r="AA206" s="10">
        <v>15.6</v>
      </c>
      <c r="AB206" s="12">
        <f t="shared" si="20"/>
        <v>1749.8999999999999</v>
      </c>
    </row>
    <row r="207" spans="1:28" ht="15" customHeight="1">
      <c r="A207" s="9" t="s">
        <v>59</v>
      </c>
      <c r="B207" s="9">
        <f>+LOOKUP(C207,'[1]ID Estaciones'!$A$2:$A$41,'[1]ID Estaciones'!$F$2:$F$41)</f>
        <v>24852</v>
      </c>
      <c r="C207" s="9">
        <f>+MATCH(A207,'[1]ID Estaciones'!$E$2:$E$41,0)</f>
        <v>13</v>
      </c>
      <c r="D207" s="9" t="s">
        <v>50</v>
      </c>
      <c r="E207" s="9" t="s">
        <v>51</v>
      </c>
      <c r="F207" s="9">
        <v>1200</v>
      </c>
      <c r="G207" s="10">
        <v>1298</v>
      </c>
      <c r="H207" s="10">
        <v>0</v>
      </c>
      <c r="I207" s="10">
        <v>0</v>
      </c>
      <c r="J207" s="10">
        <v>0</v>
      </c>
      <c r="K207" s="10">
        <v>1.0999999999999901</v>
      </c>
      <c r="L207" s="10">
        <v>0</v>
      </c>
      <c r="M207" s="10">
        <v>0</v>
      </c>
      <c r="N207" s="10">
        <v>16</v>
      </c>
      <c r="O207" s="10">
        <v>76.2</v>
      </c>
      <c r="P207" s="10">
        <v>1.9</v>
      </c>
      <c r="Q207" s="10">
        <v>0</v>
      </c>
      <c r="R207" s="10">
        <v>11.399999999999901</v>
      </c>
      <c r="S207" s="10">
        <v>0.2</v>
      </c>
      <c r="T207" s="10">
        <v>24.6</v>
      </c>
      <c r="U207" s="10">
        <v>2.8</v>
      </c>
      <c r="V207" s="10">
        <v>2.0999999999999899</v>
      </c>
      <c r="W207" s="10">
        <v>0</v>
      </c>
      <c r="X207" s="10">
        <v>0</v>
      </c>
      <c r="Y207" s="10">
        <v>0</v>
      </c>
      <c r="Z207" s="10">
        <v>270.3</v>
      </c>
      <c r="AA207" s="10">
        <v>17.3</v>
      </c>
      <c r="AB207" s="12">
        <f t="shared" si="20"/>
        <v>1704.5999999999997</v>
      </c>
    </row>
    <row r="208" spans="1:28" ht="15" customHeight="1">
      <c r="A208" s="9" t="s">
        <v>59</v>
      </c>
      <c r="B208" s="9">
        <f>+LOOKUP(C208,'[1]ID Estaciones'!$A$2:$A$41,'[1]ID Estaciones'!$F$2:$F$41)</f>
        <v>24852</v>
      </c>
      <c r="C208" s="9">
        <f>+MATCH(A208,'[1]ID Estaciones'!$E$2:$E$41,0)</f>
        <v>13</v>
      </c>
      <c r="D208" s="9" t="s">
        <v>50</v>
      </c>
      <c r="E208" s="9" t="s">
        <v>51</v>
      </c>
      <c r="F208" s="9">
        <v>1300</v>
      </c>
      <c r="G208" s="10">
        <v>1250.5999999999999</v>
      </c>
      <c r="H208" s="10">
        <v>0</v>
      </c>
      <c r="I208" s="10">
        <v>0</v>
      </c>
      <c r="J208" s="10">
        <v>0</v>
      </c>
      <c r="K208" s="10">
        <v>1.1000000000000001</v>
      </c>
      <c r="L208" s="10">
        <v>0</v>
      </c>
      <c r="M208" s="10">
        <v>0</v>
      </c>
      <c r="N208" s="10">
        <v>17.5</v>
      </c>
      <c r="O208" s="10">
        <v>77.599999999999994</v>
      </c>
      <c r="P208" s="10">
        <v>1.4</v>
      </c>
      <c r="Q208" s="10">
        <v>0</v>
      </c>
      <c r="R208" s="10">
        <v>16.3</v>
      </c>
      <c r="S208" s="10">
        <v>0.7</v>
      </c>
      <c r="T208" s="10">
        <v>20.099999999999898</v>
      </c>
      <c r="U208" s="10">
        <v>3.9</v>
      </c>
      <c r="V208" s="10">
        <v>2.4</v>
      </c>
      <c r="W208" s="10">
        <v>0</v>
      </c>
      <c r="X208" s="10">
        <v>0.1</v>
      </c>
      <c r="Y208" s="10">
        <v>0</v>
      </c>
      <c r="Z208" s="10">
        <v>255.3</v>
      </c>
      <c r="AA208" s="10">
        <v>10.3</v>
      </c>
      <c r="AB208" s="12">
        <f t="shared" si="20"/>
        <v>1646.9999999999998</v>
      </c>
    </row>
    <row r="209" spans="1:28" ht="15" customHeight="1">
      <c r="A209" s="9" t="s">
        <v>59</v>
      </c>
      <c r="B209" s="9">
        <f>+LOOKUP(C209,'[1]ID Estaciones'!$A$2:$A$41,'[1]ID Estaciones'!$F$2:$F$41)</f>
        <v>24852</v>
      </c>
      <c r="C209" s="9">
        <f>+MATCH(A209,'[1]ID Estaciones'!$E$2:$E$41,0)</f>
        <v>13</v>
      </c>
      <c r="D209" s="9" t="s">
        <v>50</v>
      </c>
      <c r="E209" s="9" t="s">
        <v>51</v>
      </c>
      <c r="F209" s="9">
        <v>1400</v>
      </c>
      <c r="G209" s="10">
        <v>1221.3</v>
      </c>
      <c r="H209" s="10">
        <v>0</v>
      </c>
      <c r="I209" s="10">
        <v>0</v>
      </c>
      <c r="J209" s="10">
        <v>0</v>
      </c>
      <c r="K209" s="10">
        <v>1.5</v>
      </c>
      <c r="L209" s="10">
        <v>0</v>
      </c>
      <c r="M209" s="10">
        <v>0</v>
      </c>
      <c r="N209" s="10">
        <v>15.1</v>
      </c>
      <c r="O209" s="10">
        <v>76.099999999999994</v>
      </c>
      <c r="P209" s="10">
        <v>2</v>
      </c>
      <c r="Q209" s="10">
        <v>0</v>
      </c>
      <c r="R209" s="10">
        <v>19</v>
      </c>
      <c r="S209" s="10">
        <v>0.1</v>
      </c>
      <c r="T209" s="10">
        <v>23.9</v>
      </c>
      <c r="U209" s="10">
        <v>5.3</v>
      </c>
      <c r="V209" s="10">
        <v>2.4</v>
      </c>
      <c r="W209" s="10">
        <v>0.1</v>
      </c>
      <c r="X209" s="10">
        <v>0</v>
      </c>
      <c r="Y209" s="10">
        <v>0</v>
      </c>
      <c r="Z209" s="10">
        <v>259.5</v>
      </c>
      <c r="AA209" s="10">
        <v>14.2</v>
      </c>
      <c r="AB209" s="12">
        <f t="shared" si="20"/>
        <v>1626.2999999999997</v>
      </c>
    </row>
    <row r="210" spans="1:28" ht="15" customHeight="1">
      <c r="A210" s="9" t="s">
        <v>59</v>
      </c>
      <c r="B210" s="9">
        <f>+LOOKUP(C210,'[1]ID Estaciones'!$A$2:$A$41,'[1]ID Estaciones'!$F$2:$F$41)</f>
        <v>24852</v>
      </c>
      <c r="C210" s="9">
        <f>+MATCH(A210,'[1]ID Estaciones'!$E$2:$E$41,0)</f>
        <v>13</v>
      </c>
      <c r="D210" s="9" t="s">
        <v>50</v>
      </c>
      <c r="E210" s="9" t="s">
        <v>51</v>
      </c>
      <c r="F210" s="9">
        <v>1500</v>
      </c>
      <c r="G210" s="10">
        <v>1213.5999999999999</v>
      </c>
      <c r="H210" s="10">
        <v>0</v>
      </c>
      <c r="I210" s="10">
        <v>0.1</v>
      </c>
      <c r="J210" s="10">
        <v>0</v>
      </c>
      <c r="K210" s="10">
        <v>1.2</v>
      </c>
      <c r="L210" s="10">
        <v>0</v>
      </c>
      <c r="M210" s="10">
        <v>0</v>
      </c>
      <c r="N210" s="10">
        <v>16</v>
      </c>
      <c r="O210" s="10">
        <v>76.099999999999994</v>
      </c>
      <c r="P210" s="10">
        <v>2.2999999999999998</v>
      </c>
      <c r="Q210" s="10">
        <v>0</v>
      </c>
      <c r="R210" s="10">
        <v>23.2</v>
      </c>
      <c r="S210" s="10">
        <v>0.1</v>
      </c>
      <c r="T210" s="10">
        <v>24</v>
      </c>
      <c r="U210" s="10">
        <v>5.8</v>
      </c>
      <c r="V210" s="10">
        <v>2.1</v>
      </c>
      <c r="W210" s="10">
        <v>0</v>
      </c>
      <c r="X210" s="10">
        <v>0.1</v>
      </c>
      <c r="Y210" s="10">
        <v>0.1</v>
      </c>
      <c r="Z210" s="10">
        <v>268.79999999999899</v>
      </c>
      <c r="AA210" s="10">
        <v>16.100000000000001</v>
      </c>
      <c r="AB210" s="12">
        <f t="shared" si="20"/>
        <v>1633.4999999999984</v>
      </c>
    </row>
    <row r="211" spans="1:28" ht="15" customHeight="1">
      <c r="A211" s="9" t="s">
        <v>59</v>
      </c>
      <c r="B211" s="9">
        <f>+LOOKUP(C211,'[1]ID Estaciones'!$A$2:$A$41,'[1]ID Estaciones'!$F$2:$F$41)</f>
        <v>24852</v>
      </c>
      <c r="C211" s="9">
        <f>+MATCH(A211,'[1]ID Estaciones'!$E$2:$E$41,0)</f>
        <v>13</v>
      </c>
      <c r="D211" s="9" t="s">
        <v>50</v>
      </c>
      <c r="E211" s="9" t="s">
        <v>51</v>
      </c>
      <c r="F211" s="9">
        <v>1600</v>
      </c>
      <c r="G211" s="10">
        <v>1283.3</v>
      </c>
      <c r="H211" s="10">
        <v>0</v>
      </c>
      <c r="I211" s="10">
        <v>0</v>
      </c>
      <c r="J211" s="10">
        <v>0.1</v>
      </c>
      <c r="K211" s="10">
        <v>1.6</v>
      </c>
      <c r="L211" s="10">
        <v>0</v>
      </c>
      <c r="M211" s="10">
        <v>0</v>
      </c>
      <c r="N211" s="10">
        <v>15.9</v>
      </c>
      <c r="O211" s="10">
        <v>82.699999999999903</v>
      </c>
      <c r="P211" s="10">
        <v>6.4</v>
      </c>
      <c r="Q211" s="10">
        <v>0.2</v>
      </c>
      <c r="R211" s="10">
        <v>27.5</v>
      </c>
      <c r="S211" s="10">
        <v>0.2</v>
      </c>
      <c r="T211" s="10">
        <v>22.5</v>
      </c>
      <c r="U211" s="10">
        <v>2.8</v>
      </c>
      <c r="V211" s="10">
        <v>1.9</v>
      </c>
      <c r="W211" s="10">
        <v>0</v>
      </c>
      <c r="X211" s="10">
        <v>0</v>
      </c>
      <c r="Y211" s="10">
        <v>0</v>
      </c>
      <c r="Z211" s="10">
        <v>278.89999999999998</v>
      </c>
      <c r="AA211" s="10">
        <v>24.3</v>
      </c>
      <c r="AB211" s="12">
        <f t="shared" si="20"/>
        <v>1724</v>
      </c>
    </row>
    <row r="212" spans="1:28" ht="15" customHeight="1">
      <c r="A212" s="9" t="s">
        <v>59</v>
      </c>
      <c r="B212" s="9">
        <f>+LOOKUP(C212,'[1]ID Estaciones'!$A$2:$A$41,'[1]ID Estaciones'!$F$2:$F$41)</f>
        <v>24852</v>
      </c>
      <c r="C212" s="9">
        <f>+MATCH(A212,'[1]ID Estaciones'!$E$2:$E$41,0)</f>
        <v>13</v>
      </c>
      <c r="D212" s="9" t="s">
        <v>50</v>
      </c>
      <c r="E212" s="9" t="s">
        <v>51</v>
      </c>
      <c r="F212" s="9">
        <v>1700</v>
      </c>
      <c r="G212" s="10">
        <v>1379.3999999999901</v>
      </c>
      <c r="H212" s="10">
        <v>0</v>
      </c>
      <c r="I212" s="10">
        <v>0.3</v>
      </c>
      <c r="J212" s="10">
        <v>0.4</v>
      </c>
      <c r="K212" s="10">
        <v>2.7</v>
      </c>
      <c r="L212" s="10">
        <v>0.1</v>
      </c>
      <c r="M212" s="10">
        <v>0</v>
      </c>
      <c r="N212" s="10">
        <v>14.7</v>
      </c>
      <c r="O212" s="10">
        <v>112.5</v>
      </c>
      <c r="P212" s="10">
        <v>10.4</v>
      </c>
      <c r="Q212" s="10">
        <v>2.5</v>
      </c>
      <c r="R212" s="10">
        <v>21.2</v>
      </c>
      <c r="S212" s="10">
        <v>0.5</v>
      </c>
      <c r="T212" s="10">
        <v>15.399999999999901</v>
      </c>
      <c r="U212" s="10">
        <v>3.6</v>
      </c>
      <c r="V212" s="10">
        <v>0.4</v>
      </c>
      <c r="W212" s="10">
        <v>0</v>
      </c>
      <c r="X212" s="10">
        <v>0</v>
      </c>
      <c r="Y212" s="10">
        <v>0</v>
      </c>
      <c r="Z212" s="10">
        <v>390.6</v>
      </c>
      <c r="AA212" s="10">
        <v>42.7</v>
      </c>
      <c r="AB212" s="12">
        <f t="shared" si="20"/>
        <v>1954.6999999999903</v>
      </c>
    </row>
    <row r="213" spans="1:28" ht="15" customHeight="1">
      <c r="A213" s="9" t="s">
        <v>59</v>
      </c>
      <c r="B213" s="9">
        <f>+LOOKUP(C213,'[1]ID Estaciones'!$A$2:$A$41,'[1]ID Estaciones'!$F$2:$F$41)</f>
        <v>24852</v>
      </c>
      <c r="C213" s="9">
        <f>+MATCH(A213,'[1]ID Estaciones'!$E$2:$E$41,0)</f>
        <v>13</v>
      </c>
      <c r="D213" s="9" t="s">
        <v>50</v>
      </c>
      <c r="E213" s="9" t="s">
        <v>51</v>
      </c>
      <c r="F213" s="9">
        <v>1800</v>
      </c>
      <c r="G213" s="10">
        <v>1241.5999999999999</v>
      </c>
      <c r="H213" s="10">
        <v>0</v>
      </c>
      <c r="I213" s="10">
        <v>0.4</v>
      </c>
      <c r="J213" s="10">
        <v>0.2</v>
      </c>
      <c r="K213" s="10">
        <v>2.4</v>
      </c>
      <c r="L213" s="10">
        <v>0</v>
      </c>
      <c r="M213" s="10">
        <v>0</v>
      </c>
      <c r="N213" s="10">
        <v>16.399999999999999</v>
      </c>
      <c r="O213" s="10">
        <v>141.19999999999999</v>
      </c>
      <c r="P213" s="10">
        <v>8.7999999999999901</v>
      </c>
      <c r="Q213" s="10">
        <v>2.7</v>
      </c>
      <c r="R213" s="10">
        <v>16.5</v>
      </c>
      <c r="S213" s="10">
        <v>0.4</v>
      </c>
      <c r="T213" s="10">
        <v>10.199999999999999</v>
      </c>
      <c r="U213" s="10">
        <v>2.6</v>
      </c>
      <c r="V213" s="10">
        <v>0.2</v>
      </c>
      <c r="W213" s="10">
        <v>0</v>
      </c>
      <c r="X213" s="10">
        <v>0</v>
      </c>
      <c r="Y213" s="10">
        <v>0</v>
      </c>
      <c r="Z213" s="10">
        <v>316</v>
      </c>
      <c r="AA213" s="10">
        <v>28.299999999999901</v>
      </c>
      <c r="AB213" s="12">
        <f t="shared" si="20"/>
        <v>1759.6000000000004</v>
      </c>
    </row>
    <row r="214" spans="1:28" ht="15" customHeight="1">
      <c r="A214" s="9" t="s">
        <v>59</v>
      </c>
      <c r="B214" s="9">
        <f>+LOOKUP(C214,'[1]ID Estaciones'!$A$2:$A$41,'[1]ID Estaciones'!$F$2:$F$41)</f>
        <v>24852</v>
      </c>
      <c r="C214" s="9">
        <f>+MATCH(A214,'[1]ID Estaciones'!$E$2:$E$41,0)</f>
        <v>13</v>
      </c>
      <c r="D214" s="9" t="s">
        <v>50</v>
      </c>
      <c r="E214" s="9" t="s">
        <v>51</v>
      </c>
      <c r="F214" s="9">
        <v>1900</v>
      </c>
      <c r="G214" s="10">
        <v>973.099999999999</v>
      </c>
      <c r="H214" s="10">
        <v>0</v>
      </c>
      <c r="I214" s="10">
        <v>0.4</v>
      </c>
      <c r="J214" s="10">
        <v>0</v>
      </c>
      <c r="K214" s="10">
        <v>1.6</v>
      </c>
      <c r="L214" s="10">
        <v>0.1</v>
      </c>
      <c r="M214" s="10">
        <v>0</v>
      </c>
      <c r="N214" s="10">
        <v>15.8</v>
      </c>
      <c r="O214" s="10">
        <v>120.5</v>
      </c>
      <c r="P214" s="10">
        <v>7.3999999999999897</v>
      </c>
      <c r="Q214" s="10">
        <v>2.8999999999999901</v>
      </c>
      <c r="R214" s="10">
        <v>8.8000000000000007</v>
      </c>
      <c r="S214" s="10">
        <v>0</v>
      </c>
      <c r="T214" s="10">
        <v>7.8</v>
      </c>
      <c r="U214" s="10">
        <v>1.9</v>
      </c>
      <c r="V214" s="10">
        <v>0.9</v>
      </c>
      <c r="W214" s="10">
        <v>0</v>
      </c>
      <c r="X214" s="10">
        <v>0</v>
      </c>
      <c r="Y214" s="10">
        <v>0.1</v>
      </c>
      <c r="Z214" s="10">
        <v>188.6</v>
      </c>
      <c r="AA214" s="10">
        <v>11.299999999999899</v>
      </c>
      <c r="AB214" s="12">
        <f t="shared" si="20"/>
        <v>1329.8999999999992</v>
      </c>
    </row>
    <row r="215" spans="1:28" ht="15" customHeight="1">
      <c r="A215" s="9" t="s">
        <v>59</v>
      </c>
      <c r="B215" s="9">
        <f>+LOOKUP(C215,'[1]ID Estaciones'!$A$2:$A$41,'[1]ID Estaciones'!$F$2:$F$41)</f>
        <v>24852</v>
      </c>
      <c r="C215" s="9">
        <f>+MATCH(A215,'[1]ID Estaciones'!$E$2:$E$41,0)</f>
        <v>13</v>
      </c>
      <c r="D215" s="9" t="s">
        <v>50</v>
      </c>
      <c r="E215" s="9" t="s">
        <v>51</v>
      </c>
      <c r="F215" s="9">
        <v>2000</v>
      </c>
      <c r="G215" s="10">
        <v>892.3</v>
      </c>
      <c r="H215" s="10">
        <v>0</v>
      </c>
      <c r="I215" s="10">
        <v>0.8</v>
      </c>
      <c r="J215" s="10">
        <v>0.1</v>
      </c>
      <c r="K215" s="10">
        <v>1.1000000000000001</v>
      </c>
      <c r="L215" s="10">
        <v>0</v>
      </c>
      <c r="M215" s="10">
        <v>0</v>
      </c>
      <c r="N215" s="10">
        <v>16.2</v>
      </c>
      <c r="O215" s="10">
        <v>89.7</v>
      </c>
      <c r="P215" s="10">
        <v>3.4</v>
      </c>
      <c r="Q215" s="10">
        <v>3</v>
      </c>
      <c r="R215" s="10">
        <v>4.7</v>
      </c>
      <c r="S215" s="10">
        <v>0</v>
      </c>
      <c r="T215" s="10">
        <v>2.6</v>
      </c>
      <c r="U215" s="10">
        <v>1.1000000000000001</v>
      </c>
      <c r="V215" s="10">
        <v>0.3</v>
      </c>
      <c r="W215" s="10">
        <v>0</v>
      </c>
      <c r="X215" s="10">
        <v>0</v>
      </c>
      <c r="Y215" s="10">
        <v>0</v>
      </c>
      <c r="Z215" s="10">
        <v>132.6</v>
      </c>
      <c r="AA215" s="10">
        <v>6.3</v>
      </c>
      <c r="AB215" s="12">
        <f t="shared" si="20"/>
        <v>1147.9000000000001</v>
      </c>
    </row>
    <row r="216" spans="1:28" ht="15" customHeight="1">
      <c r="A216" s="9" t="s">
        <v>59</v>
      </c>
      <c r="B216" s="9">
        <f>+LOOKUP(C216,'[1]ID Estaciones'!$A$2:$A$41,'[1]ID Estaciones'!$F$2:$F$41)</f>
        <v>24852</v>
      </c>
      <c r="C216" s="9">
        <f>+MATCH(A216,'[1]ID Estaciones'!$E$2:$E$41,0)</f>
        <v>13</v>
      </c>
      <c r="D216" s="9" t="s">
        <v>50</v>
      </c>
      <c r="E216" s="9" t="s">
        <v>51</v>
      </c>
      <c r="F216" s="9">
        <v>2100</v>
      </c>
      <c r="G216" s="10">
        <v>788.9</v>
      </c>
      <c r="H216" s="10">
        <v>0</v>
      </c>
      <c r="I216" s="10">
        <v>0.5</v>
      </c>
      <c r="J216" s="10">
        <v>0</v>
      </c>
      <c r="K216" s="10">
        <v>0.999999999999999</v>
      </c>
      <c r="L216" s="10">
        <v>0</v>
      </c>
      <c r="M216" s="10">
        <v>0</v>
      </c>
      <c r="N216" s="10">
        <v>17.600000000000001</v>
      </c>
      <c r="O216" s="10">
        <v>69.8</v>
      </c>
      <c r="P216" s="10">
        <v>3.4</v>
      </c>
      <c r="Q216" s="10">
        <v>2.1</v>
      </c>
      <c r="R216" s="10">
        <v>5.4</v>
      </c>
      <c r="S216" s="10">
        <v>0.3</v>
      </c>
      <c r="T216" s="10">
        <v>3.1</v>
      </c>
      <c r="U216" s="10">
        <v>1</v>
      </c>
      <c r="V216" s="10">
        <v>0.1</v>
      </c>
      <c r="W216" s="10">
        <v>0</v>
      </c>
      <c r="X216" s="10">
        <v>0</v>
      </c>
      <c r="Y216" s="10">
        <v>0.2</v>
      </c>
      <c r="Z216" s="10">
        <v>146</v>
      </c>
      <c r="AA216" s="10">
        <v>6.4</v>
      </c>
      <c r="AB216" s="12">
        <f t="shared" si="20"/>
        <v>1039.4000000000001</v>
      </c>
    </row>
    <row r="217" spans="1:28" ht="15" customHeight="1">
      <c r="A217" s="9" t="s">
        <v>59</v>
      </c>
      <c r="B217" s="9">
        <f>+LOOKUP(C217,'[1]ID Estaciones'!$A$2:$A$41,'[1]ID Estaciones'!$F$2:$F$41)</f>
        <v>24852</v>
      </c>
      <c r="C217" s="9">
        <f>+MATCH(A217,'[1]ID Estaciones'!$E$2:$E$41,0)</f>
        <v>13</v>
      </c>
      <c r="D217" s="9" t="s">
        <v>50</v>
      </c>
      <c r="E217" s="9" t="s">
        <v>51</v>
      </c>
      <c r="F217" s="9">
        <v>2200</v>
      </c>
      <c r="G217" s="10">
        <v>506.79999999999899</v>
      </c>
      <c r="H217" s="10">
        <v>0</v>
      </c>
      <c r="I217" s="10">
        <v>0</v>
      </c>
      <c r="J217" s="10">
        <v>0.2</v>
      </c>
      <c r="K217" s="10">
        <v>0.2</v>
      </c>
      <c r="L217" s="10">
        <v>0</v>
      </c>
      <c r="M217" s="10">
        <v>0</v>
      </c>
      <c r="N217" s="10">
        <v>18.2</v>
      </c>
      <c r="O217" s="10">
        <v>44.6</v>
      </c>
      <c r="P217" s="10">
        <v>3.1</v>
      </c>
      <c r="Q217" s="10">
        <v>0.79999999999999905</v>
      </c>
      <c r="R217" s="10">
        <v>5.8</v>
      </c>
      <c r="S217" s="10">
        <v>0</v>
      </c>
      <c r="T217" s="10">
        <v>2.3999999999999901</v>
      </c>
      <c r="U217" s="10">
        <v>0.8</v>
      </c>
      <c r="V217" s="10">
        <v>0.3</v>
      </c>
      <c r="W217" s="10">
        <v>0</v>
      </c>
      <c r="X217" s="10">
        <v>0</v>
      </c>
      <c r="Y217" s="10">
        <v>0</v>
      </c>
      <c r="Z217" s="10">
        <v>87.5</v>
      </c>
      <c r="AA217" s="10">
        <v>3.3</v>
      </c>
      <c r="AB217" s="12">
        <f t="shared" si="20"/>
        <v>670.69999999999879</v>
      </c>
    </row>
    <row r="218" spans="1:28">
      <c r="A218" t="str">
        <f>+A217</f>
        <v>AK_20_X_AC_80</v>
      </c>
      <c r="B218" s="9">
        <f>+LOOKUP(C218,'[1]ID Estaciones'!$A$2:$A$41,'[1]ID Estaciones'!$F$2:$F$41)</f>
        <v>24852</v>
      </c>
      <c r="C218" s="9">
        <f>+MATCH(A218,'[1]ID Estaciones'!$E$2:$E$41,0)</f>
        <v>13</v>
      </c>
      <c r="D218" t="str">
        <f t="shared" ref="D218:AA218" si="21">+D50</f>
        <v>Hábil</v>
      </c>
      <c r="E218" t="str">
        <f t="shared" si="21"/>
        <v>24h</v>
      </c>
      <c r="F218">
        <f t="shared" si="21"/>
        <v>2300</v>
      </c>
      <c r="G218">
        <f t="shared" si="21"/>
        <v>398.636363636363</v>
      </c>
      <c r="H218">
        <f t="shared" si="21"/>
        <v>0.24242424242424199</v>
      </c>
      <c r="I218">
        <f t="shared" si="21"/>
        <v>4.7575757575757498</v>
      </c>
      <c r="J218">
        <f t="shared" si="21"/>
        <v>1.15151515151515</v>
      </c>
      <c r="K218">
        <f t="shared" si="21"/>
        <v>7.6212121212121202</v>
      </c>
      <c r="L218">
        <f t="shared" si="21"/>
        <v>0.15151515151515099</v>
      </c>
      <c r="M218">
        <f t="shared" si="21"/>
        <v>0</v>
      </c>
      <c r="N218">
        <f t="shared" si="21"/>
        <v>3.4545454545454501</v>
      </c>
      <c r="O218">
        <f t="shared" si="21"/>
        <v>5</v>
      </c>
      <c r="P218">
        <f t="shared" si="21"/>
        <v>3.24242424242424</v>
      </c>
      <c r="Q218">
        <f t="shared" si="21"/>
        <v>0.18181818181818099</v>
      </c>
      <c r="R218">
        <f t="shared" si="21"/>
        <v>9.7878787878787801</v>
      </c>
      <c r="S218">
        <f t="shared" si="21"/>
        <v>6.3636363636363598</v>
      </c>
      <c r="T218">
        <f t="shared" si="21"/>
        <v>8.1060606060606002</v>
      </c>
      <c r="U218">
        <f t="shared" si="21"/>
        <v>3.98484848484848</v>
      </c>
      <c r="V218">
        <f t="shared" si="21"/>
        <v>1.3181818181818099</v>
      </c>
      <c r="W218">
        <f t="shared" si="21"/>
        <v>0.5</v>
      </c>
      <c r="X218">
        <f t="shared" si="21"/>
        <v>1.63636363636363</v>
      </c>
      <c r="Y218">
        <f t="shared" si="21"/>
        <v>2.87878787878787</v>
      </c>
      <c r="Z218">
        <f t="shared" si="21"/>
        <v>46</v>
      </c>
      <c r="AA218">
        <f t="shared" si="21"/>
        <v>7.37878787878787</v>
      </c>
      <c r="AB218" s="12">
        <f t="shared" si="20"/>
        <v>505.01515151515082</v>
      </c>
    </row>
    <row r="219" spans="1:28" ht="15" customHeight="1">
      <c r="A219" s="9" t="str">
        <f>+A220</f>
        <v>AK_7_X_AC_85</v>
      </c>
      <c r="B219" s="9">
        <f>+LOOKUP(C219,'[1]ID Estaciones'!$A$2:$A$41,'[1]ID Estaciones'!$F$2:$F$41)</f>
        <v>24931</v>
      </c>
      <c r="C219" s="9">
        <f>+MATCH(A219,'[1]ID Estaciones'!$E$2:$E$41,0)</f>
        <v>14</v>
      </c>
      <c r="D219" s="9" t="str">
        <f t="shared" ref="D219:AA223" si="22">+D459</f>
        <v>Hábil</v>
      </c>
      <c r="E219" s="9" t="str">
        <f t="shared" si="22"/>
        <v>24h</v>
      </c>
      <c r="F219" s="9">
        <f t="shared" si="22"/>
        <v>0</v>
      </c>
      <c r="G219" s="9">
        <f t="shared" si="22"/>
        <v>108.16</v>
      </c>
      <c r="H219" s="9">
        <f t="shared" si="22"/>
        <v>0</v>
      </c>
      <c r="I219" s="9">
        <f t="shared" si="22"/>
        <v>0.06</v>
      </c>
      <c r="J219" s="9">
        <f t="shared" si="22"/>
        <v>0</v>
      </c>
      <c r="K219" s="9">
        <f t="shared" si="22"/>
        <v>0.24</v>
      </c>
      <c r="L219" s="9">
        <f t="shared" si="22"/>
        <v>0</v>
      </c>
      <c r="M219" s="9">
        <f t="shared" si="22"/>
        <v>0</v>
      </c>
      <c r="N219" s="9">
        <f t="shared" si="22"/>
        <v>0</v>
      </c>
      <c r="O219" s="9">
        <f t="shared" si="22"/>
        <v>0</v>
      </c>
      <c r="P219" s="9">
        <f t="shared" si="22"/>
        <v>0</v>
      </c>
      <c r="Q219" s="9">
        <f t="shared" si="22"/>
        <v>0</v>
      </c>
      <c r="R219" s="9">
        <f t="shared" si="22"/>
        <v>2.06</v>
      </c>
      <c r="S219" s="9">
        <f t="shared" si="22"/>
        <v>0.06</v>
      </c>
      <c r="T219" s="9">
        <f t="shared" si="22"/>
        <v>8.21999999999999</v>
      </c>
      <c r="U219" s="9">
        <f t="shared" si="22"/>
        <v>6.16</v>
      </c>
      <c r="V219" s="9">
        <f t="shared" si="22"/>
        <v>0.66</v>
      </c>
      <c r="W219" s="9">
        <f t="shared" si="22"/>
        <v>0.04</v>
      </c>
      <c r="X219" s="9">
        <f t="shared" si="22"/>
        <v>0.3</v>
      </c>
      <c r="Y219" s="9">
        <f t="shared" si="22"/>
        <v>0.66</v>
      </c>
      <c r="Z219" s="9">
        <f t="shared" si="22"/>
        <v>14.9599999999999</v>
      </c>
      <c r="AA219" s="9">
        <f t="shared" si="22"/>
        <v>0.42</v>
      </c>
      <c r="AB219" s="12">
        <f t="shared" si="20"/>
        <v>141.57999999999987</v>
      </c>
    </row>
    <row r="220" spans="1:28" ht="15" customHeight="1">
      <c r="A220" s="9" t="str">
        <f>+A221</f>
        <v>AK_7_X_AC_85</v>
      </c>
      <c r="B220" s="9">
        <f>+LOOKUP(C220,'[1]ID Estaciones'!$A$2:$A$41,'[1]ID Estaciones'!$F$2:$F$41)</f>
        <v>24931</v>
      </c>
      <c r="C220" s="9">
        <f>+MATCH(A220,'[1]ID Estaciones'!$E$2:$E$41,0)</f>
        <v>14</v>
      </c>
      <c r="D220" s="9" t="str">
        <f t="shared" si="22"/>
        <v>Hábil</v>
      </c>
      <c r="E220" s="9" t="str">
        <f t="shared" si="22"/>
        <v>24h</v>
      </c>
      <c r="F220" s="9">
        <f t="shared" si="22"/>
        <v>100</v>
      </c>
      <c r="G220" s="9">
        <f t="shared" si="22"/>
        <v>69.539999999999907</v>
      </c>
      <c r="H220" s="9">
        <f t="shared" si="22"/>
        <v>0</v>
      </c>
      <c r="I220" s="9">
        <f t="shared" si="22"/>
        <v>0.02</v>
      </c>
      <c r="J220" s="9">
        <f t="shared" si="22"/>
        <v>0</v>
      </c>
      <c r="K220" s="9">
        <f t="shared" si="22"/>
        <v>0.02</v>
      </c>
      <c r="L220" s="9">
        <f t="shared" si="22"/>
        <v>0</v>
      </c>
      <c r="M220" s="9">
        <f t="shared" si="22"/>
        <v>0</v>
      </c>
      <c r="N220" s="9">
        <f t="shared" si="22"/>
        <v>0</v>
      </c>
      <c r="O220" s="9">
        <f t="shared" si="22"/>
        <v>0</v>
      </c>
      <c r="P220" s="9">
        <f t="shared" si="22"/>
        <v>0</v>
      </c>
      <c r="Q220" s="9">
        <f t="shared" si="22"/>
        <v>0</v>
      </c>
      <c r="R220" s="9">
        <f t="shared" si="22"/>
        <v>1.66</v>
      </c>
      <c r="S220" s="9">
        <f t="shared" si="22"/>
        <v>0.08</v>
      </c>
      <c r="T220" s="9">
        <f t="shared" si="22"/>
        <v>7.58</v>
      </c>
      <c r="U220" s="9">
        <f t="shared" si="22"/>
        <v>6.1</v>
      </c>
      <c r="V220" s="9">
        <f t="shared" si="22"/>
        <v>0.37999999999999901</v>
      </c>
      <c r="W220" s="9">
        <f t="shared" si="22"/>
        <v>0.02</v>
      </c>
      <c r="X220" s="9">
        <f t="shared" si="22"/>
        <v>0.06</v>
      </c>
      <c r="Y220" s="9">
        <f t="shared" si="22"/>
        <v>0.38</v>
      </c>
      <c r="Z220" s="9">
        <f t="shared" si="22"/>
        <v>8.08</v>
      </c>
      <c r="AA220" s="9">
        <f t="shared" si="22"/>
        <v>0.1</v>
      </c>
      <c r="AB220" s="12">
        <f t="shared" si="20"/>
        <v>93.919999999999874</v>
      </c>
    </row>
    <row r="221" spans="1:28" ht="15" customHeight="1">
      <c r="A221" s="9" t="str">
        <f>+A222</f>
        <v>AK_7_X_AC_85</v>
      </c>
      <c r="B221" s="9">
        <f>+LOOKUP(C221,'[1]ID Estaciones'!$A$2:$A$41,'[1]ID Estaciones'!$F$2:$F$41)</f>
        <v>24931</v>
      </c>
      <c r="C221" s="9">
        <f>+MATCH(A221,'[1]ID Estaciones'!$E$2:$E$41,0)</f>
        <v>14</v>
      </c>
      <c r="D221" s="9" t="str">
        <f t="shared" si="22"/>
        <v>Hábil</v>
      </c>
      <c r="E221" s="9" t="str">
        <f t="shared" si="22"/>
        <v>24h</v>
      </c>
      <c r="F221" s="9">
        <f t="shared" si="22"/>
        <v>200</v>
      </c>
      <c r="G221" s="9">
        <f t="shared" si="22"/>
        <v>61.92</v>
      </c>
      <c r="H221" s="9">
        <f t="shared" si="22"/>
        <v>0</v>
      </c>
      <c r="I221" s="9">
        <f t="shared" si="22"/>
        <v>0</v>
      </c>
      <c r="J221" s="9">
        <f t="shared" si="22"/>
        <v>0</v>
      </c>
      <c r="K221" s="9">
        <f t="shared" si="22"/>
        <v>0.06</v>
      </c>
      <c r="L221" s="9">
        <f t="shared" si="22"/>
        <v>0</v>
      </c>
      <c r="M221" s="9">
        <f t="shared" si="22"/>
        <v>0</v>
      </c>
      <c r="N221" s="9">
        <f t="shared" si="22"/>
        <v>0</v>
      </c>
      <c r="O221" s="9">
        <f t="shared" si="22"/>
        <v>0</v>
      </c>
      <c r="P221" s="9">
        <f t="shared" si="22"/>
        <v>0</v>
      </c>
      <c r="Q221" s="9">
        <f t="shared" si="22"/>
        <v>0</v>
      </c>
      <c r="R221" s="9">
        <f t="shared" si="22"/>
        <v>1.3</v>
      </c>
      <c r="S221" s="9">
        <f t="shared" si="22"/>
        <v>0.06</v>
      </c>
      <c r="T221" s="9">
        <f t="shared" si="22"/>
        <v>10.3</v>
      </c>
      <c r="U221" s="9">
        <f t="shared" si="22"/>
        <v>3.12</v>
      </c>
      <c r="V221" s="9">
        <f t="shared" si="22"/>
        <v>0.48</v>
      </c>
      <c r="W221" s="9">
        <f t="shared" si="22"/>
        <v>0.04</v>
      </c>
      <c r="X221" s="9">
        <f t="shared" si="22"/>
        <v>0.1</v>
      </c>
      <c r="Y221" s="9">
        <f t="shared" si="22"/>
        <v>0.48</v>
      </c>
      <c r="Z221" s="9">
        <f t="shared" si="22"/>
        <v>5.86</v>
      </c>
      <c r="AA221" s="9">
        <f t="shared" si="22"/>
        <v>0.16</v>
      </c>
      <c r="AB221" s="12">
        <f t="shared" si="20"/>
        <v>83.720000000000013</v>
      </c>
    </row>
    <row r="222" spans="1:28" ht="15" customHeight="1">
      <c r="A222" s="9" t="str">
        <f>+A223</f>
        <v>AK_7_X_AC_85</v>
      </c>
      <c r="B222" s="9">
        <f>+LOOKUP(C222,'[1]ID Estaciones'!$A$2:$A$41,'[1]ID Estaciones'!$F$2:$F$41)</f>
        <v>24931</v>
      </c>
      <c r="C222" s="9">
        <f>+MATCH(A222,'[1]ID Estaciones'!$E$2:$E$41,0)</f>
        <v>14</v>
      </c>
      <c r="D222" s="9" t="str">
        <f t="shared" si="22"/>
        <v>Hábil</v>
      </c>
      <c r="E222" s="9" t="str">
        <f t="shared" si="22"/>
        <v>24h</v>
      </c>
      <c r="F222" s="9">
        <f t="shared" si="22"/>
        <v>300</v>
      </c>
      <c r="G222" s="9">
        <f t="shared" si="22"/>
        <v>71.040000000000006</v>
      </c>
      <c r="H222" s="9">
        <f t="shared" si="22"/>
        <v>0.02</v>
      </c>
      <c r="I222" s="9">
        <f t="shared" si="22"/>
        <v>0.46</v>
      </c>
      <c r="J222" s="9">
        <f t="shared" si="22"/>
        <v>0.26</v>
      </c>
      <c r="K222" s="9">
        <f t="shared" si="22"/>
        <v>0.96</v>
      </c>
      <c r="L222" s="9">
        <f t="shared" si="22"/>
        <v>0.02</v>
      </c>
      <c r="M222" s="9">
        <f t="shared" si="22"/>
        <v>0</v>
      </c>
      <c r="N222" s="9">
        <f t="shared" si="22"/>
        <v>0</v>
      </c>
      <c r="O222" s="9">
        <f t="shared" si="22"/>
        <v>0</v>
      </c>
      <c r="P222" s="9">
        <f t="shared" si="22"/>
        <v>0</v>
      </c>
      <c r="Q222" s="9">
        <f t="shared" si="22"/>
        <v>0</v>
      </c>
      <c r="R222" s="9">
        <f t="shared" si="22"/>
        <v>1.2</v>
      </c>
      <c r="S222" s="9">
        <f t="shared" si="22"/>
        <v>0.16</v>
      </c>
      <c r="T222" s="9">
        <f t="shared" si="22"/>
        <v>11.18</v>
      </c>
      <c r="U222" s="9">
        <f t="shared" si="22"/>
        <v>3.4</v>
      </c>
      <c r="V222" s="9">
        <f t="shared" si="22"/>
        <v>0.57999999999999996</v>
      </c>
      <c r="W222" s="9">
        <f t="shared" si="22"/>
        <v>0.04</v>
      </c>
      <c r="X222" s="9">
        <f t="shared" si="22"/>
        <v>0.24</v>
      </c>
      <c r="Y222" s="9">
        <f t="shared" si="22"/>
        <v>0.57999999999999996</v>
      </c>
      <c r="Z222" s="9">
        <f t="shared" si="22"/>
        <v>7.06</v>
      </c>
      <c r="AA222" s="9">
        <f t="shared" si="22"/>
        <v>0.26</v>
      </c>
      <c r="AB222" s="12">
        <f t="shared" si="20"/>
        <v>97.199999999999989</v>
      </c>
    </row>
    <row r="223" spans="1:28" ht="15" customHeight="1">
      <c r="A223" s="9" t="str">
        <f>+A224</f>
        <v>AK_7_X_AC_85</v>
      </c>
      <c r="B223" s="9">
        <f>+LOOKUP(C223,'[1]ID Estaciones'!$A$2:$A$41,'[1]ID Estaciones'!$F$2:$F$41)</f>
        <v>24931</v>
      </c>
      <c r="C223" s="9">
        <f>+MATCH(A223,'[1]ID Estaciones'!$E$2:$E$41,0)</f>
        <v>14</v>
      </c>
      <c r="D223" s="9" t="str">
        <f>+D463</f>
        <v>Hábil</v>
      </c>
      <c r="E223" s="9" t="str">
        <f t="shared" si="22"/>
        <v>24h</v>
      </c>
      <c r="F223" s="9">
        <f t="shared" si="22"/>
        <v>400</v>
      </c>
      <c r="G223" s="9">
        <f t="shared" si="22"/>
        <v>118.84</v>
      </c>
      <c r="H223" s="9">
        <f t="shared" si="22"/>
        <v>0.04</v>
      </c>
      <c r="I223" s="9">
        <f t="shared" si="22"/>
        <v>2.16</v>
      </c>
      <c r="J223" s="9">
        <f t="shared" si="22"/>
        <v>1.24</v>
      </c>
      <c r="K223" s="9">
        <f t="shared" si="22"/>
        <v>7.02</v>
      </c>
      <c r="L223" s="9">
        <f t="shared" si="22"/>
        <v>0</v>
      </c>
      <c r="M223" s="9">
        <f t="shared" si="22"/>
        <v>0</v>
      </c>
      <c r="N223" s="9">
        <f t="shared" si="22"/>
        <v>0.02</v>
      </c>
      <c r="O223" s="9">
        <f t="shared" si="22"/>
        <v>0</v>
      </c>
      <c r="P223" s="9">
        <f t="shared" si="22"/>
        <v>0</v>
      </c>
      <c r="Q223" s="9">
        <f t="shared" si="22"/>
        <v>0</v>
      </c>
      <c r="R223" s="9">
        <f t="shared" si="22"/>
        <v>4.4000000000000004</v>
      </c>
      <c r="S223" s="9">
        <f t="shared" si="22"/>
        <v>0.89999999999999902</v>
      </c>
      <c r="T223" s="9">
        <f t="shared" si="22"/>
        <v>12.659999999999901</v>
      </c>
      <c r="U223" s="9">
        <f t="shared" si="22"/>
        <v>5.12</v>
      </c>
      <c r="V223" s="9">
        <f t="shared" si="22"/>
        <v>1.4</v>
      </c>
      <c r="W223" s="9">
        <f t="shared" si="22"/>
        <v>0.24</v>
      </c>
      <c r="X223" s="9">
        <f t="shared" si="22"/>
        <v>0.46</v>
      </c>
      <c r="Y223" s="9">
        <f t="shared" si="22"/>
        <v>1.08</v>
      </c>
      <c r="Z223" s="9">
        <f t="shared" si="22"/>
        <v>20.16</v>
      </c>
      <c r="AA223" s="9">
        <f t="shared" si="22"/>
        <v>1.5</v>
      </c>
      <c r="AB223" s="12">
        <f t="shared" si="20"/>
        <v>175.73999999999998</v>
      </c>
    </row>
    <row r="224" spans="1:28" ht="15" customHeight="1">
      <c r="A224" s="9" t="s">
        <v>60</v>
      </c>
      <c r="B224" s="9">
        <f>+LOOKUP(C224,'[1]ID Estaciones'!$A$2:$A$41,'[1]ID Estaciones'!$F$2:$F$41)</f>
        <v>24931</v>
      </c>
      <c r="C224" s="9">
        <f>+MATCH(A224,'[1]ID Estaciones'!$E$2:$E$41,0)</f>
        <v>14</v>
      </c>
      <c r="D224" s="9" t="s">
        <v>50</v>
      </c>
      <c r="E224" s="9" t="s">
        <v>51</v>
      </c>
      <c r="F224" s="9">
        <v>500</v>
      </c>
      <c r="G224" s="10">
        <v>311.444444444444</v>
      </c>
      <c r="H224" s="10">
        <v>0</v>
      </c>
      <c r="I224" s="10">
        <v>6.8888888888888804</v>
      </c>
      <c r="J224" s="10">
        <v>2.1111111111111098</v>
      </c>
      <c r="K224" s="10">
        <v>39.1111111111111</v>
      </c>
      <c r="L224" s="10">
        <v>3.2222222222222201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26.5555555555555</v>
      </c>
      <c r="S224" s="10">
        <v>8.2222222222222197</v>
      </c>
      <c r="T224" s="10">
        <v>7.55555555555555</v>
      </c>
      <c r="U224" s="10">
        <v>8.2222222222222197</v>
      </c>
      <c r="V224" s="10">
        <v>2.6666666666666599</v>
      </c>
      <c r="W224" s="10">
        <v>0</v>
      </c>
      <c r="X224" s="10">
        <v>0.11111111111111099</v>
      </c>
      <c r="Y224" s="10">
        <v>0</v>
      </c>
      <c r="Z224" s="10">
        <v>66.2222222222222</v>
      </c>
      <c r="AA224" s="10">
        <v>14.5555555555555</v>
      </c>
      <c r="AB224" s="12">
        <f t="shared" si="20"/>
        <v>482.33333333333269</v>
      </c>
    </row>
    <row r="225" spans="1:28" ht="15" customHeight="1">
      <c r="A225" s="9" t="s">
        <v>60</v>
      </c>
      <c r="B225" s="9">
        <f>+LOOKUP(C225,'[1]ID Estaciones'!$A$2:$A$41,'[1]ID Estaciones'!$F$2:$F$41)</f>
        <v>24931</v>
      </c>
      <c r="C225" s="9">
        <f>+MATCH(A225,'[1]ID Estaciones'!$E$2:$E$41,0)</f>
        <v>14</v>
      </c>
      <c r="D225" s="9" t="s">
        <v>50</v>
      </c>
      <c r="E225" s="9" t="s">
        <v>51</v>
      </c>
      <c r="F225" s="9">
        <v>600</v>
      </c>
      <c r="G225" s="10">
        <v>994.22222222222194</v>
      </c>
      <c r="H225" s="10">
        <v>0</v>
      </c>
      <c r="I225" s="10">
        <v>21.8888888888888</v>
      </c>
      <c r="J225" s="10">
        <v>5.8888888888888804</v>
      </c>
      <c r="K225" s="10">
        <v>77</v>
      </c>
      <c r="L225" s="10">
        <v>7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58.1111111111111</v>
      </c>
      <c r="S225" s="10">
        <v>23.7777777777777</v>
      </c>
      <c r="T225" s="10">
        <v>9.7777777777777697</v>
      </c>
      <c r="U225" s="10">
        <v>6.6666666666666599</v>
      </c>
      <c r="V225" s="10">
        <v>2.3333333333333299</v>
      </c>
      <c r="W225" s="10">
        <v>0</v>
      </c>
      <c r="X225" s="10">
        <v>0</v>
      </c>
      <c r="Y225" s="10">
        <v>0</v>
      </c>
      <c r="Z225" s="10">
        <v>153.333333333333</v>
      </c>
      <c r="AA225" s="10">
        <v>36.8888888888888</v>
      </c>
      <c r="AB225" s="12">
        <f t="shared" si="20"/>
        <v>1359.9999999999991</v>
      </c>
    </row>
    <row r="226" spans="1:28" ht="15" customHeight="1">
      <c r="A226" s="9" t="s">
        <v>60</v>
      </c>
      <c r="B226" s="9">
        <f>+LOOKUP(C226,'[1]ID Estaciones'!$A$2:$A$41,'[1]ID Estaciones'!$F$2:$F$41)</f>
        <v>24931</v>
      </c>
      <c r="C226" s="9">
        <f>+MATCH(A226,'[1]ID Estaciones'!$E$2:$E$41,0)</f>
        <v>14</v>
      </c>
      <c r="D226" s="9" t="s">
        <v>50</v>
      </c>
      <c r="E226" s="9" t="s">
        <v>51</v>
      </c>
      <c r="F226" s="9">
        <v>700</v>
      </c>
      <c r="G226" s="10">
        <v>1367.7777777777701</v>
      </c>
      <c r="H226" s="10">
        <v>0.11111111111111099</v>
      </c>
      <c r="I226" s="10">
        <v>17.1111111111111</v>
      </c>
      <c r="J226" s="10">
        <v>3.3333333333333299</v>
      </c>
      <c r="K226" s="10">
        <v>70.1111111111111</v>
      </c>
      <c r="L226" s="10">
        <v>7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31.6666666666666</v>
      </c>
      <c r="S226" s="10">
        <v>30</v>
      </c>
      <c r="T226" s="10">
        <v>7.4444444444444402</v>
      </c>
      <c r="U226" s="10">
        <v>3.1111111111111098</v>
      </c>
      <c r="V226" s="10">
        <v>0</v>
      </c>
      <c r="W226" s="10">
        <v>0</v>
      </c>
      <c r="X226" s="10">
        <v>0</v>
      </c>
      <c r="Y226" s="10">
        <v>0</v>
      </c>
      <c r="Z226" s="10">
        <v>162.888888888888</v>
      </c>
      <c r="AA226" s="10">
        <v>23.5555555555555</v>
      </c>
      <c r="AB226" s="12">
        <f t="shared" si="20"/>
        <v>1700.5555555555466</v>
      </c>
    </row>
    <row r="227" spans="1:28" ht="15" customHeight="1">
      <c r="A227" s="9" t="s">
        <v>60</v>
      </c>
      <c r="B227" s="9">
        <f>+LOOKUP(C227,'[1]ID Estaciones'!$A$2:$A$41,'[1]ID Estaciones'!$F$2:$F$41)</f>
        <v>24931</v>
      </c>
      <c r="C227" s="9">
        <f>+MATCH(A227,'[1]ID Estaciones'!$E$2:$E$41,0)</f>
        <v>14</v>
      </c>
      <c r="D227" s="9" t="s">
        <v>50</v>
      </c>
      <c r="E227" s="9" t="s">
        <v>51</v>
      </c>
      <c r="F227" s="9">
        <v>800</v>
      </c>
      <c r="G227" s="10">
        <v>1403.1111111111099</v>
      </c>
      <c r="H227" s="10">
        <v>0</v>
      </c>
      <c r="I227" s="10">
        <v>19.2222222222222</v>
      </c>
      <c r="J227" s="10">
        <v>6.4444444444444402</v>
      </c>
      <c r="K227" s="10">
        <v>82.6666666666666</v>
      </c>
      <c r="L227" s="10">
        <v>6.3333333333333304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19.3333333333333</v>
      </c>
      <c r="S227" s="10">
        <v>25.4444444444444</v>
      </c>
      <c r="T227" s="10">
        <v>12.8888888888888</v>
      </c>
      <c r="U227" s="10">
        <v>3.6666666666666599</v>
      </c>
      <c r="V227" s="10">
        <v>0.11111111111111099</v>
      </c>
      <c r="W227" s="10">
        <v>0</v>
      </c>
      <c r="X227" s="10">
        <v>0</v>
      </c>
      <c r="Y227" s="10">
        <v>0</v>
      </c>
      <c r="Z227" s="10">
        <v>158.888888888888</v>
      </c>
      <c r="AA227" s="10">
        <v>19.3333333333333</v>
      </c>
      <c r="AB227" s="12">
        <f t="shared" si="20"/>
        <v>1738.1111111111084</v>
      </c>
    </row>
    <row r="228" spans="1:28" ht="15" customHeight="1">
      <c r="A228" s="9" t="s">
        <v>60</v>
      </c>
      <c r="B228" s="9">
        <f>+LOOKUP(C228,'[1]ID Estaciones'!$A$2:$A$41,'[1]ID Estaciones'!$F$2:$F$41)</f>
        <v>24931</v>
      </c>
      <c r="C228" s="9">
        <f>+MATCH(A228,'[1]ID Estaciones'!$E$2:$E$41,0)</f>
        <v>14</v>
      </c>
      <c r="D228" s="9" t="s">
        <v>50</v>
      </c>
      <c r="E228" s="9" t="s">
        <v>51</v>
      </c>
      <c r="F228" s="9">
        <v>900</v>
      </c>
      <c r="G228" s="10">
        <v>1458.6666666666599</v>
      </c>
      <c r="H228" s="10">
        <v>0.11111111111111099</v>
      </c>
      <c r="I228" s="10">
        <v>15.2222222222222</v>
      </c>
      <c r="J228" s="10">
        <v>3.6666666666666599</v>
      </c>
      <c r="K228" s="10">
        <v>73.8888888888888</v>
      </c>
      <c r="L228" s="10">
        <v>4.8888888888888804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7.2222222222222197</v>
      </c>
      <c r="S228" s="10">
        <v>23</v>
      </c>
      <c r="T228" s="10">
        <v>18.6666666666666</v>
      </c>
      <c r="U228" s="10">
        <v>3.2222222222222201</v>
      </c>
      <c r="V228" s="10">
        <v>0.33333333333333298</v>
      </c>
      <c r="W228" s="10">
        <v>0</v>
      </c>
      <c r="X228" s="10">
        <v>0</v>
      </c>
      <c r="Y228" s="10">
        <v>0</v>
      </c>
      <c r="Z228" s="10">
        <v>175.222222222222</v>
      </c>
      <c r="AA228" s="10">
        <v>10.5555555555555</v>
      </c>
      <c r="AB228" s="12">
        <f t="shared" si="20"/>
        <v>1784.1111111111038</v>
      </c>
    </row>
    <row r="229" spans="1:28" ht="15" customHeight="1">
      <c r="A229" s="9" t="s">
        <v>60</v>
      </c>
      <c r="B229" s="9">
        <f>+LOOKUP(C229,'[1]ID Estaciones'!$A$2:$A$41,'[1]ID Estaciones'!$F$2:$F$41)</f>
        <v>24931</v>
      </c>
      <c r="C229" s="9">
        <f>+MATCH(A229,'[1]ID Estaciones'!$E$2:$E$41,0)</f>
        <v>14</v>
      </c>
      <c r="D229" s="9" t="s">
        <v>50</v>
      </c>
      <c r="E229" s="9" t="s">
        <v>51</v>
      </c>
      <c r="F229" s="9">
        <v>1000</v>
      </c>
      <c r="G229" s="10">
        <v>1453.55555555555</v>
      </c>
      <c r="H229" s="10">
        <v>0.22222222222222199</v>
      </c>
      <c r="I229" s="10">
        <v>15.2222222222222</v>
      </c>
      <c r="J229" s="10">
        <v>2.4444444444444402</v>
      </c>
      <c r="K229" s="10">
        <v>74.5555555555555</v>
      </c>
      <c r="L229" s="10">
        <v>4.8888888888888804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6.1111111111111098</v>
      </c>
      <c r="S229" s="10">
        <v>17</v>
      </c>
      <c r="T229" s="10">
        <v>23.3333333333333</v>
      </c>
      <c r="U229" s="10">
        <v>8.2222222222222197</v>
      </c>
      <c r="V229" s="10">
        <v>1.3333333333333299</v>
      </c>
      <c r="W229" s="10">
        <v>0.11111111111111099</v>
      </c>
      <c r="X229" s="10">
        <v>0</v>
      </c>
      <c r="Y229" s="10">
        <v>0</v>
      </c>
      <c r="Z229" s="10">
        <v>182.444444444444</v>
      </c>
      <c r="AA229" s="10">
        <v>8.55555555555555</v>
      </c>
      <c r="AB229" s="12">
        <f t="shared" si="20"/>
        <v>1789.444444444438</v>
      </c>
    </row>
    <row r="230" spans="1:28" ht="15" customHeight="1">
      <c r="A230" s="9" t="s">
        <v>60</v>
      </c>
      <c r="B230" s="9">
        <f>+LOOKUP(C230,'[1]ID Estaciones'!$A$2:$A$41,'[1]ID Estaciones'!$F$2:$F$41)</f>
        <v>24931</v>
      </c>
      <c r="C230" s="9">
        <f>+MATCH(A230,'[1]ID Estaciones'!$E$2:$E$41,0)</f>
        <v>14</v>
      </c>
      <c r="D230" s="9" t="s">
        <v>50</v>
      </c>
      <c r="E230" s="9" t="s">
        <v>51</v>
      </c>
      <c r="F230" s="9">
        <v>1100</v>
      </c>
      <c r="G230" s="10">
        <v>1390.88888888888</v>
      </c>
      <c r="H230" s="10">
        <v>0</v>
      </c>
      <c r="I230" s="10">
        <v>19.5555555555555</v>
      </c>
      <c r="J230" s="10">
        <v>3.55555555555555</v>
      </c>
      <c r="K230" s="10">
        <v>68.5555555555555</v>
      </c>
      <c r="L230" s="10">
        <v>5.8888888888888804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7.6666666666666599</v>
      </c>
      <c r="S230" s="10">
        <v>15.3333333333333</v>
      </c>
      <c r="T230" s="10">
        <v>20.8888888888888</v>
      </c>
      <c r="U230" s="10">
        <v>7.7777777777777697</v>
      </c>
      <c r="V230" s="10">
        <v>1.2222222222222201</v>
      </c>
      <c r="W230" s="10">
        <v>0</v>
      </c>
      <c r="X230" s="10">
        <v>0</v>
      </c>
      <c r="Y230" s="10">
        <v>0</v>
      </c>
      <c r="Z230" s="10">
        <v>212.888888888888</v>
      </c>
      <c r="AA230" s="10">
        <v>7.2222222222222197</v>
      </c>
      <c r="AB230" s="12">
        <f t="shared" si="20"/>
        <v>1754.2222222222124</v>
      </c>
    </row>
    <row r="231" spans="1:28" ht="15" customHeight="1">
      <c r="A231" s="9" t="s">
        <v>60</v>
      </c>
      <c r="B231" s="9">
        <f>+LOOKUP(C231,'[1]ID Estaciones'!$A$2:$A$41,'[1]ID Estaciones'!$F$2:$F$41)</f>
        <v>24931</v>
      </c>
      <c r="C231" s="9">
        <f>+MATCH(A231,'[1]ID Estaciones'!$E$2:$E$41,0)</f>
        <v>14</v>
      </c>
      <c r="D231" s="9" t="s">
        <v>50</v>
      </c>
      <c r="E231" s="9" t="s">
        <v>51</v>
      </c>
      <c r="F231" s="9">
        <v>1200</v>
      </c>
      <c r="G231" s="10">
        <v>1367.1111111111099</v>
      </c>
      <c r="H231" s="10">
        <v>0.11111111111111099</v>
      </c>
      <c r="I231" s="10">
        <v>14.1111111111111</v>
      </c>
      <c r="J231" s="10">
        <v>3.7777777777777701</v>
      </c>
      <c r="K231" s="10">
        <v>65.5555555555555</v>
      </c>
      <c r="L231" s="10">
        <v>3</v>
      </c>
      <c r="M231" s="10">
        <v>0.11111111111111099</v>
      </c>
      <c r="N231" s="10">
        <v>0</v>
      </c>
      <c r="O231" s="10">
        <v>0</v>
      </c>
      <c r="P231" s="10">
        <v>0</v>
      </c>
      <c r="Q231" s="10">
        <v>0</v>
      </c>
      <c r="R231" s="10">
        <v>8</v>
      </c>
      <c r="S231" s="10">
        <v>15.6666666666666</v>
      </c>
      <c r="T231" s="10">
        <v>22.4444444444444</v>
      </c>
      <c r="U231" s="10">
        <v>6.7777777777777697</v>
      </c>
      <c r="V231" s="10">
        <v>0.66666666666666596</v>
      </c>
      <c r="W231" s="10">
        <v>0.33333333333333298</v>
      </c>
      <c r="X231" s="10">
        <v>0</v>
      </c>
      <c r="Y231" s="10">
        <v>0</v>
      </c>
      <c r="Z231" s="10">
        <v>171.555555555555</v>
      </c>
      <c r="AA231" s="10">
        <v>6.1111111111111098</v>
      </c>
      <c r="AB231" s="12">
        <f t="shared" si="20"/>
        <v>1679.2222222222201</v>
      </c>
    </row>
    <row r="232" spans="1:28" ht="15" customHeight="1">
      <c r="A232" s="9" t="s">
        <v>60</v>
      </c>
      <c r="B232" s="9">
        <f>+LOOKUP(C232,'[1]ID Estaciones'!$A$2:$A$41,'[1]ID Estaciones'!$F$2:$F$41)</f>
        <v>24931</v>
      </c>
      <c r="C232" s="9">
        <f>+MATCH(A232,'[1]ID Estaciones'!$E$2:$E$41,0)</f>
        <v>14</v>
      </c>
      <c r="D232" s="9" t="s">
        <v>50</v>
      </c>
      <c r="E232" s="9" t="s">
        <v>51</v>
      </c>
      <c r="F232" s="9">
        <v>1300</v>
      </c>
      <c r="G232" s="10">
        <v>1378.6666666666599</v>
      </c>
      <c r="H232" s="10">
        <v>0</v>
      </c>
      <c r="I232" s="10">
        <v>16.1111111111111</v>
      </c>
      <c r="J232" s="10">
        <v>4.7777777777777697</v>
      </c>
      <c r="K232" s="10">
        <v>75.1111111111111</v>
      </c>
      <c r="L232" s="10">
        <v>4.6666666666666599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17</v>
      </c>
      <c r="S232" s="10">
        <v>16.3333333333333</v>
      </c>
      <c r="T232" s="10">
        <v>18.5555555555555</v>
      </c>
      <c r="U232" s="10">
        <v>6.2222222222222197</v>
      </c>
      <c r="V232" s="10">
        <v>0.44444444444444398</v>
      </c>
      <c r="W232" s="10">
        <v>0</v>
      </c>
      <c r="X232" s="10">
        <v>0.11111111111111099</v>
      </c>
      <c r="Y232" s="10">
        <v>0</v>
      </c>
      <c r="Z232" s="10">
        <v>167.222222222222</v>
      </c>
      <c r="AA232" s="10">
        <v>4.2222222222222197</v>
      </c>
      <c r="AB232" s="12">
        <f t="shared" si="20"/>
        <v>1705.2222222222149</v>
      </c>
    </row>
    <row r="233" spans="1:28" ht="15" customHeight="1">
      <c r="A233" s="9" t="s">
        <v>60</v>
      </c>
      <c r="B233" s="9">
        <f>+LOOKUP(C233,'[1]ID Estaciones'!$A$2:$A$41,'[1]ID Estaciones'!$F$2:$F$41)</f>
        <v>24931</v>
      </c>
      <c r="C233" s="9">
        <f>+MATCH(A233,'[1]ID Estaciones'!$E$2:$E$41,0)</f>
        <v>14</v>
      </c>
      <c r="D233" s="9" t="s">
        <v>50</v>
      </c>
      <c r="E233" s="9" t="s">
        <v>51</v>
      </c>
      <c r="F233" s="9">
        <v>1400</v>
      </c>
      <c r="G233" s="10">
        <v>1334.2222222222199</v>
      </c>
      <c r="H233" s="10">
        <v>0</v>
      </c>
      <c r="I233" s="10">
        <v>14.7777777777777</v>
      </c>
      <c r="J233" s="10">
        <v>4.3333333333333304</v>
      </c>
      <c r="K233" s="10">
        <v>64.1111111111111</v>
      </c>
      <c r="L233" s="10">
        <v>4.4444444444444402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17.4444444444444</v>
      </c>
      <c r="S233" s="10">
        <v>12.4444444444444</v>
      </c>
      <c r="T233" s="10">
        <v>19.8888888888888</v>
      </c>
      <c r="U233" s="10">
        <v>9.7777777777777697</v>
      </c>
      <c r="V233" s="10">
        <v>0.999999999999999</v>
      </c>
      <c r="W233" s="10">
        <v>0</v>
      </c>
      <c r="X233" s="10">
        <v>0</v>
      </c>
      <c r="Y233" s="10">
        <v>0</v>
      </c>
      <c r="Z233" s="10">
        <v>168.555555555555</v>
      </c>
      <c r="AA233" s="10">
        <v>3.4444444444444402</v>
      </c>
      <c r="AB233" s="12">
        <f t="shared" si="20"/>
        <v>1650.9999999999966</v>
      </c>
    </row>
    <row r="234" spans="1:28" ht="15" customHeight="1">
      <c r="A234" s="9" t="s">
        <v>60</v>
      </c>
      <c r="B234" s="9">
        <f>+LOOKUP(C234,'[1]ID Estaciones'!$A$2:$A$41,'[1]ID Estaciones'!$F$2:$F$41)</f>
        <v>24931</v>
      </c>
      <c r="C234" s="9">
        <f>+MATCH(A234,'[1]ID Estaciones'!$E$2:$E$41,0)</f>
        <v>14</v>
      </c>
      <c r="D234" s="9" t="s">
        <v>50</v>
      </c>
      <c r="E234" s="9" t="s">
        <v>51</v>
      </c>
      <c r="F234" s="9">
        <v>1500</v>
      </c>
      <c r="G234" s="10">
        <v>1321.6666666666599</v>
      </c>
      <c r="H234" s="10">
        <v>0.11111111111111099</v>
      </c>
      <c r="I234" s="10">
        <v>17</v>
      </c>
      <c r="J234" s="10">
        <v>3.55555555555555</v>
      </c>
      <c r="K234" s="10">
        <v>71.3333333333333</v>
      </c>
      <c r="L234" s="10">
        <v>3.2222222222222201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30.8888888888888</v>
      </c>
      <c r="S234" s="10">
        <v>11.4444444444444</v>
      </c>
      <c r="T234" s="10">
        <v>18.4444444444444</v>
      </c>
      <c r="U234" s="10">
        <v>8.8888888888888893</v>
      </c>
      <c r="V234" s="10">
        <v>0.88888888888888795</v>
      </c>
      <c r="W234" s="10">
        <v>0</v>
      </c>
      <c r="X234" s="10">
        <v>0</v>
      </c>
      <c r="Y234" s="10">
        <v>0</v>
      </c>
      <c r="Z234" s="10">
        <v>239</v>
      </c>
      <c r="AA234" s="10">
        <v>4</v>
      </c>
      <c r="AB234" s="12">
        <f t="shared" si="20"/>
        <v>1726.4444444444375</v>
      </c>
    </row>
    <row r="235" spans="1:28" ht="15" customHeight="1">
      <c r="A235" s="9" t="s">
        <v>60</v>
      </c>
      <c r="B235" s="9">
        <f>+LOOKUP(C235,'[1]ID Estaciones'!$A$2:$A$41,'[1]ID Estaciones'!$F$2:$F$41)</f>
        <v>24931</v>
      </c>
      <c r="C235" s="9">
        <f>+MATCH(A235,'[1]ID Estaciones'!$E$2:$E$41,0)</f>
        <v>14</v>
      </c>
      <c r="D235" s="9" t="s">
        <v>50</v>
      </c>
      <c r="E235" s="9" t="s">
        <v>51</v>
      </c>
      <c r="F235" s="9">
        <v>1600</v>
      </c>
      <c r="G235" s="10">
        <v>1200.88888888888</v>
      </c>
      <c r="H235" s="10">
        <v>0.33333333333333298</v>
      </c>
      <c r="I235" s="10">
        <v>15.8888888888888</v>
      </c>
      <c r="J235" s="10">
        <v>2.2222222222222201</v>
      </c>
      <c r="K235" s="10">
        <v>63.7777777777777</v>
      </c>
      <c r="L235" s="10">
        <v>5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34.7777777777777</v>
      </c>
      <c r="S235" s="10">
        <v>12.8888888888888</v>
      </c>
      <c r="T235" s="10">
        <v>14.6666666666666</v>
      </c>
      <c r="U235" s="10">
        <v>8.7777777777777697</v>
      </c>
      <c r="V235" s="10">
        <v>0.55555555555555503</v>
      </c>
      <c r="W235" s="10">
        <v>0</v>
      </c>
      <c r="X235" s="10">
        <v>0</v>
      </c>
      <c r="Y235" s="10">
        <v>0</v>
      </c>
      <c r="Z235" s="10">
        <v>231.444444444444</v>
      </c>
      <c r="AA235" s="10">
        <v>7.7777777777777697</v>
      </c>
      <c r="AB235" s="12">
        <f t="shared" si="20"/>
        <v>1591.2222222222122</v>
      </c>
    </row>
    <row r="236" spans="1:28" ht="15" customHeight="1">
      <c r="A236" s="9" t="s">
        <v>60</v>
      </c>
      <c r="B236" s="9">
        <f>+LOOKUP(C236,'[1]ID Estaciones'!$A$2:$A$41,'[1]ID Estaciones'!$F$2:$F$41)</f>
        <v>24931</v>
      </c>
      <c r="C236" s="9">
        <f>+MATCH(A236,'[1]ID Estaciones'!$E$2:$E$41,0)</f>
        <v>14</v>
      </c>
      <c r="D236" s="9" t="s">
        <v>50</v>
      </c>
      <c r="E236" s="9" t="s">
        <v>51</v>
      </c>
      <c r="F236" s="9">
        <v>1700</v>
      </c>
      <c r="G236" s="10">
        <v>1029.6363636363601</v>
      </c>
      <c r="H236" s="10">
        <v>9.0909090909090898E-2</v>
      </c>
      <c r="I236" s="10">
        <v>7.8181818181818103</v>
      </c>
      <c r="J236" s="10">
        <v>1.63636363636363</v>
      </c>
      <c r="K236" s="10">
        <v>41.090909090909001</v>
      </c>
      <c r="L236" s="10">
        <v>1.8181818181818099</v>
      </c>
      <c r="M236" s="10">
        <v>9.0909090909090898E-2</v>
      </c>
      <c r="N236" s="10">
        <v>0</v>
      </c>
      <c r="O236" s="10">
        <v>0</v>
      </c>
      <c r="P236" s="10">
        <v>0</v>
      </c>
      <c r="Q236" s="10">
        <v>0</v>
      </c>
      <c r="R236" s="10">
        <v>15.7272727272727</v>
      </c>
      <c r="S236" s="10">
        <v>8.2727272727272698</v>
      </c>
      <c r="T236" s="10">
        <v>4.6363636363636296</v>
      </c>
      <c r="U236" s="10">
        <v>2.5454545454545401</v>
      </c>
      <c r="V236" s="10">
        <v>0.18181818181818099</v>
      </c>
      <c r="W236" s="10">
        <v>0</v>
      </c>
      <c r="X236" s="10">
        <v>0</v>
      </c>
      <c r="Y236" s="10">
        <v>0</v>
      </c>
      <c r="Z236" s="10">
        <v>127.09090909090899</v>
      </c>
      <c r="AA236" s="10">
        <v>3.9090909090908998</v>
      </c>
      <c r="AB236" s="12">
        <f t="shared" si="20"/>
        <v>1240.6363636363599</v>
      </c>
    </row>
    <row r="237" spans="1:28" ht="15" customHeight="1">
      <c r="A237" s="9" t="s">
        <v>60</v>
      </c>
      <c r="B237" s="9">
        <f>+LOOKUP(C237,'[1]ID Estaciones'!$A$2:$A$41,'[1]ID Estaciones'!$F$2:$F$41)</f>
        <v>24931</v>
      </c>
      <c r="C237" s="9">
        <f>+MATCH(A237,'[1]ID Estaciones'!$E$2:$E$41,0)</f>
        <v>14</v>
      </c>
      <c r="D237" s="9" t="s">
        <v>50</v>
      </c>
      <c r="E237" s="9" t="s">
        <v>51</v>
      </c>
      <c r="F237" s="9">
        <v>1800</v>
      </c>
      <c r="G237" s="10">
        <v>1020.90909090909</v>
      </c>
      <c r="H237" s="10">
        <v>0</v>
      </c>
      <c r="I237" s="10">
        <v>7.4545454545454497</v>
      </c>
      <c r="J237" s="10">
        <v>1.63636363636363</v>
      </c>
      <c r="K237" s="10">
        <v>30.363636363636299</v>
      </c>
      <c r="L237" s="10">
        <v>2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9.8181818181818095</v>
      </c>
      <c r="S237" s="10">
        <v>10.7272727272727</v>
      </c>
      <c r="T237" s="10">
        <v>4.0909090909090899</v>
      </c>
      <c r="U237" s="10">
        <v>0.54545454545454497</v>
      </c>
      <c r="V237" s="10">
        <v>0</v>
      </c>
      <c r="W237" s="10">
        <v>0</v>
      </c>
      <c r="X237" s="10">
        <v>0</v>
      </c>
      <c r="Y237" s="10">
        <v>0</v>
      </c>
      <c r="Z237" s="10">
        <v>118.181818181818</v>
      </c>
      <c r="AA237" s="10">
        <v>2</v>
      </c>
      <c r="AB237" s="12">
        <f t="shared" si="20"/>
        <v>1205.7272727272714</v>
      </c>
    </row>
    <row r="238" spans="1:28" ht="15" customHeight="1">
      <c r="A238" s="9" t="s">
        <v>60</v>
      </c>
      <c r="B238" s="9">
        <f>+LOOKUP(C238,'[1]ID Estaciones'!$A$2:$A$41,'[1]ID Estaciones'!$F$2:$F$41)</f>
        <v>24931</v>
      </c>
      <c r="C238" s="9">
        <f>+MATCH(A238,'[1]ID Estaciones'!$E$2:$E$41,0)</f>
        <v>14</v>
      </c>
      <c r="D238" s="9" t="s">
        <v>50</v>
      </c>
      <c r="E238" s="9" t="s">
        <v>51</v>
      </c>
      <c r="F238" s="9">
        <v>1900</v>
      </c>
      <c r="G238" s="10">
        <v>922.72727272727195</v>
      </c>
      <c r="H238" s="10">
        <v>0</v>
      </c>
      <c r="I238" s="10">
        <v>7.0909090909090899</v>
      </c>
      <c r="J238" s="10">
        <v>0.63636363636363602</v>
      </c>
      <c r="K238" s="10">
        <v>24</v>
      </c>
      <c r="L238" s="10">
        <v>1.36363636363636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5.5454545454545396</v>
      </c>
      <c r="S238" s="10">
        <v>10.363636363636299</v>
      </c>
      <c r="T238" s="10">
        <v>1.72727272727272</v>
      </c>
      <c r="U238" s="10">
        <v>1</v>
      </c>
      <c r="V238" s="10">
        <v>0.27272727272727199</v>
      </c>
      <c r="W238" s="10">
        <v>0</v>
      </c>
      <c r="X238" s="10">
        <v>0</v>
      </c>
      <c r="Y238" s="10">
        <v>0</v>
      </c>
      <c r="Z238" s="10">
        <v>80</v>
      </c>
      <c r="AA238" s="10">
        <v>0.54545454545454497</v>
      </c>
      <c r="AB238" s="12">
        <f t="shared" si="20"/>
        <v>1054.7272727272718</v>
      </c>
    </row>
    <row r="239" spans="1:28" ht="15" customHeight="1">
      <c r="A239" s="9" t="s">
        <v>60</v>
      </c>
      <c r="B239" s="9">
        <f>+LOOKUP(C239,'[1]ID Estaciones'!$A$2:$A$41,'[1]ID Estaciones'!$F$2:$F$41)</f>
        <v>24931</v>
      </c>
      <c r="C239" s="9">
        <f>+MATCH(A239,'[1]ID Estaciones'!$E$2:$E$41,0)</f>
        <v>14</v>
      </c>
      <c r="D239" s="9" t="s">
        <v>50</v>
      </c>
      <c r="E239" s="9" t="s">
        <v>51</v>
      </c>
      <c r="F239" s="9">
        <v>2000</v>
      </c>
      <c r="G239" s="10">
        <v>1160</v>
      </c>
      <c r="H239" s="10">
        <v>0</v>
      </c>
      <c r="I239" s="10">
        <v>11.7777777777777</v>
      </c>
      <c r="J239" s="10">
        <v>1.44444444444444</v>
      </c>
      <c r="K239" s="10">
        <v>26.3333333333333</v>
      </c>
      <c r="L239" s="10">
        <v>1.1111111111111101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3.55555555555555</v>
      </c>
      <c r="S239" s="10">
        <v>11.7777777777777</v>
      </c>
      <c r="T239" s="10">
        <v>4.6666666666666599</v>
      </c>
      <c r="U239" s="10">
        <v>2.1111111111111098</v>
      </c>
      <c r="V239" s="10">
        <v>0.33333333333333298</v>
      </c>
      <c r="W239" s="10">
        <v>0</v>
      </c>
      <c r="X239" s="10">
        <v>0</v>
      </c>
      <c r="Y239" s="10">
        <v>0</v>
      </c>
      <c r="Z239" s="10">
        <v>107.777777777777</v>
      </c>
      <c r="AA239" s="10">
        <v>2.4444444444444402</v>
      </c>
      <c r="AB239" s="12">
        <f t="shared" si="20"/>
        <v>1330.8888888888875</v>
      </c>
    </row>
    <row r="240" spans="1:28" ht="15" customHeight="1">
      <c r="A240" s="9" t="s">
        <v>60</v>
      </c>
      <c r="B240" s="9">
        <f>+LOOKUP(C240,'[1]ID Estaciones'!$A$2:$A$41,'[1]ID Estaciones'!$F$2:$F$41)</f>
        <v>24931</v>
      </c>
      <c r="C240" s="9">
        <f>+MATCH(A240,'[1]ID Estaciones'!$E$2:$E$41,0)</f>
        <v>14</v>
      </c>
      <c r="D240" s="9" t="s">
        <v>50</v>
      </c>
      <c r="E240" s="9" t="s">
        <v>51</v>
      </c>
      <c r="F240" s="9">
        <v>2100</v>
      </c>
      <c r="G240" s="10">
        <v>991.11111111111097</v>
      </c>
      <c r="H240" s="10">
        <v>0</v>
      </c>
      <c r="I240" s="10">
        <v>8</v>
      </c>
      <c r="J240" s="10">
        <v>2.1111111111111098</v>
      </c>
      <c r="K240" s="10">
        <v>18.4444444444444</v>
      </c>
      <c r="L240" s="10">
        <v>0.33333333333333298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2.7777777777777701</v>
      </c>
      <c r="S240" s="10">
        <v>7.8888888888888804</v>
      </c>
      <c r="T240" s="10">
        <v>3.6666666666666599</v>
      </c>
      <c r="U240" s="10">
        <v>1.6666666666666601</v>
      </c>
      <c r="V240" s="10">
        <v>0.55555555555555503</v>
      </c>
      <c r="W240" s="10">
        <v>0.11111111111111099</v>
      </c>
      <c r="X240" s="10">
        <v>0</v>
      </c>
      <c r="Y240" s="10">
        <v>0.11111111111111099</v>
      </c>
      <c r="Z240" s="10">
        <v>102.888888888888</v>
      </c>
      <c r="AA240" s="10">
        <v>1.3333333333333299</v>
      </c>
      <c r="AB240" s="12">
        <f t="shared" si="20"/>
        <v>1139.6666666666658</v>
      </c>
    </row>
    <row r="241" spans="1:28" ht="15" customHeight="1">
      <c r="A241" s="9" t="s">
        <v>60</v>
      </c>
      <c r="B241" s="9">
        <f>+LOOKUP(C241,'[1]ID Estaciones'!$A$2:$A$41,'[1]ID Estaciones'!$F$2:$F$41)</f>
        <v>24931</v>
      </c>
      <c r="C241" s="9">
        <f>+MATCH(A241,'[1]ID Estaciones'!$E$2:$E$41,0)</f>
        <v>14</v>
      </c>
      <c r="D241" s="9" t="s">
        <v>50</v>
      </c>
      <c r="E241" s="9" t="s">
        <v>51</v>
      </c>
      <c r="F241" s="9">
        <v>2200</v>
      </c>
      <c r="G241" s="10">
        <v>749.66666666666595</v>
      </c>
      <c r="H241" s="10">
        <v>0</v>
      </c>
      <c r="I241" s="10">
        <v>5.3333333333333304</v>
      </c>
      <c r="J241" s="10">
        <v>1</v>
      </c>
      <c r="K241" s="10">
        <v>8.6666666666666607</v>
      </c>
      <c r="L241" s="10">
        <v>0.11111111111111099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3.4444444444444402</v>
      </c>
      <c r="S241" s="10">
        <v>5.4444444444444402</v>
      </c>
      <c r="T241" s="10">
        <v>1.7777777777777699</v>
      </c>
      <c r="U241" s="10">
        <v>1.99999999999999</v>
      </c>
      <c r="V241" s="10">
        <v>0.22222222222222199</v>
      </c>
      <c r="W241" s="10">
        <v>0</v>
      </c>
      <c r="X241" s="10">
        <v>0</v>
      </c>
      <c r="Y241" s="10">
        <v>0</v>
      </c>
      <c r="Z241" s="10">
        <v>77.3333333333333</v>
      </c>
      <c r="AA241" s="10">
        <v>1.7777777777777699</v>
      </c>
      <c r="AB241" s="12">
        <f t="shared" si="20"/>
        <v>854.99999999999909</v>
      </c>
    </row>
    <row r="242" spans="1:28" ht="15" customHeight="1">
      <c r="A242" s="9" t="str">
        <f>+A219</f>
        <v>AK_7_X_AC_85</v>
      </c>
      <c r="B242" s="9">
        <f>+LOOKUP(C242,'[1]ID Estaciones'!$A$2:$A$41,'[1]ID Estaciones'!$F$2:$F$41)</f>
        <v>24931</v>
      </c>
      <c r="C242" s="9">
        <f>+MATCH(A242,'[1]ID Estaciones'!$E$2:$E$41,0)</f>
        <v>14</v>
      </c>
      <c r="D242" s="9" t="str">
        <f t="shared" ref="D242:AA242" si="23">+D482</f>
        <v>Hábil</v>
      </c>
      <c r="E242" s="9" t="str">
        <f t="shared" si="23"/>
        <v>24h</v>
      </c>
      <c r="F242" s="9">
        <f t="shared" si="23"/>
        <v>2300</v>
      </c>
      <c r="G242" s="9">
        <f t="shared" si="23"/>
        <v>173.68</v>
      </c>
      <c r="H242" s="9">
        <f t="shared" si="23"/>
        <v>0.02</v>
      </c>
      <c r="I242" s="9">
        <f t="shared" si="23"/>
        <v>0.74</v>
      </c>
      <c r="J242" s="9">
        <f t="shared" si="23"/>
        <v>0.5</v>
      </c>
      <c r="K242" s="9">
        <f t="shared" si="23"/>
        <v>2.2400000000000002</v>
      </c>
      <c r="L242" s="9">
        <f t="shared" si="23"/>
        <v>0</v>
      </c>
      <c r="M242" s="9">
        <f t="shared" si="23"/>
        <v>0</v>
      </c>
      <c r="N242" s="9">
        <f t="shared" si="23"/>
        <v>0</v>
      </c>
      <c r="O242" s="9">
        <f t="shared" si="23"/>
        <v>0</v>
      </c>
      <c r="P242" s="9">
        <f t="shared" si="23"/>
        <v>0</v>
      </c>
      <c r="Q242" s="9">
        <f t="shared" si="23"/>
        <v>0</v>
      </c>
      <c r="R242" s="9">
        <f t="shared" si="23"/>
        <v>2.82</v>
      </c>
      <c r="S242" s="9">
        <f t="shared" si="23"/>
        <v>0.08</v>
      </c>
      <c r="T242" s="9">
        <f t="shared" si="23"/>
        <v>9.48</v>
      </c>
      <c r="U242" s="9">
        <f t="shared" si="23"/>
        <v>3.8599999999999901</v>
      </c>
      <c r="V242" s="9">
        <f t="shared" si="23"/>
        <v>0.68</v>
      </c>
      <c r="W242" s="9">
        <f t="shared" si="23"/>
        <v>0.22</v>
      </c>
      <c r="X242" s="9">
        <f t="shared" si="23"/>
        <v>0.32</v>
      </c>
      <c r="Y242" s="9">
        <f t="shared" si="23"/>
        <v>0.54</v>
      </c>
      <c r="Z242" s="9">
        <f t="shared" si="23"/>
        <v>32.54</v>
      </c>
      <c r="AA242" s="9">
        <f t="shared" si="23"/>
        <v>0.999999999999999</v>
      </c>
      <c r="AB242" s="12">
        <f t="shared" si="20"/>
        <v>227.72</v>
      </c>
    </row>
    <row r="243" spans="1:28" ht="15" customHeight="1">
      <c r="A243" s="9" t="str">
        <f>+A248</f>
        <v>AK_86_X_AC_17</v>
      </c>
      <c r="B243" s="9">
        <f>+LOOKUP(C243,'[1]ID Estaciones'!$A$2:$A$41,'[1]ID Estaciones'!$F$2:$F$41)</f>
        <v>25640</v>
      </c>
      <c r="C243" s="9">
        <f>+MATCH(A243,'[1]ID Estaciones'!$E$2:$E$41,0)</f>
        <v>15</v>
      </c>
      <c r="D243" s="9" t="str">
        <f t="shared" ref="D243:AA247" si="24">+D363</f>
        <v>Hábil</v>
      </c>
      <c r="E243" s="9" t="str">
        <f t="shared" si="24"/>
        <v>24h</v>
      </c>
      <c r="F243" s="9">
        <f t="shared" si="24"/>
        <v>0</v>
      </c>
      <c r="G243" s="9">
        <f t="shared" si="24"/>
        <v>226.439393939393</v>
      </c>
      <c r="H243" s="9">
        <f t="shared" si="24"/>
        <v>0.10606060606060599</v>
      </c>
      <c r="I243" s="9">
        <f t="shared" si="24"/>
        <v>2.1818181818181799</v>
      </c>
      <c r="J243" s="9">
        <f t="shared" si="24"/>
        <v>0.27272727272727199</v>
      </c>
      <c r="K243" s="9">
        <f t="shared" si="24"/>
        <v>0.56060606060606</v>
      </c>
      <c r="L243" s="9">
        <f t="shared" si="24"/>
        <v>0</v>
      </c>
      <c r="M243" s="9">
        <f t="shared" si="24"/>
        <v>9.0303030303030294</v>
      </c>
      <c r="N243" s="9">
        <f t="shared" si="24"/>
        <v>0</v>
      </c>
      <c r="O243" s="9">
        <f t="shared" si="24"/>
        <v>0</v>
      </c>
      <c r="P243" s="9">
        <f t="shared" si="24"/>
        <v>0</v>
      </c>
      <c r="Q243" s="9">
        <f t="shared" si="24"/>
        <v>0</v>
      </c>
      <c r="R243" s="9">
        <f t="shared" si="24"/>
        <v>7.48484848484848</v>
      </c>
      <c r="S243" s="9">
        <f t="shared" si="24"/>
        <v>10.257575757575699</v>
      </c>
      <c r="T243" s="9">
        <f t="shared" si="24"/>
        <v>13.151515151515101</v>
      </c>
      <c r="U243" s="9">
        <f t="shared" si="24"/>
        <v>6.89393939393939</v>
      </c>
      <c r="V243" s="9">
        <f t="shared" si="24"/>
        <v>3.2575757575757498</v>
      </c>
      <c r="W243" s="9">
        <f t="shared" si="24"/>
        <v>0.87878787878787801</v>
      </c>
      <c r="X243" s="9">
        <f t="shared" si="24"/>
        <v>2.5</v>
      </c>
      <c r="Y243" s="9">
        <f t="shared" si="24"/>
        <v>4.9696969696969697</v>
      </c>
      <c r="Z243" s="9">
        <f t="shared" si="24"/>
        <v>28.196969696969699</v>
      </c>
      <c r="AA243" s="9">
        <f t="shared" si="24"/>
        <v>0.62121212121212099</v>
      </c>
      <c r="AB243" s="12">
        <f t="shared" si="20"/>
        <v>316.18181818181716</v>
      </c>
    </row>
    <row r="244" spans="1:28" ht="15" customHeight="1">
      <c r="A244" s="9" t="str">
        <f>+A249</f>
        <v>AK_86_X_AC_17</v>
      </c>
      <c r="B244" s="9">
        <f>+LOOKUP(C244,'[1]ID Estaciones'!$A$2:$A$41,'[1]ID Estaciones'!$F$2:$F$41)</f>
        <v>25640</v>
      </c>
      <c r="C244" s="9">
        <f>+MATCH(A244,'[1]ID Estaciones'!$E$2:$E$41,0)</f>
        <v>15</v>
      </c>
      <c r="D244" s="9" t="str">
        <f t="shared" si="24"/>
        <v>Hábil</v>
      </c>
      <c r="E244" s="9" t="str">
        <f t="shared" si="24"/>
        <v>24h</v>
      </c>
      <c r="F244" s="9">
        <f t="shared" si="24"/>
        <v>100</v>
      </c>
      <c r="G244" s="9">
        <f t="shared" si="24"/>
        <v>159.48484848484799</v>
      </c>
      <c r="H244" s="9">
        <f t="shared" si="24"/>
        <v>4.54545454545454E-2</v>
      </c>
      <c r="I244" s="9">
        <f t="shared" si="24"/>
        <v>0.57575757575757502</v>
      </c>
      <c r="J244" s="9">
        <f t="shared" si="24"/>
        <v>0</v>
      </c>
      <c r="K244" s="9">
        <f t="shared" si="24"/>
        <v>0.13636363636363599</v>
      </c>
      <c r="L244" s="9">
        <f t="shared" si="24"/>
        <v>0</v>
      </c>
      <c r="M244" s="9">
        <f t="shared" si="24"/>
        <v>0.39393939393939298</v>
      </c>
      <c r="N244" s="9">
        <f t="shared" si="24"/>
        <v>0</v>
      </c>
      <c r="O244" s="9">
        <f t="shared" si="24"/>
        <v>0</v>
      </c>
      <c r="P244" s="9">
        <f t="shared" si="24"/>
        <v>0</v>
      </c>
      <c r="Q244" s="9">
        <f t="shared" si="24"/>
        <v>0</v>
      </c>
      <c r="R244" s="9">
        <f t="shared" si="24"/>
        <v>8.0454545454545396</v>
      </c>
      <c r="S244" s="9">
        <f t="shared" si="24"/>
        <v>6.7272727272727204</v>
      </c>
      <c r="T244" s="9">
        <f t="shared" si="24"/>
        <v>11.151515151515101</v>
      </c>
      <c r="U244" s="9">
        <f t="shared" si="24"/>
        <v>6.2878787878787801</v>
      </c>
      <c r="V244" s="9">
        <f t="shared" si="24"/>
        <v>1.98484848484848</v>
      </c>
      <c r="W244" s="9">
        <f t="shared" si="24"/>
        <v>0.81818181818181801</v>
      </c>
      <c r="X244" s="9">
        <f t="shared" si="24"/>
        <v>1.65151515151515</v>
      </c>
      <c r="Y244" s="9">
        <f t="shared" si="24"/>
        <v>3.7878787878787801</v>
      </c>
      <c r="Z244" s="9">
        <f t="shared" si="24"/>
        <v>18.363636363636299</v>
      </c>
      <c r="AA244" s="9">
        <f t="shared" si="24"/>
        <v>0.24242424242424199</v>
      </c>
      <c r="AB244" s="12">
        <f t="shared" si="20"/>
        <v>219.45454545454476</v>
      </c>
    </row>
    <row r="245" spans="1:28" ht="15" customHeight="1">
      <c r="A245" s="9" t="str">
        <f>+A250</f>
        <v>AK_86_X_AC_17</v>
      </c>
      <c r="B245" s="9">
        <f>+LOOKUP(C245,'[1]ID Estaciones'!$A$2:$A$41,'[1]ID Estaciones'!$F$2:$F$41)</f>
        <v>25640</v>
      </c>
      <c r="C245" s="9">
        <f>+MATCH(A245,'[1]ID Estaciones'!$E$2:$E$41,0)</f>
        <v>15</v>
      </c>
      <c r="D245" s="9" t="str">
        <f t="shared" si="24"/>
        <v>Hábil</v>
      </c>
      <c r="E245" s="9" t="str">
        <f t="shared" si="24"/>
        <v>24h</v>
      </c>
      <c r="F245" s="9">
        <f t="shared" si="24"/>
        <v>200</v>
      </c>
      <c r="G245" s="9">
        <f t="shared" si="24"/>
        <v>144.28787878787799</v>
      </c>
      <c r="H245" s="9">
        <f t="shared" si="24"/>
        <v>6.0606060606060601E-2</v>
      </c>
      <c r="I245" s="9">
        <f t="shared" si="24"/>
        <v>1.36363636363636</v>
      </c>
      <c r="J245" s="9">
        <f t="shared" si="24"/>
        <v>3.03030303030303E-2</v>
      </c>
      <c r="K245" s="9">
        <f t="shared" si="24"/>
        <v>0.34848484848484801</v>
      </c>
      <c r="L245" s="9">
        <f t="shared" si="24"/>
        <v>0</v>
      </c>
      <c r="M245" s="9">
        <f t="shared" si="24"/>
        <v>0.19696969696969699</v>
      </c>
      <c r="N245" s="9">
        <f t="shared" si="24"/>
        <v>0</v>
      </c>
      <c r="O245" s="9">
        <f t="shared" si="24"/>
        <v>0</v>
      </c>
      <c r="P245" s="9">
        <f t="shared" si="24"/>
        <v>0</v>
      </c>
      <c r="Q245" s="9">
        <f t="shared" si="24"/>
        <v>0</v>
      </c>
      <c r="R245" s="9">
        <f t="shared" si="24"/>
        <v>7.0454545454545396</v>
      </c>
      <c r="S245" s="9">
        <f t="shared" si="24"/>
        <v>7.0757575757575699</v>
      </c>
      <c r="T245" s="9">
        <f t="shared" si="24"/>
        <v>15.878787878787801</v>
      </c>
      <c r="U245" s="9">
        <f t="shared" si="24"/>
        <v>5.9393939393939297</v>
      </c>
      <c r="V245" s="9">
        <f t="shared" si="24"/>
        <v>1.96969696969696</v>
      </c>
      <c r="W245" s="9">
        <f t="shared" si="24"/>
        <v>1.1060606060606</v>
      </c>
      <c r="X245" s="9">
        <f t="shared" si="24"/>
        <v>2.4545454545454501</v>
      </c>
      <c r="Y245" s="9">
        <f t="shared" si="24"/>
        <v>4.39393939393939</v>
      </c>
      <c r="Z245" s="9">
        <f t="shared" si="24"/>
        <v>13.1212121212121</v>
      </c>
      <c r="AA245" s="9">
        <f t="shared" si="24"/>
        <v>0.21212121212121199</v>
      </c>
      <c r="AB245" s="12">
        <f t="shared" si="20"/>
        <v>205.27272727272629</v>
      </c>
    </row>
    <row r="246" spans="1:28" ht="15" customHeight="1">
      <c r="A246" s="9" t="str">
        <f>+A251</f>
        <v>AK_86_X_AC_17</v>
      </c>
      <c r="B246" s="9">
        <f>+LOOKUP(C246,'[1]ID Estaciones'!$A$2:$A$41,'[1]ID Estaciones'!$F$2:$F$41)</f>
        <v>25640</v>
      </c>
      <c r="C246" s="9">
        <f>+MATCH(A246,'[1]ID Estaciones'!$E$2:$E$41,0)</f>
        <v>15</v>
      </c>
      <c r="D246" s="9" t="str">
        <f t="shared" si="24"/>
        <v>Hábil</v>
      </c>
      <c r="E246" s="9" t="str">
        <f t="shared" si="24"/>
        <v>24h</v>
      </c>
      <c r="F246" s="9">
        <f t="shared" si="24"/>
        <v>300</v>
      </c>
      <c r="G246" s="9">
        <f t="shared" si="24"/>
        <v>193.075757575757</v>
      </c>
      <c r="H246" s="9">
        <f t="shared" si="24"/>
        <v>6.0606060606060601E-2</v>
      </c>
      <c r="I246" s="9">
        <f t="shared" si="24"/>
        <v>3.65151515151515</v>
      </c>
      <c r="J246" s="9">
        <f t="shared" si="24"/>
        <v>0.84848484848484795</v>
      </c>
      <c r="K246" s="9">
        <f t="shared" si="24"/>
        <v>5.3333333333333304</v>
      </c>
      <c r="L246" s="9">
        <f t="shared" si="24"/>
        <v>3.03030303030303E-2</v>
      </c>
      <c r="M246" s="9">
        <f t="shared" si="24"/>
        <v>0</v>
      </c>
      <c r="N246" s="9">
        <f t="shared" si="24"/>
        <v>0</v>
      </c>
      <c r="O246" s="9">
        <f t="shared" si="24"/>
        <v>0</v>
      </c>
      <c r="P246" s="9">
        <f t="shared" si="24"/>
        <v>0</v>
      </c>
      <c r="Q246" s="9">
        <f t="shared" si="24"/>
        <v>0</v>
      </c>
      <c r="R246" s="9">
        <f t="shared" si="24"/>
        <v>7.1515151515151496</v>
      </c>
      <c r="S246" s="9">
        <f t="shared" si="24"/>
        <v>14.030303030302999</v>
      </c>
      <c r="T246" s="9">
        <f t="shared" si="24"/>
        <v>24.106060606060598</v>
      </c>
      <c r="U246" s="9">
        <f t="shared" si="24"/>
        <v>9.5303030303030294</v>
      </c>
      <c r="V246" s="9">
        <f t="shared" si="24"/>
        <v>4.2424242424242404</v>
      </c>
      <c r="W246" s="9">
        <f t="shared" si="24"/>
        <v>1.0757575757575699</v>
      </c>
      <c r="X246" s="9">
        <f t="shared" si="24"/>
        <v>3.72727272727272</v>
      </c>
      <c r="Y246" s="9">
        <f t="shared" si="24"/>
        <v>7.7575757575757498</v>
      </c>
      <c r="Z246" s="9">
        <f t="shared" si="24"/>
        <v>17.363636363636299</v>
      </c>
      <c r="AA246" s="9">
        <f t="shared" si="24"/>
        <v>0.74242424242424199</v>
      </c>
      <c r="AB246" s="12">
        <f t="shared" si="20"/>
        <v>291.98484848484782</v>
      </c>
    </row>
    <row r="247" spans="1:28" ht="15" customHeight="1">
      <c r="A247" s="9" t="str">
        <f>+A252</f>
        <v>AK_86_X_AC_17</v>
      </c>
      <c r="B247" s="9">
        <f>+LOOKUP(C247,'[1]ID Estaciones'!$A$2:$A$41,'[1]ID Estaciones'!$F$2:$F$41)</f>
        <v>25640</v>
      </c>
      <c r="C247" s="9">
        <f>+MATCH(A247,'[1]ID Estaciones'!$E$2:$E$41,0)</f>
        <v>15</v>
      </c>
      <c r="D247" s="9" t="str">
        <f>+D367</f>
        <v>Hábil</v>
      </c>
      <c r="E247" s="9" t="str">
        <f t="shared" si="24"/>
        <v>24h</v>
      </c>
      <c r="F247" s="9">
        <f t="shared" si="24"/>
        <v>400</v>
      </c>
      <c r="G247" s="9">
        <f t="shared" si="24"/>
        <v>340.90909090909003</v>
      </c>
      <c r="H247" s="9">
        <f t="shared" si="24"/>
        <v>0.33333333333333298</v>
      </c>
      <c r="I247" s="9">
        <f t="shared" si="24"/>
        <v>14.030303030302999</v>
      </c>
      <c r="J247" s="9">
        <f t="shared" si="24"/>
        <v>4.1212121212121202</v>
      </c>
      <c r="K247" s="9">
        <f t="shared" si="24"/>
        <v>20.5</v>
      </c>
      <c r="L247" s="9">
        <f t="shared" si="24"/>
        <v>6.0606060606060601E-2</v>
      </c>
      <c r="M247" s="9">
        <f t="shared" si="24"/>
        <v>0</v>
      </c>
      <c r="N247" s="9">
        <f t="shared" si="24"/>
        <v>0</v>
      </c>
      <c r="O247" s="9">
        <f t="shared" si="24"/>
        <v>0</v>
      </c>
      <c r="P247" s="9">
        <f t="shared" si="24"/>
        <v>0</v>
      </c>
      <c r="Q247" s="9">
        <f t="shared" si="24"/>
        <v>0</v>
      </c>
      <c r="R247" s="9">
        <f t="shared" si="24"/>
        <v>30.090909090909001</v>
      </c>
      <c r="S247" s="9">
        <f t="shared" si="24"/>
        <v>46.924242424242401</v>
      </c>
      <c r="T247" s="9">
        <f t="shared" si="24"/>
        <v>34.590909090909001</v>
      </c>
      <c r="U247" s="9">
        <f t="shared" si="24"/>
        <v>15.363636363636299</v>
      </c>
      <c r="V247" s="9">
        <f t="shared" si="24"/>
        <v>7.2424242424242404</v>
      </c>
      <c r="W247" s="9">
        <f t="shared" si="24"/>
        <v>2.3333333333333299</v>
      </c>
      <c r="X247" s="9">
        <f t="shared" si="24"/>
        <v>8.8181818181818095</v>
      </c>
      <c r="Y247" s="9">
        <f t="shared" si="24"/>
        <v>14.5</v>
      </c>
      <c r="Z247" s="9">
        <f t="shared" si="24"/>
        <v>47.863636363636303</v>
      </c>
      <c r="AA247" s="9">
        <f t="shared" si="24"/>
        <v>3.9393939393939301</v>
      </c>
      <c r="AB247" s="12">
        <f t="shared" si="20"/>
        <v>587.68181818181688</v>
      </c>
    </row>
    <row r="248" spans="1:28" ht="15" customHeight="1">
      <c r="A248" s="9" t="s">
        <v>61</v>
      </c>
      <c r="B248" s="9">
        <f>+LOOKUP(C248,'[1]ID Estaciones'!$A$2:$A$41,'[1]ID Estaciones'!$F$2:$F$41)</f>
        <v>25640</v>
      </c>
      <c r="C248" s="9">
        <f>+MATCH(A248,'[1]ID Estaciones'!$E$2:$E$41,0)</f>
        <v>15</v>
      </c>
      <c r="D248" s="9" t="s">
        <v>50</v>
      </c>
      <c r="E248" s="9" t="s">
        <v>51</v>
      </c>
      <c r="F248" s="9">
        <v>500</v>
      </c>
      <c r="G248" s="10">
        <v>931.33333333333303</v>
      </c>
      <c r="H248" s="10">
        <v>0.41666666666666602</v>
      </c>
      <c r="I248" s="10">
        <v>84.9166666666666</v>
      </c>
      <c r="J248" s="10">
        <v>18.1666666666666</v>
      </c>
      <c r="K248" s="10">
        <v>96.1666666666666</v>
      </c>
      <c r="L248" s="10">
        <v>8.3333333333333301E-2</v>
      </c>
      <c r="M248" s="10">
        <v>0.25</v>
      </c>
      <c r="N248" s="10">
        <v>0</v>
      </c>
      <c r="O248" s="10">
        <v>0</v>
      </c>
      <c r="P248" s="10">
        <v>0</v>
      </c>
      <c r="Q248" s="10">
        <v>0</v>
      </c>
      <c r="R248" s="10">
        <v>115.833333333333</v>
      </c>
      <c r="S248" s="10">
        <v>85.5833333333333</v>
      </c>
      <c r="T248" s="10">
        <v>111.833333333333</v>
      </c>
      <c r="U248" s="10">
        <v>55</v>
      </c>
      <c r="V248" s="10">
        <v>24</v>
      </c>
      <c r="W248" s="10">
        <v>12.25</v>
      </c>
      <c r="X248" s="10">
        <v>22.9166666666666</v>
      </c>
      <c r="Y248" s="10">
        <v>33.25</v>
      </c>
      <c r="Z248" s="10">
        <v>449.416666666666</v>
      </c>
      <c r="AA248" s="10">
        <v>77.4166666666666</v>
      </c>
      <c r="AB248" s="12">
        <f t="shared" si="20"/>
        <v>2041.4166666666645</v>
      </c>
    </row>
    <row r="249" spans="1:28" ht="15" customHeight="1">
      <c r="A249" s="9" t="s">
        <v>61</v>
      </c>
      <c r="B249" s="9">
        <f>+LOOKUP(C249,'[1]ID Estaciones'!$A$2:$A$41,'[1]ID Estaciones'!$F$2:$F$41)</f>
        <v>25640</v>
      </c>
      <c r="C249" s="9">
        <f>+MATCH(A249,'[1]ID Estaciones'!$E$2:$E$41,0)</f>
        <v>15</v>
      </c>
      <c r="D249" s="9" t="s">
        <v>50</v>
      </c>
      <c r="E249" s="9" t="s">
        <v>51</v>
      </c>
      <c r="F249" s="9">
        <v>600</v>
      </c>
      <c r="G249" s="10">
        <v>1267.0833333333301</v>
      </c>
      <c r="H249" s="10">
        <v>0.41666666666666602</v>
      </c>
      <c r="I249" s="10">
        <v>95.0833333333333</v>
      </c>
      <c r="J249" s="10">
        <v>18.8333333333333</v>
      </c>
      <c r="K249" s="10">
        <v>111.25</v>
      </c>
      <c r="L249" s="10">
        <v>0.16666666666666599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99.3333333333333</v>
      </c>
      <c r="S249" s="10">
        <v>114.833333333333</v>
      </c>
      <c r="T249" s="10">
        <v>152.083333333333</v>
      </c>
      <c r="U249" s="10">
        <v>75.8333333333333</v>
      </c>
      <c r="V249" s="10">
        <v>26.6666666666666</v>
      </c>
      <c r="W249" s="10">
        <v>13.749999999999901</v>
      </c>
      <c r="X249" s="10">
        <v>23.999999999999901</v>
      </c>
      <c r="Y249" s="10">
        <v>29.5833333333333</v>
      </c>
      <c r="Z249" s="10">
        <v>910.75</v>
      </c>
      <c r="AA249" s="10">
        <v>129.25</v>
      </c>
      <c r="AB249" s="12">
        <f t="shared" si="20"/>
        <v>2939.6666666666624</v>
      </c>
    </row>
    <row r="250" spans="1:28" ht="15" customHeight="1">
      <c r="A250" s="9" t="s">
        <v>61</v>
      </c>
      <c r="B250" s="9">
        <f>+LOOKUP(C250,'[1]ID Estaciones'!$A$2:$A$41,'[1]ID Estaciones'!$F$2:$F$41)</f>
        <v>25640</v>
      </c>
      <c r="C250" s="9">
        <f>+MATCH(A250,'[1]ID Estaciones'!$E$2:$E$41,0)</f>
        <v>15</v>
      </c>
      <c r="D250" s="9" t="s">
        <v>50</v>
      </c>
      <c r="E250" s="9" t="s">
        <v>51</v>
      </c>
      <c r="F250" s="9">
        <v>700</v>
      </c>
      <c r="G250" s="10">
        <v>1328.9166666666599</v>
      </c>
      <c r="H250" s="10">
        <v>0.41666666666666602</v>
      </c>
      <c r="I250" s="10">
        <v>81.4166666666666</v>
      </c>
      <c r="J250" s="10">
        <v>21.1666666666666</v>
      </c>
      <c r="K250" s="10">
        <v>99.4166666666666</v>
      </c>
      <c r="L250" s="10">
        <v>0.41666666666666602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57</v>
      </c>
      <c r="S250" s="10">
        <v>99.6666666666666</v>
      </c>
      <c r="T250" s="10">
        <v>155.25</v>
      </c>
      <c r="U250" s="10">
        <v>72.8333333333333</v>
      </c>
      <c r="V250" s="10">
        <v>27.25</v>
      </c>
      <c r="W250" s="10">
        <v>13.3333333333333</v>
      </c>
      <c r="X250" s="10">
        <v>22.1666666666666</v>
      </c>
      <c r="Y250" s="10">
        <v>27.9166666666666</v>
      </c>
      <c r="Z250" s="10">
        <v>922.16666666666595</v>
      </c>
      <c r="AA250" s="10">
        <v>65.8333333333333</v>
      </c>
      <c r="AB250" s="12">
        <f t="shared" si="20"/>
        <v>2929.3333333333248</v>
      </c>
    </row>
    <row r="251" spans="1:28" ht="15" customHeight="1">
      <c r="A251" s="9" t="s">
        <v>61</v>
      </c>
      <c r="B251" s="9">
        <f>+LOOKUP(C251,'[1]ID Estaciones'!$A$2:$A$41,'[1]ID Estaciones'!$F$2:$F$41)</f>
        <v>25640</v>
      </c>
      <c r="C251" s="9">
        <f>+MATCH(A251,'[1]ID Estaciones'!$E$2:$E$41,0)</f>
        <v>15</v>
      </c>
      <c r="D251" s="9" t="s">
        <v>50</v>
      </c>
      <c r="E251" s="9" t="s">
        <v>51</v>
      </c>
      <c r="F251" s="9">
        <v>800</v>
      </c>
      <c r="G251" s="10">
        <v>1320.8333333333301</v>
      </c>
      <c r="H251" s="10">
        <v>8.3333333333333301E-2</v>
      </c>
      <c r="I251" s="10">
        <v>84.6666666666666</v>
      </c>
      <c r="J251" s="10">
        <v>18.25</v>
      </c>
      <c r="K251" s="10">
        <v>96.5833333333333</v>
      </c>
      <c r="L251" s="10">
        <v>0.58333333333333304</v>
      </c>
      <c r="M251" s="10">
        <v>1.5833333333333299</v>
      </c>
      <c r="N251" s="10">
        <v>0</v>
      </c>
      <c r="O251" s="10">
        <v>0</v>
      </c>
      <c r="P251" s="10">
        <v>0</v>
      </c>
      <c r="Q251" s="10">
        <v>0</v>
      </c>
      <c r="R251" s="10">
        <v>35.9166666666666</v>
      </c>
      <c r="S251" s="10">
        <v>106.083333333333</v>
      </c>
      <c r="T251" s="10">
        <v>193.833333333333</v>
      </c>
      <c r="U251" s="10">
        <v>83.3333333333333</v>
      </c>
      <c r="V251" s="10">
        <v>38.5833333333333</v>
      </c>
      <c r="W251" s="10">
        <v>16.0833333333333</v>
      </c>
      <c r="X251" s="10">
        <v>26.5</v>
      </c>
      <c r="Y251" s="10">
        <v>27.5</v>
      </c>
      <c r="Z251" s="10">
        <v>579.25</v>
      </c>
      <c r="AA251" s="10">
        <v>28</v>
      </c>
      <c r="AB251" s="12">
        <f t="shared" si="20"/>
        <v>2629.666666666662</v>
      </c>
    </row>
    <row r="252" spans="1:28" ht="15" customHeight="1">
      <c r="A252" s="9" t="s">
        <v>61</v>
      </c>
      <c r="B252" s="9">
        <f>+LOOKUP(C252,'[1]ID Estaciones'!$A$2:$A$41,'[1]ID Estaciones'!$F$2:$F$41)</f>
        <v>25640</v>
      </c>
      <c r="C252" s="9">
        <f>+MATCH(A252,'[1]ID Estaciones'!$E$2:$E$41,0)</f>
        <v>15</v>
      </c>
      <c r="D252" s="9" t="s">
        <v>50</v>
      </c>
      <c r="E252" s="9" t="s">
        <v>51</v>
      </c>
      <c r="F252" s="9">
        <v>900</v>
      </c>
      <c r="G252" s="10">
        <v>1368</v>
      </c>
      <c r="H252" s="10">
        <v>0.25</v>
      </c>
      <c r="I252" s="10">
        <v>75.1666666666666</v>
      </c>
      <c r="J252" s="10">
        <v>15.3333333333333</v>
      </c>
      <c r="K252" s="10">
        <v>95</v>
      </c>
      <c r="L252" s="10">
        <v>0.499999999999999</v>
      </c>
      <c r="M252" s="10">
        <v>2.9166666666666599</v>
      </c>
      <c r="N252" s="10">
        <v>0</v>
      </c>
      <c r="O252" s="10">
        <v>0</v>
      </c>
      <c r="P252" s="10">
        <v>0</v>
      </c>
      <c r="Q252" s="10">
        <v>0</v>
      </c>
      <c r="R252" s="10">
        <v>21.6666666666666</v>
      </c>
      <c r="S252" s="10">
        <v>91</v>
      </c>
      <c r="T252" s="10">
        <v>224.166666666666</v>
      </c>
      <c r="U252" s="10">
        <v>52.5</v>
      </c>
      <c r="V252" s="10">
        <v>13.8333333333333</v>
      </c>
      <c r="W252" s="10">
        <v>5.0833333333333304</v>
      </c>
      <c r="X252" s="10">
        <v>5.9166666666666599</v>
      </c>
      <c r="Y252" s="10">
        <v>7.5</v>
      </c>
      <c r="Z252" s="10">
        <v>483.08333333333297</v>
      </c>
      <c r="AA252" s="10">
        <v>21.75</v>
      </c>
      <c r="AB252" s="12">
        <f t="shared" si="20"/>
        <v>2461.9166666666652</v>
      </c>
    </row>
    <row r="253" spans="1:28" ht="15" customHeight="1">
      <c r="A253" s="9" t="s">
        <v>61</v>
      </c>
      <c r="B253" s="9">
        <f>+LOOKUP(C253,'[1]ID Estaciones'!$A$2:$A$41,'[1]ID Estaciones'!$F$2:$F$41)</f>
        <v>25640</v>
      </c>
      <c r="C253" s="9">
        <f>+MATCH(A253,'[1]ID Estaciones'!$E$2:$E$41,0)</f>
        <v>15</v>
      </c>
      <c r="D253" s="9" t="s">
        <v>50</v>
      </c>
      <c r="E253" s="9" t="s">
        <v>51</v>
      </c>
      <c r="F253" s="9">
        <v>1000</v>
      </c>
      <c r="G253" s="10">
        <v>1329.4166666666599</v>
      </c>
      <c r="H253" s="10">
        <v>0.5</v>
      </c>
      <c r="I253" s="10">
        <v>67.5</v>
      </c>
      <c r="J253" s="10">
        <v>15.8333333333333</v>
      </c>
      <c r="K253" s="10">
        <v>85.9166666666666</v>
      </c>
      <c r="L253" s="10">
        <v>0.16666666666666599</v>
      </c>
      <c r="M253" s="10">
        <v>0.16666666666666599</v>
      </c>
      <c r="N253" s="10">
        <v>0</v>
      </c>
      <c r="O253" s="10">
        <v>0</v>
      </c>
      <c r="P253" s="10">
        <v>0</v>
      </c>
      <c r="Q253" s="10">
        <v>0</v>
      </c>
      <c r="R253" s="10">
        <v>17.25</v>
      </c>
      <c r="S253" s="10">
        <v>77.5</v>
      </c>
      <c r="T253" s="10">
        <v>220.583333333333</v>
      </c>
      <c r="U253" s="10">
        <v>126.083333333333</v>
      </c>
      <c r="V253" s="10">
        <v>52.8333333333333</v>
      </c>
      <c r="W253" s="10">
        <v>32.3333333333333</v>
      </c>
      <c r="X253" s="10">
        <v>44.1666666666666</v>
      </c>
      <c r="Y253" s="10">
        <v>51.5833333333333</v>
      </c>
      <c r="Z253" s="10">
        <v>491.25</v>
      </c>
      <c r="AA253" s="10">
        <v>15.749999999999901</v>
      </c>
      <c r="AB253" s="12">
        <f t="shared" si="20"/>
        <v>2613.0833333333258</v>
      </c>
    </row>
    <row r="254" spans="1:28" ht="15" customHeight="1">
      <c r="A254" s="9" t="s">
        <v>61</v>
      </c>
      <c r="B254" s="9">
        <f>+LOOKUP(C254,'[1]ID Estaciones'!$A$2:$A$41,'[1]ID Estaciones'!$F$2:$F$41)</f>
        <v>25640</v>
      </c>
      <c r="C254" s="9">
        <f>+MATCH(A254,'[1]ID Estaciones'!$E$2:$E$41,0)</f>
        <v>15</v>
      </c>
      <c r="D254" s="9" t="s">
        <v>50</v>
      </c>
      <c r="E254" s="9" t="s">
        <v>51</v>
      </c>
      <c r="F254" s="9">
        <v>1100</v>
      </c>
      <c r="G254" s="10">
        <v>1260.0833333333301</v>
      </c>
      <c r="H254" s="10">
        <v>0.25</v>
      </c>
      <c r="I254" s="10">
        <v>71.8333333333333</v>
      </c>
      <c r="J254" s="10">
        <v>15.9166666666666</v>
      </c>
      <c r="K254" s="10">
        <v>84.5833333333333</v>
      </c>
      <c r="L254" s="10">
        <v>0</v>
      </c>
      <c r="M254" s="10">
        <v>0.25</v>
      </c>
      <c r="N254" s="10">
        <v>0</v>
      </c>
      <c r="O254" s="10">
        <v>0</v>
      </c>
      <c r="P254" s="10">
        <v>0</v>
      </c>
      <c r="Q254" s="10">
        <v>0</v>
      </c>
      <c r="R254" s="10">
        <v>24.3333333333333</v>
      </c>
      <c r="S254" s="10">
        <v>82.249999999999901</v>
      </c>
      <c r="T254" s="10">
        <v>241.583333333333</v>
      </c>
      <c r="U254" s="10">
        <v>105.416666666666</v>
      </c>
      <c r="V254" s="10">
        <v>35.999999999999901</v>
      </c>
      <c r="W254" s="10">
        <v>26.5833333333333</v>
      </c>
      <c r="X254" s="10">
        <v>39.0833333333333</v>
      </c>
      <c r="Y254" s="10">
        <v>46.1666666666666</v>
      </c>
      <c r="Z254" s="10">
        <v>430.33333333333297</v>
      </c>
      <c r="AA254" s="10">
        <v>19.1666666666666</v>
      </c>
      <c r="AB254" s="12">
        <f t="shared" si="20"/>
        <v>2464.6666666666615</v>
      </c>
    </row>
    <row r="255" spans="1:28" ht="15" customHeight="1">
      <c r="A255" s="9" t="s">
        <v>61</v>
      </c>
      <c r="B255" s="9">
        <f>+LOOKUP(C255,'[1]ID Estaciones'!$A$2:$A$41,'[1]ID Estaciones'!$F$2:$F$41)</f>
        <v>25640</v>
      </c>
      <c r="C255" s="9">
        <f>+MATCH(A255,'[1]ID Estaciones'!$E$2:$E$41,0)</f>
        <v>15</v>
      </c>
      <c r="D255" s="9" t="s">
        <v>50</v>
      </c>
      <c r="E255" s="9" t="s">
        <v>51</v>
      </c>
      <c r="F255" s="9">
        <v>1200</v>
      </c>
      <c r="G255" s="10">
        <v>1239.1666666666599</v>
      </c>
      <c r="H255" s="10">
        <v>0.41666666666666602</v>
      </c>
      <c r="I255" s="10">
        <v>70.3333333333333</v>
      </c>
      <c r="J255" s="10">
        <v>17.9166666666666</v>
      </c>
      <c r="K255" s="10">
        <v>80.8333333333333</v>
      </c>
      <c r="L255" s="10">
        <v>8.3333333333333301E-2</v>
      </c>
      <c r="M255" s="10">
        <v>0.33333333333333298</v>
      </c>
      <c r="N255" s="10">
        <v>0</v>
      </c>
      <c r="O255" s="10">
        <v>0</v>
      </c>
      <c r="P255" s="10">
        <v>0</v>
      </c>
      <c r="Q255" s="10">
        <v>0</v>
      </c>
      <c r="R255" s="10">
        <v>27.3333333333333</v>
      </c>
      <c r="S255" s="10">
        <v>86</v>
      </c>
      <c r="T255" s="10">
        <v>189.416666666666</v>
      </c>
      <c r="U255" s="10">
        <v>91.75</v>
      </c>
      <c r="V255" s="10">
        <v>37.5833333333333</v>
      </c>
      <c r="W255" s="10">
        <v>21.75</v>
      </c>
      <c r="X255" s="10">
        <v>33</v>
      </c>
      <c r="Y255" s="10">
        <v>43.3333333333333</v>
      </c>
      <c r="Z255" s="10">
        <v>445.416666666666</v>
      </c>
      <c r="AA255" s="10">
        <v>21.25</v>
      </c>
      <c r="AB255" s="12">
        <f t="shared" si="20"/>
        <v>2384.6666666666579</v>
      </c>
    </row>
    <row r="256" spans="1:28" ht="15" customHeight="1">
      <c r="A256" s="9" t="s">
        <v>61</v>
      </c>
      <c r="B256" s="9">
        <f>+LOOKUP(C256,'[1]ID Estaciones'!$A$2:$A$41,'[1]ID Estaciones'!$F$2:$F$41)</f>
        <v>25640</v>
      </c>
      <c r="C256" s="9">
        <f>+MATCH(A256,'[1]ID Estaciones'!$E$2:$E$41,0)</f>
        <v>15</v>
      </c>
      <c r="D256" s="9" t="s">
        <v>50</v>
      </c>
      <c r="E256" s="9" t="s">
        <v>51</v>
      </c>
      <c r="F256" s="9">
        <v>1300</v>
      </c>
      <c r="G256" s="10">
        <v>1225.25</v>
      </c>
      <c r="H256" s="10">
        <v>0.83333333333333304</v>
      </c>
      <c r="I256" s="10">
        <v>71.75</v>
      </c>
      <c r="J256" s="10">
        <v>17.75</v>
      </c>
      <c r="K256" s="10">
        <v>87.1666666666666</v>
      </c>
      <c r="L256" s="10">
        <v>0.5</v>
      </c>
      <c r="M256" s="10">
        <v>8.3333333333333301E-2</v>
      </c>
      <c r="N256" s="10">
        <v>0</v>
      </c>
      <c r="O256" s="10">
        <v>0</v>
      </c>
      <c r="P256" s="10">
        <v>8.3333333333333301E-2</v>
      </c>
      <c r="Q256" s="10">
        <v>0</v>
      </c>
      <c r="R256" s="10">
        <v>46.5833333333333</v>
      </c>
      <c r="S256" s="10">
        <v>90.9166666666666</v>
      </c>
      <c r="T256" s="10">
        <v>171.166666666666</v>
      </c>
      <c r="U256" s="10">
        <v>92.25</v>
      </c>
      <c r="V256" s="10">
        <v>36.8333333333333</v>
      </c>
      <c r="W256" s="10">
        <v>20.5</v>
      </c>
      <c r="X256" s="10">
        <v>26.9166666666666</v>
      </c>
      <c r="Y256" s="10">
        <v>44.6666666666666</v>
      </c>
      <c r="Z256" s="10">
        <v>511.33333333333297</v>
      </c>
      <c r="AA256" s="10">
        <v>32.0833333333333</v>
      </c>
      <c r="AB256" s="12">
        <f t="shared" si="20"/>
        <v>2444.5833333333312</v>
      </c>
    </row>
    <row r="257" spans="1:28" ht="15" customHeight="1">
      <c r="A257" s="9" t="s">
        <v>61</v>
      </c>
      <c r="B257" s="9">
        <f>+LOOKUP(C257,'[1]ID Estaciones'!$A$2:$A$41,'[1]ID Estaciones'!$F$2:$F$41)</f>
        <v>25640</v>
      </c>
      <c r="C257" s="9">
        <f>+MATCH(A257,'[1]ID Estaciones'!$E$2:$E$41,0)</f>
        <v>15</v>
      </c>
      <c r="D257" s="9" t="s">
        <v>50</v>
      </c>
      <c r="E257" s="9" t="s">
        <v>51</v>
      </c>
      <c r="F257" s="9">
        <v>1400</v>
      </c>
      <c r="G257" s="10">
        <v>1345.1666666666599</v>
      </c>
      <c r="H257" s="10">
        <v>0.25</v>
      </c>
      <c r="I257" s="10">
        <v>70.4166666666666</v>
      </c>
      <c r="J257" s="10">
        <v>19.3333333333333</v>
      </c>
      <c r="K257" s="10">
        <v>81.8333333333333</v>
      </c>
      <c r="L257" s="10">
        <v>0.58333333333333304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50.25</v>
      </c>
      <c r="S257" s="10">
        <v>99.5833333333333</v>
      </c>
      <c r="T257" s="10">
        <v>212.916666666666</v>
      </c>
      <c r="U257" s="10">
        <v>93.6666666666666</v>
      </c>
      <c r="V257" s="10">
        <v>42.5833333333333</v>
      </c>
      <c r="W257" s="10">
        <v>18.75</v>
      </c>
      <c r="X257" s="10">
        <v>27.6666666666666</v>
      </c>
      <c r="Y257" s="10">
        <v>39.25</v>
      </c>
      <c r="Z257" s="10">
        <v>535.25</v>
      </c>
      <c r="AA257" s="10">
        <v>29.3333333333333</v>
      </c>
      <c r="AB257" s="12">
        <f t="shared" si="20"/>
        <v>2637.4999999999918</v>
      </c>
    </row>
    <row r="258" spans="1:28" ht="15" customHeight="1">
      <c r="A258" s="9" t="s">
        <v>61</v>
      </c>
      <c r="B258" s="9">
        <f>+LOOKUP(C258,'[1]ID Estaciones'!$A$2:$A$41,'[1]ID Estaciones'!$F$2:$F$41)</f>
        <v>25640</v>
      </c>
      <c r="C258" s="9">
        <f>+MATCH(A258,'[1]ID Estaciones'!$E$2:$E$41,0)</f>
        <v>15</v>
      </c>
      <c r="D258" s="9" t="s">
        <v>50</v>
      </c>
      <c r="E258" s="9" t="s">
        <v>51</v>
      </c>
      <c r="F258" s="9">
        <v>1500</v>
      </c>
      <c r="G258" s="10">
        <v>1232.25</v>
      </c>
      <c r="H258" s="10">
        <v>0.33333333333333298</v>
      </c>
      <c r="I258" s="10">
        <v>68.1666666666666</v>
      </c>
      <c r="J258" s="10">
        <v>14.8333333333333</v>
      </c>
      <c r="K258" s="10">
        <v>77.5833333333333</v>
      </c>
      <c r="L258" s="10">
        <v>0.5</v>
      </c>
      <c r="M258" s="10">
        <v>0</v>
      </c>
      <c r="N258" s="10">
        <v>0</v>
      </c>
      <c r="O258" s="10">
        <v>0</v>
      </c>
      <c r="P258" s="10">
        <v>8.3333333333333301E-2</v>
      </c>
      <c r="Q258" s="10">
        <v>0</v>
      </c>
      <c r="R258" s="10">
        <v>62.4166666666666</v>
      </c>
      <c r="S258" s="10">
        <v>94.75</v>
      </c>
      <c r="T258" s="10">
        <v>213.416666666666</v>
      </c>
      <c r="U258" s="10">
        <v>98.75</v>
      </c>
      <c r="V258" s="10">
        <v>41.8333333333333</v>
      </c>
      <c r="W258" s="10">
        <v>23.25</v>
      </c>
      <c r="X258" s="10">
        <v>26.9166666666666</v>
      </c>
      <c r="Y258" s="10">
        <v>41.3333333333333</v>
      </c>
      <c r="Z258" s="10">
        <v>503.166666666666</v>
      </c>
      <c r="AA258" s="10">
        <v>27.0833333333333</v>
      </c>
      <c r="AB258" s="12">
        <f t="shared" si="20"/>
        <v>2499.5833333333312</v>
      </c>
    </row>
    <row r="259" spans="1:28" ht="15" customHeight="1">
      <c r="A259" s="9" t="s">
        <v>61</v>
      </c>
      <c r="B259" s="9">
        <f>+LOOKUP(C259,'[1]ID Estaciones'!$A$2:$A$41,'[1]ID Estaciones'!$F$2:$F$41)</f>
        <v>25640</v>
      </c>
      <c r="C259" s="9">
        <f>+MATCH(A259,'[1]ID Estaciones'!$E$2:$E$41,0)</f>
        <v>15</v>
      </c>
      <c r="D259" s="9" t="s">
        <v>50</v>
      </c>
      <c r="E259" s="9" t="s">
        <v>51</v>
      </c>
      <c r="F259" s="9">
        <v>1600</v>
      </c>
      <c r="G259" s="10">
        <v>1278.4166666666599</v>
      </c>
      <c r="H259" s="10">
        <v>0.16666666666666599</v>
      </c>
      <c r="I259" s="10">
        <v>68.75</v>
      </c>
      <c r="J259" s="10">
        <v>18.3333333333333</v>
      </c>
      <c r="K259" s="10">
        <v>80.0833333333333</v>
      </c>
      <c r="L259" s="10">
        <v>0.75</v>
      </c>
      <c r="M259" s="10">
        <v>0.25</v>
      </c>
      <c r="N259" s="10">
        <v>0</v>
      </c>
      <c r="O259" s="10">
        <v>0</v>
      </c>
      <c r="P259" s="10">
        <v>8.3333333333333301E-2</v>
      </c>
      <c r="Q259" s="10">
        <v>0</v>
      </c>
      <c r="R259" s="10">
        <v>64.8333333333333</v>
      </c>
      <c r="S259" s="10">
        <v>86.5</v>
      </c>
      <c r="T259" s="10">
        <v>215.666666666666</v>
      </c>
      <c r="U259" s="10">
        <v>97.75</v>
      </c>
      <c r="V259" s="10">
        <v>42.8333333333333</v>
      </c>
      <c r="W259" s="10">
        <v>22.8333333333333</v>
      </c>
      <c r="X259" s="10">
        <v>34.25</v>
      </c>
      <c r="Y259" s="10">
        <v>45.25</v>
      </c>
      <c r="Z259" s="10">
        <v>624.33333333333303</v>
      </c>
      <c r="AA259" s="10">
        <v>50.5</v>
      </c>
      <c r="AB259" s="12">
        <f t="shared" si="20"/>
        <v>2681.0833333333253</v>
      </c>
    </row>
    <row r="260" spans="1:28" ht="15" customHeight="1">
      <c r="A260" s="9" t="s">
        <v>61</v>
      </c>
      <c r="B260" s="9">
        <f>+LOOKUP(C260,'[1]ID Estaciones'!$A$2:$A$41,'[1]ID Estaciones'!$F$2:$F$41)</f>
        <v>25640</v>
      </c>
      <c r="C260" s="9">
        <f>+MATCH(A260,'[1]ID Estaciones'!$E$2:$E$41,0)</f>
        <v>15</v>
      </c>
      <c r="D260" s="9" t="s">
        <v>50</v>
      </c>
      <c r="E260" s="9" t="s">
        <v>51</v>
      </c>
      <c r="F260" s="9">
        <v>1700</v>
      </c>
      <c r="G260" s="10">
        <v>1351.6666666666599</v>
      </c>
      <c r="H260" s="10">
        <v>0.33333333333333298</v>
      </c>
      <c r="I260" s="10">
        <v>71</v>
      </c>
      <c r="J260" s="10">
        <v>17.5833333333333</v>
      </c>
      <c r="K260" s="10">
        <v>83.4166666666666</v>
      </c>
      <c r="L260" s="10">
        <v>0.66666666666666596</v>
      </c>
      <c r="M260" s="10">
        <v>0.33333333333333298</v>
      </c>
      <c r="N260" s="10">
        <v>0</v>
      </c>
      <c r="O260" s="10">
        <v>0</v>
      </c>
      <c r="P260" s="10">
        <v>0</v>
      </c>
      <c r="Q260" s="10">
        <v>8.3333333333333301E-2</v>
      </c>
      <c r="R260" s="10">
        <v>60.9166666666666</v>
      </c>
      <c r="S260" s="10">
        <v>84.75</v>
      </c>
      <c r="T260" s="10">
        <v>181.166666666666</v>
      </c>
      <c r="U260" s="10">
        <v>79.9166666666666</v>
      </c>
      <c r="V260" s="10">
        <v>30.6666666666666</v>
      </c>
      <c r="W260" s="10">
        <v>17.6666666666666</v>
      </c>
      <c r="X260" s="10">
        <v>28.75</v>
      </c>
      <c r="Y260" s="10">
        <v>43.75</v>
      </c>
      <c r="Z260" s="10">
        <v>961.91666666666595</v>
      </c>
      <c r="AA260" s="10">
        <v>119.166666666666</v>
      </c>
      <c r="AB260" s="12">
        <f t="shared" ref="AB260:AB323" si="25">SUM(G260:Z260)</f>
        <v>3014.5833333333244</v>
      </c>
    </row>
    <row r="261" spans="1:28" ht="15" customHeight="1">
      <c r="A261" s="9" t="s">
        <v>61</v>
      </c>
      <c r="B261" s="9">
        <f>+LOOKUP(C261,'[1]ID Estaciones'!$A$2:$A$41,'[1]ID Estaciones'!$F$2:$F$41)</f>
        <v>25640</v>
      </c>
      <c r="C261" s="9">
        <f>+MATCH(A261,'[1]ID Estaciones'!$E$2:$E$41,0)</f>
        <v>15</v>
      </c>
      <c r="D261" s="9" t="s">
        <v>50</v>
      </c>
      <c r="E261" s="9" t="s">
        <v>51</v>
      </c>
      <c r="F261" s="9">
        <v>1800</v>
      </c>
      <c r="G261" s="10">
        <v>1371.9166666666599</v>
      </c>
      <c r="H261" s="10">
        <v>8.3333333333333301E-2</v>
      </c>
      <c r="I261" s="10">
        <v>68</v>
      </c>
      <c r="J261" s="10">
        <v>15.4166666666666</v>
      </c>
      <c r="K261" s="10">
        <v>86.8333333333333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43.4166666666666</v>
      </c>
      <c r="S261" s="10">
        <v>95.0833333333333</v>
      </c>
      <c r="T261" s="10">
        <v>157.666666666666</v>
      </c>
      <c r="U261" s="10">
        <v>65</v>
      </c>
      <c r="V261" s="10">
        <v>22.6666666666666</v>
      </c>
      <c r="W261" s="10">
        <v>12.9166666666666</v>
      </c>
      <c r="X261" s="10">
        <v>20.5833333333333</v>
      </c>
      <c r="Y261" s="10">
        <v>36</v>
      </c>
      <c r="Z261" s="10">
        <v>805.41666666666595</v>
      </c>
      <c r="AA261" s="10">
        <v>116.833333333333</v>
      </c>
      <c r="AB261" s="12">
        <f t="shared" si="25"/>
        <v>2800.9999999999909</v>
      </c>
    </row>
    <row r="262" spans="1:28" ht="15" customHeight="1">
      <c r="A262" s="9" t="s">
        <v>61</v>
      </c>
      <c r="B262" s="9">
        <f>+LOOKUP(C262,'[1]ID Estaciones'!$A$2:$A$41,'[1]ID Estaciones'!$F$2:$F$41)</f>
        <v>25640</v>
      </c>
      <c r="C262" s="9">
        <f>+MATCH(A262,'[1]ID Estaciones'!$E$2:$E$41,0)</f>
        <v>15</v>
      </c>
      <c r="D262" s="9" t="s">
        <v>50</v>
      </c>
      <c r="E262" s="9" t="s">
        <v>51</v>
      </c>
      <c r="F262" s="9">
        <v>1900</v>
      </c>
      <c r="G262" s="10">
        <v>1201.0833333333301</v>
      </c>
      <c r="H262" s="10">
        <v>0.33333333333333298</v>
      </c>
      <c r="I262" s="10">
        <v>72.999999999999901</v>
      </c>
      <c r="J262" s="10">
        <v>16.25</v>
      </c>
      <c r="K262" s="10">
        <v>85.6666666666666</v>
      </c>
      <c r="L262" s="10">
        <v>0.33333333333333298</v>
      </c>
      <c r="M262" s="10">
        <v>8.3333333333333301E-2</v>
      </c>
      <c r="N262" s="10">
        <v>0</v>
      </c>
      <c r="O262" s="10">
        <v>0</v>
      </c>
      <c r="P262" s="10">
        <v>8.3333333333333301E-2</v>
      </c>
      <c r="Q262" s="10">
        <v>8.3333333333333301E-2</v>
      </c>
      <c r="R262" s="10">
        <v>29.75</v>
      </c>
      <c r="S262" s="10">
        <v>95.8333333333333</v>
      </c>
      <c r="T262" s="10">
        <v>116.083333333333</v>
      </c>
      <c r="U262" s="10">
        <v>45.6666666666666</v>
      </c>
      <c r="V262" s="10">
        <v>15.5833333333333</v>
      </c>
      <c r="W262" s="10">
        <v>8.1666666666666607</v>
      </c>
      <c r="X262" s="10">
        <v>19.4166666666666</v>
      </c>
      <c r="Y262" s="10">
        <v>22.499999999999901</v>
      </c>
      <c r="Z262" s="10">
        <v>505.83333333333297</v>
      </c>
      <c r="AA262" s="10">
        <v>62.0833333333333</v>
      </c>
      <c r="AB262" s="12">
        <f t="shared" si="25"/>
        <v>2235.749999999995</v>
      </c>
    </row>
    <row r="263" spans="1:28" ht="15" customHeight="1">
      <c r="A263" s="9" t="s">
        <v>61</v>
      </c>
      <c r="B263" s="9">
        <f>+LOOKUP(C263,'[1]ID Estaciones'!$A$2:$A$41,'[1]ID Estaciones'!$F$2:$F$41)</f>
        <v>25640</v>
      </c>
      <c r="C263" s="9">
        <f>+MATCH(A263,'[1]ID Estaciones'!$E$2:$E$41,0)</f>
        <v>15</v>
      </c>
      <c r="D263" s="9" t="s">
        <v>50</v>
      </c>
      <c r="E263" s="9" t="s">
        <v>51</v>
      </c>
      <c r="F263" s="9">
        <v>2000</v>
      </c>
      <c r="G263" s="10">
        <v>1258.0833333333301</v>
      </c>
      <c r="H263" s="10">
        <v>0.33333333333333298</v>
      </c>
      <c r="I263" s="10">
        <v>66.5</v>
      </c>
      <c r="J263" s="10">
        <v>14.3333333333333</v>
      </c>
      <c r="K263" s="10">
        <v>72.3333333333333</v>
      </c>
      <c r="L263" s="10">
        <v>0</v>
      </c>
      <c r="M263" s="10">
        <v>4.0833333333333304</v>
      </c>
      <c r="N263" s="10">
        <v>0</v>
      </c>
      <c r="O263" s="10">
        <v>0</v>
      </c>
      <c r="P263" s="10">
        <v>0</v>
      </c>
      <c r="Q263" s="10">
        <v>8.3333333333333301E-2</v>
      </c>
      <c r="R263" s="10">
        <v>17.8333333333333</v>
      </c>
      <c r="S263" s="10">
        <v>68.75</v>
      </c>
      <c r="T263" s="10">
        <v>73.9166666666666</v>
      </c>
      <c r="U263" s="10">
        <v>35.0833333333333</v>
      </c>
      <c r="V263" s="10">
        <v>9.6666666666666607</v>
      </c>
      <c r="W263" s="10">
        <v>6.6666666666666599</v>
      </c>
      <c r="X263" s="10">
        <v>12.8333333333333</v>
      </c>
      <c r="Y263" s="10">
        <v>18.3333333333333</v>
      </c>
      <c r="Z263" s="10">
        <v>368.666666666666</v>
      </c>
      <c r="AA263" s="10">
        <v>40.9166666666666</v>
      </c>
      <c r="AB263" s="12">
        <f t="shared" si="25"/>
        <v>2027.4999999999955</v>
      </c>
    </row>
    <row r="264" spans="1:28" ht="15" customHeight="1">
      <c r="A264" s="9" t="s">
        <v>61</v>
      </c>
      <c r="B264" s="9">
        <f>+LOOKUP(C264,'[1]ID Estaciones'!$A$2:$A$41,'[1]ID Estaciones'!$F$2:$F$41)</f>
        <v>25640</v>
      </c>
      <c r="C264" s="9">
        <f>+MATCH(A264,'[1]ID Estaciones'!$E$2:$E$41,0)</f>
        <v>15</v>
      </c>
      <c r="D264" s="9" t="s">
        <v>50</v>
      </c>
      <c r="E264" s="9" t="s">
        <v>51</v>
      </c>
      <c r="F264" s="9">
        <v>2100</v>
      </c>
      <c r="G264" s="10">
        <v>1022.66666666666</v>
      </c>
      <c r="H264" s="10">
        <v>0.33333333333333298</v>
      </c>
      <c r="I264" s="10">
        <v>58.4166666666666</v>
      </c>
      <c r="J264" s="10">
        <v>12.75</v>
      </c>
      <c r="K264" s="10">
        <v>56.6666666666666</v>
      </c>
      <c r="L264" s="10">
        <v>0.16666666666666599</v>
      </c>
      <c r="M264" s="10">
        <v>4.25</v>
      </c>
      <c r="N264" s="10">
        <v>0</v>
      </c>
      <c r="O264" s="10">
        <v>0</v>
      </c>
      <c r="P264" s="10">
        <v>0</v>
      </c>
      <c r="Q264" s="10">
        <v>0</v>
      </c>
      <c r="R264" s="10">
        <v>23.1666666666666</v>
      </c>
      <c r="S264" s="10">
        <v>58.5833333333333</v>
      </c>
      <c r="T264" s="10">
        <v>53.5833333333333</v>
      </c>
      <c r="U264" s="10">
        <v>25.75</v>
      </c>
      <c r="V264" s="10">
        <v>6.5</v>
      </c>
      <c r="W264" s="10">
        <v>3.0833333333333299</v>
      </c>
      <c r="X264" s="10">
        <v>10.25</v>
      </c>
      <c r="Y264" s="10">
        <v>10.8333333333333</v>
      </c>
      <c r="Z264" s="10">
        <v>360.416666666666</v>
      </c>
      <c r="AA264" s="10">
        <v>36.8333333333333</v>
      </c>
      <c r="AB264" s="12">
        <f t="shared" si="25"/>
        <v>1707.4166666666588</v>
      </c>
    </row>
    <row r="265" spans="1:28" ht="15" customHeight="1">
      <c r="A265" s="9" t="s">
        <v>61</v>
      </c>
      <c r="B265" s="9">
        <f>+LOOKUP(C265,'[1]ID Estaciones'!$A$2:$A$41,'[1]ID Estaciones'!$F$2:$F$41)</f>
        <v>25640</v>
      </c>
      <c r="C265" s="9">
        <f>+MATCH(A265,'[1]ID Estaciones'!$E$2:$E$41,0)</f>
        <v>15</v>
      </c>
      <c r="D265" s="9" t="s">
        <v>50</v>
      </c>
      <c r="E265" s="9" t="s">
        <v>51</v>
      </c>
      <c r="F265" s="9">
        <v>2200</v>
      </c>
      <c r="G265" s="10">
        <v>797.75</v>
      </c>
      <c r="H265" s="10">
        <v>0.499999999999999</v>
      </c>
      <c r="I265" s="10">
        <v>51.1666666666666</v>
      </c>
      <c r="J265" s="10">
        <v>10.25</v>
      </c>
      <c r="K265" s="10">
        <v>34.9166666666666</v>
      </c>
      <c r="L265" s="10">
        <v>8.3333333333333301E-2</v>
      </c>
      <c r="M265" s="10">
        <v>1.0833333333333299</v>
      </c>
      <c r="N265" s="10">
        <v>8.3333333333333301E-2</v>
      </c>
      <c r="O265" s="10">
        <v>0</v>
      </c>
      <c r="P265" s="10">
        <v>0</v>
      </c>
      <c r="Q265" s="10">
        <v>8.3333333333333301E-2</v>
      </c>
      <c r="R265" s="10">
        <v>30.75</v>
      </c>
      <c r="S265" s="10">
        <v>42.0833333333333</v>
      </c>
      <c r="T265" s="10">
        <v>49.75</v>
      </c>
      <c r="U265" s="10">
        <v>20.25</v>
      </c>
      <c r="V265" s="10">
        <v>4.8333333333333304</v>
      </c>
      <c r="W265" s="10">
        <v>2.0833333333333299</v>
      </c>
      <c r="X265" s="10">
        <v>10</v>
      </c>
      <c r="Y265" s="10">
        <v>9.9166666666666607</v>
      </c>
      <c r="Z265" s="10">
        <v>311.58333333333297</v>
      </c>
      <c r="AA265" s="10">
        <v>29.6666666666666</v>
      </c>
      <c r="AB265" s="12">
        <f t="shared" si="25"/>
        <v>1377.1666666666663</v>
      </c>
    </row>
    <row r="266" spans="1:28">
      <c r="A266" s="9" t="str">
        <f>+A265</f>
        <v>AK_86_X_AC_17</v>
      </c>
      <c r="B266" s="9">
        <f>+LOOKUP(C266,'[1]ID Estaciones'!$A$2:$A$41,'[1]ID Estaciones'!$F$2:$F$41)</f>
        <v>25640</v>
      </c>
      <c r="C266" s="9">
        <f>+MATCH(A266,'[1]ID Estaciones'!$E$2:$E$41,0)</f>
        <v>15</v>
      </c>
      <c r="D266" t="str">
        <f>+D386</f>
        <v>Hábil</v>
      </c>
      <c r="E266" t="str">
        <f t="shared" ref="E266:AA266" si="26">+E386</f>
        <v>24h</v>
      </c>
      <c r="F266">
        <f t="shared" si="26"/>
        <v>2300</v>
      </c>
      <c r="G266">
        <f t="shared" si="26"/>
        <v>350.90909090909003</v>
      </c>
      <c r="H266">
        <f t="shared" si="26"/>
        <v>0.18181818181818099</v>
      </c>
      <c r="I266">
        <f t="shared" si="26"/>
        <v>6.1060606060606002</v>
      </c>
      <c r="J266">
        <f t="shared" si="26"/>
        <v>0.81818181818181801</v>
      </c>
      <c r="K266">
        <f t="shared" si="26"/>
        <v>3.3181818181818099</v>
      </c>
      <c r="L266">
        <f t="shared" si="26"/>
        <v>6.0606060606060601E-2</v>
      </c>
      <c r="M266">
        <f t="shared" si="26"/>
        <v>1.25757575757575</v>
      </c>
      <c r="N266">
        <f t="shared" si="26"/>
        <v>0</v>
      </c>
      <c r="O266">
        <f t="shared" si="26"/>
        <v>0</v>
      </c>
      <c r="P266">
        <f t="shared" si="26"/>
        <v>1.51515151515151E-2</v>
      </c>
      <c r="Q266">
        <f t="shared" si="26"/>
        <v>0</v>
      </c>
      <c r="R266">
        <f t="shared" si="26"/>
        <v>10.272727272727201</v>
      </c>
      <c r="S266">
        <f t="shared" si="26"/>
        <v>17.469696969696901</v>
      </c>
      <c r="T266">
        <f t="shared" si="26"/>
        <v>14.136363636363599</v>
      </c>
      <c r="U266">
        <f t="shared" si="26"/>
        <v>7.9545454545454497</v>
      </c>
      <c r="V266">
        <f t="shared" si="26"/>
        <v>3.48484848484848</v>
      </c>
      <c r="W266">
        <f t="shared" si="26"/>
        <v>1.3333333333333299</v>
      </c>
      <c r="X266">
        <f t="shared" si="26"/>
        <v>4.0454545454545396</v>
      </c>
      <c r="Y266">
        <f t="shared" si="26"/>
        <v>5.2727272727272698</v>
      </c>
      <c r="Z266">
        <f t="shared" si="26"/>
        <v>58.848484848484802</v>
      </c>
      <c r="AA266">
        <f t="shared" si="26"/>
        <v>1.5757575757575699</v>
      </c>
      <c r="AB266" s="12">
        <f t="shared" si="25"/>
        <v>485.48484848484736</v>
      </c>
    </row>
    <row r="267" spans="1:28" ht="15" customHeight="1">
      <c r="A267" s="9" t="s">
        <v>62</v>
      </c>
      <c r="B267" s="9">
        <f>+LOOKUP(C267,'[1]ID Estaciones'!$A$2:$A$41,'[1]ID Estaciones'!$F$2:$F$41)</f>
        <v>25654</v>
      </c>
      <c r="C267" s="9">
        <f>+MATCH(A267,'[1]ID Estaciones'!$E$2:$E$41,0)</f>
        <v>39</v>
      </c>
      <c r="D267" s="9" t="s">
        <v>50</v>
      </c>
      <c r="E267" s="9" t="s">
        <v>51</v>
      </c>
      <c r="F267" s="9">
        <v>0</v>
      </c>
      <c r="G267" s="10">
        <v>108.16</v>
      </c>
      <c r="H267" s="10">
        <v>0</v>
      </c>
      <c r="I267" s="10">
        <v>0.06</v>
      </c>
      <c r="J267" s="10">
        <v>0</v>
      </c>
      <c r="K267" s="10">
        <v>0.24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2.06</v>
      </c>
      <c r="S267" s="10">
        <v>0.06</v>
      </c>
      <c r="T267" s="10">
        <v>8.21999999999999</v>
      </c>
      <c r="U267" s="10">
        <v>6.16</v>
      </c>
      <c r="V267" s="10">
        <v>0.66</v>
      </c>
      <c r="W267" s="10">
        <v>0.04</v>
      </c>
      <c r="X267" s="10">
        <v>0.3</v>
      </c>
      <c r="Y267" s="10">
        <v>0.66</v>
      </c>
      <c r="Z267" s="10">
        <v>14.9599999999999</v>
      </c>
      <c r="AA267" s="10">
        <v>0.42</v>
      </c>
      <c r="AB267" s="12">
        <f t="shared" si="25"/>
        <v>141.57999999999987</v>
      </c>
    </row>
    <row r="268" spans="1:28" ht="15" customHeight="1">
      <c r="A268" s="9" t="s">
        <v>62</v>
      </c>
      <c r="B268" s="9">
        <f>+LOOKUP(C268,'[1]ID Estaciones'!$A$2:$A$41,'[1]ID Estaciones'!$F$2:$F$41)</f>
        <v>25654</v>
      </c>
      <c r="C268" s="9">
        <f>+MATCH(A268,'[1]ID Estaciones'!$E$2:$E$41,0)</f>
        <v>39</v>
      </c>
      <c r="D268" s="9" t="s">
        <v>50</v>
      </c>
      <c r="E268" s="9" t="s">
        <v>51</v>
      </c>
      <c r="F268" s="9">
        <v>100</v>
      </c>
      <c r="G268" s="10">
        <v>69.539999999999907</v>
      </c>
      <c r="H268" s="10">
        <v>0</v>
      </c>
      <c r="I268" s="10">
        <v>0.02</v>
      </c>
      <c r="J268" s="10">
        <v>0</v>
      </c>
      <c r="K268" s="10">
        <v>0.02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1.66</v>
      </c>
      <c r="S268" s="10">
        <v>0.08</v>
      </c>
      <c r="T268" s="10">
        <v>7.58</v>
      </c>
      <c r="U268" s="10">
        <v>6.1</v>
      </c>
      <c r="V268" s="10">
        <v>0.37999999999999901</v>
      </c>
      <c r="W268" s="10">
        <v>0.02</v>
      </c>
      <c r="X268" s="10">
        <v>0.06</v>
      </c>
      <c r="Y268" s="10">
        <v>0.38</v>
      </c>
      <c r="Z268" s="10">
        <v>8.08</v>
      </c>
      <c r="AA268" s="10">
        <v>0.1</v>
      </c>
      <c r="AB268" s="12">
        <f t="shared" si="25"/>
        <v>93.919999999999874</v>
      </c>
    </row>
    <row r="269" spans="1:28" ht="15" customHeight="1">
      <c r="A269" s="9" t="s">
        <v>62</v>
      </c>
      <c r="B269" s="9">
        <f>+LOOKUP(C269,'[1]ID Estaciones'!$A$2:$A$41,'[1]ID Estaciones'!$F$2:$F$41)</f>
        <v>25654</v>
      </c>
      <c r="C269" s="9">
        <f>+MATCH(A269,'[1]ID Estaciones'!$E$2:$E$41,0)</f>
        <v>39</v>
      </c>
      <c r="D269" s="9" t="s">
        <v>50</v>
      </c>
      <c r="E269" s="9" t="s">
        <v>51</v>
      </c>
      <c r="F269" s="9">
        <v>200</v>
      </c>
      <c r="G269" s="10">
        <v>61.92</v>
      </c>
      <c r="H269" s="10">
        <v>0</v>
      </c>
      <c r="I269" s="10">
        <v>0</v>
      </c>
      <c r="J269" s="10">
        <v>0</v>
      </c>
      <c r="K269" s="10">
        <v>0.06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1.3</v>
      </c>
      <c r="S269" s="10">
        <v>0.06</v>
      </c>
      <c r="T269" s="10">
        <v>10.3</v>
      </c>
      <c r="U269" s="10">
        <v>3.12</v>
      </c>
      <c r="V269" s="10">
        <v>0.48</v>
      </c>
      <c r="W269" s="10">
        <v>0.04</v>
      </c>
      <c r="X269" s="10">
        <v>0.1</v>
      </c>
      <c r="Y269" s="10">
        <v>0.48</v>
      </c>
      <c r="Z269" s="10">
        <v>5.86</v>
      </c>
      <c r="AA269" s="10">
        <v>0.16</v>
      </c>
      <c r="AB269" s="12">
        <f t="shared" si="25"/>
        <v>83.720000000000013</v>
      </c>
    </row>
    <row r="270" spans="1:28" ht="15" customHeight="1">
      <c r="A270" s="9" t="s">
        <v>62</v>
      </c>
      <c r="B270" s="9">
        <f>+LOOKUP(C270,'[1]ID Estaciones'!$A$2:$A$41,'[1]ID Estaciones'!$F$2:$F$41)</f>
        <v>25654</v>
      </c>
      <c r="C270" s="9">
        <f>+MATCH(A270,'[1]ID Estaciones'!$E$2:$E$41,0)</f>
        <v>39</v>
      </c>
      <c r="D270" s="9" t="s">
        <v>50</v>
      </c>
      <c r="E270" s="9" t="s">
        <v>51</v>
      </c>
      <c r="F270" s="9">
        <v>300</v>
      </c>
      <c r="G270" s="10">
        <v>71.040000000000006</v>
      </c>
      <c r="H270" s="10">
        <v>0.02</v>
      </c>
      <c r="I270" s="10">
        <v>0.46</v>
      </c>
      <c r="J270" s="10">
        <v>0.26</v>
      </c>
      <c r="K270" s="10">
        <v>0.96</v>
      </c>
      <c r="L270" s="10">
        <v>0.02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1.2</v>
      </c>
      <c r="S270" s="10">
        <v>0.16</v>
      </c>
      <c r="T270" s="10">
        <v>11.18</v>
      </c>
      <c r="U270" s="10">
        <v>3.4</v>
      </c>
      <c r="V270" s="10">
        <v>0.57999999999999996</v>
      </c>
      <c r="W270" s="10">
        <v>0.04</v>
      </c>
      <c r="X270" s="10">
        <v>0.24</v>
      </c>
      <c r="Y270" s="10">
        <v>0.57999999999999996</v>
      </c>
      <c r="Z270" s="10">
        <v>7.06</v>
      </c>
      <c r="AA270" s="10">
        <v>0.26</v>
      </c>
      <c r="AB270" s="12">
        <f t="shared" si="25"/>
        <v>97.199999999999989</v>
      </c>
    </row>
    <row r="271" spans="1:28" ht="15" customHeight="1">
      <c r="A271" s="9" t="s">
        <v>62</v>
      </c>
      <c r="B271" s="9">
        <f>+LOOKUP(C271,'[1]ID Estaciones'!$A$2:$A$41,'[1]ID Estaciones'!$F$2:$F$41)</f>
        <v>25654</v>
      </c>
      <c r="C271" s="9">
        <f>+MATCH(A271,'[1]ID Estaciones'!$E$2:$E$41,0)</f>
        <v>39</v>
      </c>
      <c r="D271" s="9" t="s">
        <v>50</v>
      </c>
      <c r="E271" s="9" t="s">
        <v>51</v>
      </c>
      <c r="F271" s="9">
        <v>400</v>
      </c>
      <c r="G271" s="10">
        <v>118.84</v>
      </c>
      <c r="H271" s="10">
        <v>0.04</v>
      </c>
      <c r="I271" s="10">
        <v>2.16</v>
      </c>
      <c r="J271" s="10">
        <v>1.24</v>
      </c>
      <c r="K271" s="10">
        <v>7.02</v>
      </c>
      <c r="L271" s="10">
        <v>0</v>
      </c>
      <c r="M271" s="10">
        <v>0</v>
      </c>
      <c r="N271" s="10">
        <v>0.02</v>
      </c>
      <c r="O271" s="10">
        <v>0</v>
      </c>
      <c r="P271" s="10">
        <v>0</v>
      </c>
      <c r="Q271" s="10">
        <v>0</v>
      </c>
      <c r="R271" s="10">
        <v>4.4000000000000004</v>
      </c>
      <c r="S271" s="10">
        <v>0.89999999999999902</v>
      </c>
      <c r="T271" s="10">
        <v>12.659999999999901</v>
      </c>
      <c r="U271" s="10">
        <v>5.12</v>
      </c>
      <c r="V271" s="10">
        <v>1.4</v>
      </c>
      <c r="W271" s="10">
        <v>0.24</v>
      </c>
      <c r="X271" s="10">
        <v>0.46</v>
      </c>
      <c r="Y271" s="10">
        <v>1.08</v>
      </c>
      <c r="Z271" s="10">
        <v>20.16</v>
      </c>
      <c r="AA271" s="10">
        <v>1.5</v>
      </c>
      <c r="AB271" s="12">
        <f t="shared" si="25"/>
        <v>175.73999999999998</v>
      </c>
    </row>
    <row r="272" spans="1:28" ht="15" customHeight="1">
      <c r="A272" s="9" t="s">
        <v>62</v>
      </c>
      <c r="B272" s="9">
        <f>+LOOKUP(C272,'[1]ID Estaciones'!$A$2:$A$41,'[1]ID Estaciones'!$F$2:$F$41)</f>
        <v>25654</v>
      </c>
      <c r="C272" s="9">
        <f>+MATCH(A272,'[1]ID Estaciones'!$E$2:$E$41,0)</f>
        <v>39</v>
      </c>
      <c r="D272" s="9" t="s">
        <v>50</v>
      </c>
      <c r="E272" s="9" t="s">
        <v>51</v>
      </c>
      <c r="F272" s="9">
        <v>500</v>
      </c>
      <c r="G272" s="10">
        <v>133.25</v>
      </c>
      <c r="H272" s="10">
        <v>0.58333333333333304</v>
      </c>
      <c r="I272" s="10">
        <v>7.3333333333333304</v>
      </c>
      <c r="J272" s="10">
        <v>5.9166666666666599</v>
      </c>
      <c r="K272" s="10">
        <v>28.5833333333333</v>
      </c>
      <c r="L272" s="10">
        <v>8.3333333333333301E-2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13.8333333333333</v>
      </c>
      <c r="S272" s="10">
        <v>0.25</v>
      </c>
      <c r="T272" s="10">
        <v>2.0833333333333299</v>
      </c>
      <c r="U272" s="10">
        <v>1.25</v>
      </c>
      <c r="V272" s="10">
        <v>0.33333333333333298</v>
      </c>
      <c r="W272" s="10">
        <v>0.16666666666666599</v>
      </c>
      <c r="X272" s="10">
        <v>8.3333333333333301E-2</v>
      </c>
      <c r="Y272" s="10">
        <v>0.16666666666666599</v>
      </c>
      <c r="Z272" s="10">
        <v>42.75</v>
      </c>
      <c r="AA272" s="10">
        <v>8.6666666666666607</v>
      </c>
      <c r="AB272" s="12">
        <f t="shared" si="25"/>
        <v>236.6666666666666</v>
      </c>
    </row>
    <row r="273" spans="1:31" ht="15" customHeight="1">
      <c r="A273" s="9" t="s">
        <v>62</v>
      </c>
      <c r="B273" s="9">
        <f>+LOOKUP(C273,'[1]ID Estaciones'!$A$2:$A$41,'[1]ID Estaciones'!$F$2:$F$41)</f>
        <v>25654</v>
      </c>
      <c r="C273" s="9">
        <f>+MATCH(A273,'[1]ID Estaciones'!$E$2:$E$41,0)</f>
        <v>39</v>
      </c>
      <c r="D273" s="9" t="s">
        <v>50</v>
      </c>
      <c r="E273" s="9" t="s">
        <v>51</v>
      </c>
      <c r="F273" s="9">
        <v>600</v>
      </c>
      <c r="G273" s="10">
        <v>461.416666666666</v>
      </c>
      <c r="H273" s="10">
        <v>0.83333333333333304</v>
      </c>
      <c r="I273" s="10">
        <v>22.9166666666666</v>
      </c>
      <c r="J273" s="10">
        <v>10.9166666666666</v>
      </c>
      <c r="K273" s="10">
        <v>57.9166666666666</v>
      </c>
      <c r="L273" s="10">
        <v>0.41666666666666602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28.3333333333333</v>
      </c>
      <c r="S273" s="10">
        <v>1.4166666666666601</v>
      </c>
      <c r="T273" s="10">
        <v>11</v>
      </c>
      <c r="U273" s="10">
        <v>6.7499999999999902</v>
      </c>
      <c r="V273" s="10">
        <v>0.33333333333333298</v>
      </c>
      <c r="W273" s="10">
        <v>8.3333333333333301E-2</v>
      </c>
      <c r="X273" s="10">
        <v>0</v>
      </c>
      <c r="Y273" s="10">
        <v>0.16666666666666599</v>
      </c>
      <c r="Z273" s="10">
        <v>127.833333333333</v>
      </c>
      <c r="AA273" s="10">
        <v>23.1666666666666</v>
      </c>
      <c r="AB273" s="12">
        <f t="shared" si="25"/>
        <v>730.33333333333212</v>
      </c>
    </row>
    <row r="274" spans="1:31" ht="15" customHeight="1">
      <c r="A274" s="9" t="s">
        <v>62</v>
      </c>
      <c r="B274" s="9">
        <f>+LOOKUP(C274,'[1]ID Estaciones'!$A$2:$A$41,'[1]ID Estaciones'!$F$2:$F$41)</f>
        <v>25654</v>
      </c>
      <c r="C274" s="9">
        <f>+MATCH(A274,'[1]ID Estaciones'!$E$2:$E$41,0)</f>
        <v>39</v>
      </c>
      <c r="D274" s="9" t="s">
        <v>50</v>
      </c>
      <c r="E274" s="9" t="s">
        <v>51</v>
      </c>
      <c r="F274" s="9">
        <v>700</v>
      </c>
      <c r="G274" s="10">
        <v>838.41666666666595</v>
      </c>
      <c r="H274" s="10">
        <v>1.5833333333333299</v>
      </c>
      <c r="I274" s="10">
        <v>23.3333333333333</v>
      </c>
      <c r="J274" s="10">
        <v>14.25</v>
      </c>
      <c r="K274" s="10">
        <v>70.75</v>
      </c>
      <c r="L274" s="10">
        <v>0.83333333333333304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16.4166666666666</v>
      </c>
      <c r="S274" s="10">
        <v>1.5</v>
      </c>
      <c r="T274" s="10">
        <v>20.3333333333333</v>
      </c>
      <c r="U274" s="10">
        <v>4.1666666666666599</v>
      </c>
      <c r="V274" s="10">
        <v>0.16666666666666599</v>
      </c>
      <c r="W274" s="10">
        <v>0</v>
      </c>
      <c r="X274" s="10">
        <v>8.3333333333333301E-2</v>
      </c>
      <c r="Y274" s="10">
        <v>0</v>
      </c>
      <c r="Z274" s="10">
        <v>221.083333333333</v>
      </c>
      <c r="AA274" s="10">
        <v>35.8333333333333</v>
      </c>
      <c r="AB274" s="12">
        <f t="shared" si="25"/>
        <v>1212.9166666666654</v>
      </c>
    </row>
    <row r="275" spans="1:31" ht="15" customHeight="1">
      <c r="A275" s="9" t="s">
        <v>62</v>
      </c>
      <c r="B275" s="9">
        <f>+LOOKUP(C275,'[1]ID Estaciones'!$A$2:$A$41,'[1]ID Estaciones'!$F$2:$F$41)</f>
        <v>25654</v>
      </c>
      <c r="C275" s="9">
        <f>+MATCH(A275,'[1]ID Estaciones'!$E$2:$E$41,0)</f>
        <v>39</v>
      </c>
      <c r="D275" s="9" t="s">
        <v>50</v>
      </c>
      <c r="E275" s="9" t="s">
        <v>51</v>
      </c>
      <c r="F275" s="9">
        <v>800</v>
      </c>
      <c r="G275" s="10">
        <v>854.33333333333303</v>
      </c>
      <c r="H275" s="10">
        <v>1.3333333333333299</v>
      </c>
      <c r="I275" s="10">
        <v>24.5833333333333</v>
      </c>
      <c r="J275" s="10">
        <v>19.8333333333333</v>
      </c>
      <c r="K275" s="10">
        <v>71.3333333333333</v>
      </c>
      <c r="L275" s="10">
        <v>0.58333333333333304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14.5</v>
      </c>
      <c r="S275" s="10">
        <v>2</v>
      </c>
      <c r="T275" s="10">
        <v>28.6666666666666</v>
      </c>
      <c r="U275" s="10">
        <v>7.4166666666666599</v>
      </c>
      <c r="V275" s="10">
        <v>0.25</v>
      </c>
      <c r="W275" s="10">
        <v>0</v>
      </c>
      <c r="X275" s="10">
        <v>0</v>
      </c>
      <c r="Y275" s="10">
        <v>0</v>
      </c>
      <c r="Z275" s="10">
        <v>230.833333333333</v>
      </c>
      <c r="AA275" s="10">
        <v>32.9166666666666</v>
      </c>
      <c r="AB275" s="12">
        <f t="shared" si="25"/>
        <v>1255.6666666666658</v>
      </c>
    </row>
    <row r="276" spans="1:31" ht="15" customHeight="1">
      <c r="A276" s="9" t="s">
        <v>62</v>
      </c>
      <c r="B276" s="9">
        <f>+LOOKUP(C276,'[1]ID Estaciones'!$A$2:$A$41,'[1]ID Estaciones'!$F$2:$F$41)</f>
        <v>25654</v>
      </c>
      <c r="C276" s="9">
        <f>+MATCH(A276,'[1]ID Estaciones'!$E$2:$E$41,0)</f>
        <v>39</v>
      </c>
      <c r="D276" s="9" t="s">
        <v>50</v>
      </c>
      <c r="E276" s="9" t="s">
        <v>51</v>
      </c>
      <c r="F276" s="9">
        <v>900</v>
      </c>
      <c r="G276" s="10">
        <v>917.25</v>
      </c>
      <c r="H276" s="10">
        <v>1.0833333333333299</v>
      </c>
      <c r="I276" s="10">
        <v>22.0833333333333</v>
      </c>
      <c r="J276" s="10">
        <v>16.5</v>
      </c>
      <c r="K276" s="10">
        <v>58.499999999999901</v>
      </c>
      <c r="L276" s="10">
        <v>0.66666666666666596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11.3333333333333</v>
      </c>
      <c r="S276" s="10">
        <v>1.5833333333333299</v>
      </c>
      <c r="T276" s="10">
        <v>34.75</v>
      </c>
      <c r="U276" s="10">
        <v>7.5</v>
      </c>
      <c r="V276" s="10">
        <v>0.25</v>
      </c>
      <c r="W276" s="10">
        <v>0</v>
      </c>
      <c r="X276" s="10">
        <v>0</v>
      </c>
      <c r="Y276" s="10">
        <v>0</v>
      </c>
      <c r="Z276" s="10">
        <v>216.416666666666</v>
      </c>
      <c r="AA276" s="10">
        <v>41.5833333333333</v>
      </c>
      <c r="AB276" s="12">
        <f t="shared" si="25"/>
        <v>1287.9166666666658</v>
      </c>
    </row>
    <row r="277" spans="1:31" ht="15" customHeight="1">
      <c r="A277" s="9" t="s">
        <v>62</v>
      </c>
      <c r="B277" s="9">
        <f>+LOOKUP(C277,'[1]ID Estaciones'!$A$2:$A$41,'[1]ID Estaciones'!$F$2:$F$41)</f>
        <v>25654</v>
      </c>
      <c r="C277" s="9">
        <f>+MATCH(A277,'[1]ID Estaciones'!$E$2:$E$41,0)</f>
        <v>39</v>
      </c>
      <c r="D277" s="9" t="s">
        <v>50</v>
      </c>
      <c r="E277" s="9" t="s">
        <v>51</v>
      </c>
      <c r="F277" s="9">
        <v>1000</v>
      </c>
      <c r="G277" s="10">
        <v>973.33333333333303</v>
      </c>
      <c r="H277" s="10">
        <v>1.0833333333333299</v>
      </c>
      <c r="I277" s="10">
        <v>22.0833333333333</v>
      </c>
      <c r="J277" s="10">
        <v>12.75</v>
      </c>
      <c r="K277" s="10">
        <v>61.8333333333333</v>
      </c>
      <c r="L277" s="10">
        <v>0.83333333333333304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11.0833333333333</v>
      </c>
      <c r="S277" s="10">
        <v>1.4166666666666601</v>
      </c>
      <c r="T277" s="10">
        <v>39.1666666666666</v>
      </c>
      <c r="U277" s="10">
        <v>10.0833333333333</v>
      </c>
      <c r="V277" s="10">
        <v>0.25</v>
      </c>
      <c r="W277" s="10">
        <v>8.3333333333333301E-2</v>
      </c>
      <c r="X277" s="10">
        <v>0</v>
      </c>
      <c r="Y277" s="10">
        <v>8.3333333333333301E-2</v>
      </c>
      <c r="Z277" s="10">
        <v>222.75</v>
      </c>
      <c r="AA277" s="10">
        <v>46.6666666666666</v>
      </c>
      <c r="AB277" s="12">
        <f t="shared" si="25"/>
        <v>1356.8333333333326</v>
      </c>
    </row>
    <row r="278" spans="1:31" ht="15" customHeight="1">
      <c r="A278" s="9" t="s">
        <v>62</v>
      </c>
      <c r="B278" s="9">
        <f>+LOOKUP(C278,'[1]ID Estaciones'!$A$2:$A$41,'[1]ID Estaciones'!$F$2:$F$41)</f>
        <v>25654</v>
      </c>
      <c r="C278" s="9">
        <f>+MATCH(A278,'[1]ID Estaciones'!$E$2:$E$41,0)</f>
        <v>39</v>
      </c>
      <c r="D278" s="9" t="s">
        <v>50</v>
      </c>
      <c r="E278" s="9" t="s">
        <v>51</v>
      </c>
      <c r="F278" s="9">
        <v>1100</v>
      </c>
      <c r="G278" s="10">
        <v>968.83333333333303</v>
      </c>
      <c r="H278" s="10">
        <v>0.749999999999999</v>
      </c>
      <c r="I278" s="10">
        <v>21</v>
      </c>
      <c r="J278" s="10">
        <v>13.9166666666666</v>
      </c>
      <c r="K278" s="10">
        <v>61.0833333333333</v>
      </c>
      <c r="L278" s="10">
        <v>0.66666666666666596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9.5</v>
      </c>
      <c r="S278" s="10">
        <v>1.8333333333333299</v>
      </c>
      <c r="T278" s="10">
        <v>43.1666666666666</v>
      </c>
      <c r="U278" s="10">
        <v>9.25</v>
      </c>
      <c r="V278" s="10">
        <v>0.83333333333333304</v>
      </c>
      <c r="W278" s="10">
        <v>8.3333333333333301E-2</v>
      </c>
      <c r="X278" s="10">
        <v>8.3333333333333301E-2</v>
      </c>
      <c r="Y278" s="10">
        <v>8.3333333333333301E-2</v>
      </c>
      <c r="Z278" s="10">
        <v>244.333333333333</v>
      </c>
      <c r="AA278" s="10">
        <v>38.25</v>
      </c>
      <c r="AB278" s="12">
        <f t="shared" si="25"/>
        <v>1375.4166666666656</v>
      </c>
    </row>
    <row r="279" spans="1:31" ht="15" customHeight="1">
      <c r="A279" s="9" t="s">
        <v>62</v>
      </c>
      <c r="B279" s="9">
        <f>+LOOKUP(C279,'[1]ID Estaciones'!$A$2:$A$41,'[1]ID Estaciones'!$F$2:$F$41)</f>
        <v>25654</v>
      </c>
      <c r="C279" s="9">
        <f>+MATCH(A279,'[1]ID Estaciones'!$E$2:$E$41,0)</f>
        <v>39</v>
      </c>
      <c r="D279" s="9" t="s">
        <v>50</v>
      </c>
      <c r="E279" s="9" t="s">
        <v>51</v>
      </c>
      <c r="F279" s="9">
        <v>1200</v>
      </c>
      <c r="G279" s="10">
        <v>986.83333333333303</v>
      </c>
      <c r="H279" s="10">
        <v>1.0833333333333299</v>
      </c>
      <c r="I279" s="10">
        <v>21.6666666666666</v>
      </c>
      <c r="J279" s="10">
        <v>13.6666666666666</v>
      </c>
      <c r="K279" s="10">
        <v>63.1666666666666</v>
      </c>
      <c r="L279" s="10">
        <v>0.499999999999999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10.9166666666666</v>
      </c>
      <c r="S279" s="10">
        <v>1.5</v>
      </c>
      <c r="T279" s="10">
        <v>40.0833333333333</v>
      </c>
      <c r="U279" s="10">
        <v>9.75</v>
      </c>
      <c r="V279" s="10">
        <v>0.499999999999999</v>
      </c>
      <c r="W279" s="10">
        <v>0</v>
      </c>
      <c r="X279" s="10">
        <v>0</v>
      </c>
      <c r="Y279" s="10">
        <v>0.25</v>
      </c>
      <c r="Z279" s="10">
        <v>240.666666666666</v>
      </c>
      <c r="AA279" s="10">
        <v>40.3333333333333</v>
      </c>
      <c r="AB279" s="12">
        <f t="shared" si="25"/>
        <v>1390.5833333333321</v>
      </c>
    </row>
    <row r="280" spans="1:31" ht="15" customHeight="1">
      <c r="A280" s="9" t="s">
        <v>62</v>
      </c>
      <c r="B280" s="9">
        <f>+LOOKUP(C280,'[1]ID Estaciones'!$A$2:$A$41,'[1]ID Estaciones'!$F$2:$F$41)</f>
        <v>25654</v>
      </c>
      <c r="C280" s="9">
        <f>+MATCH(A280,'[1]ID Estaciones'!$E$2:$E$41,0)</f>
        <v>39</v>
      </c>
      <c r="D280" s="9" t="s">
        <v>50</v>
      </c>
      <c r="E280" s="9" t="s">
        <v>51</v>
      </c>
      <c r="F280" s="9">
        <v>1300</v>
      </c>
      <c r="G280" s="10">
        <v>957.83333333333303</v>
      </c>
      <c r="H280" s="10">
        <v>0.91666666666666596</v>
      </c>
      <c r="I280" s="10">
        <v>21.75</v>
      </c>
      <c r="J280" s="10">
        <v>14.75</v>
      </c>
      <c r="K280" s="10">
        <v>61.1666666666666</v>
      </c>
      <c r="L280" s="10">
        <v>1.0833333333333299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12.75</v>
      </c>
      <c r="S280" s="10">
        <v>0.83333333333333304</v>
      </c>
      <c r="T280" s="10">
        <v>34.8333333333333</v>
      </c>
      <c r="U280" s="10">
        <v>9.6666666666666607</v>
      </c>
      <c r="V280" s="10">
        <v>0.41666666666666602</v>
      </c>
      <c r="W280" s="10">
        <v>8.3333333333333301E-2</v>
      </c>
      <c r="X280" s="10">
        <v>0</v>
      </c>
      <c r="Y280" s="10">
        <v>8.3333333333333301E-2</v>
      </c>
      <c r="Z280" s="10">
        <v>212.333333333333</v>
      </c>
      <c r="AA280" s="10">
        <v>37.75</v>
      </c>
      <c r="AB280" s="12">
        <f t="shared" si="25"/>
        <v>1328.4999999999991</v>
      </c>
    </row>
    <row r="281" spans="1:31" ht="15" customHeight="1">
      <c r="A281" s="9" t="s">
        <v>62</v>
      </c>
      <c r="B281" s="9">
        <f>+LOOKUP(C281,'[1]ID Estaciones'!$A$2:$A$41,'[1]ID Estaciones'!$F$2:$F$41)</f>
        <v>25654</v>
      </c>
      <c r="C281" s="9">
        <f>+MATCH(A281,'[1]ID Estaciones'!$E$2:$E$41,0)</f>
        <v>39</v>
      </c>
      <c r="D281" s="9" t="s">
        <v>50</v>
      </c>
      <c r="E281" s="9" t="s">
        <v>51</v>
      </c>
      <c r="F281" s="9">
        <v>1400</v>
      </c>
      <c r="G281" s="10">
        <v>901.83333333333303</v>
      </c>
      <c r="H281" s="10">
        <v>1.3333333333333299</v>
      </c>
      <c r="I281" s="10">
        <v>20.5833333333333</v>
      </c>
      <c r="J281" s="10">
        <v>14</v>
      </c>
      <c r="K281" s="10">
        <v>54.1666666666666</v>
      </c>
      <c r="L281" s="10">
        <v>0.16666666666666599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11.3333333333333</v>
      </c>
      <c r="S281" s="10">
        <v>0.75</v>
      </c>
      <c r="T281" s="10">
        <v>41.9166666666666</v>
      </c>
      <c r="U281" s="10">
        <v>8.75</v>
      </c>
      <c r="V281" s="10">
        <v>0.66666666666666596</v>
      </c>
      <c r="W281" s="10">
        <v>0</v>
      </c>
      <c r="X281" s="10">
        <v>0</v>
      </c>
      <c r="Y281" s="10">
        <v>0</v>
      </c>
      <c r="Z281" s="10">
        <v>232.833333333333</v>
      </c>
      <c r="AA281" s="10">
        <v>35.5</v>
      </c>
      <c r="AB281" s="12">
        <f t="shared" si="25"/>
        <v>1288.3333333333326</v>
      </c>
    </row>
    <row r="282" spans="1:31" ht="15" customHeight="1">
      <c r="A282" s="9" t="s">
        <v>62</v>
      </c>
      <c r="B282" s="9">
        <f>+LOOKUP(C282,'[1]ID Estaciones'!$A$2:$A$41,'[1]ID Estaciones'!$F$2:$F$41)</f>
        <v>25654</v>
      </c>
      <c r="C282" s="9">
        <f>+MATCH(A282,'[1]ID Estaciones'!$E$2:$E$41,0)</f>
        <v>39</v>
      </c>
      <c r="D282" s="9" t="s">
        <v>50</v>
      </c>
      <c r="E282" s="9" t="s">
        <v>51</v>
      </c>
      <c r="F282" s="9">
        <v>1500</v>
      </c>
      <c r="G282" s="10">
        <v>890.08333333333303</v>
      </c>
      <c r="H282" s="10">
        <v>1.3333333333333299</v>
      </c>
      <c r="I282" s="10">
        <v>21.5833333333333</v>
      </c>
      <c r="J282" s="10">
        <v>14.25</v>
      </c>
      <c r="K282" s="10">
        <v>53.0833333333333</v>
      </c>
      <c r="L282" s="10">
        <v>0.41666666666666602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18.5</v>
      </c>
      <c r="S282" s="10">
        <v>1.25</v>
      </c>
      <c r="T282" s="10">
        <v>42.1666666666666</v>
      </c>
      <c r="U282" s="10">
        <v>9.0833333333333304</v>
      </c>
      <c r="V282" s="10">
        <v>0.75</v>
      </c>
      <c r="W282" s="10">
        <v>0</v>
      </c>
      <c r="X282" s="10">
        <v>8.3333333333333301E-2</v>
      </c>
      <c r="Y282" s="10">
        <v>0</v>
      </c>
      <c r="Z282" s="10">
        <v>254.666666666666</v>
      </c>
      <c r="AA282" s="10">
        <v>37</v>
      </c>
      <c r="AB282" s="12">
        <f t="shared" si="25"/>
        <v>1307.2499999999986</v>
      </c>
    </row>
    <row r="283" spans="1:31" ht="15" customHeight="1">
      <c r="A283" s="9" t="s">
        <v>62</v>
      </c>
      <c r="B283" s="9">
        <f>+LOOKUP(C283,'[1]ID Estaciones'!$A$2:$A$41,'[1]ID Estaciones'!$F$2:$F$41)</f>
        <v>25654</v>
      </c>
      <c r="C283" s="9">
        <f>+MATCH(A283,'[1]ID Estaciones'!$E$2:$E$41,0)</f>
        <v>39</v>
      </c>
      <c r="D283" s="9" t="s">
        <v>50</v>
      </c>
      <c r="E283" s="9" t="s">
        <v>51</v>
      </c>
      <c r="F283" s="9">
        <v>1600</v>
      </c>
      <c r="G283" s="10">
        <v>885.41666666666595</v>
      </c>
      <c r="H283" s="10">
        <v>1.1666666666666601</v>
      </c>
      <c r="I283" s="10">
        <v>21.8333333333333</v>
      </c>
      <c r="J283" s="10">
        <v>13.9166666666666</v>
      </c>
      <c r="K283" s="10">
        <v>57.6666666666666</v>
      </c>
      <c r="L283" s="10">
        <v>0.41666666666666602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18.75</v>
      </c>
      <c r="S283" s="10">
        <v>1.4166666666666601</v>
      </c>
      <c r="T283" s="10">
        <v>36.75</v>
      </c>
      <c r="U283" s="10">
        <v>7</v>
      </c>
      <c r="V283" s="10">
        <v>0.58333333333333304</v>
      </c>
      <c r="W283" s="10">
        <v>0</v>
      </c>
      <c r="X283" s="10">
        <v>0.16666666666666599</v>
      </c>
      <c r="Y283" s="10">
        <v>8.3333333333333301E-2</v>
      </c>
      <c r="Z283" s="10">
        <v>259.58333333333297</v>
      </c>
      <c r="AA283" s="10">
        <v>44.3333333333333</v>
      </c>
      <c r="AB283" s="12">
        <f t="shared" si="25"/>
        <v>1304.7499999999986</v>
      </c>
    </row>
    <row r="284" spans="1:31" ht="15" customHeight="1">
      <c r="A284" s="9" t="s">
        <v>62</v>
      </c>
      <c r="B284" s="9">
        <f>+LOOKUP(C284,'[1]ID Estaciones'!$A$2:$A$41,'[1]ID Estaciones'!$F$2:$F$41)</f>
        <v>25654</v>
      </c>
      <c r="C284" s="9">
        <f>+MATCH(A284,'[1]ID Estaciones'!$E$2:$E$41,0)</f>
        <v>39</v>
      </c>
      <c r="D284" s="9" t="s">
        <v>50</v>
      </c>
      <c r="E284" s="9" t="s">
        <v>51</v>
      </c>
      <c r="F284" s="9">
        <v>1700</v>
      </c>
      <c r="G284" s="10">
        <v>913.66666666666595</v>
      </c>
      <c r="H284" s="10">
        <v>1.0833333333333299</v>
      </c>
      <c r="I284" s="10">
        <v>19.8333333333333</v>
      </c>
      <c r="J284" s="10">
        <v>13.9166666666666</v>
      </c>
      <c r="K284" s="10">
        <v>58</v>
      </c>
      <c r="L284" s="10">
        <v>0.5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13.8333333333333</v>
      </c>
      <c r="S284" s="10">
        <v>0.16666666666666599</v>
      </c>
      <c r="T284" s="10">
        <v>26.5833333333333</v>
      </c>
      <c r="U284" s="10">
        <v>6.75</v>
      </c>
      <c r="V284" s="10">
        <v>0.41666666666666602</v>
      </c>
      <c r="W284" s="10">
        <v>0</v>
      </c>
      <c r="X284" s="10">
        <v>0</v>
      </c>
      <c r="Y284" s="10">
        <v>8.3333333333333301E-2</v>
      </c>
      <c r="Z284" s="10">
        <v>304.916666666666</v>
      </c>
      <c r="AA284" s="10">
        <v>44.4166666666666</v>
      </c>
      <c r="AB284" s="12">
        <f t="shared" si="25"/>
        <v>1359.7499999999984</v>
      </c>
    </row>
    <row r="285" spans="1:31" ht="15" customHeight="1">
      <c r="A285" s="9" t="s">
        <v>62</v>
      </c>
      <c r="B285" s="9">
        <f>+LOOKUP(C285,'[1]ID Estaciones'!$A$2:$A$41,'[1]ID Estaciones'!$F$2:$F$41)</f>
        <v>25654</v>
      </c>
      <c r="C285" s="9">
        <f>+MATCH(A285,'[1]ID Estaciones'!$E$2:$E$41,0)</f>
        <v>39</v>
      </c>
      <c r="D285" s="9" t="s">
        <v>50</v>
      </c>
      <c r="E285" s="9" t="s">
        <v>51</v>
      </c>
      <c r="F285" s="9">
        <v>1800</v>
      </c>
      <c r="G285" s="10">
        <v>824.66666666666595</v>
      </c>
      <c r="H285" s="10">
        <v>0.83333333333333304</v>
      </c>
      <c r="I285" s="10">
        <v>19.4166666666666</v>
      </c>
      <c r="J285" s="10">
        <v>13.5</v>
      </c>
      <c r="K285" s="10">
        <v>58.999999999999901</v>
      </c>
      <c r="L285" s="10">
        <v>0.41666666666666602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10.6666666666666</v>
      </c>
      <c r="S285" s="10">
        <v>0.25</v>
      </c>
      <c r="T285" s="10">
        <v>17.1666666666666</v>
      </c>
      <c r="U285" s="10">
        <v>2.9166666666666599</v>
      </c>
      <c r="V285" s="10">
        <v>1.0833333333333299</v>
      </c>
      <c r="W285" s="10">
        <v>0</v>
      </c>
      <c r="X285" s="10">
        <v>0</v>
      </c>
      <c r="Y285" s="10">
        <v>0</v>
      </c>
      <c r="Z285" s="10">
        <v>247.25</v>
      </c>
      <c r="AA285" s="10">
        <v>35.8333333333333</v>
      </c>
      <c r="AB285" s="12">
        <f t="shared" si="25"/>
        <v>1197.1666666666656</v>
      </c>
    </row>
    <row r="286" spans="1:31" ht="15" customHeight="1">
      <c r="A286" s="9" t="s">
        <v>62</v>
      </c>
      <c r="B286" s="9">
        <f>+LOOKUP(C286,'[1]ID Estaciones'!$A$2:$A$41,'[1]ID Estaciones'!$F$2:$F$41)</f>
        <v>25654</v>
      </c>
      <c r="C286" s="9">
        <f>+MATCH(A286,'[1]ID Estaciones'!$E$2:$E$41,0)</f>
        <v>39</v>
      </c>
      <c r="D286" s="9" t="s">
        <v>50</v>
      </c>
      <c r="E286" s="9" t="s">
        <v>51</v>
      </c>
      <c r="F286" s="9">
        <v>1900</v>
      </c>
      <c r="G286" s="10">
        <v>632.41666666666595</v>
      </c>
      <c r="H286" s="10">
        <v>0.91666666666666596</v>
      </c>
      <c r="I286" s="10">
        <v>16.5</v>
      </c>
      <c r="J286" s="10">
        <v>10.9166666666666</v>
      </c>
      <c r="K286" s="10">
        <v>49.8333333333333</v>
      </c>
      <c r="L286" s="10">
        <v>0.16666666666666599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5.4166666666666599</v>
      </c>
      <c r="S286" s="10">
        <v>0.16666666666666599</v>
      </c>
      <c r="T286" s="10">
        <v>11.1666666666666</v>
      </c>
      <c r="U286" s="10">
        <v>3</v>
      </c>
      <c r="V286" s="10">
        <v>1.1666666666666601</v>
      </c>
      <c r="W286" s="10">
        <v>0</v>
      </c>
      <c r="X286" s="10">
        <v>8.3333333333333301E-2</v>
      </c>
      <c r="Y286" s="10">
        <v>8.3333333333333301E-2</v>
      </c>
      <c r="Z286" s="10">
        <v>129.416666666666</v>
      </c>
      <c r="AA286" s="10">
        <v>17.4166666666666</v>
      </c>
      <c r="AB286" s="12">
        <f t="shared" si="25"/>
        <v>861.24999999999841</v>
      </c>
    </row>
    <row r="287" spans="1:31" ht="15" customHeight="1">
      <c r="A287" s="9" t="s">
        <v>62</v>
      </c>
      <c r="B287" s="9">
        <f>+LOOKUP(C287,'[1]ID Estaciones'!$A$2:$A$41,'[1]ID Estaciones'!$F$2:$F$41)</f>
        <v>25654</v>
      </c>
      <c r="C287" s="9">
        <f>+MATCH(A287,'[1]ID Estaciones'!$E$2:$E$41,0)</f>
        <v>39</v>
      </c>
      <c r="D287" s="9" t="s">
        <v>50</v>
      </c>
      <c r="E287" s="9" t="s">
        <v>51</v>
      </c>
      <c r="F287" s="9">
        <v>2000</v>
      </c>
      <c r="G287" s="10">
        <v>495</v>
      </c>
      <c r="H287" s="10">
        <v>0.66666666666666596</v>
      </c>
      <c r="I287" s="10">
        <v>12.499999999999901</v>
      </c>
      <c r="J287" s="10">
        <v>8.8333333333333304</v>
      </c>
      <c r="K287" s="10">
        <v>38.8333333333333</v>
      </c>
      <c r="L287" s="10">
        <v>0.41666666666666602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3.4166666666666599</v>
      </c>
      <c r="S287" s="10">
        <v>0</v>
      </c>
      <c r="T287" s="10">
        <v>4.1666666666666599</v>
      </c>
      <c r="U287" s="10">
        <v>1.5833333333333299</v>
      </c>
      <c r="V287" s="10">
        <v>0.66666666666666596</v>
      </c>
      <c r="W287" s="10">
        <v>0</v>
      </c>
      <c r="X287" s="10">
        <v>0</v>
      </c>
      <c r="Y287" s="10">
        <v>0</v>
      </c>
      <c r="Z287" s="10">
        <v>90.9166666666666</v>
      </c>
      <c r="AA287" s="10">
        <v>12.1666666666666</v>
      </c>
      <c r="AB287" s="12">
        <f t="shared" si="25"/>
        <v>656.99999999999966</v>
      </c>
    </row>
    <row r="288" spans="1:31" ht="15" customHeight="1">
      <c r="A288" s="9" t="s">
        <v>62</v>
      </c>
      <c r="B288" s="9">
        <f>+LOOKUP(C288,'[1]ID Estaciones'!$A$2:$A$41,'[1]ID Estaciones'!$F$2:$F$41)</f>
        <v>25654</v>
      </c>
      <c r="C288" s="9">
        <f>+MATCH(A288,'[1]ID Estaciones'!$E$2:$E$41,0)</f>
        <v>39</v>
      </c>
      <c r="D288" s="9" t="s">
        <v>50</v>
      </c>
      <c r="E288" s="9" t="s">
        <v>51</v>
      </c>
      <c r="F288" s="9">
        <v>2100</v>
      </c>
      <c r="G288" s="10">
        <v>363.75</v>
      </c>
      <c r="H288" s="10">
        <v>0.41666666666666602</v>
      </c>
      <c r="I288" s="10">
        <v>8.75</v>
      </c>
      <c r="J288" s="10">
        <v>7.0833333333333304</v>
      </c>
      <c r="K288" s="10">
        <v>35.5833333333333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3.25</v>
      </c>
      <c r="S288" s="10">
        <v>8.3333333333333301E-2</v>
      </c>
      <c r="T288" s="10">
        <v>3.1666666666666599</v>
      </c>
      <c r="U288" s="10">
        <v>0.5</v>
      </c>
      <c r="V288" s="10">
        <v>0.16666666666666599</v>
      </c>
      <c r="W288" s="10">
        <v>8.3333333333333301E-2</v>
      </c>
      <c r="X288" s="10">
        <v>0</v>
      </c>
      <c r="Y288" s="10">
        <v>8.3333333333333301E-2</v>
      </c>
      <c r="Z288" s="10">
        <v>105.75</v>
      </c>
      <c r="AA288" s="10">
        <v>8.8333333333333304</v>
      </c>
      <c r="AB288" s="12">
        <f t="shared" si="25"/>
        <v>528.66666666666663</v>
      </c>
      <c r="AC288" s="14"/>
      <c r="AD288" s="14"/>
      <c r="AE288" s="14"/>
    </row>
    <row r="289" spans="1:53" ht="15" customHeight="1">
      <c r="A289" s="9" t="s">
        <v>62</v>
      </c>
      <c r="B289" s="9">
        <f>+LOOKUP(C289,'[1]ID Estaciones'!$A$2:$A$41,'[1]ID Estaciones'!$F$2:$F$41)</f>
        <v>25654</v>
      </c>
      <c r="C289" s="9">
        <f>+MATCH(A289,'[1]ID Estaciones'!$E$2:$E$41,0)</f>
        <v>39</v>
      </c>
      <c r="D289" s="9" t="s">
        <v>50</v>
      </c>
      <c r="E289" s="9" t="s">
        <v>51</v>
      </c>
      <c r="F289" s="9">
        <v>2200</v>
      </c>
      <c r="G289" s="10">
        <v>244.5</v>
      </c>
      <c r="H289" s="10">
        <v>0.25</v>
      </c>
      <c r="I289" s="10">
        <v>3.25</v>
      </c>
      <c r="J289" s="10">
        <v>5.5833333333333304</v>
      </c>
      <c r="K289" s="10">
        <v>24.9166666666666</v>
      </c>
      <c r="L289" s="10">
        <v>0.25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4.75</v>
      </c>
      <c r="S289" s="10">
        <v>0</v>
      </c>
      <c r="T289" s="10">
        <v>1.75</v>
      </c>
      <c r="U289" s="10">
        <v>0.25</v>
      </c>
      <c r="V289" s="10">
        <v>0.25</v>
      </c>
      <c r="W289" s="10">
        <v>0</v>
      </c>
      <c r="X289" s="10">
        <v>0</v>
      </c>
      <c r="Y289" s="10">
        <v>0</v>
      </c>
      <c r="Z289" s="10">
        <v>54.4166666666666</v>
      </c>
      <c r="AA289" s="10">
        <v>5.1666666666666599</v>
      </c>
      <c r="AB289" s="12">
        <f t="shared" si="25"/>
        <v>340.16666666666652</v>
      </c>
      <c r="AC289" s="14"/>
      <c r="AD289" s="14"/>
      <c r="AE289" s="15"/>
      <c r="AF289" s="11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2"/>
    </row>
    <row r="290" spans="1:53">
      <c r="A290" s="9" t="s">
        <v>62</v>
      </c>
      <c r="B290" s="9">
        <f>+LOOKUP(C290,'[1]ID Estaciones'!$A$2:$A$41,'[1]ID Estaciones'!$F$2:$F$41)</f>
        <v>25654</v>
      </c>
      <c r="C290" s="9">
        <f>+MATCH(A290,'[1]ID Estaciones'!$E$2:$E$41,0)</f>
        <v>39</v>
      </c>
      <c r="D290" s="9" t="s">
        <v>50</v>
      </c>
      <c r="E290" s="9" t="s">
        <v>51</v>
      </c>
      <c r="F290" s="9">
        <v>2300</v>
      </c>
      <c r="G290" s="10">
        <v>173.68</v>
      </c>
      <c r="H290" s="10">
        <v>0.02</v>
      </c>
      <c r="I290" s="10">
        <v>0.74</v>
      </c>
      <c r="J290" s="10">
        <v>0.5</v>
      </c>
      <c r="K290" s="10">
        <v>2.2400000000000002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2.82</v>
      </c>
      <c r="S290" s="10">
        <v>0.08</v>
      </c>
      <c r="T290" s="10">
        <v>9.48</v>
      </c>
      <c r="U290" s="10">
        <v>3.8599999999999901</v>
      </c>
      <c r="V290" s="10">
        <v>0.68</v>
      </c>
      <c r="W290" s="10">
        <v>0.22</v>
      </c>
      <c r="X290" s="10">
        <v>0.32</v>
      </c>
      <c r="Y290" s="10">
        <v>0.54</v>
      </c>
      <c r="Z290" s="10">
        <v>32.54</v>
      </c>
      <c r="AA290" s="10">
        <v>0.999999999999999</v>
      </c>
      <c r="AB290" s="12">
        <f t="shared" si="25"/>
        <v>227.72</v>
      </c>
      <c r="AC290" s="14"/>
      <c r="AD290" s="14"/>
      <c r="AE290" s="14"/>
    </row>
    <row r="291" spans="1:53" ht="15" customHeight="1">
      <c r="A291" s="9" t="s">
        <v>63</v>
      </c>
      <c r="B291" s="9">
        <f>+LOOKUP(C291,'[1]ID Estaciones'!$A$2:$A$41,'[1]ID Estaciones'!$F$2:$F$41)</f>
        <v>26213</v>
      </c>
      <c r="C291" s="9">
        <f>+MATCH(A291,'[1]ID Estaciones'!$E$2:$E$41,0)</f>
        <v>16</v>
      </c>
      <c r="D291" s="9" t="s">
        <v>50</v>
      </c>
      <c r="E291" s="9" t="s">
        <v>51</v>
      </c>
      <c r="F291" s="9">
        <v>0</v>
      </c>
      <c r="G291" s="10">
        <v>186.09090909090901</v>
      </c>
      <c r="H291" s="10">
        <v>3.4090909090908998E-2</v>
      </c>
      <c r="I291" s="10">
        <v>1.0681818181818099</v>
      </c>
      <c r="J291" s="10">
        <v>5.6818181818181802E-2</v>
      </c>
      <c r="K291" s="10">
        <v>0.92045454545454497</v>
      </c>
      <c r="L291" s="10">
        <v>0</v>
      </c>
      <c r="M291" s="10">
        <v>0</v>
      </c>
      <c r="N291" s="10">
        <v>0</v>
      </c>
      <c r="O291" s="10">
        <v>0</v>
      </c>
      <c r="P291" s="10">
        <v>2.27272727272727E-2</v>
      </c>
      <c r="Q291" s="10">
        <v>0</v>
      </c>
      <c r="R291" s="10">
        <v>4.0340909090909003</v>
      </c>
      <c r="S291" s="10">
        <v>0.80681818181818099</v>
      </c>
      <c r="T291" s="10">
        <v>4.9090909090909003</v>
      </c>
      <c r="U291" s="10">
        <v>2.01136363636363</v>
      </c>
      <c r="V291" s="10">
        <v>1.0681818181818099</v>
      </c>
      <c r="W291" s="10">
        <v>0.23863636363636301</v>
      </c>
      <c r="X291" s="10">
        <v>0.170454545454545</v>
      </c>
      <c r="Y291" s="10">
        <v>0.31818181818181801</v>
      </c>
      <c r="Z291" s="10">
        <v>17.045454545454501</v>
      </c>
      <c r="AA291" s="10">
        <v>0.19318181818181801</v>
      </c>
      <c r="AB291" s="12">
        <f t="shared" si="25"/>
        <v>218.79545454545439</v>
      </c>
    </row>
    <row r="292" spans="1:53" ht="15" customHeight="1">
      <c r="A292" s="9" t="s">
        <v>63</v>
      </c>
      <c r="B292" s="9">
        <f>+LOOKUP(C292,'[1]ID Estaciones'!$A$2:$A$41,'[1]ID Estaciones'!$F$2:$F$41)</f>
        <v>26213</v>
      </c>
      <c r="C292" s="9">
        <f>+MATCH(A292,'[1]ID Estaciones'!$E$2:$E$41,0)</f>
        <v>16</v>
      </c>
      <c r="D292" s="9" t="s">
        <v>50</v>
      </c>
      <c r="E292" s="9" t="s">
        <v>51</v>
      </c>
      <c r="F292" s="9">
        <v>100</v>
      </c>
      <c r="G292" s="10">
        <v>103.72727272727199</v>
      </c>
      <c r="H292" s="10">
        <v>2.27272727272727E-2</v>
      </c>
      <c r="I292" s="10">
        <v>0.125</v>
      </c>
      <c r="J292" s="10">
        <v>0</v>
      </c>
      <c r="K292" s="10">
        <v>3.4090909090908998E-2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3.5340909090908998</v>
      </c>
      <c r="S292" s="10">
        <v>0.21590909090909</v>
      </c>
      <c r="T292" s="10">
        <v>5.6931818181818103</v>
      </c>
      <c r="U292" s="10">
        <v>1.48863636363636</v>
      </c>
      <c r="V292" s="10">
        <v>0.79545454545454497</v>
      </c>
      <c r="W292" s="10">
        <v>0.27272727272727199</v>
      </c>
      <c r="X292" s="10">
        <v>0.18181818181818099</v>
      </c>
      <c r="Y292" s="10">
        <v>0.45454545454545398</v>
      </c>
      <c r="Z292" s="10">
        <v>8.4318181818181799</v>
      </c>
      <c r="AA292" s="10">
        <v>0.21590909090909</v>
      </c>
      <c r="AB292" s="12">
        <f t="shared" si="25"/>
        <v>124.97727272727198</v>
      </c>
    </row>
    <row r="293" spans="1:53" ht="15" customHeight="1">
      <c r="A293" s="9" t="s">
        <v>63</v>
      </c>
      <c r="B293" s="9">
        <f>+LOOKUP(C293,'[1]ID Estaciones'!$A$2:$A$41,'[1]ID Estaciones'!$F$2:$F$41)</f>
        <v>26213</v>
      </c>
      <c r="C293" s="9">
        <f>+MATCH(A293,'[1]ID Estaciones'!$E$2:$E$41,0)</f>
        <v>16</v>
      </c>
      <c r="D293" s="9" t="s">
        <v>50</v>
      </c>
      <c r="E293" s="9" t="s">
        <v>51</v>
      </c>
      <c r="F293" s="9">
        <v>200</v>
      </c>
      <c r="G293" s="10">
        <v>66.806818181818102</v>
      </c>
      <c r="H293" s="10">
        <v>1.13636363636363E-2</v>
      </c>
      <c r="I293" s="10">
        <v>2.27272727272727E-2</v>
      </c>
      <c r="J293" s="10">
        <v>3.4090909090908998E-2</v>
      </c>
      <c r="K293" s="10">
        <v>0.13636363636363599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2.5</v>
      </c>
      <c r="S293" s="10">
        <v>9.0909090909090898E-2</v>
      </c>
      <c r="T293" s="10">
        <v>3.9545454545454501</v>
      </c>
      <c r="U293" s="10">
        <v>1.7840909090909001</v>
      </c>
      <c r="V293" s="10">
        <v>1.01136363636363</v>
      </c>
      <c r="W293" s="10">
        <v>0.23863636363636301</v>
      </c>
      <c r="X293" s="10">
        <v>0.25</v>
      </c>
      <c r="Y293" s="10">
        <v>0.23863636363636301</v>
      </c>
      <c r="Z293" s="10">
        <v>7.0909090909090899</v>
      </c>
      <c r="AA293" s="10">
        <v>0.170454545454545</v>
      </c>
      <c r="AB293" s="12">
        <f t="shared" si="25"/>
        <v>84.170454545454447</v>
      </c>
    </row>
    <row r="294" spans="1:53" ht="15" customHeight="1">
      <c r="A294" s="9" t="s">
        <v>63</v>
      </c>
      <c r="B294" s="9">
        <f>+LOOKUP(C294,'[1]ID Estaciones'!$A$2:$A$41,'[1]ID Estaciones'!$F$2:$F$41)</f>
        <v>26213</v>
      </c>
      <c r="C294" s="9">
        <f>+MATCH(A294,'[1]ID Estaciones'!$E$2:$E$41,0)</f>
        <v>16</v>
      </c>
      <c r="D294" s="9" t="s">
        <v>50</v>
      </c>
      <c r="E294" s="9" t="s">
        <v>51</v>
      </c>
      <c r="F294" s="9">
        <v>300</v>
      </c>
      <c r="G294" s="10">
        <v>81.352272727272705</v>
      </c>
      <c r="H294" s="10">
        <v>5.6818181818181802E-2</v>
      </c>
      <c r="I294" s="10">
        <v>0.44318181818181801</v>
      </c>
      <c r="J294" s="10">
        <v>0.14772727272727201</v>
      </c>
      <c r="K294" s="10">
        <v>1.8068181818181801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3.2840909090908998</v>
      </c>
      <c r="S294" s="10">
        <v>0.42045454545454503</v>
      </c>
      <c r="T294" s="10">
        <v>4.625</v>
      </c>
      <c r="U294" s="10">
        <v>1.73863636363636</v>
      </c>
      <c r="V294" s="10">
        <v>0.88636363636363602</v>
      </c>
      <c r="W294" s="10">
        <v>0.29545454545454503</v>
      </c>
      <c r="X294" s="10">
        <v>0.45454545454545398</v>
      </c>
      <c r="Y294" s="10">
        <v>0.47727272727272702</v>
      </c>
      <c r="Z294" s="10">
        <v>8.2613636363636296</v>
      </c>
      <c r="AA294" s="10">
        <v>0.18181818181818099</v>
      </c>
      <c r="AB294" s="12">
        <f t="shared" si="25"/>
        <v>104.24999999999997</v>
      </c>
    </row>
    <row r="295" spans="1:53" ht="15" customHeight="1">
      <c r="A295" s="9" t="s">
        <v>63</v>
      </c>
      <c r="B295" s="9">
        <f>+LOOKUP(C295,'[1]ID Estaciones'!$A$2:$A$41,'[1]ID Estaciones'!$F$2:$F$41)</f>
        <v>26213</v>
      </c>
      <c r="C295" s="9">
        <f>+MATCH(A295,'[1]ID Estaciones'!$E$2:$E$41,0)</f>
        <v>16</v>
      </c>
      <c r="D295" s="9" t="s">
        <v>50</v>
      </c>
      <c r="E295" s="9" t="s">
        <v>51</v>
      </c>
      <c r="F295" s="9">
        <v>400</v>
      </c>
      <c r="G295" s="10">
        <v>225.22727272727201</v>
      </c>
      <c r="H295" s="10">
        <v>0.13636363636363599</v>
      </c>
      <c r="I295" s="10">
        <v>4.5681818181818103</v>
      </c>
      <c r="J295" s="10">
        <v>1.3409090909090899</v>
      </c>
      <c r="K295" s="10">
        <v>14.909090909090899</v>
      </c>
      <c r="L295" s="10">
        <v>5.6818181818181802E-2</v>
      </c>
      <c r="M295" s="10">
        <v>0</v>
      </c>
      <c r="N295" s="10">
        <v>1.13636363636363E-2</v>
      </c>
      <c r="O295" s="10">
        <v>0</v>
      </c>
      <c r="P295" s="10">
        <v>7.9545454545454503E-2</v>
      </c>
      <c r="Q295" s="10">
        <v>0</v>
      </c>
      <c r="R295" s="10">
        <v>11.875</v>
      </c>
      <c r="S295" s="10">
        <v>9.125</v>
      </c>
      <c r="T295" s="10">
        <v>9.7613636363636296</v>
      </c>
      <c r="U295" s="10">
        <v>3.38636363636363</v>
      </c>
      <c r="V295" s="10">
        <v>1.52272727272727</v>
      </c>
      <c r="W295" s="10">
        <v>0.31818181818181801</v>
      </c>
      <c r="X295" s="10">
        <v>0.67045454545454497</v>
      </c>
      <c r="Y295" s="10">
        <v>1.02272727272727</v>
      </c>
      <c r="Z295" s="10">
        <v>26.306818181818102</v>
      </c>
      <c r="AA295" s="10">
        <v>1.89772727272727</v>
      </c>
      <c r="AB295" s="12">
        <f t="shared" si="25"/>
        <v>310.31818181818096</v>
      </c>
    </row>
    <row r="296" spans="1:53" ht="15" customHeight="1">
      <c r="A296" s="9" t="s">
        <v>63</v>
      </c>
      <c r="B296" s="9">
        <f>+LOOKUP(C296,'[1]ID Estaciones'!$A$2:$A$41,'[1]ID Estaciones'!$F$2:$F$41)</f>
        <v>26213</v>
      </c>
      <c r="C296" s="9">
        <f>+MATCH(A296,'[1]ID Estaciones'!$E$2:$E$41,0)</f>
        <v>16</v>
      </c>
      <c r="D296" s="9" t="s">
        <v>50</v>
      </c>
      <c r="E296" s="9" t="s">
        <v>51</v>
      </c>
      <c r="F296" s="9">
        <v>500</v>
      </c>
      <c r="G296" s="10">
        <v>674.96590909090901</v>
      </c>
      <c r="H296" s="10">
        <v>0.60227272727272696</v>
      </c>
      <c r="I296" s="10">
        <v>35.761363636363598</v>
      </c>
      <c r="J296" s="10">
        <v>6.375</v>
      </c>
      <c r="K296" s="10">
        <v>57.613636363636303</v>
      </c>
      <c r="L296" s="10">
        <v>0.34090909090909</v>
      </c>
      <c r="M296" s="10">
        <v>3.4090909090908998E-2</v>
      </c>
      <c r="N296" s="10">
        <v>0.27272727272727199</v>
      </c>
      <c r="O296" s="10">
        <v>0.88636363636363602</v>
      </c>
      <c r="P296" s="10">
        <v>0.14772727272727201</v>
      </c>
      <c r="Q296" s="10">
        <v>0</v>
      </c>
      <c r="R296" s="10">
        <v>43.375</v>
      </c>
      <c r="S296" s="10">
        <v>33.613636363636303</v>
      </c>
      <c r="T296" s="10">
        <v>21.409090909090899</v>
      </c>
      <c r="U296" s="10">
        <v>9.125</v>
      </c>
      <c r="V296" s="10">
        <v>3.6590909090908998</v>
      </c>
      <c r="W296" s="10">
        <v>0.625</v>
      </c>
      <c r="X296" s="10">
        <v>0.95454545454545403</v>
      </c>
      <c r="Y296" s="10">
        <v>1.47727272727272</v>
      </c>
      <c r="Z296" s="10">
        <v>160.05681818181799</v>
      </c>
      <c r="AA296" s="10">
        <v>20.715909090909001</v>
      </c>
      <c r="AB296" s="12">
        <f t="shared" si="25"/>
        <v>1051.295454545454</v>
      </c>
    </row>
    <row r="297" spans="1:53" ht="15" customHeight="1">
      <c r="A297" s="9" t="s">
        <v>63</v>
      </c>
      <c r="B297" s="9">
        <f>+LOOKUP(C297,'[1]ID Estaciones'!$A$2:$A$41,'[1]ID Estaciones'!$F$2:$F$41)</f>
        <v>26213</v>
      </c>
      <c r="C297" s="9">
        <f>+MATCH(A297,'[1]ID Estaciones'!$E$2:$E$41,0)</f>
        <v>16</v>
      </c>
      <c r="D297" s="9" t="s">
        <v>50</v>
      </c>
      <c r="E297" s="9" t="s">
        <v>51</v>
      </c>
      <c r="F297" s="9">
        <v>600</v>
      </c>
      <c r="G297" s="10">
        <v>1404.17045454545</v>
      </c>
      <c r="H297" s="10">
        <v>0.88636363636363602</v>
      </c>
      <c r="I297" s="10">
        <v>56.397727272727202</v>
      </c>
      <c r="J297" s="10">
        <v>13.4545454545454</v>
      </c>
      <c r="K297" s="10">
        <v>88.147727272727195</v>
      </c>
      <c r="L297" s="10">
        <v>1.01136363636363</v>
      </c>
      <c r="M297" s="10">
        <v>0.102272727272727</v>
      </c>
      <c r="N297" s="10">
        <v>0.23863636363636301</v>
      </c>
      <c r="O297" s="10">
        <v>1.2045454545454499</v>
      </c>
      <c r="P297" s="10">
        <v>0.14772727272727201</v>
      </c>
      <c r="Q297" s="10">
        <v>0</v>
      </c>
      <c r="R297" s="10">
        <v>63.545454545454497</v>
      </c>
      <c r="S297" s="10">
        <v>32.363636363636303</v>
      </c>
      <c r="T297" s="10">
        <v>34.102272727272698</v>
      </c>
      <c r="U297" s="10">
        <v>8.6022727272727195</v>
      </c>
      <c r="V297" s="10">
        <v>2.3977272727272698</v>
      </c>
      <c r="W297" s="10">
        <v>0.30681818181818099</v>
      </c>
      <c r="X297" s="10">
        <v>0.27272727272727199</v>
      </c>
      <c r="Y297" s="10">
        <v>0.44318181818181801</v>
      </c>
      <c r="Z297" s="10">
        <v>357.5</v>
      </c>
      <c r="AA297" s="10">
        <v>34.886363636363598</v>
      </c>
      <c r="AB297" s="12">
        <f t="shared" si="25"/>
        <v>2065.29545454545</v>
      </c>
    </row>
    <row r="298" spans="1:53" ht="15" customHeight="1">
      <c r="A298" s="9" t="s">
        <v>63</v>
      </c>
      <c r="B298" s="9">
        <f>+LOOKUP(C298,'[1]ID Estaciones'!$A$2:$A$41,'[1]ID Estaciones'!$F$2:$F$41)</f>
        <v>26213</v>
      </c>
      <c r="C298" s="9">
        <f>+MATCH(A298,'[1]ID Estaciones'!$E$2:$E$41,0)</f>
        <v>16</v>
      </c>
      <c r="D298" s="9" t="s">
        <v>50</v>
      </c>
      <c r="E298" s="9" t="s">
        <v>51</v>
      </c>
      <c r="F298" s="9">
        <v>700</v>
      </c>
      <c r="G298" s="10">
        <v>1783.2840909090901</v>
      </c>
      <c r="H298" s="10">
        <v>0.81818181818181801</v>
      </c>
      <c r="I298" s="10">
        <v>56.863636363636303</v>
      </c>
      <c r="J298" s="10">
        <v>13.488636363636299</v>
      </c>
      <c r="K298" s="10">
        <v>91.147727272727195</v>
      </c>
      <c r="L298" s="10">
        <v>1</v>
      </c>
      <c r="M298" s="10">
        <v>7.9545454545454503E-2</v>
      </c>
      <c r="N298" s="10">
        <v>0.375</v>
      </c>
      <c r="O298" s="10">
        <v>1.35227272727272</v>
      </c>
      <c r="P298" s="10">
        <v>5.6818181818181802E-2</v>
      </c>
      <c r="Q298" s="10">
        <v>1.13636363636363E-2</v>
      </c>
      <c r="R298" s="10">
        <v>39.295454545454497</v>
      </c>
      <c r="S298" s="10">
        <v>29.852272727272702</v>
      </c>
      <c r="T298" s="10">
        <v>35.431818181818102</v>
      </c>
      <c r="U298" s="10">
        <v>8.7045454545454497</v>
      </c>
      <c r="V298" s="10">
        <v>1.1931818181818099</v>
      </c>
      <c r="W298" s="10">
        <v>0.125</v>
      </c>
      <c r="X298" s="10">
        <v>0.102272727272727</v>
      </c>
      <c r="Y298" s="10">
        <v>0.11363636363636299</v>
      </c>
      <c r="Z298" s="10">
        <v>473.72727272727201</v>
      </c>
      <c r="AA298" s="10">
        <v>23.8295454545454</v>
      </c>
      <c r="AB298" s="12">
        <f t="shared" si="25"/>
        <v>2537.0227272727257</v>
      </c>
    </row>
    <row r="299" spans="1:53" ht="15" customHeight="1">
      <c r="A299" s="9" t="s">
        <v>63</v>
      </c>
      <c r="B299" s="9">
        <f>+LOOKUP(C299,'[1]ID Estaciones'!$A$2:$A$41,'[1]ID Estaciones'!$F$2:$F$41)</f>
        <v>26213</v>
      </c>
      <c r="C299" s="9">
        <f>+MATCH(A299,'[1]ID Estaciones'!$E$2:$E$41,0)</f>
        <v>16</v>
      </c>
      <c r="D299" s="9" t="s">
        <v>50</v>
      </c>
      <c r="E299" s="9" t="s">
        <v>51</v>
      </c>
      <c r="F299" s="9">
        <v>800</v>
      </c>
      <c r="G299" s="10">
        <v>1687.5909090908999</v>
      </c>
      <c r="H299" s="10">
        <v>0.88636363636363602</v>
      </c>
      <c r="I299" s="10">
        <v>62.215909090909001</v>
      </c>
      <c r="J299" s="10">
        <v>14.443181818181801</v>
      </c>
      <c r="K299" s="10">
        <v>96.693181818181799</v>
      </c>
      <c r="L299" s="10">
        <v>0.96590909090909005</v>
      </c>
      <c r="M299" s="10">
        <v>4.54545454545454E-2</v>
      </c>
      <c r="N299" s="10">
        <v>0.375</v>
      </c>
      <c r="O299" s="10">
        <v>1.39772727272727</v>
      </c>
      <c r="P299" s="10">
        <v>0.125</v>
      </c>
      <c r="Q299" s="10">
        <v>0</v>
      </c>
      <c r="R299" s="10">
        <v>29.363636363636299</v>
      </c>
      <c r="S299" s="10">
        <v>37.488636363636303</v>
      </c>
      <c r="T299" s="10">
        <v>45.556818181818102</v>
      </c>
      <c r="U299" s="10">
        <v>10.465909090908999</v>
      </c>
      <c r="V299" s="10">
        <v>2.0681818181818099</v>
      </c>
      <c r="W299" s="10">
        <v>0.11363636363636299</v>
      </c>
      <c r="X299" s="10">
        <v>9.0909090909090898E-2</v>
      </c>
      <c r="Y299" s="10">
        <v>0.26136363636363602</v>
      </c>
      <c r="Z299" s="10">
        <v>326.20454545454498</v>
      </c>
      <c r="AA299" s="10">
        <v>9.4545454545454497</v>
      </c>
      <c r="AB299" s="12">
        <f t="shared" si="25"/>
        <v>2316.3522727272621</v>
      </c>
    </row>
    <row r="300" spans="1:53" ht="15" customHeight="1">
      <c r="A300" s="9" t="s">
        <v>63</v>
      </c>
      <c r="B300" s="9">
        <f>+LOOKUP(C300,'[1]ID Estaciones'!$A$2:$A$41,'[1]ID Estaciones'!$F$2:$F$41)</f>
        <v>26213</v>
      </c>
      <c r="C300" s="9">
        <f>+MATCH(A300,'[1]ID Estaciones'!$E$2:$E$41,0)</f>
        <v>16</v>
      </c>
      <c r="D300" s="9" t="s">
        <v>50</v>
      </c>
      <c r="E300" s="9" t="s">
        <v>51</v>
      </c>
      <c r="F300" s="9">
        <v>900</v>
      </c>
      <c r="G300" s="10">
        <v>1583.6136363636299</v>
      </c>
      <c r="H300" s="10">
        <v>0.79545454545454497</v>
      </c>
      <c r="I300" s="10">
        <v>54.727272727272698</v>
      </c>
      <c r="J300" s="10">
        <v>13.386363636363599</v>
      </c>
      <c r="K300" s="10">
        <v>85.295454545454504</v>
      </c>
      <c r="L300" s="10">
        <v>0.72727272727272696</v>
      </c>
      <c r="M300" s="10">
        <v>0.11363636363636299</v>
      </c>
      <c r="N300" s="10">
        <v>0.36363636363636298</v>
      </c>
      <c r="O300" s="10">
        <v>1.25</v>
      </c>
      <c r="P300" s="10">
        <v>0.102272727272727</v>
      </c>
      <c r="Q300" s="10">
        <v>1.13636363636363E-2</v>
      </c>
      <c r="R300" s="10">
        <v>18.556818181818102</v>
      </c>
      <c r="S300" s="10">
        <v>29.147727272727199</v>
      </c>
      <c r="T300" s="10">
        <v>50.875</v>
      </c>
      <c r="U300" s="10">
        <v>10.193181818181801</v>
      </c>
      <c r="V300" s="10">
        <v>1.97727272727272</v>
      </c>
      <c r="W300" s="10">
        <v>6.8181818181818094E-2</v>
      </c>
      <c r="X300" s="10">
        <v>0.102272727272727</v>
      </c>
      <c r="Y300" s="10">
        <v>0.125</v>
      </c>
      <c r="Z300" s="10">
        <v>273.72727272727201</v>
      </c>
      <c r="AA300" s="10">
        <v>7.0227272727272698</v>
      </c>
      <c r="AB300" s="12">
        <f t="shared" si="25"/>
        <v>2125.1590909090833</v>
      </c>
    </row>
    <row r="301" spans="1:53" ht="15" customHeight="1">
      <c r="A301" s="9" t="s">
        <v>63</v>
      </c>
      <c r="B301" s="9">
        <f>+LOOKUP(C301,'[1]ID Estaciones'!$A$2:$A$41,'[1]ID Estaciones'!$F$2:$F$41)</f>
        <v>26213</v>
      </c>
      <c r="C301" s="9">
        <f>+MATCH(A301,'[1]ID Estaciones'!$E$2:$E$41,0)</f>
        <v>16</v>
      </c>
      <c r="D301" s="9" t="s">
        <v>50</v>
      </c>
      <c r="E301" s="9" t="s">
        <v>51</v>
      </c>
      <c r="F301" s="9">
        <v>1000</v>
      </c>
      <c r="G301" s="10">
        <v>1486.0113636363601</v>
      </c>
      <c r="H301" s="10">
        <v>0.68181818181818099</v>
      </c>
      <c r="I301" s="10">
        <v>51.477272727272698</v>
      </c>
      <c r="J301" s="10">
        <v>11.545454545454501</v>
      </c>
      <c r="K301" s="10">
        <v>81.579545454545396</v>
      </c>
      <c r="L301" s="10">
        <v>0.76136363636363602</v>
      </c>
      <c r="M301" s="10">
        <v>6.8181818181818094E-2</v>
      </c>
      <c r="N301" s="10">
        <v>0.30681818181818099</v>
      </c>
      <c r="O301" s="10">
        <v>1.0568181818181801</v>
      </c>
      <c r="P301" s="10">
        <v>0.15909090909090901</v>
      </c>
      <c r="Q301" s="10">
        <v>1.13636363636363E-2</v>
      </c>
      <c r="R301" s="10">
        <v>14.488636363636299</v>
      </c>
      <c r="S301" s="10">
        <v>27.352272727272702</v>
      </c>
      <c r="T301" s="10">
        <v>52.829545454545404</v>
      </c>
      <c r="U301" s="10">
        <v>15.988636363636299</v>
      </c>
      <c r="V301" s="10">
        <v>5.3181818181818103</v>
      </c>
      <c r="W301" s="10">
        <v>0.51136363636363602</v>
      </c>
      <c r="X301" s="10">
        <v>0.94318181818181801</v>
      </c>
      <c r="Y301" s="10">
        <v>1.35227272727272</v>
      </c>
      <c r="Z301" s="10">
        <v>251.113636363636</v>
      </c>
      <c r="AA301" s="10">
        <v>5.5909090909090899</v>
      </c>
      <c r="AB301" s="12">
        <f t="shared" si="25"/>
        <v>2003.5568181818146</v>
      </c>
    </row>
    <row r="302" spans="1:53" ht="15" customHeight="1">
      <c r="A302" s="9" t="s">
        <v>63</v>
      </c>
      <c r="B302" s="9">
        <f>+LOOKUP(C302,'[1]ID Estaciones'!$A$2:$A$41,'[1]ID Estaciones'!$F$2:$F$41)</f>
        <v>26213</v>
      </c>
      <c r="C302" s="9">
        <f>+MATCH(A302,'[1]ID Estaciones'!$E$2:$E$41,0)</f>
        <v>16</v>
      </c>
      <c r="D302" s="9" t="s">
        <v>50</v>
      </c>
      <c r="E302" s="9" t="s">
        <v>51</v>
      </c>
      <c r="F302" s="9">
        <v>1100</v>
      </c>
      <c r="G302" s="10">
        <v>1465.375</v>
      </c>
      <c r="H302" s="10">
        <v>0.625</v>
      </c>
      <c r="I302" s="10">
        <v>50.386363636363598</v>
      </c>
      <c r="J302" s="10">
        <v>11.625</v>
      </c>
      <c r="K302" s="10">
        <v>82.772727272727195</v>
      </c>
      <c r="L302" s="10">
        <v>0.57954545454545403</v>
      </c>
      <c r="M302" s="10">
        <v>0.13636363636363599</v>
      </c>
      <c r="N302" s="10">
        <v>0.32954545454545398</v>
      </c>
      <c r="O302" s="10">
        <v>1.02272727272727</v>
      </c>
      <c r="P302" s="10">
        <v>0.11363636363636299</v>
      </c>
      <c r="Q302" s="10">
        <v>3.4090909090908998E-2</v>
      </c>
      <c r="R302" s="10">
        <v>15.761363636363599</v>
      </c>
      <c r="S302" s="10">
        <v>27.886363636363601</v>
      </c>
      <c r="T302" s="10">
        <v>53.386363636363598</v>
      </c>
      <c r="U302" s="10">
        <v>15.215909090908999</v>
      </c>
      <c r="V302" s="10">
        <v>4.2159090909090899</v>
      </c>
      <c r="W302" s="10">
        <v>0.39772727272727199</v>
      </c>
      <c r="X302" s="10">
        <v>0.5</v>
      </c>
      <c r="Y302" s="10">
        <v>1.4659090909090899</v>
      </c>
      <c r="Z302" s="10">
        <v>244.863636363636</v>
      </c>
      <c r="AA302" s="10">
        <v>5.6136363636363598</v>
      </c>
      <c r="AB302" s="12">
        <f t="shared" si="25"/>
        <v>1976.6931818181808</v>
      </c>
    </row>
    <row r="303" spans="1:53" ht="15" customHeight="1">
      <c r="A303" s="9" t="s">
        <v>63</v>
      </c>
      <c r="B303" s="9">
        <f>+LOOKUP(C303,'[1]ID Estaciones'!$A$2:$A$41,'[1]ID Estaciones'!$F$2:$F$41)</f>
        <v>26213</v>
      </c>
      <c r="C303" s="9">
        <f>+MATCH(A303,'[1]ID Estaciones'!$E$2:$E$41,0)</f>
        <v>16</v>
      </c>
      <c r="D303" s="9" t="s">
        <v>50</v>
      </c>
      <c r="E303" s="9" t="s">
        <v>51</v>
      </c>
      <c r="F303" s="9">
        <v>1200</v>
      </c>
      <c r="G303" s="10">
        <v>1521.85227272727</v>
      </c>
      <c r="H303" s="10">
        <v>0.68181818181818099</v>
      </c>
      <c r="I303" s="10">
        <v>49.920454545454497</v>
      </c>
      <c r="J303" s="10">
        <v>11.534090909090899</v>
      </c>
      <c r="K303" s="10">
        <v>81.818181818181799</v>
      </c>
      <c r="L303" s="10">
        <v>0.61363636363636298</v>
      </c>
      <c r="M303" s="10">
        <v>9.0909090909090898E-2</v>
      </c>
      <c r="N303" s="10">
        <v>0.28409090909090901</v>
      </c>
      <c r="O303" s="10">
        <v>0.88636363636363602</v>
      </c>
      <c r="P303" s="10">
        <v>6.8181818181818094E-2</v>
      </c>
      <c r="Q303" s="10">
        <v>5.6818181818181802E-2</v>
      </c>
      <c r="R303" s="10">
        <v>22.818181818181799</v>
      </c>
      <c r="S303" s="10">
        <v>24.931818181818102</v>
      </c>
      <c r="T303" s="10">
        <v>48.715909090909001</v>
      </c>
      <c r="U303" s="10">
        <v>13.659090909090899</v>
      </c>
      <c r="V303" s="10">
        <v>4.5909090909090899</v>
      </c>
      <c r="W303" s="10">
        <v>0.53409090909090895</v>
      </c>
      <c r="X303" s="10">
        <v>0.67045454545454497</v>
      </c>
      <c r="Y303" s="10">
        <v>1.4204545454545401</v>
      </c>
      <c r="Z303" s="10">
        <v>236.15909090909</v>
      </c>
      <c r="AA303" s="10">
        <v>5.0454545454545396</v>
      </c>
      <c r="AB303" s="12">
        <f t="shared" si="25"/>
        <v>2021.3068181818144</v>
      </c>
    </row>
    <row r="304" spans="1:53" ht="15" customHeight="1">
      <c r="A304" s="9" t="s">
        <v>63</v>
      </c>
      <c r="B304" s="9">
        <f>+LOOKUP(C304,'[1]ID Estaciones'!$A$2:$A$41,'[1]ID Estaciones'!$F$2:$F$41)</f>
        <v>26213</v>
      </c>
      <c r="C304" s="9">
        <f>+MATCH(A304,'[1]ID Estaciones'!$E$2:$E$41,0)</f>
        <v>16</v>
      </c>
      <c r="D304" s="9" t="s">
        <v>50</v>
      </c>
      <c r="E304" s="9" t="s">
        <v>51</v>
      </c>
      <c r="F304" s="9">
        <v>1300</v>
      </c>
      <c r="G304" s="10">
        <v>1491.7386363636299</v>
      </c>
      <c r="H304" s="10">
        <v>0.85227272727272696</v>
      </c>
      <c r="I304" s="10">
        <v>47.625</v>
      </c>
      <c r="J304" s="10">
        <v>11.4318181818181</v>
      </c>
      <c r="K304" s="10">
        <v>78.738636363636303</v>
      </c>
      <c r="L304" s="10">
        <v>0.86363636363636298</v>
      </c>
      <c r="M304" s="10">
        <v>2.27272727272727E-2</v>
      </c>
      <c r="N304" s="10">
        <v>0.32954545454545398</v>
      </c>
      <c r="O304" s="10">
        <v>1.0568181818181801</v>
      </c>
      <c r="P304" s="10">
        <v>9.0909090909090898E-2</v>
      </c>
      <c r="Q304" s="10">
        <v>0</v>
      </c>
      <c r="R304" s="10">
        <v>24.556818181818102</v>
      </c>
      <c r="S304" s="10">
        <v>28.363636363636299</v>
      </c>
      <c r="T304" s="10">
        <v>45.727272727272698</v>
      </c>
      <c r="U304" s="10">
        <v>13.2045454545454</v>
      </c>
      <c r="V304" s="10">
        <v>4.2272727272727204</v>
      </c>
      <c r="W304" s="10">
        <v>0.38636363636363602</v>
      </c>
      <c r="X304" s="10">
        <v>0.57954545454545403</v>
      </c>
      <c r="Y304" s="10">
        <v>1.38636363636363</v>
      </c>
      <c r="Z304" s="10">
        <v>233.31818181818099</v>
      </c>
      <c r="AA304" s="10">
        <v>5.5681818181818103</v>
      </c>
      <c r="AB304" s="12">
        <f t="shared" si="25"/>
        <v>1984.4999999999925</v>
      </c>
    </row>
    <row r="305" spans="1:28" ht="15" customHeight="1">
      <c r="A305" s="9" t="s">
        <v>63</v>
      </c>
      <c r="B305" s="9">
        <f>+LOOKUP(C305,'[1]ID Estaciones'!$A$2:$A$41,'[1]ID Estaciones'!$F$2:$F$41)</f>
        <v>26213</v>
      </c>
      <c r="C305" s="9">
        <f>+MATCH(A305,'[1]ID Estaciones'!$E$2:$E$41,0)</f>
        <v>16</v>
      </c>
      <c r="D305" s="9" t="s">
        <v>50</v>
      </c>
      <c r="E305" s="9" t="s">
        <v>51</v>
      </c>
      <c r="F305" s="9">
        <v>1400</v>
      </c>
      <c r="G305" s="10">
        <v>1597.6818181818101</v>
      </c>
      <c r="H305" s="10">
        <v>1.0454545454545401</v>
      </c>
      <c r="I305" s="10">
        <v>51.897727272727202</v>
      </c>
      <c r="J305" s="10">
        <v>12.397727272727201</v>
      </c>
      <c r="K305" s="10">
        <v>79.465909090909093</v>
      </c>
      <c r="L305" s="10">
        <v>1.0909090909090899</v>
      </c>
      <c r="M305" s="10">
        <v>5.6818181818181802E-2</v>
      </c>
      <c r="N305" s="10">
        <v>0.32954545454545398</v>
      </c>
      <c r="O305" s="10">
        <v>1.01136363636363</v>
      </c>
      <c r="P305" s="10">
        <v>1.13636363636363E-2</v>
      </c>
      <c r="Q305" s="10">
        <v>1.13636363636363E-2</v>
      </c>
      <c r="R305" s="10">
        <v>28.2045454545454</v>
      </c>
      <c r="S305" s="10">
        <v>28.193181818181799</v>
      </c>
      <c r="T305" s="10">
        <v>54.227272727272698</v>
      </c>
      <c r="U305" s="10">
        <v>13.8068181818181</v>
      </c>
      <c r="V305" s="10">
        <v>4.4886363636363598</v>
      </c>
      <c r="W305" s="10">
        <v>0.55681818181818099</v>
      </c>
      <c r="X305" s="10">
        <v>0.57954545454545403</v>
      </c>
      <c r="Y305" s="10">
        <v>0.88636363636363602</v>
      </c>
      <c r="Z305" s="10">
        <v>258.32954545454498</v>
      </c>
      <c r="AA305" s="10">
        <v>6.1704545454545396</v>
      </c>
      <c r="AB305" s="12">
        <f t="shared" si="25"/>
        <v>2134.2727272727188</v>
      </c>
    </row>
    <row r="306" spans="1:28" ht="15" customHeight="1">
      <c r="A306" s="9" t="s">
        <v>63</v>
      </c>
      <c r="B306" s="9">
        <f>+LOOKUP(C306,'[1]ID Estaciones'!$A$2:$A$41,'[1]ID Estaciones'!$F$2:$F$41)</f>
        <v>26213</v>
      </c>
      <c r="C306" s="9">
        <f>+MATCH(A306,'[1]ID Estaciones'!$E$2:$E$41,0)</f>
        <v>16</v>
      </c>
      <c r="D306" s="9" t="s">
        <v>50</v>
      </c>
      <c r="E306" s="9" t="s">
        <v>51</v>
      </c>
      <c r="F306" s="9">
        <v>1500</v>
      </c>
      <c r="G306" s="10">
        <v>1513.70454545454</v>
      </c>
      <c r="H306" s="10">
        <v>0.92045454545454497</v>
      </c>
      <c r="I306" s="10">
        <v>51.818181818181799</v>
      </c>
      <c r="J306" s="10">
        <v>11.636363636363599</v>
      </c>
      <c r="K306" s="10">
        <v>79.931818181818102</v>
      </c>
      <c r="L306" s="10">
        <v>0.93181818181818099</v>
      </c>
      <c r="M306" s="10">
        <v>0.11363636363636299</v>
      </c>
      <c r="N306" s="10">
        <v>0.38636363636363602</v>
      </c>
      <c r="O306" s="10">
        <v>1.11363636363636</v>
      </c>
      <c r="P306" s="10">
        <v>9.0909090909090898E-2</v>
      </c>
      <c r="Q306" s="10">
        <v>0</v>
      </c>
      <c r="R306" s="10">
        <v>37.670454545454497</v>
      </c>
      <c r="S306" s="10">
        <v>24.568181818181799</v>
      </c>
      <c r="T306" s="10">
        <v>57.772727272727202</v>
      </c>
      <c r="U306" s="10">
        <v>14.068181818181801</v>
      </c>
      <c r="V306" s="10">
        <v>4.9886363636363598</v>
      </c>
      <c r="W306" s="10">
        <v>0.46590909090909</v>
      </c>
      <c r="X306" s="10">
        <v>0.63636363636363602</v>
      </c>
      <c r="Y306" s="10">
        <v>0.92045454545454497</v>
      </c>
      <c r="Z306" s="10">
        <v>270.23863636363598</v>
      </c>
      <c r="AA306" s="10">
        <v>6.1022727272727204</v>
      </c>
      <c r="AB306" s="12">
        <f t="shared" si="25"/>
        <v>2071.9772727272662</v>
      </c>
    </row>
    <row r="307" spans="1:28" ht="15" customHeight="1">
      <c r="A307" s="9" t="s">
        <v>63</v>
      </c>
      <c r="B307" s="9">
        <f>+LOOKUP(C307,'[1]ID Estaciones'!$A$2:$A$41,'[1]ID Estaciones'!$F$2:$F$41)</f>
        <v>26213</v>
      </c>
      <c r="C307" s="9">
        <f>+MATCH(A307,'[1]ID Estaciones'!$E$2:$E$41,0)</f>
        <v>16</v>
      </c>
      <c r="D307" s="9" t="s">
        <v>50</v>
      </c>
      <c r="E307" s="9" t="s">
        <v>51</v>
      </c>
      <c r="F307" s="9">
        <v>1600</v>
      </c>
      <c r="G307" s="10">
        <v>1551.17045454545</v>
      </c>
      <c r="H307" s="10">
        <v>0.69318181818181801</v>
      </c>
      <c r="I307" s="10">
        <v>50.522727272727202</v>
      </c>
      <c r="J307" s="10">
        <v>11.9318181818181</v>
      </c>
      <c r="K307" s="10">
        <v>78.693181818181799</v>
      </c>
      <c r="L307" s="10">
        <v>0.93181818181818099</v>
      </c>
      <c r="M307" s="10">
        <v>6.8181818181818094E-2</v>
      </c>
      <c r="N307" s="10">
        <v>0.375</v>
      </c>
      <c r="O307" s="10">
        <v>1.38636363636363</v>
      </c>
      <c r="P307" s="10">
        <v>0.125</v>
      </c>
      <c r="Q307" s="10">
        <v>0</v>
      </c>
      <c r="R307" s="10">
        <v>41.420454545454497</v>
      </c>
      <c r="S307" s="10">
        <v>27.852272727272702</v>
      </c>
      <c r="T307" s="10">
        <v>54.420454545454497</v>
      </c>
      <c r="U307" s="10">
        <v>11.886363636363599</v>
      </c>
      <c r="V307" s="10">
        <v>3.4431818181818099</v>
      </c>
      <c r="W307" s="10">
        <v>0.29545454545454503</v>
      </c>
      <c r="X307" s="10">
        <v>0.63636363636363602</v>
      </c>
      <c r="Y307" s="10">
        <v>0.78409090909090895</v>
      </c>
      <c r="Z307" s="10">
        <v>292.625</v>
      </c>
      <c r="AA307" s="10">
        <v>12.3522727272727</v>
      </c>
      <c r="AB307" s="12">
        <f t="shared" si="25"/>
        <v>2129.2613636363585</v>
      </c>
    </row>
    <row r="308" spans="1:28" ht="15" customHeight="1">
      <c r="A308" s="9" t="s">
        <v>63</v>
      </c>
      <c r="B308" s="9">
        <f>+LOOKUP(C308,'[1]ID Estaciones'!$A$2:$A$41,'[1]ID Estaciones'!$F$2:$F$41)</f>
        <v>26213</v>
      </c>
      <c r="C308" s="9">
        <f>+MATCH(A308,'[1]ID Estaciones'!$E$2:$E$41,0)</f>
        <v>16</v>
      </c>
      <c r="D308" s="9" t="s">
        <v>50</v>
      </c>
      <c r="E308" s="9" t="s">
        <v>51</v>
      </c>
      <c r="F308" s="9">
        <v>1700</v>
      </c>
      <c r="G308" s="10">
        <v>1675.4090909090901</v>
      </c>
      <c r="H308" s="10">
        <v>0.84090909090909005</v>
      </c>
      <c r="I308" s="10">
        <v>50.170454545454497</v>
      </c>
      <c r="J308" s="10">
        <v>12.318181818181801</v>
      </c>
      <c r="K308" s="10">
        <v>82.147727272727195</v>
      </c>
      <c r="L308" s="10">
        <v>1.22727272727272</v>
      </c>
      <c r="M308" s="10">
        <v>5.6818181818181802E-2</v>
      </c>
      <c r="N308" s="10">
        <v>0.35227272727272702</v>
      </c>
      <c r="O308" s="10">
        <v>1.4204545454545401</v>
      </c>
      <c r="P308" s="10">
        <v>0.21590909090909</v>
      </c>
      <c r="Q308" s="10">
        <v>0</v>
      </c>
      <c r="R308" s="10">
        <v>36.056818181818102</v>
      </c>
      <c r="S308" s="10">
        <v>26.5795454545454</v>
      </c>
      <c r="T308" s="10">
        <v>43.954545454545404</v>
      </c>
      <c r="U308" s="10">
        <v>8.5795454545454497</v>
      </c>
      <c r="V308" s="10">
        <v>1.52272727272727</v>
      </c>
      <c r="W308" s="10">
        <v>0.13636363636363599</v>
      </c>
      <c r="X308" s="10">
        <v>0.22727272727272699</v>
      </c>
      <c r="Y308" s="10">
        <v>0.26136363636363602</v>
      </c>
      <c r="Z308" s="10">
        <v>395.36363636363598</v>
      </c>
      <c r="AA308" s="10">
        <v>25.4545454545454</v>
      </c>
      <c r="AB308" s="12">
        <f t="shared" si="25"/>
        <v>2336.8409090909076</v>
      </c>
    </row>
    <row r="309" spans="1:28" ht="15" customHeight="1">
      <c r="A309" s="9" t="s">
        <v>63</v>
      </c>
      <c r="B309" s="9">
        <f>+LOOKUP(C309,'[1]ID Estaciones'!$A$2:$A$41,'[1]ID Estaciones'!$F$2:$F$41)</f>
        <v>26213</v>
      </c>
      <c r="C309" s="9">
        <f>+MATCH(A309,'[1]ID Estaciones'!$E$2:$E$41,0)</f>
        <v>16</v>
      </c>
      <c r="D309" s="9" t="s">
        <v>50</v>
      </c>
      <c r="E309" s="9" t="s">
        <v>51</v>
      </c>
      <c r="F309" s="9">
        <v>1800</v>
      </c>
      <c r="G309" s="10">
        <v>1550.72727272727</v>
      </c>
      <c r="H309" s="10">
        <v>0.78409090909090895</v>
      </c>
      <c r="I309" s="10">
        <v>50.386363636363598</v>
      </c>
      <c r="J309" s="10">
        <v>10.420454545454501</v>
      </c>
      <c r="K309" s="10">
        <v>77.284090909090907</v>
      </c>
      <c r="L309" s="10">
        <v>0.48863636363636298</v>
      </c>
      <c r="M309" s="10">
        <v>2.27272727272727E-2</v>
      </c>
      <c r="N309" s="10">
        <v>0.31818181818181801</v>
      </c>
      <c r="O309" s="10">
        <v>1.47727272727272</v>
      </c>
      <c r="P309" s="10">
        <v>0.21590909090909</v>
      </c>
      <c r="Q309" s="10">
        <v>0</v>
      </c>
      <c r="R309" s="10">
        <v>26.011363636363601</v>
      </c>
      <c r="S309" s="10">
        <v>23.477272727272702</v>
      </c>
      <c r="T309" s="10">
        <v>39.204545454545404</v>
      </c>
      <c r="U309" s="10">
        <v>6.4545454545454497</v>
      </c>
      <c r="V309" s="10">
        <v>1.39772727272727</v>
      </c>
      <c r="W309" s="10">
        <v>0.22727272727272699</v>
      </c>
      <c r="X309" s="10">
        <v>0.125</v>
      </c>
      <c r="Y309" s="10">
        <v>0.14772727272727201</v>
      </c>
      <c r="Z309" s="10">
        <v>350.375</v>
      </c>
      <c r="AA309" s="10">
        <v>18.363636363636299</v>
      </c>
      <c r="AB309" s="12">
        <f t="shared" si="25"/>
        <v>2139.5454545454513</v>
      </c>
    </row>
    <row r="310" spans="1:28" ht="15" customHeight="1">
      <c r="A310" s="9" t="s">
        <v>63</v>
      </c>
      <c r="B310" s="9">
        <f>+LOOKUP(C310,'[1]ID Estaciones'!$A$2:$A$41,'[1]ID Estaciones'!$F$2:$F$41)</f>
        <v>26213</v>
      </c>
      <c r="C310" s="9">
        <f>+MATCH(A310,'[1]ID Estaciones'!$E$2:$E$41,0)</f>
        <v>16</v>
      </c>
      <c r="D310" s="9" t="s">
        <v>50</v>
      </c>
      <c r="E310" s="9" t="s">
        <v>51</v>
      </c>
      <c r="F310" s="9">
        <v>1900</v>
      </c>
      <c r="G310" s="10">
        <v>1404.1136363636299</v>
      </c>
      <c r="H310" s="10">
        <v>0.77272727272727204</v>
      </c>
      <c r="I310" s="10">
        <v>45.931818181818102</v>
      </c>
      <c r="J310" s="10">
        <v>9.0340909090908994</v>
      </c>
      <c r="K310" s="10">
        <v>63.556818181818102</v>
      </c>
      <c r="L310" s="10">
        <v>0.23863636363636301</v>
      </c>
      <c r="M310" s="10">
        <v>3.4090909090908998E-2</v>
      </c>
      <c r="N310" s="10">
        <v>0.32954545454545398</v>
      </c>
      <c r="O310" s="10">
        <v>1.375</v>
      </c>
      <c r="P310" s="10">
        <v>0.170454545454545</v>
      </c>
      <c r="Q310" s="10">
        <v>0</v>
      </c>
      <c r="R310" s="10">
        <v>14.3068181818181</v>
      </c>
      <c r="S310" s="10">
        <v>18.556818181818102</v>
      </c>
      <c r="T310" s="10">
        <v>29.352272727272702</v>
      </c>
      <c r="U310" s="10">
        <v>5.8636363636363598</v>
      </c>
      <c r="V310" s="10">
        <v>1.64772727272727</v>
      </c>
      <c r="W310" s="10">
        <v>0.21590909090909</v>
      </c>
      <c r="X310" s="10">
        <v>0.23863636363636301</v>
      </c>
      <c r="Y310" s="10">
        <v>0.46590909090909</v>
      </c>
      <c r="Z310" s="10">
        <v>204.78409090909</v>
      </c>
      <c r="AA310" s="10">
        <v>9.0795454545454497</v>
      </c>
      <c r="AB310" s="12">
        <f t="shared" si="25"/>
        <v>1800.9886363636281</v>
      </c>
    </row>
    <row r="311" spans="1:28" ht="15" customHeight="1">
      <c r="A311" s="9" t="s">
        <v>63</v>
      </c>
      <c r="B311" s="9">
        <f>+LOOKUP(C311,'[1]ID Estaciones'!$A$2:$A$41,'[1]ID Estaciones'!$F$2:$F$41)</f>
        <v>26213</v>
      </c>
      <c r="C311" s="9">
        <f>+MATCH(A311,'[1]ID Estaciones'!$E$2:$E$41,0)</f>
        <v>16</v>
      </c>
      <c r="D311" s="9" t="s">
        <v>50</v>
      </c>
      <c r="E311" s="9" t="s">
        <v>51</v>
      </c>
      <c r="F311" s="9">
        <v>2000</v>
      </c>
      <c r="G311" s="10">
        <v>1236.8863636363601</v>
      </c>
      <c r="H311" s="10">
        <v>1.4318181818181801</v>
      </c>
      <c r="I311" s="10">
        <v>40.420454545454497</v>
      </c>
      <c r="J311" s="10">
        <v>9.2159090909090899</v>
      </c>
      <c r="K311" s="10">
        <v>44.079545454545404</v>
      </c>
      <c r="L311" s="10">
        <v>0.18181818181818099</v>
      </c>
      <c r="M311" s="10">
        <v>0.102272727272727</v>
      </c>
      <c r="N311" s="10">
        <v>0.374999999999999</v>
      </c>
      <c r="O311" s="10">
        <v>1.0795454545454499</v>
      </c>
      <c r="P311" s="10">
        <v>0.23863636363636301</v>
      </c>
      <c r="Q311" s="10">
        <v>0</v>
      </c>
      <c r="R311" s="10">
        <v>10.75</v>
      </c>
      <c r="S311" s="10">
        <v>13.670454545454501</v>
      </c>
      <c r="T311" s="10">
        <v>16.943181818181799</v>
      </c>
      <c r="U311" s="10">
        <v>3.9431818181818099</v>
      </c>
      <c r="V311" s="10">
        <v>0.84090909090909005</v>
      </c>
      <c r="W311" s="10">
        <v>0.35227272727272702</v>
      </c>
      <c r="X311" s="10">
        <v>0.75</v>
      </c>
      <c r="Y311" s="10">
        <v>0.45454545454545398</v>
      </c>
      <c r="Z311" s="10">
        <v>156.65909090909</v>
      </c>
      <c r="AA311" s="10">
        <v>5.125</v>
      </c>
      <c r="AB311" s="12">
        <f t="shared" si="25"/>
        <v>1538.3749999999955</v>
      </c>
    </row>
    <row r="312" spans="1:28" ht="15" customHeight="1">
      <c r="A312" s="9" t="s">
        <v>63</v>
      </c>
      <c r="B312" s="9">
        <f>+LOOKUP(C312,'[1]ID Estaciones'!$A$2:$A$41,'[1]ID Estaciones'!$F$2:$F$41)</f>
        <v>26213</v>
      </c>
      <c r="C312" s="9">
        <f>+MATCH(A312,'[1]ID Estaciones'!$E$2:$E$41,0)</f>
        <v>16</v>
      </c>
      <c r="D312" s="9" t="s">
        <v>50</v>
      </c>
      <c r="E312" s="9" t="s">
        <v>51</v>
      </c>
      <c r="F312" s="9">
        <v>2100</v>
      </c>
      <c r="G312" s="10">
        <v>991.94318181818096</v>
      </c>
      <c r="H312" s="10">
        <v>1.2045454545454499</v>
      </c>
      <c r="I312" s="10">
        <v>34.25</v>
      </c>
      <c r="J312" s="10">
        <v>5.7045454545454497</v>
      </c>
      <c r="K312" s="10">
        <v>29.443181818181799</v>
      </c>
      <c r="L312" s="10">
        <v>4.54545454545454E-2</v>
      </c>
      <c r="M312" s="10">
        <v>0.11363636363636299</v>
      </c>
      <c r="N312" s="10">
        <v>0.27272727272727199</v>
      </c>
      <c r="O312" s="10">
        <v>1.0568181818181801</v>
      </c>
      <c r="P312" s="10">
        <v>0.18181818181818099</v>
      </c>
      <c r="Q312" s="10">
        <v>0</v>
      </c>
      <c r="R312" s="10">
        <v>8.9204545454545396</v>
      </c>
      <c r="S312" s="10">
        <v>14.409090909090899</v>
      </c>
      <c r="T312" s="10">
        <v>12.4772727272727</v>
      </c>
      <c r="U312" s="10">
        <v>3.10227272727272</v>
      </c>
      <c r="V312" s="10">
        <v>0.84090909090909105</v>
      </c>
      <c r="W312" s="10">
        <v>0.204545454545454</v>
      </c>
      <c r="X312" s="10">
        <v>0.5</v>
      </c>
      <c r="Y312" s="10">
        <v>0.38636363636363602</v>
      </c>
      <c r="Z312" s="10">
        <v>153.30681818181799</v>
      </c>
      <c r="AA312" s="10">
        <v>3.9886363636363602</v>
      </c>
      <c r="AB312" s="12">
        <f t="shared" si="25"/>
        <v>1258.3636363636356</v>
      </c>
    </row>
    <row r="313" spans="1:28" ht="15" customHeight="1">
      <c r="A313" s="9" t="s">
        <v>63</v>
      </c>
      <c r="B313" s="9">
        <f>+LOOKUP(C313,'[1]ID Estaciones'!$A$2:$A$41,'[1]ID Estaciones'!$F$2:$F$41)</f>
        <v>26213</v>
      </c>
      <c r="C313" s="9">
        <f>+MATCH(A313,'[1]ID Estaciones'!$E$2:$E$41,0)</f>
        <v>16</v>
      </c>
      <c r="D313" s="9" t="s">
        <v>50</v>
      </c>
      <c r="E313" s="9" t="s">
        <v>51</v>
      </c>
      <c r="F313" s="9">
        <v>2200</v>
      </c>
      <c r="G313" s="10">
        <v>636.40909090908997</v>
      </c>
      <c r="H313" s="10">
        <v>0.31818181818181801</v>
      </c>
      <c r="I313" s="10">
        <v>23.181818181818102</v>
      </c>
      <c r="J313" s="10">
        <v>2.875</v>
      </c>
      <c r="K313" s="10">
        <v>13.397727272727201</v>
      </c>
      <c r="L313" s="10">
        <v>4.54545454545454E-2</v>
      </c>
      <c r="M313" s="10">
        <v>0</v>
      </c>
      <c r="N313" s="10">
        <v>0.34090909090909</v>
      </c>
      <c r="O313" s="10">
        <v>0.93181818181818099</v>
      </c>
      <c r="P313" s="10">
        <v>0.125</v>
      </c>
      <c r="Q313" s="10">
        <v>0</v>
      </c>
      <c r="R313" s="10">
        <v>11.795454545454501</v>
      </c>
      <c r="S313" s="10">
        <v>7.8863636363636296</v>
      </c>
      <c r="T313" s="10">
        <v>7.6931818181818103</v>
      </c>
      <c r="U313" s="10">
        <v>1.87499999999999</v>
      </c>
      <c r="V313" s="10">
        <v>1.0909090909090899</v>
      </c>
      <c r="W313" s="10">
        <v>0.31818181818181801</v>
      </c>
      <c r="X313" s="10">
        <v>0.85227272727272696</v>
      </c>
      <c r="Y313" s="10">
        <v>0.40909090909090901</v>
      </c>
      <c r="Z313" s="10">
        <v>115.579545454545</v>
      </c>
      <c r="AA313" s="10">
        <v>3.4431818181818099</v>
      </c>
      <c r="AB313" s="12">
        <f t="shared" si="25"/>
        <v>825.12499999999852</v>
      </c>
    </row>
    <row r="314" spans="1:28">
      <c r="A314" s="9" t="s">
        <v>63</v>
      </c>
      <c r="B314" s="9">
        <f>+LOOKUP(C314,'[1]ID Estaciones'!$A$2:$A$41,'[1]ID Estaciones'!$F$2:$F$41)</f>
        <v>26213</v>
      </c>
      <c r="C314" s="9">
        <f>+MATCH(A314,'[1]ID Estaciones'!$E$2:$E$41,0)</f>
        <v>16</v>
      </c>
      <c r="D314" s="9" t="s">
        <v>50</v>
      </c>
      <c r="E314" s="9" t="s">
        <v>51</v>
      </c>
      <c r="F314" s="9">
        <v>2300</v>
      </c>
      <c r="G314" s="10">
        <v>336.48863636363598</v>
      </c>
      <c r="H314" s="10">
        <v>0.11363636363636299</v>
      </c>
      <c r="I314" s="10">
        <v>6.9318181818181799</v>
      </c>
      <c r="J314" s="10">
        <v>0.624999999999999</v>
      </c>
      <c r="K314" s="10">
        <v>3.875</v>
      </c>
      <c r="L314" s="10">
        <v>1.13636363636363E-2</v>
      </c>
      <c r="M314" s="10">
        <v>0</v>
      </c>
      <c r="N314" s="10">
        <v>0.11363636363636299</v>
      </c>
      <c r="O314" s="10">
        <v>0.29545454545454503</v>
      </c>
      <c r="P314" s="10">
        <v>0.204545454545454</v>
      </c>
      <c r="Q314" s="10">
        <v>0</v>
      </c>
      <c r="R314" s="10">
        <v>6.3295454545454497</v>
      </c>
      <c r="S314" s="10">
        <v>2.6136363636363602</v>
      </c>
      <c r="T314" s="10">
        <v>4.7159090909090899</v>
      </c>
      <c r="U314" s="10">
        <v>1.9659090909090899</v>
      </c>
      <c r="V314" s="10">
        <v>0.90909090909090895</v>
      </c>
      <c r="W314" s="10">
        <v>0.22727272727272699</v>
      </c>
      <c r="X314" s="10">
        <v>0.69318181818181801</v>
      </c>
      <c r="Y314" s="10">
        <v>0.59090909090909005</v>
      </c>
      <c r="Z314" s="10">
        <v>35.454545454545404</v>
      </c>
      <c r="AA314" s="10">
        <v>0.80681818181818099</v>
      </c>
      <c r="AB314" s="12">
        <f t="shared" si="25"/>
        <v>402.15909090909042</v>
      </c>
    </row>
    <row r="315" spans="1:28" ht="15" customHeight="1">
      <c r="A315" s="9" t="str">
        <f>+A320</f>
        <v>AC_24A_Y_AC_24_X_KR_68B</v>
      </c>
      <c r="B315" s="9">
        <f>+LOOKUP(C315,'[1]ID Estaciones'!$A$2:$A$41,'[1]ID Estaciones'!$F$2:$F$41)</f>
        <v>26356</v>
      </c>
      <c r="C315" s="9">
        <f>+MATCH(A315,'[1]ID Estaciones'!$E$2:$E$41,0)</f>
        <v>38</v>
      </c>
      <c r="D315" s="9" t="str">
        <f t="shared" ref="D315:AA319" si="27">+D531</f>
        <v>Hábil</v>
      </c>
      <c r="E315" s="9" t="str">
        <f t="shared" si="27"/>
        <v>24h</v>
      </c>
      <c r="F315" s="9">
        <f t="shared" si="27"/>
        <v>0</v>
      </c>
      <c r="G315" s="9">
        <f t="shared" si="27"/>
        <v>108.16</v>
      </c>
      <c r="H315" s="9">
        <f t="shared" si="27"/>
        <v>0</v>
      </c>
      <c r="I315" s="9">
        <f t="shared" si="27"/>
        <v>0.06</v>
      </c>
      <c r="J315" s="9">
        <f t="shared" si="27"/>
        <v>0</v>
      </c>
      <c r="K315" s="9">
        <f t="shared" si="27"/>
        <v>0.24</v>
      </c>
      <c r="L315" s="9">
        <f t="shared" si="27"/>
        <v>0</v>
      </c>
      <c r="M315" s="9">
        <f t="shared" si="27"/>
        <v>0</v>
      </c>
      <c r="N315" s="9">
        <f t="shared" si="27"/>
        <v>0</v>
      </c>
      <c r="O315" s="9">
        <f t="shared" si="27"/>
        <v>0</v>
      </c>
      <c r="P315" s="9">
        <f t="shared" si="27"/>
        <v>0</v>
      </c>
      <c r="Q315" s="9">
        <f t="shared" si="27"/>
        <v>0</v>
      </c>
      <c r="R315" s="9">
        <f t="shared" si="27"/>
        <v>2.06</v>
      </c>
      <c r="S315" s="9">
        <f t="shared" si="27"/>
        <v>0.06</v>
      </c>
      <c r="T315" s="9">
        <f t="shared" si="27"/>
        <v>8.21999999999999</v>
      </c>
      <c r="U315" s="9">
        <f t="shared" si="27"/>
        <v>6.16</v>
      </c>
      <c r="V315" s="9">
        <f t="shared" si="27"/>
        <v>0.66</v>
      </c>
      <c r="W315" s="9">
        <f t="shared" si="27"/>
        <v>0.04</v>
      </c>
      <c r="X315" s="9">
        <f t="shared" si="27"/>
        <v>0.3</v>
      </c>
      <c r="Y315" s="9">
        <f t="shared" si="27"/>
        <v>0.66</v>
      </c>
      <c r="Z315" s="9">
        <f t="shared" si="27"/>
        <v>14.9599999999999</v>
      </c>
      <c r="AA315" s="9">
        <f t="shared" si="27"/>
        <v>0.42</v>
      </c>
      <c r="AB315" s="12">
        <f t="shared" si="25"/>
        <v>141.57999999999987</v>
      </c>
    </row>
    <row r="316" spans="1:28" ht="15" customHeight="1">
      <c r="A316" s="9" t="str">
        <f>+A321</f>
        <v>AC_24A_Y_AC_24_X_KR_68B</v>
      </c>
      <c r="B316" s="9">
        <f>+LOOKUP(C316,'[1]ID Estaciones'!$A$2:$A$41,'[1]ID Estaciones'!$F$2:$F$41)</f>
        <v>26356</v>
      </c>
      <c r="C316" s="9">
        <f>+MATCH(A316,'[1]ID Estaciones'!$E$2:$E$41,0)</f>
        <v>38</v>
      </c>
      <c r="D316" s="9" t="str">
        <f>+D532</f>
        <v>Hábil</v>
      </c>
      <c r="E316" s="9" t="str">
        <f t="shared" si="27"/>
        <v>24h</v>
      </c>
      <c r="F316" s="9">
        <f t="shared" si="27"/>
        <v>100</v>
      </c>
      <c r="G316" s="9">
        <f t="shared" si="27"/>
        <v>69.539999999999907</v>
      </c>
      <c r="H316" s="9">
        <f t="shared" si="27"/>
        <v>0</v>
      </c>
      <c r="I316" s="9">
        <f t="shared" si="27"/>
        <v>0.02</v>
      </c>
      <c r="J316" s="9">
        <f t="shared" si="27"/>
        <v>0</v>
      </c>
      <c r="K316" s="9">
        <f t="shared" si="27"/>
        <v>0.02</v>
      </c>
      <c r="L316" s="9">
        <f t="shared" si="27"/>
        <v>0</v>
      </c>
      <c r="M316" s="9">
        <f t="shared" si="27"/>
        <v>0</v>
      </c>
      <c r="N316" s="9">
        <f t="shared" si="27"/>
        <v>0</v>
      </c>
      <c r="O316" s="9">
        <f t="shared" si="27"/>
        <v>0</v>
      </c>
      <c r="P316" s="9">
        <f t="shared" si="27"/>
        <v>0</v>
      </c>
      <c r="Q316" s="9">
        <f t="shared" si="27"/>
        <v>0</v>
      </c>
      <c r="R316" s="9">
        <f t="shared" si="27"/>
        <v>1.66</v>
      </c>
      <c r="S316" s="9">
        <f t="shared" si="27"/>
        <v>0.08</v>
      </c>
      <c r="T316" s="9">
        <f t="shared" si="27"/>
        <v>7.58</v>
      </c>
      <c r="U316" s="9">
        <f t="shared" si="27"/>
        <v>6.1</v>
      </c>
      <c r="V316" s="9">
        <f t="shared" si="27"/>
        <v>0.37999999999999901</v>
      </c>
      <c r="W316" s="9">
        <f t="shared" si="27"/>
        <v>0.02</v>
      </c>
      <c r="X316" s="9">
        <f t="shared" si="27"/>
        <v>0.06</v>
      </c>
      <c r="Y316" s="9">
        <f t="shared" si="27"/>
        <v>0.38</v>
      </c>
      <c r="Z316" s="9">
        <f t="shared" si="27"/>
        <v>8.08</v>
      </c>
      <c r="AA316" s="9">
        <f t="shared" si="27"/>
        <v>0.1</v>
      </c>
      <c r="AB316" s="12">
        <f t="shared" si="25"/>
        <v>93.919999999999874</v>
      </c>
    </row>
    <row r="317" spans="1:28" ht="15" customHeight="1">
      <c r="A317" s="9" t="str">
        <f>+A322</f>
        <v>AC_24A_Y_AC_24_X_KR_68B</v>
      </c>
      <c r="B317" s="9">
        <f>+LOOKUP(C317,'[1]ID Estaciones'!$A$2:$A$41,'[1]ID Estaciones'!$F$2:$F$41)</f>
        <v>26356</v>
      </c>
      <c r="C317" s="9">
        <f>+MATCH(A317,'[1]ID Estaciones'!$E$2:$E$41,0)</f>
        <v>38</v>
      </c>
      <c r="D317" s="9" t="str">
        <f>+D533</f>
        <v>Hábil</v>
      </c>
      <c r="E317" s="9" t="str">
        <f t="shared" si="27"/>
        <v>24h</v>
      </c>
      <c r="F317" s="9">
        <f t="shared" si="27"/>
        <v>200</v>
      </c>
      <c r="G317" s="9">
        <f t="shared" si="27"/>
        <v>61.92</v>
      </c>
      <c r="H317" s="9">
        <f t="shared" si="27"/>
        <v>0</v>
      </c>
      <c r="I317" s="9">
        <f t="shared" si="27"/>
        <v>0</v>
      </c>
      <c r="J317" s="9">
        <f t="shared" si="27"/>
        <v>0</v>
      </c>
      <c r="K317" s="9">
        <f t="shared" si="27"/>
        <v>0.06</v>
      </c>
      <c r="L317" s="9">
        <f t="shared" si="27"/>
        <v>0</v>
      </c>
      <c r="M317" s="9">
        <f t="shared" si="27"/>
        <v>0</v>
      </c>
      <c r="N317" s="9">
        <f t="shared" si="27"/>
        <v>0</v>
      </c>
      <c r="O317" s="9">
        <f t="shared" si="27"/>
        <v>0</v>
      </c>
      <c r="P317" s="9">
        <f t="shared" si="27"/>
        <v>0</v>
      </c>
      <c r="Q317" s="9">
        <f t="shared" si="27"/>
        <v>0</v>
      </c>
      <c r="R317" s="9">
        <f t="shared" si="27"/>
        <v>1.3</v>
      </c>
      <c r="S317" s="9">
        <f t="shared" si="27"/>
        <v>0.06</v>
      </c>
      <c r="T317" s="9">
        <f t="shared" si="27"/>
        <v>10.3</v>
      </c>
      <c r="U317" s="9">
        <f t="shared" si="27"/>
        <v>3.12</v>
      </c>
      <c r="V317" s="9">
        <f t="shared" si="27"/>
        <v>0.48</v>
      </c>
      <c r="W317" s="9">
        <f t="shared" si="27"/>
        <v>0.04</v>
      </c>
      <c r="X317" s="9">
        <f t="shared" si="27"/>
        <v>0.1</v>
      </c>
      <c r="Y317" s="9">
        <f t="shared" si="27"/>
        <v>0.48</v>
      </c>
      <c r="Z317" s="9">
        <f t="shared" si="27"/>
        <v>5.86</v>
      </c>
      <c r="AA317" s="9">
        <f t="shared" si="27"/>
        <v>0.16</v>
      </c>
      <c r="AB317" s="12">
        <f t="shared" si="25"/>
        <v>83.720000000000013</v>
      </c>
    </row>
    <row r="318" spans="1:28" ht="15" customHeight="1">
      <c r="A318" s="9" t="str">
        <f>+A323</f>
        <v>AC_24A_Y_AC_24_X_KR_68B</v>
      </c>
      <c r="B318" s="9">
        <f>+LOOKUP(C318,'[1]ID Estaciones'!$A$2:$A$41,'[1]ID Estaciones'!$F$2:$F$41)</f>
        <v>26356</v>
      </c>
      <c r="C318" s="9">
        <f>+MATCH(A318,'[1]ID Estaciones'!$E$2:$E$41,0)</f>
        <v>38</v>
      </c>
      <c r="D318" s="9" t="str">
        <f>+D534</f>
        <v>Hábil</v>
      </c>
      <c r="E318" s="9" t="str">
        <f t="shared" si="27"/>
        <v>24h</v>
      </c>
      <c r="F318" s="9">
        <f t="shared" si="27"/>
        <v>300</v>
      </c>
      <c r="G318" s="9">
        <f t="shared" si="27"/>
        <v>71.040000000000006</v>
      </c>
      <c r="H318" s="9">
        <f t="shared" si="27"/>
        <v>0.02</v>
      </c>
      <c r="I318" s="9">
        <f t="shared" si="27"/>
        <v>0.46</v>
      </c>
      <c r="J318" s="9">
        <f t="shared" si="27"/>
        <v>0.26</v>
      </c>
      <c r="K318" s="9">
        <f t="shared" si="27"/>
        <v>0.96</v>
      </c>
      <c r="L318" s="9">
        <f t="shared" si="27"/>
        <v>0.02</v>
      </c>
      <c r="M318" s="9">
        <f t="shared" si="27"/>
        <v>0</v>
      </c>
      <c r="N318" s="9">
        <f t="shared" si="27"/>
        <v>0</v>
      </c>
      <c r="O318" s="9">
        <f t="shared" si="27"/>
        <v>0</v>
      </c>
      <c r="P318" s="9">
        <f t="shared" si="27"/>
        <v>0</v>
      </c>
      <c r="Q318" s="9">
        <f t="shared" si="27"/>
        <v>0</v>
      </c>
      <c r="R318" s="9">
        <f t="shared" si="27"/>
        <v>1.2</v>
      </c>
      <c r="S318" s="9">
        <f t="shared" si="27"/>
        <v>0.16</v>
      </c>
      <c r="T318" s="9">
        <f t="shared" si="27"/>
        <v>11.18</v>
      </c>
      <c r="U318" s="9">
        <f t="shared" si="27"/>
        <v>3.4</v>
      </c>
      <c r="V318" s="9">
        <f t="shared" si="27"/>
        <v>0.57999999999999996</v>
      </c>
      <c r="W318" s="9">
        <f t="shared" si="27"/>
        <v>0.04</v>
      </c>
      <c r="X318" s="9">
        <f t="shared" si="27"/>
        <v>0.24</v>
      </c>
      <c r="Y318" s="9">
        <f t="shared" si="27"/>
        <v>0.57999999999999996</v>
      </c>
      <c r="Z318" s="9">
        <f t="shared" si="27"/>
        <v>7.06</v>
      </c>
      <c r="AA318" s="9">
        <f t="shared" si="27"/>
        <v>0.26</v>
      </c>
      <c r="AB318" s="12">
        <f t="shared" si="25"/>
        <v>97.199999999999989</v>
      </c>
    </row>
    <row r="319" spans="1:28" ht="15" customHeight="1">
      <c r="A319" s="9" t="str">
        <f>+A324</f>
        <v>AC_24A_Y_AC_24_X_KR_68B</v>
      </c>
      <c r="B319" s="9">
        <f>+LOOKUP(C319,'[1]ID Estaciones'!$A$2:$A$41,'[1]ID Estaciones'!$F$2:$F$41)</f>
        <v>26356</v>
      </c>
      <c r="C319" s="9">
        <f>+MATCH(A319,'[1]ID Estaciones'!$E$2:$E$41,0)</f>
        <v>38</v>
      </c>
      <c r="D319" s="9" t="str">
        <f>+D535</f>
        <v>Hábil</v>
      </c>
      <c r="E319" s="9" t="str">
        <f t="shared" si="27"/>
        <v>24h</v>
      </c>
      <c r="F319" s="9">
        <f t="shared" si="27"/>
        <v>400</v>
      </c>
      <c r="G319" s="9">
        <f t="shared" si="27"/>
        <v>118.84</v>
      </c>
      <c r="H319" s="9">
        <f t="shared" si="27"/>
        <v>0.04</v>
      </c>
      <c r="I319" s="9">
        <f t="shared" si="27"/>
        <v>2.16</v>
      </c>
      <c r="J319" s="9">
        <f t="shared" si="27"/>
        <v>1.24</v>
      </c>
      <c r="K319" s="9">
        <f t="shared" si="27"/>
        <v>7.02</v>
      </c>
      <c r="L319" s="9">
        <f t="shared" si="27"/>
        <v>0</v>
      </c>
      <c r="M319" s="9">
        <f t="shared" si="27"/>
        <v>0</v>
      </c>
      <c r="N319" s="9">
        <f t="shared" si="27"/>
        <v>0.02</v>
      </c>
      <c r="O319" s="9">
        <f t="shared" si="27"/>
        <v>0</v>
      </c>
      <c r="P319" s="9">
        <f t="shared" si="27"/>
        <v>0</v>
      </c>
      <c r="Q319" s="9">
        <f t="shared" si="27"/>
        <v>0</v>
      </c>
      <c r="R319" s="9">
        <f t="shared" si="27"/>
        <v>4.4000000000000004</v>
      </c>
      <c r="S319" s="9">
        <f t="shared" si="27"/>
        <v>0.89999999999999902</v>
      </c>
      <c r="T319" s="9">
        <f t="shared" si="27"/>
        <v>12.659999999999901</v>
      </c>
      <c r="U319" s="9">
        <f t="shared" si="27"/>
        <v>5.12</v>
      </c>
      <c r="V319" s="9">
        <f t="shared" si="27"/>
        <v>1.4</v>
      </c>
      <c r="W319" s="9">
        <f t="shared" si="27"/>
        <v>0.24</v>
      </c>
      <c r="X319" s="9">
        <f t="shared" si="27"/>
        <v>0.46</v>
      </c>
      <c r="Y319" s="9">
        <f t="shared" si="27"/>
        <v>1.08</v>
      </c>
      <c r="Z319" s="9">
        <f t="shared" si="27"/>
        <v>20.16</v>
      </c>
      <c r="AA319" s="9">
        <f t="shared" si="27"/>
        <v>1.5</v>
      </c>
      <c r="AB319" s="12">
        <f t="shared" si="25"/>
        <v>175.73999999999998</v>
      </c>
    </row>
    <row r="320" spans="1:28" ht="15" customHeight="1">
      <c r="A320" s="9" t="s">
        <v>64</v>
      </c>
      <c r="B320" s="9">
        <f>+LOOKUP(C320,'[1]ID Estaciones'!$A$2:$A$41,'[1]ID Estaciones'!$F$2:$F$41)</f>
        <v>26356</v>
      </c>
      <c r="C320" s="9">
        <f>+MATCH(A320,'[1]ID Estaciones'!$E$2:$E$41,0)</f>
        <v>38</v>
      </c>
      <c r="D320" s="9" t="s">
        <v>50</v>
      </c>
      <c r="E320" s="9" t="s">
        <v>51</v>
      </c>
      <c r="F320" s="9">
        <v>500</v>
      </c>
      <c r="G320" s="10">
        <v>312.58333333333297</v>
      </c>
      <c r="H320" s="10">
        <v>0.25</v>
      </c>
      <c r="I320" s="10">
        <v>17</v>
      </c>
      <c r="J320" s="10">
        <v>3.5833333333333299</v>
      </c>
      <c r="K320" s="10">
        <v>21.5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69.4166666666666</v>
      </c>
      <c r="S320" s="10">
        <v>1.4166666666666601</v>
      </c>
      <c r="T320" s="10">
        <v>5.5833333333333304</v>
      </c>
      <c r="U320" s="10">
        <v>2.1666666666666599</v>
      </c>
      <c r="V320" s="10">
        <v>0.83333333333333304</v>
      </c>
      <c r="W320" s="10">
        <v>0.16666666666666599</v>
      </c>
      <c r="X320" s="10">
        <v>0.58333333333333304</v>
      </c>
      <c r="Y320" s="10">
        <v>0.16666666666666599</v>
      </c>
      <c r="Z320" s="10">
        <v>36.1666666666666</v>
      </c>
      <c r="AA320" s="10">
        <v>6.7499999999999902</v>
      </c>
      <c r="AB320" s="12">
        <f t="shared" si="25"/>
        <v>471.41666666666617</v>
      </c>
    </row>
    <row r="321" spans="1:28" ht="15" customHeight="1">
      <c r="A321" s="9" t="s">
        <v>64</v>
      </c>
      <c r="B321" s="9">
        <f>+LOOKUP(C321,'[1]ID Estaciones'!$A$2:$A$41,'[1]ID Estaciones'!$F$2:$F$41)</f>
        <v>26356</v>
      </c>
      <c r="C321" s="9">
        <f>+MATCH(A321,'[1]ID Estaciones'!$E$2:$E$41,0)</f>
        <v>38</v>
      </c>
      <c r="D321" s="9" t="s">
        <v>50</v>
      </c>
      <c r="E321" s="9" t="s">
        <v>51</v>
      </c>
      <c r="F321" s="9">
        <v>600</v>
      </c>
      <c r="G321" s="10">
        <v>673.91666666666595</v>
      </c>
      <c r="H321" s="10">
        <v>0.16666666666666599</v>
      </c>
      <c r="I321" s="10">
        <v>43.4166666666666</v>
      </c>
      <c r="J321" s="10">
        <v>13.25</v>
      </c>
      <c r="K321" s="10">
        <v>53.8333333333333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97.3333333333333</v>
      </c>
      <c r="S321" s="10">
        <v>1.1666666666666601</v>
      </c>
      <c r="T321" s="10">
        <v>14.0833333333333</v>
      </c>
      <c r="U321" s="10">
        <v>3.4166666666666599</v>
      </c>
      <c r="V321" s="10">
        <v>1.1666666666666601</v>
      </c>
      <c r="W321" s="10">
        <v>8.3333333333333301E-2</v>
      </c>
      <c r="X321" s="10">
        <v>0.16666666666666599</v>
      </c>
      <c r="Y321" s="10">
        <v>0.41666666666666602</v>
      </c>
      <c r="Z321" s="10">
        <v>89.1666666666666</v>
      </c>
      <c r="AA321" s="10">
        <v>16.0833333333333</v>
      </c>
      <c r="AB321" s="12">
        <f t="shared" si="25"/>
        <v>991.58333333333212</v>
      </c>
    </row>
    <row r="322" spans="1:28" ht="15" customHeight="1">
      <c r="A322" s="9" t="s">
        <v>64</v>
      </c>
      <c r="B322" s="9">
        <f>+LOOKUP(C322,'[1]ID Estaciones'!$A$2:$A$41,'[1]ID Estaciones'!$F$2:$F$41)</f>
        <v>26356</v>
      </c>
      <c r="C322" s="9">
        <f>+MATCH(A322,'[1]ID Estaciones'!$E$2:$E$41,0)</f>
        <v>38</v>
      </c>
      <c r="D322" s="9" t="s">
        <v>50</v>
      </c>
      <c r="E322" s="9" t="s">
        <v>51</v>
      </c>
      <c r="F322" s="9">
        <v>700</v>
      </c>
      <c r="G322" s="10">
        <v>910.25</v>
      </c>
      <c r="H322" s="10">
        <v>0.41666666666666602</v>
      </c>
      <c r="I322" s="10">
        <v>49.6666666666666</v>
      </c>
      <c r="J322" s="10">
        <v>15.8333333333333</v>
      </c>
      <c r="K322" s="10">
        <v>60.8333333333333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58.0833333333333</v>
      </c>
      <c r="S322" s="10">
        <v>1.0833333333333299</v>
      </c>
      <c r="T322" s="10">
        <v>18.25</v>
      </c>
      <c r="U322" s="10">
        <v>2.8333333333333299</v>
      </c>
      <c r="V322" s="10">
        <v>1.6666666666666601</v>
      </c>
      <c r="W322" s="10">
        <v>0.41666666666666602</v>
      </c>
      <c r="X322" s="10">
        <v>0.41666666666666602</v>
      </c>
      <c r="Y322" s="10">
        <v>0.33333333333333298</v>
      </c>
      <c r="Z322" s="10">
        <v>132.75</v>
      </c>
      <c r="AA322" s="10">
        <v>9.4166666666666607</v>
      </c>
      <c r="AB322" s="12">
        <f t="shared" si="25"/>
        <v>1252.833333333333</v>
      </c>
    </row>
    <row r="323" spans="1:28" ht="15" customHeight="1">
      <c r="A323" s="9" t="s">
        <v>64</v>
      </c>
      <c r="B323" s="9">
        <f>+LOOKUP(C323,'[1]ID Estaciones'!$A$2:$A$41,'[1]ID Estaciones'!$F$2:$F$41)</f>
        <v>26356</v>
      </c>
      <c r="C323" s="9">
        <f>+MATCH(A323,'[1]ID Estaciones'!$E$2:$E$41,0)</f>
        <v>38</v>
      </c>
      <c r="D323" s="9" t="s">
        <v>50</v>
      </c>
      <c r="E323" s="9" t="s">
        <v>51</v>
      </c>
      <c r="F323" s="9">
        <v>800</v>
      </c>
      <c r="G323" s="10">
        <v>867.58333333333303</v>
      </c>
      <c r="H323" s="10">
        <v>0.33333333333333298</v>
      </c>
      <c r="I323" s="10">
        <v>44.1666666666666</v>
      </c>
      <c r="J323" s="10">
        <v>18.75</v>
      </c>
      <c r="K323" s="10">
        <v>67.25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13.8333333333333</v>
      </c>
      <c r="S323" s="10">
        <v>1</v>
      </c>
      <c r="T323" s="10">
        <v>21.8333333333333</v>
      </c>
      <c r="U323" s="10">
        <v>4.5833333333333304</v>
      </c>
      <c r="V323" s="10">
        <v>2</v>
      </c>
      <c r="W323" s="10">
        <v>0.33333333333333298</v>
      </c>
      <c r="X323" s="10">
        <v>0.16666666666666599</v>
      </c>
      <c r="Y323" s="10">
        <v>0.999999999999999</v>
      </c>
      <c r="Z323" s="10">
        <v>111.75</v>
      </c>
      <c r="AA323" s="10">
        <v>5.1666666666666599</v>
      </c>
      <c r="AB323" s="12">
        <f t="shared" si="25"/>
        <v>1154.5833333333328</v>
      </c>
    </row>
    <row r="324" spans="1:28" ht="15" customHeight="1">
      <c r="A324" s="9" t="s">
        <v>64</v>
      </c>
      <c r="B324" s="9">
        <f>+LOOKUP(C324,'[1]ID Estaciones'!$A$2:$A$41,'[1]ID Estaciones'!$F$2:$F$41)</f>
        <v>26356</v>
      </c>
      <c r="C324" s="9">
        <f>+MATCH(A324,'[1]ID Estaciones'!$E$2:$E$41,0)</f>
        <v>38</v>
      </c>
      <c r="D324" s="9" t="s">
        <v>50</v>
      </c>
      <c r="E324" s="9" t="s">
        <v>51</v>
      </c>
      <c r="F324" s="9">
        <v>900</v>
      </c>
      <c r="G324" s="10">
        <v>818.83333333333303</v>
      </c>
      <c r="H324" s="10">
        <v>0.16666666666666599</v>
      </c>
      <c r="I324" s="10">
        <v>44.1666666666666</v>
      </c>
      <c r="J324" s="10">
        <v>17.4166666666666</v>
      </c>
      <c r="K324" s="10">
        <v>62</v>
      </c>
      <c r="L324" s="10">
        <v>8.3333333333333301E-2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7.6666666666666599</v>
      </c>
      <c r="S324" s="10">
        <v>1.4166666666666601</v>
      </c>
      <c r="T324" s="10">
        <v>26.5833333333333</v>
      </c>
      <c r="U324" s="10">
        <v>3.3333333333333299</v>
      </c>
      <c r="V324" s="10">
        <v>1</v>
      </c>
      <c r="W324" s="10">
        <v>0</v>
      </c>
      <c r="X324" s="10">
        <v>0.33333333333333298</v>
      </c>
      <c r="Y324" s="10">
        <v>8.3333333333333301E-2</v>
      </c>
      <c r="Z324" s="10">
        <v>111.74999999999901</v>
      </c>
      <c r="AA324" s="10">
        <v>7.6666666666666599</v>
      </c>
      <c r="AB324" s="12">
        <f t="shared" ref="AB324:AB387" si="28">SUM(G324:Z324)</f>
        <v>1094.8333333333319</v>
      </c>
    </row>
    <row r="325" spans="1:28" ht="15" customHeight="1">
      <c r="A325" s="9" t="s">
        <v>64</v>
      </c>
      <c r="B325" s="9">
        <f>+LOOKUP(C325,'[1]ID Estaciones'!$A$2:$A$41,'[1]ID Estaciones'!$F$2:$F$41)</f>
        <v>26356</v>
      </c>
      <c r="C325" s="9">
        <f>+MATCH(A325,'[1]ID Estaciones'!$E$2:$E$41,0)</f>
        <v>38</v>
      </c>
      <c r="D325" s="9" t="s">
        <v>50</v>
      </c>
      <c r="E325" s="9" t="s">
        <v>51</v>
      </c>
      <c r="F325" s="9">
        <v>1000</v>
      </c>
      <c r="G325" s="10">
        <v>803.74999999999898</v>
      </c>
      <c r="H325" s="10">
        <v>0.16666666666666599</v>
      </c>
      <c r="I325" s="10">
        <v>46.75</v>
      </c>
      <c r="J325" s="10">
        <v>17.25</v>
      </c>
      <c r="K325" s="10">
        <v>59.25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6.3333333333333304</v>
      </c>
      <c r="S325" s="10">
        <v>1.6666666666666601</v>
      </c>
      <c r="T325" s="10">
        <v>28.25</v>
      </c>
      <c r="U325" s="10">
        <v>6.1666666666666599</v>
      </c>
      <c r="V325" s="10">
        <v>1.9166666666666601</v>
      </c>
      <c r="W325" s="10">
        <v>8.3333333333333301E-2</v>
      </c>
      <c r="X325" s="10">
        <v>1.1666666666666601</v>
      </c>
      <c r="Y325" s="10">
        <v>0.66666666666666596</v>
      </c>
      <c r="Z325" s="10">
        <v>121.583333333333</v>
      </c>
      <c r="AA325" s="10">
        <v>7</v>
      </c>
      <c r="AB325" s="12">
        <f t="shared" si="28"/>
        <v>1094.9999999999984</v>
      </c>
    </row>
    <row r="326" spans="1:28" ht="15" customHeight="1">
      <c r="A326" s="9" t="s">
        <v>64</v>
      </c>
      <c r="B326" s="9">
        <f>+LOOKUP(C326,'[1]ID Estaciones'!$A$2:$A$41,'[1]ID Estaciones'!$F$2:$F$41)</f>
        <v>26356</v>
      </c>
      <c r="C326" s="9">
        <f>+MATCH(A326,'[1]ID Estaciones'!$E$2:$E$41,0)</f>
        <v>38</v>
      </c>
      <c r="D326" s="9" t="s">
        <v>50</v>
      </c>
      <c r="E326" s="9" t="s">
        <v>51</v>
      </c>
      <c r="F326" s="9">
        <v>1100</v>
      </c>
      <c r="G326" s="10">
        <v>813.08333333333303</v>
      </c>
      <c r="H326" s="10">
        <v>0.16666666666666599</v>
      </c>
      <c r="I326" s="10">
        <v>41.75</v>
      </c>
      <c r="J326" s="10">
        <v>17.3333333333333</v>
      </c>
      <c r="K326" s="10">
        <v>56.25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10.249999999999901</v>
      </c>
      <c r="S326" s="10">
        <v>2.0833333333333299</v>
      </c>
      <c r="T326" s="10">
        <v>27.5</v>
      </c>
      <c r="U326" s="10">
        <v>7.6666666666666599</v>
      </c>
      <c r="V326" s="10">
        <v>1.5</v>
      </c>
      <c r="W326" s="10">
        <v>8.3333333333333301E-2</v>
      </c>
      <c r="X326" s="10">
        <v>0.499999999999999</v>
      </c>
      <c r="Y326" s="10">
        <v>0.25</v>
      </c>
      <c r="Z326" s="10">
        <v>124.25</v>
      </c>
      <c r="AA326" s="10">
        <v>8.25</v>
      </c>
      <c r="AB326" s="12">
        <f t="shared" si="28"/>
        <v>1102.6666666666661</v>
      </c>
    </row>
    <row r="327" spans="1:28" ht="15" customHeight="1">
      <c r="A327" s="9" t="s">
        <v>64</v>
      </c>
      <c r="B327" s="9">
        <f>+LOOKUP(C327,'[1]ID Estaciones'!$A$2:$A$41,'[1]ID Estaciones'!$F$2:$F$41)</f>
        <v>26356</v>
      </c>
      <c r="C327" s="9">
        <f>+MATCH(A327,'[1]ID Estaciones'!$E$2:$E$41,0)</f>
        <v>38</v>
      </c>
      <c r="D327" s="9" t="s">
        <v>50</v>
      </c>
      <c r="E327" s="9" t="s">
        <v>51</v>
      </c>
      <c r="F327" s="9">
        <v>1200</v>
      </c>
      <c r="G327" s="10">
        <v>808.58333333333303</v>
      </c>
      <c r="H327" s="10">
        <v>0.41666666666666602</v>
      </c>
      <c r="I327" s="10">
        <v>41.9166666666666</v>
      </c>
      <c r="J327" s="10">
        <v>15.8333333333333</v>
      </c>
      <c r="K327" s="10">
        <v>55.8333333333333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11.3333333333333</v>
      </c>
      <c r="S327" s="10">
        <v>1.4166666666666601</v>
      </c>
      <c r="T327" s="10">
        <v>20.0833333333333</v>
      </c>
      <c r="U327" s="10">
        <v>6.5833333333333304</v>
      </c>
      <c r="V327" s="10">
        <v>1.4166666666666601</v>
      </c>
      <c r="W327" s="10">
        <v>0</v>
      </c>
      <c r="X327" s="10">
        <v>0.25</v>
      </c>
      <c r="Y327" s="10">
        <v>0.499999999999999</v>
      </c>
      <c r="Z327" s="10">
        <v>106.833333333333</v>
      </c>
      <c r="AA327" s="10">
        <v>6.75</v>
      </c>
      <c r="AB327" s="12">
        <f t="shared" si="28"/>
        <v>1070.9999999999989</v>
      </c>
    </row>
    <row r="328" spans="1:28" ht="15" customHeight="1">
      <c r="A328" s="9" t="s">
        <v>64</v>
      </c>
      <c r="B328" s="9">
        <f>+LOOKUP(C328,'[1]ID Estaciones'!$A$2:$A$41,'[1]ID Estaciones'!$F$2:$F$41)</f>
        <v>26356</v>
      </c>
      <c r="C328" s="9">
        <f>+MATCH(A328,'[1]ID Estaciones'!$E$2:$E$41,0)</f>
        <v>38</v>
      </c>
      <c r="D328" s="9" t="s">
        <v>50</v>
      </c>
      <c r="E328" s="9" t="s">
        <v>51</v>
      </c>
      <c r="F328" s="9">
        <v>1300</v>
      </c>
      <c r="G328" s="10">
        <v>837.75</v>
      </c>
      <c r="H328" s="10">
        <v>0.16666666666666599</v>
      </c>
      <c r="I328" s="10">
        <v>41.5</v>
      </c>
      <c r="J328" s="10">
        <v>17.6666666666666</v>
      </c>
      <c r="K328" s="10">
        <v>62.1666666666666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19.8333333333333</v>
      </c>
      <c r="S328" s="10">
        <v>1.3333333333333299</v>
      </c>
      <c r="T328" s="10">
        <v>17.4166666666666</v>
      </c>
      <c r="U328" s="10">
        <v>5.5833333333333304</v>
      </c>
      <c r="V328" s="10">
        <v>1.8333333333333299</v>
      </c>
      <c r="W328" s="10">
        <v>0.41666666666666602</v>
      </c>
      <c r="X328" s="10">
        <v>0.25</v>
      </c>
      <c r="Y328" s="10">
        <v>0.33333333333333298</v>
      </c>
      <c r="Z328" s="10">
        <v>107.416666666666</v>
      </c>
      <c r="AA328" s="10">
        <v>4.9166666666666599</v>
      </c>
      <c r="AB328" s="12">
        <f t="shared" si="28"/>
        <v>1113.6666666666658</v>
      </c>
    </row>
    <row r="329" spans="1:28" ht="15" customHeight="1">
      <c r="A329" s="9" t="s">
        <v>64</v>
      </c>
      <c r="B329" s="9">
        <f>+LOOKUP(C329,'[1]ID Estaciones'!$A$2:$A$41,'[1]ID Estaciones'!$F$2:$F$41)</f>
        <v>26356</v>
      </c>
      <c r="C329" s="9">
        <f>+MATCH(A329,'[1]ID Estaciones'!$E$2:$E$41,0)</f>
        <v>38</v>
      </c>
      <c r="D329" s="9" t="s">
        <v>50</v>
      </c>
      <c r="E329" s="9" t="s">
        <v>51</v>
      </c>
      <c r="F329" s="9">
        <v>1400</v>
      </c>
      <c r="G329" s="10">
        <v>898.25</v>
      </c>
      <c r="H329" s="10">
        <v>0.5</v>
      </c>
      <c r="I329" s="10">
        <v>40.9166666666666</v>
      </c>
      <c r="J329" s="10">
        <v>16.9166666666666</v>
      </c>
      <c r="K329" s="10">
        <v>56</v>
      </c>
      <c r="L329" s="10">
        <v>8.3333333333333301E-2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25.3333333333333</v>
      </c>
      <c r="S329" s="10">
        <v>1.8333333333333299</v>
      </c>
      <c r="T329" s="10">
        <v>21.5833333333333</v>
      </c>
      <c r="U329" s="10">
        <v>3.4166666666666599</v>
      </c>
      <c r="V329" s="10">
        <v>1.8333333333333299</v>
      </c>
      <c r="W329" s="10">
        <v>0.41666666666666602</v>
      </c>
      <c r="X329" s="10">
        <v>0.16666666666666599</v>
      </c>
      <c r="Y329" s="10">
        <v>0.41666666666666602</v>
      </c>
      <c r="Z329" s="10">
        <v>102.5</v>
      </c>
      <c r="AA329" s="10">
        <v>4.0833333333333304</v>
      </c>
      <c r="AB329" s="12">
        <f t="shared" si="28"/>
        <v>1170.1666666666667</v>
      </c>
    </row>
    <row r="330" spans="1:28" ht="15" customHeight="1">
      <c r="A330" s="9" t="s">
        <v>64</v>
      </c>
      <c r="B330" s="9">
        <f>+LOOKUP(C330,'[1]ID Estaciones'!$A$2:$A$41,'[1]ID Estaciones'!$F$2:$F$41)</f>
        <v>26356</v>
      </c>
      <c r="C330" s="9">
        <f>+MATCH(A330,'[1]ID Estaciones'!$E$2:$E$41,0)</f>
        <v>38</v>
      </c>
      <c r="D330" s="9" t="s">
        <v>50</v>
      </c>
      <c r="E330" s="9" t="s">
        <v>51</v>
      </c>
      <c r="F330" s="9">
        <v>1500</v>
      </c>
      <c r="G330" s="10">
        <v>873.83333333333303</v>
      </c>
      <c r="H330" s="10">
        <v>0.58333333333333304</v>
      </c>
      <c r="I330" s="10">
        <v>38.749999999999901</v>
      </c>
      <c r="J330" s="10">
        <v>15.25</v>
      </c>
      <c r="K330" s="10">
        <v>56.5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55</v>
      </c>
      <c r="S330" s="10">
        <v>1.5833333333333299</v>
      </c>
      <c r="T330" s="10">
        <v>22.0833333333333</v>
      </c>
      <c r="U330" s="10">
        <v>4.4166666666666599</v>
      </c>
      <c r="V330" s="10">
        <v>1.75</v>
      </c>
      <c r="W330" s="10">
        <v>8.3333333333333301E-2</v>
      </c>
      <c r="X330" s="10">
        <v>0.25</v>
      </c>
      <c r="Y330" s="10">
        <v>0.16666666666666599</v>
      </c>
      <c r="Z330" s="10">
        <v>107.75</v>
      </c>
      <c r="AA330" s="10">
        <v>3.5</v>
      </c>
      <c r="AB330" s="12">
        <f t="shared" si="28"/>
        <v>1177.9999999999995</v>
      </c>
    </row>
    <row r="331" spans="1:28" ht="15" customHeight="1">
      <c r="A331" s="9" t="s">
        <v>64</v>
      </c>
      <c r="B331" s="9">
        <f>+LOOKUP(C331,'[1]ID Estaciones'!$A$2:$A$41,'[1]ID Estaciones'!$F$2:$F$41)</f>
        <v>26356</v>
      </c>
      <c r="C331" s="9">
        <f>+MATCH(A331,'[1]ID Estaciones'!$E$2:$E$41,0)</f>
        <v>38</v>
      </c>
      <c r="D331" s="9" t="s">
        <v>50</v>
      </c>
      <c r="E331" s="9" t="s">
        <v>51</v>
      </c>
      <c r="F331" s="9">
        <v>1600</v>
      </c>
      <c r="G331" s="10">
        <v>860.74999999999898</v>
      </c>
      <c r="H331" s="10">
        <v>0.41666666666666602</v>
      </c>
      <c r="I331" s="10">
        <v>40.3333333333333</v>
      </c>
      <c r="J331" s="10">
        <v>14.8333333333333</v>
      </c>
      <c r="K331" s="10">
        <v>58</v>
      </c>
      <c r="L331" s="10">
        <v>8.3333333333333301E-2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46.5</v>
      </c>
      <c r="S331" s="10">
        <v>2.4166666666666599</v>
      </c>
      <c r="T331" s="10">
        <v>16.8333333333333</v>
      </c>
      <c r="U331" s="10">
        <v>3.4166666666666599</v>
      </c>
      <c r="V331" s="10">
        <v>1.5833333333333299</v>
      </c>
      <c r="W331" s="10">
        <v>0.499999999999999</v>
      </c>
      <c r="X331" s="10">
        <v>8.3333333333333301E-2</v>
      </c>
      <c r="Y331" s="10">
        <v>0.25</v>
      </c>
      <c r="Z331" s="10">
        <v>119</v>
      </c>
      <c r="AA331" s="10">
        <v>6.6666666666666599</v>
      </c>
      <c r="AB331" s="12">
        <f t="shared" si="28"/>
        <v>1164.9999999999986</v>
      </c>
    </row>
    <row r="332" spans="1:28" ht="15" customHeight="1">
      <c r="A332" s="9" t="s">
        <v>64</v>
      </c>
      <c r="B332" s="9">
        <f>+LOOKUP(C332,'[1]ID Estaciones'!$A$2:$A$41,'[1]ID Estaciones'!$F$2:$F$41)</f>
        <v>26356</v>
      </c>
      <c r="C332" s="9">
        <f>+MATCH(A332,'[1]ID Estaciones'!$E$2:$E$41,0)</f>
        <v>38</v>
      </c>
      <c r="D332" s="9" t="s">
        <v>50</v>
      </c>
      <c r="E332" s="9" t="s">
        <v>51</v>
      </c>
      <c r="F332" s="9">
        <v>1700</v>
      </c>
      <c r="G332" s="10">
        <v>901.16666666666595</v>
      </c>
      <c r="H332" s="10">
        <v>0.33333333333333298</v>
      </c>
      <c r="I332" s="10">
        <v>37.5833333333333</v>
      </c>
      <c r="J332" s="10">
        <v>14.9166666666666</v>
      </c>
      <c r="K332" s="10">
        <v>57.0833333333333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24.9166666666666</v>
      </c>
      <c r="S332" s="10">
        <v>1.25</v>
      </c>
      <c r="T332" s="10">
        <v>13.75</v>
      </c>
      <c r="U332" s="10">
        <v>2.75</v>
      </c>
      <c r="V332" s="10">
        <v>1.9166666666666601</v>
      </c>
      <c r="W332" s="10">
        <v>0.16666666666666599</v>
      </c>
      <c r="X332" s="10">
        <v>0.33333333333333298</v>
      </c>
      <c r="Y332" s="10">
        <v>0.25</v>
      </c>
      <c r="Z332" s="10">
        <v>131.333333333333</v>
      </c>
      <c r="AA332" s="10">
        <v>7.9166666666666599</v>
      </c>
      <c r="AB332" s="12">
        <f t="shared" si="28"/>
        <v>1187.7499999999989</v>
      </c>
    </row>
    <row r="333" spans="1:28" ht="15" customHeight="1">
      <c r="A333" s="9" t="s">
        <v>64</v>
      </c>
      <c r="B333" s="9">
        <f>+LOOKUP(C333,'[1]ID Estaciones'!$A$2:$A$41,'[1]ID Estaciones'!$F$2:$F$41)</f>
        <v>26356</v>
      </c>
      <c r="C333" s="9">
        <f>+MATCH(A333,'[1]ID Estaciones'!$E$2:$E$41,0)</f>
        <v>38</v>
      </c>
      <c r="D333" s="9" t="s">
        <v>50</v>
      </c>
      <c r="E333" s="9" t="s">
        <v>51</v>
      </c>
      <c r="F333" s="9">
        <v>1800</v>
      </c>
      <c r="G333" s="10">
        <v>894.83333333333303</v>
      </c>
      <c r="H333" s="10">
        <v>0.41666666666666602</v>
      </c>
      <c r="I333" s="10">
        <v>36.25</v>
      </c>
      <c r="J333" s="10">
        <v>13.75</v>
      </c>
      <c r="K333" s="10">
        <v>53.75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12.0833333333333</v>
      </c>
      <c r="S333" s="10">
        <v>0.749999999999999</v>
      </c>
      <c r="T333" s="10">
        <v>9.3333333333333304</v>
      </c>
      <c r="U333" s="10">
        <v>1.99999999999999</v>
      </c>
      <c r="V333" s="10">
        <v>0.499999999999999</v>
      </c>
      <c r="W333" s="10">
        <v>0.16666666666666599</v>
      </c>
      <c r="X333" s="10">
        <v>0.41666666666666602</v>
      </c>
      <c r="Y333" s="10">
        <v>8.3333333333333301E-2</v>
      </c>
      <c r="Z333" s="10">
        <v>96.8333333333333</v>
      </c>
      <c r="AA333" s="10">
        <v>6</v>
      </c>
      <c r="AB333" s="12">
        <f t="shared" si="28"/>
        <v>1121.1666666666661</v>
      </c>
    </row>
    <row r="334" spans="1:28" ht="15" customHeight="1">
      <c r="A334" s="9" t="s">
        <v>64</v>
      </c>
      <c r="B334" s="9">
        <f>+LOOKUP(C334,'[1]ID Estaciones'!$A$2:$A$41,'[1]ID Estaciones'!$F$2:$F$41)</f>
        <v>26356</v>
      </c>
      <c r="C334" s="9">
        <f>+MATCH(A334,'[1]ID Estaciones'!$E$2:$E$41,0)</f>
        <v>38</v>
      </c>
      <c r="D334" s="9" t="s">
        <v>50</v>
      </c>
      <c r="E334" s="9" t="s">
        <v>51</v>
      </c>
      <c r="F334" s="9">
        <v>1900</v>
      </c>
      <c r="G334" s="10">
        <v>913.5</v>
      </c>
      <c r="H334" s="10">
        <v>0.16666666666666599</v>
      </c>
      <c r="I334" s="10">
        <v>37.0833333333333</v>
      </c>
      <c r="J334" s="10">
        <v>12.5833333333333</v>
      </c>
      <c r="K334" s="10">
        <v>51.5833333333333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5.6666666666666599</v>
      </c>
      <c r="S334" s="10">
        <v>1.4166666666666601</v>
      </c>
      <c r="T334" s="10">
        <v>7.1666666666666599</v>
      </c>
      <c r="U334" s="10">
        <v>0.58333333333333304</v>
      </c>
      <c r="V334" s="10">
        <v>0.25</v>
      </c>
      <c r="W334" s="10">
        <v>8.3333333333333301E-2</v>
      </c>
      <c r="X334" s="10">
        <v>8.3333333333333301E-2</v>
      </c>
      <c r="Y334" s="10">
        <v>0</v>
      </c>
      <c r="Z334" s="10">
        <v>74.25</v>
      </c>
      <c r="AA334" s="10">
        <v>5</v>
      </c>
      <c r="AB334" s="12">
        <f t="shared" si="28"/>
        <v>1104.4166666666661</v>
      </c>
    </row>
    <row r="335" spans="1:28" ht="15" customHeight="1">
      <c r="A335" s="9" t="s">
        <v>64</v>
      </c>
      <c r="B335" s="9">
        <f>+LOOKUP(C335,'[1]ID Estaciones'!$A$2:$A$41,'[1]ID Estaciones'!$F$2:$F$41)</f>
        <v>26356</v>
      </c>
      <c r="C335" s="9">
        <f>+MATCH(A335,'[1]ID Estaciones'!$E$2:$E$41,0)</f>
        <v>38</v>
      </c>
      <c r="D335" s="9" t="s">
        <v>50</v>
      </c>
      <c r="E335" s="9" t="s">
        <v>51</v>
      </c>
      <c r="F335" s="9">
        <v>2000</v>
      </c>
      <c r="G335" s="10">
        <v>885.5</v>
      </c>
      <c r="H335" s="10">
        <v>8.3333333333333301E-2</v>
      </c>
      <c r="I335" s="10">
        <v>37.75</v>
      </c>
      <c r="J335" s="10">
        <v>11.6666666666666</v>
      </c>
      <c r="K335" s="10">
        <v>33.1666666666666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2.4166666666666599</v>
      </c>
      <c r="S335" s="10">
        <v>0.58333333333333304</v>
      </c>
      <c r="T335" s="10">
        <v>4.25</v>
      </c>
      <c r="U335" s="10">
        <v>0.91666666666666596</v>
      </c>
      <c r="V335" s="10">
        <v>0.58333333333333304</v>
      </c>
      <c r="W335" s="10">
        <v>0</v>
      </c>
      <c r="X335" s="10">
        <v>0.33333333333333298</v>
      </c>
      <c r="Y335" s="10">
        <v>0.25</v>
      </c>
      <c r="Z335" s="10">
        <v>58.3333333333333</v>
      </c>
      <c r="AA335" s="10">
        <v>3.25</v>
      </c>
      <c r="AB335" s="12">
        <f t="shared" si="28"/>
        <v>1035.8333333333333</v>
      </c>
    </row>
    <row r="336" spans="1:28" ht="15" customHeight="1">
      <c r="A336" s="9" t="s">
        <v>64</v>
      </c>
      <c r="B336" s="9">
        <f>+LOOKUP(C336,'[1]ID Estaciones'!$A$2:$A$41,'[1]ID Estaciones'!$F$2:$F$41)</f>
        <v>26356</v>
      </c>
      <c r="C336" s="9">
        <f>+MATCH(A336,'[1]ID Estaciones'!$E$2:$E$41,0)</f>
        <v>38</v>
      </c>
      <c r="D336" s="9" t="s">
        <v>50</v>
      </c>
      <c r="E336" s="9" t="s">
        <v>51</v>
      </c>
      <c r="F336" s="9">
        <v>2100</v>
      </c>
      <c r="G336" s="10">
        <v>737.24999999999898</v>
      </c>
      <c r="H336" s="10">
        <v>0.41666666666666602</v>
      </c>
      <c r="I336" s="10">
        <v>28.75</v>
      </c>
      <c r="J336" s="10">
        <v>7.9166666666666599</v>
      </c>
      <c r="K336" s="10">
        <v>22.8333333333333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2.4166666666666599</v>
      </c>
      <c r="S336" s="10">
        <v>0.75</v>
      </c>
      <c r="T336" s="10">
        <v>3.75</v>
      </c>
      <c r="U336" s="10">
        <v>0.83333333333333304</v>
      </c>
      <c r="V336" s="10">
        <v>0.16666666666666599</v>
      </c>
      <c r="W336" s="10">
        <v>0</v>
      </c>
      <c r="X336" s="10">
        <v>0.16666666666666599</v>
      </c>
      <c r="Y336" s="10">
        <v>0.16666666666666599</v>
      </c>
      <c r="Z336" s="10">
        <v>51.4166666666666</v>
      </c>
      <c r="AA336" s="10">
        <v>2.5833333333333299</v>
      </c>
      <c r="AB336" s="12">
        <f t="shared" si="28"/>
        <v>856.83333333333201</v>
      </c>
    </row>
    <row r="337" spans="1:28" ht="15" customHeight="1">
      <c r="A337" s="9" t="s">
        <v>64</v>
      </c>
      <c r="B337" s="9">
        <f>+LOOKUP(C337,'[1]ID Estaciones'!$A$2:$A$41,'[1]ID Estaciones'!$F$2:$F$41)</f>
        <v>26356</v>
      </c>
      <c r="C337" s="9">
        <f>+MATCH(A337,'[1]ID Estaciones'!$E$2:$E$41,0)</f>
        <v>38</v>
      </c>
      <c r="D337" s="9" t="s">
        <v>50</v>
      </c>
      <c r="E337" s="9" t="s">
        <v>51</v>
      </c>
      <c r="F337" s="9">
        <v>2200</v>
      </c>
      <c r="G337" s="10">
        <v>565.5</v>
      </c>
      <c r="H337" s="10">
        <v>8.3333333333333301E-2</v>
      </c>
      <c r="I337" s="10">
        <v>20.0833333333333</v>
      </c>
      <c r="J337" s="10">
        <v>5.1666666666666599</v>
      </c>
      <c r="K337" s="10">
        <v>11.9166666666666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2.9166666666666599</v>
      </c>
      <c r="S337" s="10">
        <v>0.499999999999999</v>
      </c>
      <c r="T337" s="10">
        <v>2.25</v>
      </c>
      <c r="U337" s="10">
        <v>0.41666666666666602</v>
      </c>
      <c r="V337" s="10">
        <v>8.3333333333333301E-2</v>
      </c>
      <c r="W337" s="10">
        <v>0</v>
      </c>
      <c r="X337" s="10">
        <v>0.25</v>
      </c>
      <c r="Y337" s="10">
        <v>8.3333333333333301E-2</v>
      </c>
      <c r="Z337" s="10">
        <v>35.75</v>
      </c>
      <c r="AA337" s="10">
        <v>1.75</v>
      </c>
      <c r="AB337" s="12">
        <f t="shared" si="28"/>
        <v>644.99999999999989</v>
      </c>
    </row>
    <row r="338" spans="1:28">
      <c r="A338" t="str">
        <f>+A337</f>
        <v>AC_24A_Y_AC_24_X_KR_68B</v>
      </c>
      <c r="B338" s="9">
        <f>+LOOKUP(C338,'[1]ID Estaciones'!$A$2:$A$41,'[1]ID Estaciones'!$F$2:$F$41)</f>
        <v>26356</v>
      </c>
      <c r="C338" s="9">
        <f>+MATCH(A338,'[1]ID Estaciones'!$E$2:$E$41,0)</f>
        <v>38</v>
      </c>
      <c r="D338" t="str">
        <f>+D554</f>
        <v>Hábil</v>
      </c>
      <c r="E338" t="str">
        <f t="shared" ref="E338:AA338" si="29">+E554</f>
        <v>24h</v>
      </c>
      <c r="F338">
        <f t="shared" si="29"/>
        <v>2300</v>
      </c>
      <c r="G338">
        <f t="shared" si="29"/>
        <v>173.68</v>
      </c>
      <c r="H338">
        <f t="shared" si="29"/>
        <v>0.02</v>
      </c>
      <c r="I338">
        <f t="shared" si="29"/>
        <v>0.74</v>
      </c>
      <c r="J338">
        <f t="shared" si="29"/>
        <v>0.5</v>
      </c>
      <c r="K338">
        <f t="shared" si="29"/>
        <v>2.2400000000000002</v>
      </c>
      <c r="L338">
        <f t="shared" si="29"/>
        <v>0</v>
      </c>
      <c r="M338">
        <f t="shared" si="29"/>
        <v>0</v>
      </c>
      <c r="N338">
        <f t="shared" si="29"/>
        <v>0</v>
      </c>
      <c r="O338">
        <f t="shared" si="29"/>
        <v>0</v>
      </c>
      <c r="P338">
        <f t="shared" si="29"/>
        <v>0</v>
      </c>
      <c r="Q338">
        <f t="shared" si="29"/>
        <v>0</v>
      </c>
      <c r="R338">
        <f t="shared" si="29"/>
        <v>2.82</v>
      </c>
      <c r="S338">
        <f t="shared" si="29"/>
        <v>0.08</v>
      </c>
      <c r="T338">
        <f t="shared" si="29"/>
        <v>9.48</v>
      </c>
      <c r="U338">
        <f t="shared" si="29"/>
        <v>3.8599999999999901</v>
      </c>
      <c r="V338">
        <f t="shared" si="29"/>
        <v>0.68</v>
      </c>
      <c r="W338">
        <f t="shared" si="29"/>
        <v>0.22</v>
      </c>
      <c r="X338">
        <f t="shared" si="29"/>
        <v>0.32</v>
      </c>
      <c r="Y338">
        <f t="shared" si="29"/>
        <v>0.54</v>
      </c>
      <c r="Z338">
        <f t="shared" si="29"/>
        <v>32.54</v>
      </c>
      <c r="AA338">
        <f t="shared" si="29"/>
        <v>0.999999999999999</v>
      </c>
      <c r="AB338" s="12">
        <f t="shared" si="28"/>
        <v>227.72</v>
      </c>
    </row>
    <row r="339" spans="1:28" ht="15" customHeight="1">
      <c r="A339" s="9" t="str">
        <f>+A340</f>
        <v>KR_13_X_AC_63</v>
      </c>
      <c r="B339" s="9">
        <f>+LOOKUP(C339,'[1]ID Estaciones'!$A$2:$A$41,'[1]ID Estaciones'!$F$2:$F$41)</f>
        <v>26983</v>
      </c>
      <c r="C339" s="9">
        <f>+MATCH(A339,'[1]ID Estaciones'!$E$2:$E$41,0)</f>
        <v>17</v>
      </c>
      <c r="D339" s="9" t="str">
        <f t="shared" ref="D339:AA339" si="30">+D459</f>
        <v>Hábil</v>
      </c>
      <c r="E339" s="9" t="str">
        <f t="shared" si="30"/>
        <v>24h</v>
      </c>
      <c r="F339" s="9">
        <f t="shared" si="30"/>
        <v>0</v>
      </c>
      <c r="G339" s="9">
        <f t="shared" si="30"/>
        <v>108.16</v>
      </c>
      <c r="H339" s="9">
        <f t="shared" si="30"/>
        <v>0</v>
      </c>
      <c r="I339" s="9">
        <f t="shared" si="30"/>
        <v>0.06</v>
      </c>
      <c r="J339" s="9">
        <f t="shared" si="30"/>
        <v>0</v>
      </c>
      <c r="K339" s="9">
        <f t="shared" si="30"/>
        <v>0.24</v>
      </c>
      <c r="L339" s="9">
        <f t="shared" si="30"/>
        <v>0</v>
      </c>
      <c r="M339" s="9">
        <f t="shared" si="30"/>
        <v>0</v>
      </c>
      <c r="N339" s="9">
        <f t="shared" si="30"/>
        <v>0</v>
      </c>
      <c r="O339" s="9">
        <f t="shared" si="30"/>
        <v>0</v>
      </c>
      <c r="P339" s="9">
        <f t="shared" si="30"/>
        <v>0</v>
      </c>
      <c r="Q339" s="9">
        <f t="shared" si="30"/>
        <v>0</v>
      </c>
      <c r="R339" s="9">
        <f t="shared" si="30"/>
        <v>2.06</v>
      </c>
      <c r="S339" s="9">
        <f t="shared" si="30"/>
        <v>0.06</v>
      </c>
      <c r="T339" s="9">
        <f t="shared" si="30"/>
        <v>8.21999999999999</v>
      </c>
      <c r="U339" s="9">
        <f t="shared" si="30"/>
        <v>6.16</v>
      </c>
      <c r="V339" s="9">
        <f t="shared" si="30"/>
        <v>0.66</v>
      </c>
      <c r="W339" s="9">
        <f t="shared" si="30"/>
        <v>0.04</v>
      </c>
      <c r="X339" s="9">
        <f t="shared" si="30"/>
        <v>0.3</v>
      </c>
      <c r="Y339" s="9">
        <f t="shared" si="30"/>
        <v>0.66</v>
      </c>
      <c r="Z339" s="9">
        <f t="shared" si="30"/>
        <v>14.9599999999999</v>
      </c>
      <c r="AA339" s="9">
        <f t="shared" si="30"/>
        <v>0.42</v>
      </c>
      <c r="AB339" s="12">
        <f t="shared" si="28"/>
        <v>141.57999999999987</v>
      </c>
    </row>
    <row r="340" spans="1:28" ht="15" customHeight="1">
      <c r="A340" s="9" t="str">
        <f>+A341</f>
        <v>KR_13_X_AC_63</v>
      </c>
      <c r="B340" s="9">
        <f>+LOOKUP(C340,'[1]ID Estaciones'!$A$2:$A$41,'[1]ID Estaciones'!$F$2:$F$41)</f>
        <v>26983</v>
      </c>
      <c r="C340" s="9">
        <f>+MATCH(A340,'[1]ID Estaciones'!$E$2:$E$41,0)</f>
        <v>17</v>
      </c>
      <c r="D340" s="9" t="str">
        <f t="shared" ref="D340:AA343" si="31">+D460</f>
        <v>Hábil</v>
      </c>
      <c r="E340" s="9" t="str">
        <f t="shared" si="31"/>
        <v>24h</v>
      </c>
      <c r="F340" s="9">
        <f>+F460</f>
        <v>100</v>
      </c>
      <c r="G340" s="9">
        <f t="shared" si="31"/>
        <v>69.539999999999907</v>
      </c>
      <c r="H340" s="9">
        <f t="shared" si="31"/>
        <v>0</v>
      </c>
      <c r="I340" s="9">
        <f t="shared" si="31"/>
        <v>0.02</v>
      </c>
      <c r="J340" s="9">
        <f t="shared" si="31"/>
        <v>0</v>
      </c>
      <c r="K340" s="9">
        <f t="shared" si="31"/>
        <v>0.02</v>
      </c>
      <c r="L340" s="9">
        <f t="shared" si="31"/>
        <v>0</v>
      </c>
      <c r="M340" s="9">
        <f t="shared" si="31"/>
        <v>0</v>
      </c>
      <c r="N340" s="9">
        <f t="shared" si="31"/>
        <v>0</v>
      </c>
      <c r="O340" s="9">
        <f t="shared" si="31"/>
        <v>0</v>
      </c>
      <c r="P340" s="9">
        <f t="shared" si="31"/>
        <v>0</v>
      </c>
      <c r="Q340" s="9">
        <f t="shared" si="31"/>
        <v>0</v>
      </c>
      <c r="R340" s="9">
        <f t="shared" si="31"/>
        <v>1.66</v>
      </c>
      <c r="S340" s="9">
        <f t="shared" si="31"/>
        <v>0.08</v>
      </c>
      <c r="T340" s="9">
        <f t="shared" si="31"/>
        <v>7.58</v>
      </c>
      <c r="U340" s="9">
        <f t="shared" si="31"/>
        <v>6.1</v>
      </c>
      <c r="V340" s="9">
        <f t="shared" si="31"/>
        <v>0.37999999999999901</v>
      </c>
      <c r="W340" s="9">
        <f t="shared" si="31"/>
        <v>0.02</v>
      </c>
      <c r="X340" s="9">
        <f t="shared" si="31"/>
        <v>0.06</v>
      </c>
      <c r="Y340" s="9">
        <f t="shared" si="31"/>
        <v>0.38</v>
      </c>
      <c r="Z340" s="9">
        <f t="shared" si="31"/>
        <v>8.08</v>
      </c>
      <c r="AA340" s="9">
        <f t="shared" si="31"/>
        <v>0.1</v>
      </c>
      <c r="AB340" s="12">
        <f t="shared" si="28"/>
        <v>93.919999999999874</v>
      </c>
    </row>
    <row r="341" spans="1:28" ht="15" customHeight="1">
      <c r="A341" s="9" t="str">
        <f>+A342</f>
        <v>KR_13_X_AC_63</v>
      </c>
      <c r="B341" s="9">
        <f>+LOOKUP(C341,'[1]ID Estaciones'!$A$2:$A$41,'[1]ID Estaciones'!$F$2:$F$41)</f>
        <v>26983</v>
      </c>
      <c r="C341" s="9">
        <f>+MATCH(A341,'[1]ID Estaciones'!$E$2:$E$41,0)</f>
        <v>17</v>
      </c>
      <c r="D341" s="9" t="str">
        <f t="shared" si="31"/>
        <v>Hábil</v>
      </c>
      <c r="E341" s="9" t="str">
        <f t="shared" si="31"/>
        <v>24h</v>
      </c>
      <c r="F341" s="9">
        <f>+F461</f>
        <v>200</v>
      </c>
      <c r="G341" s="9">
        <f t="shared" si="31"/>
        <v>61.92</v>
      </c>
      <c r="H341" s="9">
        <f t="shared" si="31"/>
        <v>0</v>
      </c>
      <c r="I341" s="9">
        <f t="shared" si="31"/>
        <v>0</v>
      </c>
      <c r="J341" s="9">
        <f t="shared" si="31"/>
        <v>0</v>
      </c>
      <c r="K341" s="9">
        <f t="shared" si="31"/>
        <v>0.06</v>
      </c>
      <c r="L341" s="9">
        <f t="shared" si="31"/>
        <v>0</v>
      </c>
      <c r="M341" s="9">
        <f t="shared" si="31"/>
        <v>0</v>
      </c>
      <c r="N341" s="9">
        <f t="shared" si="31"/>
        <v>0</v>
      </c>
      <c r="O341" s="9">
        <f t="shared" si="31"/>
        <v>0</v>
      </c>
      <c r="P341" s="9">
        <f t="shared" si="31"/>
        <v>0</v>
      </c>
      <c r="Q341" s="9">
        <f t="shared" si="31"/>
        <v>0</v>
      </c>
      <c r="R341" s="9">
        <f t="shared" si="31"/>
        <v>1.3</v>
      </c>
      <c r="S341" s="9">
        <f t="shared" si="31"/>
        <v>0.06</v>
      </c>
      <c r="T341" s="9">
        <f t="shared" si="31"/>
        <v>10.3</v>
      </c>
      <c r="U341" s="9">
        <f t="shared" si="31"/>
        <v>3.12</v>
      </c>
      <c r="V341" s="9">
        <f t="shared" si="31"/>
        <v>0.48</v>
      </c>
      <c r="W341" s="9">
        <f t="shared" si="31"/>
        <v>0.04</v>
      </c>
      <c r="X341" s="9">
        <f t="shared" si="31"/>
        <v>0.1</v>
      </c>
      <c r="Y341" s="9">
        <f t="shared" si="31"/>
        <v>0.48</v>
      </c>
      <c r="Z341" s="9">
        <f t="shared" si="31"/>
        <v>5.86</v>
      </c>
      <c r="AA341" s="9">
        <f t="shared" si="31"/>
        <v>0.16</v>
      </c>
      <c r="AB341" s="12">
        <f t="shared" si="28"/>
        <v>83.720000000000013</v>
      </c>
    </row>
    <row r="342" spans="1:28" ht="15" customHeight="1">
      <c r="A342" s="9" t="str">
        <f>+A343</f>
        <v>KR_13_X_AC_63</v>
      </c>
      <c r="B342" s="9">
        <f>+LOOKUP(C342,'[1]ID Estaciones'!$A$2:$A$41,'[1]ID Estaciones'!$F$2:$F$41)</f>
        <v>26983</v>
      </c>
      <c r="C342" s="9">
        <f>+MATCH(A342,'[1]ID Estaciones'!$E$2:$E$41,0)</f>
        <v>17</v>
      </c>
      <c r="D342" s="9" t="str">
        <f t="shared" si="31"/>
        <v>Hábil</v>
      </c>
      <c r="E342" s="9" t="str">
        <f t="shared" si="31"/>
        <v>24h</v>
      </c>
      <c r="F342" s="9">
        <f>+F462</f>
        <v>300</v>
      </c>
      <c r="G342" s="9">
        <f t="shared" si="31"/>
        <v>71.040000000000006</v>
      </c>
      <c r="H342" s="9">
        <f t="shared" si="31"/>
        <v>0.02</v>
      </c>
      <c r="I342" s="9">
        <f t="shared" si="31"/>
        <v>0.46</v>
      </c>
      <c r="J342" s="9">
        <f t="shared" si="31"/>
        <v>0.26</v>
      </c>
      <c r="K342" s="9">
        <f t="shared" si="31"/>
        <v>0.96</v>
      </c>
      <c r="L342" s="9">
        <f t="shared" si="31"/>
        <v>0.02</v>
      </c>
      <c r="M342" s="9">
        <f t="shared" si="31"/>
        <v>0</v>
      </c>
      <c r="N342" s="9">
        <f t="shared" si="31"/>
        <v>0</v>
      </c>
      <c r="O342" s="9">
        <f t="shared" si="31"/>
        <v>0</v>
      </c>
      <c r="P342" s="9">
        <f t="shared" si="31"/>
        <v>0</v>
      </c>
      <c r="Q342" s="9">
        <f t="shared" si="31"/>
        <v>0</v>
      </c>
      <c r="R342" s="9">
        <f t="shared" si="31"/>
        <v>1.2</v>
      </c>
      <c r="S342" s="9">
        <f t="shared" si="31"/>
        <v>0.16</v>
      </c>
      <c r="T342" s="9">
        <f t="shared" si="31"/>
        <v>11.18</v>
      </c>
      <c r="U342" s="9">
        <f t="shared" si="31"/>
        <v>3.4</v>
      </c>
      <c r="V342" s="9">
        <f t="shared" si="31"/>
        <v>0.57999999999999996</v>
      </c>
      <c r="W342" s="9">
        <f t="shared" si="31"/>
        <v>0.04</v>
      </c>
      <c r="X342" s="9">
        <f t="shared" si="31"/>
        <v>0.24</v>
      </c>
      <c r="Y342" s="9">
        <f t="shared" si="31"/>
        <v>0.57999999999999996</v>
      </c>
      <c r="Z342" s="9">
        <f t="shared" si="31"/>
        <v>7.06</v>
      </c>
      <c r="AA342" s="9">
        <f t="shared" si="31"/>
        <v>0.26</v>
      </c>
      <c r="AB342" s="12">
        <f t="shared" si="28"/>
        <v>97.199999999999989</v>
      </c>
    </row>
    <row r="343" spans="1:28" ht="15" customHeight="1">
      <c r="A343" s="9" t="str">
        <f>+A344</f>
        <v>KR_13_X_AC_63</v>
      </c>
      <c r="B343" s="9">
        <f>+LOOKUP(C343,'[1]ID Estaciones'!$A$2:$A$41,'[1]ID Estaciones'!$F$2:$F$41)</f>
        <v>26983</v>
      </c>
      <c r="C343" s="9">
        <f>+MATCH(A343,'[1]ID Estaciones'!$E$2:$E$41,0)</f>
        <v>17</v>
      </c>
      <c r="D343" s="9" t="str">
        <f t="shared" si="31"/>
        <v>Hábil</v>
      </c>
      <c r="E343" s="9" t="str">
        <f t="shared" si="31"/>
        <v>24h</v>
      </c>
      <c r="F343" s="9">
        <f>+F463</f>
        <v>400</v>
      </c>
      <c r="G343" s="9">
        <f t="shared" si="31"/>
        <v>118.84</v>
      </c>
      <c r="H343" s="9">
        <f t="shared" si="31"/>
        <v>0.04</v>
      </c>
      <c r="I343" s="9">
        <f t="shared" si="31"/>
        <v>2.16</v>
      </c>
      <c r="J343" s="9">
        <f t="shared" si="31"/>
        <v>1.24</v>
      </c>
      <c r="K343" s="9">
        <f t="shared" si="31"/>
        <v>7.02</v>
      </c>
      <c r="L343" s="9">
        <f t="shared" si="31"/>
        <v>0</v>
      </c>
      <c r="M343" s="9">
        <f t="shared" si="31"/>
        <v>0</v>
      </c>
      <c r="N343" s="9">
        <f t="shared" si="31"/>
        <v>0.02</v>
      </c>
      <c r="O343" s="9">
        <f t="shared" si="31"/>
        <v>0</v>
      </c>
      <c r="P343" s="9">
        <f t="shared" si="31"/>
        <v>0</v>
      </c>
      <c r="Q343" s="9">
        <f t="shared" si="31"/>
        <v>0</v>
      </c>
      <c r="R343" s="9">
        <f t="shared" si="31"/>
        <v>4.4000000000000004</v>
      </c>
      <c r="S343" s="9">
        <f t="shared" si="31"/>
        <v>0.89999999999999902</v>
      </c>
      <c r="T343" s="9">
        <f t="shared" si="31"/>
        <v>12.659999999999901</v>
      </c>
      <c r="U343" s="9">
        <f t="shared" si="31"/>
        <v>5.12</v>
      </c>
      <c r="V343" s="9">
        <f t="shared" si="31"/>
        <v>1.4</v>
      </c>
      <c r="W343" s="9">
        <f t="shared" si="31"/>
        <v>0.24</v>
      </c>
      <c r="X343" s="9">
        <f t="shared" si="31"/>
        <v>0.46</v>
      </c>
      <c r="Y343" s="9">
        <f t="shared" si="31"/>
        <v>1.08</v>
      </c>
      <c r="Z343" s="9">
        <f t="shared" si="31"/>
        <v>20.16</v>
      </c>
      <c r="AA343" s="9">
        <f t="shared" si="31"/>
        <v>1.5</v>
      </c>
      <c r="AB343" s="12">
        <f t="shared" si="28"/>
        <v>175.73999999999998</v>
      </c>
    </row>
    <row r="344" spans="1:28" ht="15" customHeight="1">
      <c r="A344" s="9" t="s">
        <v>65</v>
      </c>
      <c r="B344" s="9">
        <f>+LOOKUP(C344,'[1]ID Estaciones'!$A$2:$A$41,'[1]ID Estaciones'!$F$2:$F$41)</f>
        <v>26983</v>
      </c>
      <c r="C344" s="9">
        <f>+MATCH(A344,'[1]ID Estaciones'!$E$2:$E$41,0)</f>
        <v>17</v>
      </c>
      <c r="D344" s="9" t="s">
        <v>50</v>
      </c>
      <c r="E344" s="9" t="s">
        <v>51</v>
      </c>
      <c r="F344" s="9">
        <v>500</v>
      </c>
      <c r="G344" s="10">
        <v>259</v>
      </c>
      <c r="H344" s="10">
        <v>0</v>
      </c>
      <c r="I344" s="10">
        <v>19.5</v>
      </c>
      <c r="J344" s="10">
        <v>7.75</v>
      </c>
      <c r="K344" s="10">
        <v>32.75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26.5</v>
      </c>
      <c r="S344" s="10">
        <v>0</v>
      </c>
      <c r="T344" s="10">
        <v>5</v>
      </c>
      <c r="U344" s="10">
        <v>3</v>
      </c>
      <c r="V344" s="10">
        <v>1</v>
      </c>
      <c r="W344" s="10">
        <v>0</v>
      </c>
      <c r="X344" s="10">
        <v>0</v>
      </c>
      <c r="Y344" s="10">
        <v>0</v>
      </c>
      <c r="Z344" s="10">
        <v>63.75</v>
      </c>
      <c r="AA344" s="10">
        <v>18.25</v>
      </c>
      <c r="AB344" s="12">
        <f t="shared" si="28"/>
        <v>418.25</v>
      </c>
    </row>
    <row r="345" spans="1:28" ht="15" customHeight="1">
      <c r="A345" s="9" t="s">
        <v>65</v>
      </c>
      <c r="B345" s="9">
        <f>+LOOKUP(C345,'[1]ID Estaciones'!$A$2:$A$41,'[1]ID Estaciones'!$F$2:$F$41)</f>
        <v>26983</v>
      </c>
      <c r="C345" s="9">
        <f>+MATCH(A345,'[1]ID Estaciones'!$E$2:$E$41,0)</f>
        <v>17</v>
      </c>
      <c r="D345" s="9" t="s">
        <v>50</v>
      </c>
      <c r="E345" s="9" t="s">
        <v>51</v>
      </c>
      <c r="F345" s="9">
        <v>600</v>
      </c>
      <c r="G345" s="10">
        <v>737</v>
      </c>
      <c r="H345" s="10">
        <v>0.25</v>
      </c>
      <c r="I345" s="10">
        <v>75.5</v>
      </c>
      <c r="J345" s="10">
        <v>30.75</v>
      </c>
      <c r="K345" s="10">
        <v>71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57</v>
      </c>
      <c r="S345" s="10">
        <v>0.25</v>
      </c>
      <c r="T345" s="10">
        <v>14.25</v>
      </c>
      <c r="U345" s="10">
        <v>2.5</v>
      </c>
      <c r="V345" s="10">
        <v>3</v>
      </c>
      <c r="W345" s="10">
        <v>0.25</v>
      </c>
      <c r="X345" s="10">
        <v>0</v>
      </c>
      <c r="Y345" s="10">
        <v>0</v>
      </c>
      <c r="Z345" s="10">
        <v>176.75</v>
      </c>
      <c r="AA345" s="10">
        <v>27</v>
      </c>
      <c r="AB345" s="12">
        <f t="shared" si="28"/>
        <v>1168.5</v>
      </c>
    </row>
    <row r="346" spans="1:28" ht="15" customHeight="1">
      <c r="A346" s="9" t="s">
        <v>65</v>
      </c>
      <c r="B346" s="9">
        <f>+LOOKUP(C346,'[1]ID Estaciones'!$A$2:$A$41,'[1]ID Estaciones'!$F$2:$F$41)</f>
        <v>26983</v>
      </c>
      <c r="C346" s="9">
        <f>+MATCH(A346,'[1]ID Estaciones'!$E$2:$E$41,0)</f>
        <v>17</v>
      </c>
      <c r="D346" s="9" t="s">
        <v>50</v>
      </c>
      <c r="E346" s="9" t="s">
        <v>51</v>
      </c>
      <c r="F346" s="9">
        <v>700</v>
      </c>
      <c r="G346" s="10">
        <v>1034</v>
      </c>
      <c r="H346" s="10">
        <v>0</v>
      </c>
      <c r="I346" s="10">
        <v>92.25</v>
      </c>
      <c r="J346" s="10">
        <v>41.5</v>
      </c>
      <c r="K346" s="10">
        <v>93</v>
      </c>
      <c r="L346" s="10">
        <v>0.75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23</v>
      </c>
      <c r="S346" s="10">
        <v>0.25</v>
      </c>
      <c r="T346" s="10">
        <v>20</v>
      </c>
      <c r="U346" s="10">
        <v>3.5</v>
      </c>
      <c r="V346" s="10">
        <v>0.25</v>
      </c>
      <c r="W346" s="10">
        <v>0</v>
      </c>
      <c r="X346" s="10">
        <v>0</v>
      </c>
      <c r="Y346" s="10">
        <v>0</v>
      </c>
      <c r="Z346" s="10">
        <v>265</v>
      </c>
      <c r="AA346" s="10">
        <v>27.75</v>
      </c>
      <c r="AB346" s="12">
        <f t="shared" si="28"/>
        <v>1573.5</v>
      </c>
    </row>
    <row r="347" spans="1:28" ht="15" customHeight="1">
      <c r="A347" s="9" t="s">
        <v>65</v>
      </c>
      <c r="B347" s="9">
        <f>+LOOKUP(C347,'[1]ID Estaciones'!$A$2:$A$41,'[1]ID Estaciones'!$F$2:$F$41)</f>
        <v>26983</v>
      </c>
      <c r="C347" s="9">
        <f>+MATCH(A347,'[1]ID Estaciones'!$E$2:$E$41,0)</f>
        <v>17</v>
      </c>
      <c r="D347" s="9" t="s">
        <v>50</v>
      </c>
      <c r="E347" s="9" t="s">
        <v>51</v>
      </c>
      <c r="F347" s="9">
        <v>800</v>
      </c>
      <c r="G347" s="10">
        <v>1077.75</v>
      </c>
      <c r="H347" s="10">
        <v>0</v>
      </c>
      <c r="I347" s="10">
        <v>94.25</v>
      </c>
      <c r="J347" s="10">
        <v>51.25</v>
      </c>
      <c r="K347" s="10">
        <v>112</v>
      </c>
      <c r="L347" s="10">
        <v>0.25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11.5</v>
      </c>
      <c r="S347" s="10">
        <v>0</v>
      </c>
      <c r="T347" s="10">
        <v>25.25</v>
      </c>
      <c r="U347" s="10">
        <v>4.25</v>
      </c>
      <c r="V347" s="10">
        <v>0</v>
      </c>
      <c r="W347" s="10">
        <v>0</v>
      </c>
      <c r="X347" s="10">
        <v>0</v>
      </c>
      <c r="Y347" s="10">
        <v>0</v>
      </c>
      <c r="Z347" s="10">
        <v>253.75</v>
      </c>
      <c r="AA347" s="10">
        <v>20</v>
      </c>
      <c r="AB347" s="12">
        <f t="shared" si="28"/>
        <v>1630.25</v>
      </c>
    </row>
    <row r="348" spans="1:28" ht="15" customHeight="1">
      <c r="A348" s="9" t="s">
        <v>65</v>
      </c>
      <c r="B348" s="9">
        <f>+LOOKUP(C348,'[1]ID Estaciones'!$A$2:$A$41,'[1]ID Estaciones'!$F$2:$F$41)</f>
        <v>26983</v>
      </c>
      <c r="C348" s="9">
        <f>+MATCH(A348,'[1]ID Estaciones'!$E$2:$E$41,0)</f>
        <v>17</v>
      </c>
      <c r="D348" s="9" t="s">
        <v>50</v>
      </c>
      <c r="E348" s="9" t="s">
        <v>51</v>
      </c>
      <c r="F348" s="9">
        <v>900</v>
      </c>
      <c r="G348" s="10">
        <v>962.5</v>
      </c>
      <c r="H348" s="10">
        <v>0</v>
      </c>
      <c r="I348" s="10">
        <v>93.5</v>
      </c>
      <c r="J348" s="10">
        <v>41.5</v>
      </c>
      <c r="K348" s="10">
        <v>117</v>
      </c>
      <c r="L348" s="10">
        <v>0.5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5.5</v>
      </c>
      <c r="S348" s="10">
        <v>0</v>
      </c>
      <c r="T348" s="10">
        <v>22.5</v>
      </c>
      <c r="U348" s="10">
        <v>3</v>
      </c>
      <c r="V348" s="10">
        <v>0.5</v>
      </c>
      <c r="W348" s="10">
        <v>0</v>
      </c>
      <c r="X348" s="10">
        <v>0</v>
      </c>
      <c r="Y348" s="10">
        <v>0</v>
      </c>
      <c r="Z348" s="10">
        <v>229.25</v>
      </c>
      <c r="AA348" s="10">
        <v>18.5</v>
      </c>
      <c r="AB348" s="12">
        <f t="shared" si="28"/>
        <v>1475.75</v>
      </c>
    </row>
    <row r="349" spans="1:28" ht="15" customHeight="1">
      <c r="A349" s="9" t="s">
        <v>65</v>
      </c>
      <c r="B349" s="9">
        <f>+LOOKUP(C349,'[1]ID Estaciones'!$A$2:$A$41,'[1]ID Estaciones'!$F$2:$F$41)</f>
        <v>26983</v>
      </c>
      <c r="C349" s="9">
        <f>+MATCH(A349,'[1]ID Estaciones'!$E$2:$E$41,0)</f>
        <v>17</v>
      </c>
      <c r="D349" s="9" t="s">
        <v>50</v>
      </c>
      <c r="E349" s="9" t="s">
        <v>51</v>
      </c>
      <c r="F349" s="9">
        <v>1000</v>
      </c>
      <c r="G349" s="10">
        <v>937.75</v>
      </c>
      <c r="H349" s="10">
        <v>0</v>
      </c>
      <c r="I349" s="10">
        <v>78.25</v>
      </c>
      <c r="J349" s="10">
        <v>40.25</v>
      </c>
      <c r="K349" s="10">
        <v>104.75</v>
      </c>
      <c r="L349" s="10">
        <v>0.25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8</v>
      </c>
      <c r="S349" s="10">
        <v>0</v>
      </c>
      <c r="T349" s="10">
        <v>27.5</v>
      </c>
      <c r="U349" s="10">
        <v>7.75</v>
      </c>
      <c r="V349" s="10">
        <v>2.25</v>
      </c>
      <c r="W349" s="10">
        <v>0</v>
      </c>
      <c r="X349" s="10">
        <v>0</v>
      </c>
      <c r="Y349" s="10">
        <v>0.25</v>
      </c>
      <c r="Z349" s="10">
        <v>214.25</v>
      </c>
      <c r="AA349" s="10">
        <v>18.25</v>
      </c>
      <c r="AB349" s="12">
        <f t="shared" si="28"/>
        <v>1421.25</v>
      </c>
    </row>
    <row r="350" spans="1:28" ht="15" customHeight="1">
      <c r="A350" s="9" t="s">
        <v>65</v>
      </c>
      <c r="B350" s="9">
        <f>+LOOKUP(C350,'[1]ID Estaciones'!$A$2:$A$41,'[1]ID Estaciones'!$F$2:$F$41)</f>
        <v>26983</v>
      </c>
      <c r="C350" s="9">
        <f>+MATCH(A350,'[1]ID Estaciones'!$E$2:$E$41,0)</f>
        <v>17</v>
      </c>
      <c r="D350" s="9" t="s">
        <v>50</v>
      </c>
      <c r="E350" s="9" t="s">
        <v>51</v>
      </c>
      <c r="F350" s="9">
        <v>1100</v>
      </c>
      <c r="G350" s="10">
        <v>867.5</v>
      </c>
      <c r="H350" s="10">
        <v>0.25</v>
      </c>
      <c r="I350" s="10">
        <v>79.75</v>
      </c>
      <c r="J350" s="10">
        <v>43.75</v>
      </c>
      <c r="K350" s="10">
        <v>96.5</v>
      </c>
      <c r="L350" s="10">
        <v>0.25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5.75</v>
      </c>
      <c r="S350" s="10">
        <v>0</v>
      </c>
      <c r="T350" s="10">
        <v>24.5</v>
      </c>
      <c r="U350" s="10">
        <v>5.75</v>
      </c>
      <c r="V350" s="10">
        <v>1.75</v>
      </c>
      <c r="W350" s="10">
        <v>0.25</v>
      </c>
      <c r="X350" s="10">
        <v>0</v>
      </c>
      <c r="Y350" s="10">
        <v>0</v>
      </c>
      <c r="Z350" s="10">
        <v>214.5</v>
      </c>
      <c r="AA350" s="10">
        <v>14.75</v>
      </c>
      <c r="AB350" s="12">
        <f t="shared" si="28"/>
        <v>1340.5</v>
      </c>
    </row>
    <row r="351" spans="1:28" ht="15" customHeight="1">
      <c r="A351" s="9" t="s">
        <v>65</v>
      </c>
      <c r="B351" s="9">
        <f>+LOOKUP(C351,'[1]ID Estaciones'!$A$2:$A$41,'[1]ID Estaciones'!$F$2:$F$41)</f>
        <v>26983</v>
      </c>
      <c r="C351" s="9">
        <f>+MATCH(A351,'[1]ID Estaciones'!$E$2:$E$41,0)</f>
        <v>17</v>
      </c>
      <c r="D351" s="9" t="s">
        <v>50</v>
      </c>
      <c r="E351" s="9" t="s">
        <v>51</v>
      </c>
      <c r="F351" s="9">
        <v>1200</v>
      </c>
      <c r="G351" s="10">
        <v>846.75</v>
      </c>
      <c r="H351" s="10">
        <v>0</v>
      </c>
      <c r="I351" s="10">
        <v>75.75</v>
      </c>
      <c r="J351" s="10">
        <v>31.5</v>
      </c>
      <c r="K351" s="10">
        <v>96.25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9</v>
      </c>
      <c r="S351" s="10">
        <v>0.25</v>
      </c>
      <c r="T351" s="10">
        <v>24.5</v>
      </c>
      <c r="U351" s="10">
        <v>5</v>
      </c>
      <c r="V351" s="10">
        <v>1.5</v>
      </c>
      <c r="W351" s="10">
        <v>0</v>
      </c>
      <c r="X351" s="10">
        <v>0</v>
      </c>
      <c r="Y351" s="10">
        <v>0</v>
      </c>
      <c r="Z351" s="10">
        <v>174.5</v>
      </c>
      <c r="AA351" s="10">
        <v>16.25</v>
      </c>
      <c r="AB351" s="12">
        <f t="shared" si="28"/>
        <v>1265</v>
      </c>
    </row>
    <row r="352" spans="1:28" ht="15" customHeight="1">
      <c r="A352" s="9" t="s">
        <v>65</v>
      </c>
      <c r="B352" s="9">
        <f>+LOOKUP(C352,'[1]ID Estaciones'!$A$2:$A$41,'[1]ID Estaciones'!$F$2:$F$41)</f>
        <v>26983</v>
      </c>
      <c r="C352" s="9">
        <f>+MATCH(A352,'[1]ID Estaciones'!$E$2:$E$41,0)</f>
        <v>17</v>
      </c>
      <c r="D352" s="9" t="s">
        <v>50</v>
      </c>
      <c r="E352" s="9" t="s">
        <v>51</v>
      </c>
      <c r="F352" s="9">
        <v>1300</v>
      </c>
      <c r="G352" s="10">
        <v>779</v>
      </c>
      <c r="H352" s="10">
        <v>0.5</v>
      </c>
      <c r="I352" s="10">
        <v>90.25</v>
      </c>
      <c r="J352" s="10">
        <v>38.5</v>
      </c>
      <c r="K352" s="10">
        <v>102.75</v>
      </c>
      <c r="L352" s="10">
        <v>0.25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12.25</v>
      </c>
      <c r="S352" s="10">
        <v>0</v>
      </c>
      <c r="T352" s="10">
        <v>18.25</v>
      </c>
      <c r="U352" s="10">
        <v>6</v>
      </c>
      <c r="V352" s="10">
        <v>1.25</v>
      </c>
      <c r="W352" s="10">
        <v>0</v>
      </c>
      <c r="X352" s="10">
        <v>0</v>
      </c>
      <c r="Y352" s="10">
        <v>0</v>
      </c>
      <c r="Z352" s="10">
        <v>172</v>
      </c>
      <c r="AA352" s="10">
        <v>12.75</v>
      </c>
      <c r="AB352" s="12">
        <f t="shared" si="28"/>
        <v>1221</v>
      </c>
    </row>
    <row r="353" spans="1:28" ht="15" customHeight="1">
      <c r="A353" s="9" t="s">
        <v>65</v>
      </c>
      <c r="B353" s="9">
        <f>+LOOKUP(C353,'[1]ID Estaciones'!$A$2:$A$41,'[1]ID Estaciones'!$F$2:$F$41)</f>
        <v>26983</v>
      </c>
      <c r="C353" s="9">
        <f>+MATCH(A353,'[1]ID Estaciones'!$E$2:$E$41,0)</f>
        <v>17</v>
      </c>
      <c r="D353" s="9" t="s">
        <v>50</v>
      </c>
      <c r="E353" s="9" t="s">
        <v>51</v>
      </c>
      <c r="F353" s="9">
        <v>1400</v>
      </c>
      <c r="G353" s="10">
        <v>969.5</v>
      </c>
      <c r="H353" s="10">
        <v>0.25</v>
      </c>
      <c r="I353" s="10">
        <v>68</v>
      </c>
      <c r="J353" s="10">
        <v>29.5</v>
      </c>
      <c r="K353" s="10">
        <v>94</v>
      </c>
      <c r="L353" s="10">
        <v>0.75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23</v>
      </c>
      <c r="S353" s="10">
        <v>0.25</v>
      </c>
      <c r="T353" s="10">
        <v>18.75</v>
      </c>
      <c r="U353" s="10">
        <v>2.5</v>
      </c>
      <c r="V353" s="10">
        <v>2.75</v>
      </c>
      <c r="W353" s="10">
        <v>0</v>
      </c>
      <c r="X353" s="10">
        <v>0</v>
      </c>
      <c r="Y353" s="10">
        <v>0</v>
      </c>
      <c r="Z353" s="10">
        <v>187</v>
      </c>
      <c r="AA353" s="10">
        <v>11</v>
      </c>
      <c r="AB353" s="12">
        <f t="shared" si="28"/>
        <v>1396.25</v>
      </c>
    </row>
    <row r="354" spans="1:28" ht="15" customHeight="1">
      <c r="A354" s="9" t="s">
        <v>65</v>
      </c>
      <c r="B354" s="9">
        <f>+LOOKUP(C354,'[1]ID Estaciones'!$A$2:$A$41,'[1]ID Estaciones'!$F$2:$F$41)</f>
        <v>26983</v>
      </c>
      <c r="C354" s="9">
        <f>+MATCH(A354,'[1]ID Estaciones'!$E$2:$E$41,0)</f>
        <v>17</v>
      </c>
      <c r="D354" s="9" t="s">
        <v>50</v>
      </c>
      <c r="E354" s="9" t="s">
        <v>51</v>
      </c>
      <c r="F354" s="9">
        <v>1500</v>
      </c>
      <c r="G354" s="10">
        <v>940.5</v>
      </c>
      <c r="H354" s="10">
        <v>0</v>
      </c>
      <c r="I354" s="10">
        <v>71.25</v>
      </c>
      <c r="J354" s="10">
        <v>30.75</v>
      </c>
      <c r="K354" s="10">
        <v>99.5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9.75</v>
      </c>
      <c r="S354" s="10">
        <v>0.25</v>
      </c>
      <c r="T354" s="10">
        <v>18.25</v>
      </c>
      <c r="U354" s="10">
        <v>3.75</v>
      </c>
      <c r="V354" s="10">
        <v>2</v>
      </c>
      <c r="W354" s="10">
        <v>0</v>
      </c>
      <c r="X354" s="10">
        <v>0</v>
      </c>
      <c r="Y354" s="10">
        <v>0</v>
      </c>
      <c r="Z354" s="10">
        <v>201.5</v>
      </c>
      <c r="AA354" s="10">
        <v>8.75</v>
      </c>
      <c r="AB354" s="12">
        <f t="shared" si="28"/>
        <v>1377.5</v>
      </c>
    </row>
    <row r="355" spans="1:28" ht="15" customHeight="1">
      <c r="A355" s="9" t="s">
        <v>65</v>
      </c>
      <c r="B355" s="9">
        <f>+LOOKUP(C355,'[1]ID Estaciones'!$A$2:$A$41,'[1]ID Estaciones'!$F$2:$F$41)</f>
        <v>26983</v>
      </c>
      <c r="C355" s="9">
        <f>+MATCH(A355,'[1]ID Estaciones'!$E$2:$E$41,0)</f>
        <v>17</v>
      </c>
      <c r="D355" s="9" t="s">
        <v>50</v>
      </c>
      <c r="E355" s="9" t="s">
        <v>51</v>
      </c>
      <c r="F355" s="9">
        <v>1600</v>
      </c>
      <c r="G355" s="10">
        <v>914</v>
      </c>
      <c r="H355" s="10">
        <v>0.75</v>
      </c>
      <c r="I355" s="10">
        <v>61</v>
      </c>
      <c r="J355" s="10">
        <v>30.5</v>
      </c>
      <c r="K355" s="10">
        <v>91.5</v>
      </c>
      <c r="L355" s="10">
        <v>0.5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17.25</v>
      </c>
      <c r="S355" s="10">
        <v>0.25</v>
      </c>
      <c r="T355" s="10">
        <v>17</v>
      </c>
      <c r="U355" s="10">
        <v>2.25</v>
      </c>
      <c r="V355" s="10">
        <v>0.5</v>
      </c>
      <c r="W355" s="10">
        <v>0</v>
      </c>
      <c r="X355" s="10">
        <v>0.25</v>
      </c>
      <c r="Y355" s="10">
        <v>0</v>
      </c>
      <c r="Z355" s="10">
        <v>182</v>
      </c>
      <c r="AA355" s="10">
        <v>18.5</v>
      </c>
      <c r="AB355" s="12">
        <f t="shared" si="28"/>
        <v>1317.75</v>
      </c>
    </row>
    <row r="356" spans="1:28" ht="15" customHeight="1">
      <c r="A356" s="9" t="s">
        <v>65</v>
      </c>
      <c r="B356" s="9">
        <f>+LOOKUP(C356,'[1]ID Estaciones'!$A$2:$A$41,'[1]ID Estaciones'!$F$2:$F$41)</f>
        <v>26983</v>
      </c>
      <c r="C356" s="9">
        <f>+MATCH(A356,'[1]ID Estaciones'!$E$2:$E$41,0)</f>
        <v>17</v>
      </c>
      <c r="D356" s="9" t="s">
        <v>50</v>
      </c>
      <c r="E356" s="9" t="s">
        <v>51</v>
      </c>
      <c r="F356" s="9">
        <v>1700</v>
      </c>
      <c r="G356" s="10">
        <v>922</v>
      </c>
      <c r="H356" s="10">
        <v>0</v>
      </c>
      <c r="I356" s="10">
        <v>71.25</v>
      </c>
      <c r="J356" s="10">
        <v>37.5</v>
      </c>
      <c r="K356" s="10">
        <v>128</v>
      </c>
      <c r="L356" s="10">
        <v>0.75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11</v>
      </c>
      <c r="S356" s="10">
        <v>0</v>
      </c>
      <c r="T356" s="10">
        <v>10.25</v>
      </c>
      <c r="U356" s="10">
        <v>1.75</v>
      </c>
      <c r="V356" s="10">
        <v>0.5</v>
      </c>
      <c r="W356" s="10">
        <v>0</v>
      </c>
      <c r="X356" s="10">
        <v>0</v>
      </c>
      <c r="Y356" s="10">
        <v>0</v>
      </c>
      <c r="Z356" s="10">
        <v>203.5</v>
      </c>
      <c r="AA356" s="10">
        <v>20.75</v>
      </c>
      <c r="AB356" s="12">
        <f t="shared" si="28"/>
        <v>1386.5</v>
      </c>
    </row>
    <row r="357" spans="1:28" ht="15" customHeight="1">
      <c r="A357" s="9" t="s">
        <v>65</v>
      </c>
      <c r="B357" s="9">
        <f>+LOOKUP(C357,'[1]ID Estaciones'!$A$2:$A$41,'[1]ID Estaciones'!$F$2:$F$41)</f>
        <v>26983</v>
      </c>
      <c r="C357" s="9">
        <f>+MATCH(A357,'[1]ID Estaciones'!$E$2:$E$41,0)</f>
        <v>17</v>
      </c>
      <c r="D357" s="9" t="s">
        <v>50</v>
      </c>
      <c r="E357" s="9" t="s">
        <v>51</v>
      </c>
      <c r="F357" s="9">
        <v>1800</v>
      </c>
      <c r="G357" s="10">
        <v>867.25</v>
      </c>
      <c r="H357" s="10">
        <v>0.25</v>
      </c>
      <c r="I357" s="10">
        <v>79</v>
      </c>
      <c r="J357" s="10">
        <v>28</v>
      </c>
      <c r="K357" s="10">
        <v>128.25</v>
      </c>
      <c r="L357" s="10">
        <v>1.25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11</v>
      </c>
      <c r="S357" s="10">
        <v>0</v>
      </c>
      <c r="T357" s="10">
        <v>5.75</v>
      </c>
      <c r="U357" s="10">
        <v>3</v>
      </c>
      <c r="V357" s="10">
        <v>0.25</v>
      </c>
      <c r="W357" s="10">
        <v>0</v>
      </c>
      <c r="X357" s="10">
        <v>0</v>
      </c>
      <c r="Y357" s="10">
        <v>0</v>
      </c>
      <c r="Z357" s="10">
        <v>167</v>
      </c>
      <c r="AA357" s="10">
        <v>13.5</v>
      </c>
      <c r="AB357" s="12">
        <f t="shared" si="28"/>
        <v>1291</v>
      </c>
    </row>
    <row r="358" spans="1:28" ht="15" customHeight="1">
      <c r="A358" s="9" t="s">
        <v>65</v>
      </c>
      <c r="B358" s="9">
        <f>+LOOKUP(C358,'[1]ID Estaciones'!$A$2:$A$41,'[1]ID Estaciones'!$F$2:$F$41)</f>
        <v>26983</v>
      </c>
      <c r="C358" s="9">
        <f>+MATCH(A358,'[1]ID Estaciones'!$E$2:$E$41,0)</f>
        <v>17</v>
      </c>
      <c r="D358" s="9" t="s">
        <v>50</v>
      </c>
      <c r="E358" s="9" t="s">
        <v>51</v>
      </c>
      <c r="F358" s="9">
        <v>1900</v>
      </c>
      <c r="G358" s="10">
        <v>679.75</v>
      </c>
      <c r="H358" s="10">
        <v>0</v>
      </c>
      <c r="I358" s="10">
        <v>80.75</v>
      </c>
      <c r="J358" s="10">
        <v>25.25</v>
      </c>
      <c r="K358" s="10">
        <v>130.75</v>
      </c>
      <c r="L358" s="10">
        <v>2.25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4.5</v>
      </c>
      <c r="S358" s="10">
        <v>0.25</v>
      </c>
      <c r="T358" s="10">
        <v>5.5</v>
      </c>
      <c r="U358" s="10">
        <v>1.5</v>
      </c>
      <c r="V358" s="10">
        <v>1</v>
      </c>
      <c r="W358" s="10">
        <v>0</v>
      </c>
      <c r="X358" s="10">
        <v>0</v>
      </c>
      <c r="Y358" s="10">
        <v>0</v>
      </c>
      <c r="Z358" s="10">
        <v>114.75</v>
      </c>
      <c r="AA358" s="10">
        <v>7.75</v>
      </c>
      <c r="AB358" s="12">
        <f t="shared" si="28"/>
        <v>1046.25</v>
      </c>
    </row>
    <row r="359" spans="1:28" ht="15" customHeight="1">
      <c r="A359" s="9" t="s">
        <v>65</v>
      </c>
      <c r="B359" s="9">
        <f>+LOOKUP(C359,'[1]ID Estaciones'!$A$2:$A$41,'[1]ID Estaciones'!$F$2:$F$41)</f>
        <v>26983</v>
      </c>
      <c r="C359" s="9">
        <f>+MATCH(A359,'[1]ID Estaciones'!$E$2:$E$41,0)</f>
        <v>17</v>
      </c>
      <c r="D359" s="9" t="s">
        <v>50</v>
      </c>
      <c r="E359" s="9" t="s">
        <v>51</v>
      </c>
      <c r="F359" s="9">
        <v>2000</v>
      </c>
      <c r="G359" s="10">
        <v>608.25</v>
      </c>
      <c r="H359" s="10">
        <v>0</v>
      </c>
      <c r="I359" s="10">
        <v>53.75</v>
      </c>
      <c r="J359" s="10">
        <v>19.25</v>
      </c>
      <c r="K359" s="10">
        <v>64.5</v>
      </c>
      <c r="L359" s="10">
        <v>0.25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3.75</v>
      </c>
      <c r="S359" s="10">
        <v>0</v>
      </c>
      <c r="T359" s="10">
        <v>3</v>
      </c>
      <c r="U359" s="10">
        <v>0.75</v>
      </c>
      <c r="V359" s="10">
        <v>0.5</v>
      </c>
      <c r="W359" s="10">
        <v>0</v>
      </c>
      <c r="X359" s="10">
        <v>0</v>
      </c>
      <c r="Y359" s="10">
        <v>0</v>
      </c>
      <c r="Z359" s="10">
        <v>64.75</v>
      </c>
      <c r="AA359" s="10">
        <v>6</v>
      </c>
      <c r="AB359" s="12">
        <f t="shared" si="28"/>
        <v>818.75</v>
      </c>
    </row>
    <row r="360" spans="1:28" ht="15" customHeight="1">
      <c r="A360" s="9" t="s">
        <v>65</v>
      </c>
      <c r="B360" s="9">
        <f>+LOOKUP(C360,'[1]ID Estaciones'!$A$2:$A$41,'[1]ID Estaciones'!$F$2:$F$41)</f>
        <v>26983</v>
      </c>
      <c r="C360" s="9">
        <f>+MATCH(A360,'[1]ID Estaciones'!$E$2:$E$41,0)</f>
        <v>17</v>
      </c>
      <c r="D360" s="9" t="s">
        <v>50</v>
      </c>
      <c r="E360" s="9" t="s">
        <v>51</v>
      </c>
      <c r="F360" s="9">
        <v>2100</v>
      </c>
      <c r="G360" s="10">
        <v>475.5</v>
      </c>
      <c r="H360" s="10">
        <v>0.75</v>
      </c>
      <c r="I360" s="10">
        <v>48.25</v>
      </c>
      <c r="J360" s="10">
        <v>16</v>
      </c>
      <c r="K360" s="10">
        <v>66.5</v>
      </c>
      <c r="L360" s="10">
        <v>0.75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0.75</v>
      </c>
      <c r="S360" s="10">
        <v>0</v>
      </c>
      <c r="T360" s="10">
        <v>0.75</v>
      </c>
      <c r="U360" s="10">
        <v>0.25</v>
      </c>
      <c r="V360" s="10">
        <v>0.25</v>
      </c>
      <c r="W360" s="10">
        <v>0</v>
      </c>
      <c r="X360" s="10">
        <v>0</v>
      </c>
      <c r="Y360" s="10">
        <v>0</v>
      </c>
      <c r="Z360" s="10">
        <v>73</v>
      </c>
      <c r="AA360" s="10">
        <v>5.5</v>
      </c>
      <c r="AB360" s="12">
        <f t="shared" si="28"/>
        <v>682.75</v>
      </c>
    </row>
    <row r="361" spans="1:28" ht="15" customHeight="1">
      <c r="A361" s="9" t="s">
        <v>65</v>
      </c>
      <c r="B361" s="9">
        <f>+LOOKUP(C361,'[1]ID Estaciones'!$A$2:$A$41,'[1]ID Estaciones'!$F$2:$F$41)</f>
        <v>26983</v>
      </c>
      <c r="C361" s="9">
        <f>+MATCH(A361,'[1]ID Estaciones'!$E$2:$E$41,0)</f>
        <v>17</v>
      </c>
      <c r="D361" s="9" t="s">
        <v>50</v>
      </c>
      <c r="E361" s="9" t="s">
        <v>51</v>
      </c>
      <c r="F361" s="9">
        <v>2200</v>
      </c>
      <c r="G361" s="10">
        <v>386</v>
      </c>
      <c r="H361" s="10">
        <v>0.5</v>
      </c>
      <c r="I361" s="10">
        <v>34.5</v>
      </c>
      <c r="J361" s="10">
        <v>3.25</v>
      </c>
      <c r="K361" s="10">
        <v>33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3.25</v>
      </c>
      <c r="S361" s="10">
        <v>0</v>
      </c>
      <c r="T361" s="10">
        <v>2</v>
      </c>
      <c r="U361" s="10">
        <v>1.25</v>
      </c>
      <c r="V361" s="10">
        <v>0.25</v>
      </c>
      <c r="W361" s="10">
        <v>0</v>
      </c>
      <c r="X361" s="10">
        <v>0</v>
      </c>
      <c r="Y361" s="10">
        <v>0</v>
      </c>
      <c r="Z361" s="10">
        <v>58.75</v>
      </c>
      <c r="AA361" s="10">
        <v>2.5</v>
      </c>
      <c r="AB361" s="12">
        <f t="shared" si="28"/>
        <v>522.75</v>
      </c>
    </row>
    <row r="362" spans="1:28">
      <c r="A362" t="str">
        <f>+A361</f>
        <v>KR_13_X_AC_63</v>
      </c>
      <c r="B362" s="9">
        <f>+LOOKUP(C362,'[1]ID Estaciones'!$A$2:$A$41,'[1]ID Estaciones'!$F$2:$F$41)</f>
        <v>26983</v>
      </c>
      <c r="C362" s="9">
        <f>+MATCH(A362,'[1]ID Estaciones'!$E$2:$E$41,0)</f>
        <v>17</v>
      </c>
      <c r="D362" t="str">
        <f>+D482</f>
        <v>Hábil</v>
      </c>
      <c r="E362" t="str">
        <f t="shared" ref="E362:AA362" si="32">+E482</f>
        <v>24h</v>
      </c>
      <c r="F362">
        <f t="shared" si="32"/>
        <v>2300</v>
      </c>
      <c r="G362">
        <f t="shared" si="32"/>
        <v>173.68</v>
      </c>
      <c r="H362">
        <f t="shared" si="32"/>
        <v>0.02</v>
      </c>
      <c r="I362">
        <f t="shared" si="32"/>
        <v>0.74</v>
      </c>
      <c r="J362">
        <f t="shared" si="32"/>
        <v>0.5</v>
      </c>
      <c r="K362">
        <f t="shared" si="32"/>
        <v>2.2400000000000002</v>
      </c>
      <c r="L362">
        <f t="shared" si="32"/>
        <v>0</v>
      </c>
      <c r="M362">
        <f t="shared" si="32"/>
        <v>0</v>
      </c>
      <c r="N362">
        <f t="shared" si="32"/>
        <v>0</v>
      </c>
      <c r="O362">
        <f t="shared" si="32"/>
        <v>0</v>
      </c>
      <c r="P362">
        <f t="shared" si="32"/>
        <v>0</v>
      </c>
      <c r="Q362">
        <f t="shared" si="32"/>
        <v>0</v>
      </c>
      <c r="R362">
        <f t="shared" si="32"/>
        <v>2.82</v>
      </c>
      <c r="S362">
        <f t="shared" si="32"/>
        <v>0.08</v>
      </c>
      <c r="T362">
        <f t="shared" si="32"/>
        <v>9.48</v>
      </c>
      <c r="U362">
        <f t="shared" si="32"/>
        <v>3.8599999999999901</v>
      </c>
      <c r="V362">
        <f t="shared" si="32"/>
        <v>0.68</v>
      </c>
      <c r="W362">
        <f t="shared" si="32"/>
        <v>0.22</v>
      </c>
      <c r="X362">
        <f t="shared" si="32"/>
        <v>0.32</v>
      </c>
      <c r="Y362">
        <f t="shared" si="32"/>
        <v>0.54</v>
      </c>
      <c r="Z362">
        <f t="shared" si="32"/>
        <v>32.54</v>
      </c>
      <c r="AA362">
        <f t="shared" si="32"/>
        <v>0.999999999999999</v>
      </c>
      <c r="AB362" s="12">
        <f t="shared" si="28"/>
        <v>227.72</v>
      </c>
    </row>
    <row r="363" spans="1:28" ht="15" customHeight="1">
      <c r="A363" s="9" t="s">
        <v>66</v>
      </c>
      <c r="B363" s="9">
        <f>+LOOKUP(C363,'[1]ID Estaciones'!$A$2:$A$41,'[1]ID Estaciones'!$F$2:$F$41)</f>
        <v>27020</v>
      </c>
      <c r="C363" s="9">
        <f>+MATCH(A363,'[1]ID Estaciones'!$E$2:$E$41,0)</f>
        <v>18</v>
      </c>
      <c r="D363" s="9" t="s">
        <v>50</v>
      </c>
      <c r="E363" s="9" t="s">
        <v>51</v>
      </c>
      <c r="F363" s="9">
        <v>0</v>
      </c>
      <c r="G363" s="10">
        <v>226.439393939393</v>
      </c>
      <c r="H363" s="10">
        <v>0.10606060606060599</v>
      </c>
      <c r="I363" s="10">
        <v>2.1818181818181799</v>
      </c>
      <c r="J363" s="10">
        <v>0.27272727272727199</v>
      </c>
      <c r="K363" s="10">
        <v>0.56060606060606</v>
      </c>
      <c r="L363" s="10">
        <v>0</v>
      </c>
      <c r="M363" s="10">
        <v>9.0303030303030294</v>
      </c>
      <c r="N363" s="10">
        <v>0</v>
      </c>
      <c r="O363" s="10">
        <v>0</v>
      </c>
      <c r="P363" s="10">
        <v>0</v>
      </c>
      <c r="Q363" s="10">
        <v>0</v>
      </c>
      <c r="R363" s="10">
        <v>7.48484848484848</v>
      </c>
      <c r="S363" s="10">
        <v>10.257575757575699</v>
      </c>
      <c r="T363" s="10">
        <v>13.151515151515101</v>
      </c>
      <c r="U363" s="10">
        <v>6.89393939393939</v>
      </c>
      <c r="V363" s="10">
        <v>3.2575757575757498</v>
      </c>
      <c r="W363" s="10">
        <v>0.87878787878787801</v>
      </c>
      <c r="X363" s="10">
        <v>2.5</v>
      </c>
      <c r="Y363" s="10">
        <v>4.9696969696969697</v>
      </c>
      <c r="Z363" s="10">
        <v>28.196969696969699</v>
      </c>
      <c r="AA363" s="10">
        <v>0.62121212121212099</v>
      </c>
      <c r="AB363" s="12">
        <f t="shared" si="28"/>
        <v>316.18181818181716</v>
      </c>
    </row>
    <row r="364" spans="1:28" ht="15" customHeight="1">
      <c r="A364" s="9" t="s">
        <v>66</v>
      </c>
      <c r="B364" s="9">
        <f>+LOOKUP(C364,'[1]ID Estaciones'!$A$2:$A$41,'[1]ID Estaciones'!$F$2:$F$41)</f>
        <v>27020</v>
      </c>
      <c r="C364" s="9">
        <f>+MATCH(A364,'[1]ID Estaciones'!$E$2:$E$41,0)</f>
        <v>18</v>
      </c>
      <c r="D364" s="9" t="s">
        <v>50</v>
      </c>
      <c r="E364" s="9" t="s">
        <v>51</v>
      </c>
      <c r="F364" s="9">
        <v>100</v>
      </c>
      <c r="G364" s="10">
        <v>159.48484848484799</v>
      </c>
      <c r="H364" s="10">
        <v>4.54545454545454E-2</v>
      </c>
      <c r="I364" s="10">
        <v>0.57575757575757502</v>
      </c>
      <c r="J364" s="10">
        <v>0</v>
      </c>
      <c r="K364" s="10">
        <v>0.13636363636363599</v>
      </c>
      <c r="L364" s="10">
        <v>0</v>
      </c>
      <c r="M364" s="10">
        <v>0.39393939393939298</v>
      </c>
      <c r="N364" s="10">
        <v>0</v>
      </c>
      <c r="O364" s="10">
        <v>0</v>
      </c>
      <c r="P364" s="10">
        <v>0</v>
      </c>
      <c r="Q364" s="10">
        <v>0</v>
      </c>
      <c r="R364" s="10">
        <v>8.0454545454545396</v>
      </c>
      <c r="S364" s="10">
        <v>6.7272727272727204</v>
      </c>
      <c r="T364" s="10">
        <v>11.151515151515101</v>
      </c>
      <c r="U364" s="10">
        <v>6.2878787878787801</v>
      </c>
      <c r="V364" s="10">
        <v>1.98484848484848</v>
      </c>
      <c r="W364" s="10">
        <v>0.81818181818181801</v>
      </c>
      <c r="X364" s="10">
        <v>1.65151515151515</v>
      </c>
      <c r="Y364" s="10">
        <v>3.7878787878787801</v>
      </c>
      <c r="Z364" s="10">
        <v>18.363636363636299</v>
      </c>
      <c r="AA364" s="10">
        <v>0.24242424242424199</v>
      </c>
      <c r="AB364" s="12">
        <f t="shared" si="28"/>
        <v>219.45454545454476</v>
      </c>
    </row>
    <row r="365" spans="1:28" ht="15" customHeight="1">
      <c r="A365" s="9" t="s">
        <v>66</v>
      </c>
      <c r="B365" s="9">
        <f>+LOOKUP(C365,'[1]ID Estaciones'!$A$2:$A$41,'[1]ID Estaciones'!$F$2:$F$41)</f>
        <v>27020</v>
      </c>
      <c r="C365" s="9">
        <f>+MATCH(A365,'[1]ID Estaciones'!$E$2:$E$41,0)</f>
        <v>18</v>
      </c>
      <c r="D365" s="9" t="s">
        <v>50</v>
      </c>
      <c r="E365" s="9" t="s">
        <v>51</v>
      </c>
      <c r="F365" s="9">
        <v>200</v>
      </c>
      <c r="G365" s="10">
        <v>144.28787878787799</v>
      </c>
      <c r="H365" s="10">
        <v>6.0606060606060601E-2</v>
      </c>
      <c r="I365" s="10">
        <v>1.36363636363636</v>
      </c>
      <c r="J365" s="10">
        <v>3.03030303030303E-2</v>
      </c>
      <c r="K365" s="10">
        <v>0.34848484848484801</v>
      </c>
      <c r="L365" s="10">
        <v>0</v>
      </c>
      <c r="M365" s="10">
        <v>0.19696969696969699</v>
      </c>
      <c r="N365" s="10">
        <v>0</v>
      </c>
      <c r="O365" s="10">
        <v>0</v>
      </c>
      <c r="P365" s="10">
        <v>0</v>
      </c>
      <c r="Q365" s="10">
        <v>0</v>
      </c>
      <c r="R365" s="10">
        <v>7.0454545454545396</v>
      </c>
      <c r="S365" s="10">
        <v>7.0757575757575699</v>
      </c>
      <c r="T365" s="10">
        <v>15.878787878787801</v>
      </c>
      <c r="U365" s="10">
        <v>5.9393939393939297</v>
      </c>
      <c r="V365" s="10">
        <v>1.96969696969696</v>
      </c>
      <c r="W365" s="10">
        <v>1.1060606060606</v>
      </c>
      <c r="X365" s="10">
        <v>2.4545454545454501</v>
      </c>
      <c r="Y365" s="10">
        <v>4.39393939393939</v>
      </c>
      <c r="Z365" s="10">
        <v>13.1212121212121</v>
      </c>
      <c r="AA365" s="10">
        <v>0.21212121212121199</v>
      </c>
      <c r="AB365" s="12">
        <f t="shared" si="28"/>
        <v>205.27272727272629</v>
      </c>
    </row>
    <row r="366" spans="1:28" ht="15" customHeight="1">
      <c r="A366" s="9" t="s">
        <v>66</v>
      </c>
      <c r="B366" s="9">
        <f>+LOOKUP(C366,'[1]ID Estaciones'!$A$2:$A$41,'[1]ID Estaciones'!$F$2:$F$41)</f>
        <v>27020</v>
      </c>
      <c r="C366" s="9">
        <f>+MATCH(A366,'[1]ID Estaciones'!$E$2:$E$41,0)</f>
        <v>18</v>
      </c>
      <c r="D366" s="9" t="s">
        <v>50</v>
      </c>
      <c r="E366" s="9" t="s">
        <v>51</v>
      </c>
      <c r="F366" s="9">
        <v>300</v>
      </c>
      <c r="G366" s="10">
        <v>193.075757575757</v>
      </c>
      <c r="H366" s="10">
        <v>6.0606060606060601E-2</v>
      </c>
      <c r="I366" s="10">
        <v>3.65151515151515</v>
      </c>
      <c r="J366" s="10">
        <v>0.84848484848484795</v>
      </c>
      <c r="K366" s="10">
        <v>5.3333333333333304</v>
      </c>
      <c r="L366" s="10">
        <v>3.03030303030303E-2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7.1515151515151496</v>
      </c>
      <c r="S366" s="10">
        <v>14.030303030302999</v>
      </c>
      <c r="T366" s="10">
        <v>24.106060606060598</v>
      </c>
      <c r="U366" s="10">
        <v>9.5303030303030294</v>
      </c>
      <c r="V366" s="10">
        <v>4.2424242424242404</v>
      </c>
      <c r="W366" s="10">
        <v>1.0757575757575699</v>
      </c>
      <c r="X366" s="10">
        <v>3.72727272727272</v>
      </c>
      <c r="Y366" s="10">
        <v>7.7575757575757498</v>
      </c>
      <c r="Z366" s="10">
        <v>17.363636363636299</v>
      </c>
      <c r="AA366" s="10">
        <v>0.74242424242424199</v>
      </c>
      <c r="AB366" s="12">
        <f t="shared" si="28"/>
        <v>291.98484848484782</v>
      </c>
    </row>
    <row r="367" spans="1:28" ht="15" customHeight="1">
      <c r="A367" s="9" t="s">
        <v>66</v>
      </c>
      <c r="B367" s="9">
        <f>+LOOKUP(C367,'[1]ID Estaciones'!$A$2:$A$41,'[1]ID Estaciones'!$F$2:$F$41)</f>
        <v>27020</v>
      </c>
      <c r="C367" s="9">
        <f>+MATCH(A367,'[1]ID Estaciones'!$E$2:$E$41,0)</f>
        <v>18</v>
      </c>
      <c r="D367" s="9" t="s">
        <v>50</v>
      </c>
      <c r="E367" s="9" t="s">
        <v>51</v>
      </c>
      <c r="F367" s="9">
        <v>400</v>
      </c>
      <c r="G367" s="10">
        <v>340.90909090909003</v>
      </c>
      <c r="H367" s="10">
        <v>0.33333333333333298</v>
      </c>
      <c r="I367" s="10">
        <v>14.030303030302999</v>
      </c>
      <c r="J367" s="10">
        <v>4.1212121212121202</v>
      </c>
      <c r="K367" s="10">
        <v>20.5</v>
      </c>
      <c r="L367" s="10">
        <v>6.0606060606060601E-2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30.090909090909001</v>
      </c>
      <c r="S367" s="10">
        <v>46.924242424242401</v>
      </c>
      <c r="T367" s="10">
        <v>34.590909090909001</v>
      </c>
      <c r="U367" s="10">
        <v>15.363636363636299</v>
      </c>
      <c r="V367" s="10">
        <v>7.2424242424242404</v>
      </c>
      <c r="W367" s="10">
        <v>2.3333333333333299</v>
      </c>
      <c r="X367" s="10">
        <v>8.8181818181818095</v>
      </c>
      <c r="Y367" s="10">
        <v>14.5</v>
      </c>
      <c r="Z367" s="10">
        <v>47.863636363636303</v>
      </c>
      <c r="AA367" s="10">
        <v>3.9393939393939301</v>
      </c>
      <c r="AB367" s="12">
        <f t="shared" si="28"/>
        <v>587.68181818181688</v>
      </c>
    </row>
    <row r="368" spans="1:28" ht="15" customHeight="1">
      <c r="A368" s="9" t="s">
        <v>66</v>
      </c>
      <c r="B368" s="9">
        <f>+LOOKUP(C368,'[1]ID Estaciones'!$A$2:$A$41,'[1]ID Estaciones'!$F$2:$F$41)</f>
        <v>27020</v>
      </c>
      <c r="C368" s="9">
        <f>+MATCH(A368,'[1]ID Estaciones'!$E$2:$E$41,0)</f>
        <v>18</v>
      </c>
      <c r="D368" s="9" t="s">
        <v>50</v>
      </c>
      <c r="E368" s="9" t="s">
        <v>51</v>
      </c>
      <c r="F368" s="9">
        <v>500</v>
      </c>
      <c r="G368" s="10">
        <v>824.04545454545405</v>
      </c>
      <c r="H368" s="10">
        <v>0.74242424242424199</v>
      </c>
      <c r="I368" s="10">
        <v>44.787878787878697</v>
      </c>
      <c r="J368" s="10">
        <v>11.6818181818181</v>
      </c>
      <c r="K368" s="10">
        <v>52.606060606060602</v>
      </c>
      <c r="L368" s="10">
        <v>0.5</v>
      </c>
      <c r="M368" s="10">
        <v>4.54545454545454E-2</v>
      </c>
      <c r="N368" s="10">
        <v>0</v>
      </c>
      <c r="O368" s="10">
        <v>0</v>
      </c>
      <c r="P368" s="10">
        <v>0</v>
      </c>
      <c r="Q368" s="10">
        <v>0</v>
      </c>
      <c r="R368" s="10">
        <v>88.348484848484802</v>
      </c>
      <c r="S368" s="10">
        <v>97.136363636363598</v>
      </c>
      <c r="T368" s="10">
        <v>59.287878787878697</v>
      </c>
      <c r="U368" s="10">
        <v>32.651515151515099</v>
      </c>
      <c r="V368" s="10">
        <v>13.303030303030299</v>
      </c>
      <c r="W368" s="10">
        <v>5.8636363636363598</v>
      </c>
      <c r="X368" s="10">
        <v>15.090909090908999</v>
      </c>
      <c r="Y368" s="10">
        <v>21.590909090909001</v>
      </c>
      <c r="Z368" s="10">
        <v>304.42424242424198</v>
      </c>
      <c r="AA368" s="10">
        <v>27.590909090909001</v>
      </c>
      <c r="AB368" s="12">
        <f t="shared" si="28"/>
        <v>1572.1060606060589</v>
      </c>
    </row>
    <row r="369" spans="1:28" ht="15" customHeight="1">
      <c r="A369" s="9" t="s">
        <v>66</v>
      </c>
      <c r="B369" s="9">
        <f>+LOOKUP(C369,'[1]ID Estaciones'!$A$2:$A$41,'[1]ID Estaciones'!$F$2:$F$41)</f>
        <v>27020</v>
      </c>
      <c r="C369" s="9">
        <f>+MATCH(A369,'[1]ID Estaciones'!$E$2:$E$41,0)</f>
        <v>18</v>
      </c>
      <c r="D369" s="9" t="s">
        <v>50</v>
      </c>
      <c r="E369" s="9" t="s">
        <v>51</v>
      </c>
      <c r="F369" s="9">
        <v>600</v>
      </c>
      <c r="G369" s="10">
        <v>1203.92424242424</v>
      </c>
      <c r="H369" s="10">
        <v>1.3030303030303001</v>
      </c>
      <c r="I369" s="10">
        <v>58.787878787878697</v>
      </c>
      <c r="J369" s="10">
        <v>17.1212121212121</v>
      </c>
      <c r="K369" s="10">
        <v>67.939393939393895</v>
      </c>
      <c r="L369" s="10">
        <v>0.95454545454545403</v>
      </c>
      <c r="M369" s="10">
        <v>6.0606060606060601E-2</v>
      </c>
      <c r="N369" s="10">
        <v>0</v>
      </c>
      <c r="O369" s="10">
        <v>0</v>
      </c>
      <c r="P369" s="10">
        <v>0</v>
      </c>
      <c r="Q369" s="10">
        <v>0</v>
      </c>
      <c r="R369" s="10">
        <v>81.621212121212096</v>
      </c>
      <c r="S369" s="10">
        <v>121.72727272727199</v>
      </c>
      <c r="T369" s="10">
        <v>79.803030303030297</v>
      </c>
      <c r="U369" s="10">
        <v>43.848484848484802</v>
      </c>
      <c r="V369" s="10">
        <v>12.7121212121212</v>
      </c>
      <c r="W369" s="10">
        <v>5.3333333333333304</v>
      </c>
      <c r="X369" s="10">
        <v>13.090909090908999</v>
      </c>
      <c r="Y369" s="10">
        <v>16.015151515151501</v>
      </c>
      <c r="Z369" s="10">
        <v>605.57575757575705</v>
      </c>
      <c r="AA369" s="10">
        <v>36.106060606060602</v>
      </c>
      <c r="AB369" s="12">
        <f t="shared" si="28"/>
        <v>2329.8181818181774</v>
      </c>
    </row>
    <row r="370" spans="1:28" ht="15" customHeight="1">
      <c r="A370" s="9" t="s">
        <v>66</v>
      </c>
      <c r="B370" s="9">
        <f>+LOOKUP(C370,'[1]ID Estaciones'!$A$2:$A$41,'[1]ID Estaciones'!$F$2:$F$41)</f>
        <v>27020</v>
      </c>
      <c r="C370" s="9">
        <f>+MATCH(A370,'[1]ID Estaciones'!$E$2:$E$41,0)</f>
        <v>18</v>
      </c>
      <c r="D370" s="9" t="s">
        <v>50</v>
      </c>
      <c r="E370" s="9" t="s">
        <v>51</v>
      </c>
      <c r="F370" s="9">
        <v>700</v>
      </c>
      <c r="G370" s="10">
        <v>1363.3181818181799</v>
      </c>
      <c r="H370" s="10">
        <v>0.86363636363636298</v>
      </c>
      <c r="I370" s="10">
        <v>58.0757575757575</v>
      </c>
      <c r="J370" s="10">
        <v>17.257575757575701</v>
      </c>
      <c r="K370" s="10">
        <v>69.606060606060595</v>
      </c>
      <c r="L370" s="10">
        <v>1.2121212121212099</v>
      </c>
      <c r="M370" s="10">
        <v>6.0606060606060601E-2</v>
      </c>
      <c r="N370" s="10">
        <v>0</v>
      </c>
      <c r="O370" s="10">
        <v>0</v>
      </c>
      <c r="P370" s="10">
        <v>0</v>
      </c>
      <c r="Q370" s="10">
        <v>0</v>
      </c>
      <c r="R370" s="10">
        <v>47.696969696969603</v>
      </c>
      <c r="S370" s="10">
        <v>123.74242424242399</v>
      </c>
      <c r="T370" s="10">
        <v>90.818181818181799</v>
      </c>
      <c r="U370" s="10">
        <v>46.3333333333333</v>
      </c>
      <c r="V370" s="10">
        <v>12.5151515151515</v>
      </c>
      <c r="W370" s="10">
        <v>4.0909090909090899</v>
      </c>
      <c r="X370" s="10">
        <v>12.545454545454501</v>
      </c>
      <c r="Y370" s="10">
        <v>14.772727272727201</v>
      </c>
      <c r="Z370" s="10">
        <v>640.37878787878697</v>
      </c>
      <c r="AA370" s="10">
        <v>19.0757575757575</v>
      </c>
      <c r="AB370" s="12">
        <f t="shared" si="28"/>
        <v>2503.2878787878749</v>
      </c>
    </row>
    <row r="371" spans="1:28" ht="15" customHeight="1">
      <c r="A371" s="9" t="s">
        <v>66</v>
      </c>
      <c r="B371" s="9">
        <f>+LOOKUP(C371,'[1]ID Estaciones'!$A$2:$A$41,'[1]ID Estaciones'!$F$2:$F$41)</f>
        <v>27020</v>
      </c>
      <c r="C371" s="9">
        <f>+MATCH(A371,'[1]ID Estaciones'!$E$2:$E$41,0)</f>
        <v>18</v>
      </c>
      <c r="D371" s="9" t="s">
        <v>50</v>
      </c>
      <c r="E371" s="9" t="s">
        <v>51</v>
      </c>
      <c r="F371" s="9">
        <v>800</v>
      </c>
      <c r="G371" s="10">
        <v>1313.12121212121</v>
      </c>
      <c r="H371" s="10">
        <v>1.0909090909090899</v>
      </c>
      <c r="I371" s="10">
        <v>57.954545454545404</v>
      </c>
      <c r="J371" s="10">
        <v>16.545454545454501</v>
      </c>
      <c r="K371" s="10">
        <v>70.030303030303003</v>
      </c>
      <c r="L371" s="10">
        <v>0.90909090909090895</v>
      </c>
      <c r="M371" s="10">
        <v>1.13636363636363</v>
      </c>
      <c r="N371" s="10">
        <v>0</v>
      </c>
      <c r="O371" s="10">
        <v>0</v>
      </c>
      <c r="P371" s="10">
        <v>0</v>
      </c>
      <c r="Q371" s="10">
        <v>0</v>
      </c>
      <c r="R371" s="10">
        <v>34.984848484848399</v>
      </c>
      <c r="S371" s="10">
        <v>127.56060606060601</v>
      </c>
      <c r="T371" s="10">
        <v>116.212121212121</v>
      </c>
      <c r="U371" s="10">
        <v>51.393939393939299</v>
      </c>
      <c r="V371" s="10">
        <v>16.4545454545454</v>
      </c>
      <c r="W371" s="10">
        <v>4.89393939393939</v>
      </c>
      <c r="X371" s="10">
        <v>12.4696969696969</v>
      </c>
      <c r="Y371" s="10">
        <v>16.984848484848399</v>
      </c>
      <c r="Z371" s="10">
        <v>416.575757575757</v>
      </c>
      <c r="AA371" s="10">
        <v>9.6818181818181799</v>
      </c>
      <c r="AB371" s="12">
        <f t="shared" si="28"/>
        <v>2258.3181818181788</v>
      </c>
    </row>
    <row r="372" spans="1:28" ht="15" customHeight="1">
      <c r="A372" s="9" t="s">
        <v>66</v>
      </c>
      <c r="B372" s="9">
        <f>+LOOKUP(C372,'[1]ID Estaciones'!$A$2:$A$41,'[1]ID Estaciones'!$F$2:$F$41)</f>
        <v>27020</v>
      </c>
      <c r="C372" s="9">
        <f>+MATCH(A372,'[1]ID Estaciones'!$E$2:$E$41,0)</f>
        <v>18</v>
      </c>
      <c r="D372" s="9" t="s">
        <v>50</v>
      </c>
      <c r="E372" s="9" t="s">
        <v>51</v>
      </c>
      <c r="F372" s="9">
        <v>900</v>
      </c>
      <c r="G372" s="10">
        <v>1324.6666666666599</v>
      </c>
      <c r="H372" s="10">
        <v>1.0454545454545401</v>
      </c>
      <c r="I372" s="10">
        <v>55.212121212121197</v>
      </c>
      <c r="J372" s="10">
        <v>16.060606060605998</v>
      </c>
      <c r="K372" s="10">
        <v>62.2424242424242</v>
      </c>
      <c r="L372" s="10">
        <v>1.13636363636363</v>
      </c>
      <c r="M372" s="10">
        <v>2.6818181818181799</v>
      </c>
      <c r="N372" s="10">
        <v>0</v>
      </c>
      <c r="O372" s="10">
        <v>0</v>
      </c>
      <c r="P372" s="10">
        <v>0.12121212121212099</v>
      </c>
      <c r="Q372" s="10">
        <v>0</v>
      </c>
      <c r="R372" s="10">
        <v>23.424242424242401</v>
      </c>
      <c r="S372" s="10">
        <v>114.24242424242399</v>
      </c>
      <c r="T372" s="10">
        <v>129.69696969696901</v>
      </c>
      <c r="U372" s="10">
        <v>31.0757575757575</v>
      </c>
      <c r="V372" s="10">
        <v>7.1060606060606002</v>
      </c>
      <c r="W372" s="10">
        <v>1.5757575757575699</v>
      </c>
      <c r="X372" s="10">
        <v>3</v>
      </c>
      <c r="Y372" s="10">
        <v>4</v>
      </c>
      <c r="Z372" s="10">
        <v>341.42424242424198</v>
      </c>
      <c r="AA372" s="10">
        <v>8.3636363636363598</v>
      </c>
      <c r="AB372" s="12">
        <f t="shared" si="28"/>
        <v>2118.7121212121128</v>
      </c>
    </row>
    <row r="373" spans="1:28" ht="15" customHeight="1">
      <c r="A373" s="9" t="s">
        <v>66</v>
      </c>
      <c r="B373" s="9">
        <f>+LOOKUP(C373,'[1]ID Estaciones'!$A$2:$A$41,'[1]ID Estaciones'!$F$2:$F$41)</f>
        <v>27020</v>
      </c>
      <c r="C373" s="9">
        <f>+MATCH(A373,'[1]ID Estaciones'!$E$2:$E$41,0)</f>
        <v>18</v>
      </c>
      <c r="D373" s="9" t="s">
        <v>50</v>
      </c>
      <c r="E373" s="9" t="s">
        <v>51</v>
      </c>
      <c r="F373" s="9">
        <v>1000</v>
      </c>
      <c r="G373" s="10">
        <v>1271.5151515151499</v>
      </c>
      <c r="H373" s="10">
        <v>0.80303030303030298</v>
      </c>
      <c r="I373" s="10">
        <v>48.606060606060602</v>
      </c>
      <c r="J373" s="10">
        <v>15.257575757575699</v>
      </c>
      <c r="K373" s="10">
        <v>57.681818181818102</v>
      </c>
      <c r="L373" s="10">
        <v>0.87878787878787801</v>
      </c>
      <c r="M373" s="10">
        <v>0.22727272727272699</v>
      </c>
      <c r="N373" s="10">
        <v>0</v>
      </c>
      <c r="O373" s="10">
        <v>0</v>
      </c>
      <c r="P373" s="10">
        <v>1.51515151515151E-2</v>
      </c>
      <c r="Q373" s="10">
        <v>0</v>
      </c>
      <c r="R373" s="10">
        <v>17.424242424242401</v>
      </c>
      <c r="S373" s="10">
        <v>93.106060606060595</v>
      </c>
      <c r="T373" s="10">
        <v>122.333333333333</v>
      </c>
      <c r="U373" s="10">
        <v>64.712121212121204</v>
      </c>
      <c r="V373" s="10">
        <v>23.1212121212121</v>
      </c>
      <c r="W373" s="10">
        <v>9.9545454545454497</v>
      </c>
      <c r="X373" s="10">
        <v>18.939393939393899</v>
      </c>
      <c r="Y373" s="10">
        <v>25.318181818181799</v>
      </c>
      <c r="Z373" s="10">
        <v>304.93939393939303</v>
      </c>
      <c r="AA373" s="10">
        <v>7.8484848484848397</v>
      </c>
      <c r="AB373" s="12">
        <f t="shared" si="28"/>
        <v>2074.8333333333303</v>
      </c>
    </row>
    <row r="374" spans="1:28" ht="15" customHeight="1">
      <c r="A374" s="9" t="s">
        <v>66</v>
      </c>
      <c r="B374" s="9">
        <f>+LOOKUP(C374,'[1]ID Estaciones'!$A$2:$A$41,'[1]ID Estaciones'!$F$2:$F$41)</f>
        <v>27020</v>
      </c>
      <c r="C374" s="9">
        <f>+MATCH(A374,'[1]ID Estaciones'!$E$2:$E$41,0)</f>
        <v>18</v>
      </c>
      <c r="D374" s="9" t="s">
        <v>50</v>
      </c>
      <c r="E374" s="9" t="s">
        <v>51</v>
      </c>
      <c r="F374" s="9">
        <v>1100</v>
      </c>
      <c r="G374" s="10">
        <v>1260.1818181818101</v>
      </c>
      <c r="H374" s="10">
        <v>0.90909090909090895</v>
      </c>
      <c r="I374" s="10">
        <v>48.484848484848399</v>
      </c>
      <c r="J374" s="10">
        <v>14.636363636363599</v>
      </c>
      <c r="K374" s="10">
        <v>58.257575757575701</v>
      </c>
      <c r="L374" s="10">
        <v>0.56060606060606</v>
      </c>
      <c r="M374" s="10">
        <v>0.12121212121212099</v>
      </c>
      <c r="N374" s="10">
        <v>0</v>
      </c>
      <c r="O374" s="10">
        <v>0</v>
      </c>
      <c r="P374" s="10">
        <v>0</v>
      </c>
      <c r="Q374" s="10">
        <v>0</v>
      </c>
      <c r="R374" s="10">
        <v>21.7121212121212</v>
      </c>
      <c r="S374" s="10">
        <v>96.348484848484802</v>
      </c>
      <c r="T374" s="10">
        <v>127.90909090909</v>
      </c>
      <c r="U374" s="10">
        <v>53.287878787878697</v>
      </c>
      <c r="V374" s="10">
        <v>18.515151515151501</v>
      </c>
      <c r="W374" s="10">
        <v>8.5606060606060606</v>
      </c>
      <c r="X374" s="10">
        <v>17.530303030302999</v>
      </c>
      <c r="Y374" s="10">
        <v>24.363636363636299</v>
      </c>
      <c r="Z374" s="10">
        <v>291.68181818181802</v>
      </c>
      <c r="AA374" s="10">
        <v>8.4090909090909101</v>
      </c>
      <c r="AB374" s="12">
        <f t="shared" si="28"/>
        <v>2043.0606060605965</v>
      </c>
    </row>
    <row r="375" spans="1:28" ht="15" customHeight="1">
      <c r="A375" s="9" t="s">
        <v>66</v>
      </c>
      <c r="B375" s="9">
        <f>+LOOKUP(C375,'[1]ID Estaciones'!$A$2:$A$41,'[1]ID Estaciones'!$F$2:$F$41)</f>
        <v>27020</v>
      </c>
      <c r="C375" s="9">
        <f>+MATCH(A375,'[1]ID Estaciones'!$E$2:$E$41,0)</f>
        <v>18</v>
      </c>
      <c r="D375" s="9" t="s">
        <v>50</v>
      </c>
      <c r="E375" s="9" t="s">
        <v>51</v>
      </c>
      <c r="F375" s="9">
        <v>1200</v>
      </c>
      <c r="G375" s="10">
        <v>1264.7121212121201</v>
      </c>
      <c r="H375" s="10">
        <v>0.84848484848484795</v>
      </c>
      <c r="I375" s="10">
        <v>49.0757575757575</v>
      </c>
      <c r="J375" s="10">
        <v>14.8939393939393</v>
      </c>
      <c r="K375" s="10">
        <v>56.015151515151501</v>
      </c>
      <c r="L375" s="10">
        <v>0.56060606060606</v>
      </c>
      <c r="M375" s="10">
        <v>0.28787878787878701</v>
      </c>
      <c r="N375" s="10">
        <v>0</v>
      </c>
      <c r="O375" s="10">
        <v>0</v>
      </c>
      <c r="P375" s="10">
        <v>0</v>
      </c>
      <c r="Q375" s="10">
        <v>0</v>
      </c>
      <c r="R375" s="10">
        <v>24.7424242424242</v>
      </c>
      <c r="S375" s="10">
        <v>95.515151515151501</v>
      </c>
      <c r="T375" s="10">
        <v>125.39393939393899</v>
      </c>
      <c r="U375" s="10">
        <v>47.454545454545404</v>
      </c>
      <c r="V375" s="10">
        <v>16.393939393939299</v>
      </c>
      <c r="W375" s="10">
        <v>8.0909090909090899</v>
      </c>
      <c r="X375" s="10">
        <v>17.348484848484802</v>
      </c>
      <c r="Y375" s="10">
        <v>22.863636363636299</v>
      </c>
      <c r="Z375" s="10">
        <v>290.166666666666</v>
      </c>
      <c r="AA375" s="10">
        <v>9.2121212121212093</v>
      </c>
      <c r="AB375" s="12">
        <f t="shared" si="28"/>
        <v>2034.3636363636335</v>
      </c>
    </row>
    <row r="376" spans="1:28" ht="15" customHeight="1">
      <c r="A376" s="9" t="s">
        <v>66</v>
      </c>
      <c r="B376" s="9">
        <f>+LOOKUP(C376,'[1]ID Estaciones'!$A$2:$A$41,'[1]ID Estaciones'!$F$2:$F$41)</f>
        <v>27020</v>
      </c>
      <c r="C376" s="9">
        <f>+MATCH(A376,'[1]ID Estaciones'!$E$2:$E$41,0)</f>
        <v>18</v>
      </c>
      <c r="D376" s="9" t="s">
        <v>50</v>
      </c>
      <c r="E376" s="9" t="s">
        <v>51</v>
      </c>
      <c r="F376" s="9">
        <v>1300</v>
      </c>
      <c r="G376" s="10">
        <v>1261.3181818181799</v>
      </c>
      <c r="H376" s="10">
        <v>1.98484848484848</v>
      </c>
      <c r="I376" s="10">
        <v>48.363636363636303</v>
      </c>
      <c r="J376" s="10">
        <v>15.924242424242401</v>
      </c>
      <c r="K376" s="10">
        <v>54.515151515151501</v>
      </c>
      <c r="L376" s="10">
        <v>0.98484848484848397</v>
      </c>
      <c r="M376" s="10">
        <v>0.15151515151515099</v>
      </c>
      <c r="N376" s="10">
        <v>0</v>
      </c>
      <c r="O376" s="10">
        <v>0</v>
      </c>
      <c r="P376" s="10">
        <v>3.03030303030303E-2</v>
      </c>
      <c r="Q376" s="10">
        <v>0</v>
      </c>
      <c r="R376" s="10">
        <v>33.939393939393902</v>
      </c>
      <c r="S376" s="10">
        <v>100.666666666666</v>
      </c>
      <c r="T376" s="10">
        <v>119.257575757575</v>
      </c>
      <c r="U376" s="10">
        <v>43.151515151515099</v>
      </c>
      <c r="V376" s="10">
        <v>15.7878787878787</v>
      </c>
      <c r="W376" s="10">
        <v>7</v>
      </c>
      <c r="X376" s="10">
        <v>14.7424242424242</v>
      </c>
      <c r="Y376" s="10">
        <v>21</v>
      </c>
      <c r="Z376" s="10">
        <v>310.21212121212102</v>
      </c>
      <c r="AA376" s="10">
        <v>12.378787878787801</v>
      </c>
      <c r="AB376" s="12">
        <f t="shared" si="28"/>
        <v>2049.0303030302994</v>
      </c>
    </row>
    <row r="377" spans="1:28" ht="15" customHeight="1">
      <c r="A377" s="9" t="s">
        <v>66</v>
      </c>
      <c r="B377" s="9">
        <f>+LOOKUP(C377,'[1]ID Estaciones'!$A$2:$A$41,'[1]ID Estaciones'!$F$2:$F$41)</f>
        <v>27020</v>
      </c>
      <c r="C377" s="9">
        <f>+MATCH(A377,'[1]ID Estaciones'!$E$2:$E$41,0)</f>
        <v>18</v>
      </c>
      <c r="D377" s="9" t="s">
        <v>50</v>
      </c>
      <c r="E377" s="9" t="s">
        <v>51</v>
      </c>
      <c r="F377" s="9">
        <v>1400</v>
      </c>
      <c r="G377" s="10">
        <v>1291.57575757575</v>
      </c>
      <c r="H377" s="10">
        <v>1.1060606060606</v>
      </c>
      <c r="I377" s="10">
        <v>50.136363636363598</v>
      </c>
      <c r="J377" s="10">
        <v>16.363636363636299</v>
      </c>
      <c r="K377" s="10">
        <v>58.287878787878697</v>
      </c>
      <c r="L377" s="10">
        <v>1.01515151515151</v>
      </c>
      <c r="M377" s="10">
        <v>0.12121212121212099</v>
      </c>
      <c r="N377" s="10">
        <v>0</v>
      </c>
      <c r="O377" s="10">
        <v>0</v>
      </c>
      <c r="P377" s="10">
        <v>0</v>
      </c>
      <c r="Q377" s="10">
        <v>0</v>
      </c>
      <c r="R377" s="10">
        <v>34.954545454545404</v>
      </c>
      <c r="S377" s="10">
        <v>97.924242424242394</v>
      </c>
      <c r="T377" s="10">
        <v>114.272727272727</v>
      </c>
      <c r="U377" s="10">
        <v>48.924242424242401</v>
      </c>
      <c r="V377" s="10">
        <v>16.6212121212121</v>
      </c>
      <c r="W377" s="10">
        <v>6.5757575757575699</v>
      </c>
      <c r="X377" s="10">
        <v>15.1969696969696</v>
      </c>
      <c r="Y377" s="10">
        <v>18.318181818181799</v>
      </c>
      <c r="Z377" s="10">
        <v>306.77272727272702</v>
      </c>
      <c r="AA377" s="10">
        <v>12.424242424242401</v>
      </c>
      <c r="AB377" s="12">
        <f t="shared" si="28"/>
        <v>2078.1666666666579</v>
      </c>
    </row>
    <row r="378" spans="1:28" ht="15" customHeight="1">
      <c r="A378" s="9" t="s">
        <v>66</v>
      </c>
      <c r="B378" s="9">
        <f>+LOOKUP(C378,'[1]ID Estaciones'!$A$2:$A$41,'[1]ID Estaciones'!$F$2:$F$41)</f>
        <v>27020</v>
      </c>
      <c r="C378" s="9">
        <f>+MATCH(A378,'[1]ID Estaciones'!$E$2:$E$41,0)</f>
        <v>18</v>
      </c>
      <c r="D378" s="9" t="s">
        <v>50</v>
      </c>
      <c r="E378" s="9" t="s">
        <v>51</v>
      </c>
      <c r="F378" s="9">
        <v>1500</v>
      </c>
      <c r="G378" s="10">
        <v>1249.5303030303</v>
      </c>
      <c r="H378" s="10">
        <v>2</v>
      </c>
      <c r="I378" s="10">
        <v>51.909090909090899</v>
      </c>
      <c r="J378" s="10">
        <v>15.5757575757575</v>
      </c>
      <c r="K378" s="10">
        <v>54.227272727272698</v>
      </c>
      <c r="L378" s="10">
        <v>0.92424242424242398</v>
      </c>
      <c r="M378" s="10">
        <v>0.10606060606060599</v>
      </c>
      <c r="N378" s="10">
        <v>0</v>
      </c>
      <c r="O378" s="10">
        <v>0</v>
      </c>
      <c r="P378" s="10">
        <v>0</v>
      </c>
      <c r="Q378" s="10">
        <v>0</v>
      </c>
      <c r="R378" s="10">
        <v>38.787878787878697</v>
      </c>
      <c r="S378" s="10">
        <v>94.984848484848399</v>
      </c>
      <c r="T378" s="10">
        <v>124.833333333333</v>
      </c>
      <c r="U378" s="10">
        <v>49.606060606060602</v>
      </c>
      <c r="V378" s="10">
        <v>18.0757575757575</v>
      </c>
      <c r="W378" s="10">
        <v>7.1969696969696901</v>
      </c>
      <c r="X378" s="10">
        <v>15.863636363636299</v>
      </c>
      <c r="Y378" s="10">
        <v>20.7121212121212</v>
      </c>
      <c r="Z378" s="10">
        <v>324.25757575757501</v>
      </c>
      <c r="AA378" s="10">
        <v>8.7727272727272698</v>
      </c>
      <c r="AB378" s="12">
        <f t="shared" si="28"/>
        <v>2068.5909090909049</v>
      </c>
    </row>
    <row r="379" spans="1:28" ht="15" customHeight="1">
      <c r="A379" s="9" t="s">
        <v>66</v>
      </c>
      <c r="B379" s="9">
        <f>+LOOKUP(C379,'[1]ID Estaciones'!$A$2:$A$41,'[1]ID Estaciones'!$F$2:$F$41)</f>
        <v>27020</v>
      </c>
      <c r="C379" s="9">
        <f>+MATCH(A379,'[1]ID Estaciones'!$E$2:$E$41,0)</f>
        <v>18</v>
      </c>
      <c r="D379" s="9" t="s">
        <v>50</v>
      </c>
      <c r="E379" s="9" t="s">
        <v>51</v>
      </c>
      <c r="F379" s="9">
        <v>1600</v>
      </c>
      <c r="G379" s="10">
        <v>1240.62121212121</v>
      </c>
      <c r="H379" s="10">
        <v>1.5</v>
      </c>
      <c r="I379" s="10">
        <v>50.015151515151501</v>
      </c>
      <c r="J379" s="10">
        <v>15.9393939393939</v>
      </c>
      <c r="K379" s="10">
        <v>54.303030303030297</v>
      </c>
      <c r="L379" s="10">
        <v>1.39393939393939</v>
      </c>
      <c r="M379" s="10">
        <v>9.0909090909090898E-2</v>
      </c>
      <c r="N379" s="10">
        <v>0</v>
      </c>
      <c r="O379" s="10">
        <v>0</v>
      </c>
      <c r="P379" s="10">
        <v>1.51515151515151E-2</v>
      </c>
      <c r="Q379" s="10">
        <v>0</v>
      </c>
      <c r="R379" s="10">
        <v>42.3333333333333</v>
      </c>
      <c r="S379" s="10">
        <v>97.272727272727195</v>
      </c>
      <c r="T379" s="10">
        <v>114.515151515151</v>
      </c>
      <c r="U379" s="10">
        <v>46.636363636363598</v>
      </c>
      <c r="V379" s="10">
        <v>17.8333333333333</v>
      </c>
      <c r="W379" s="10">
        <v>7.1060606060606002</v>
      </c>
      <c r="X379" s="10">
        <v>15.590909090908999</v>
      </c>
      <c r="Y379" s="10">
        <v>19.757575757575701</v>
      </c>
      <c r="Z379" s="10">
        <v>382.93939393939303</v>
      </c>
      <c r="AA379" s="10">
        <v>15.803030303030299</v>
      </c>
      <c r="AB379" s="12">
        <f t="shared" si="28"/>
        <v>2107.8636363636324</v>
      </c>
    </row>
    <row r="380" spans="1:28" ht="15" customHeight="1">
      <c r="A380" s="9" t="s">
        <v>66</v>
      </c>
      <c r="B380" s="9">
        <f>+LOOKUP(C380,'[1]ID Estaciones'!$A$2:$A$41,'[1]ID Estaciones'!$F$2:$F$41)</f>
        <v>27020</v>
      </c>
      <c r="C380" s="9">
        <f>+MATCH(A380,'[1]ID Estaciones'!$E$2:$E$41,0)</f>
        <v>18</v>
      </c>
      <c r="D380" s="9" t="s">
        <v>50</v>
      </c>
      <c r="E380" s="9" t="s">
        <v>51</v>
      </c>
      <c r="F380" s="9">
        <v>1700</v>
      </c>
      <c r="G380" s="10">
        <v>1257.04545454545</v>
      </c>
      <c r="H380" s="10">
        <v>0.89393939393939303</v>
      </c>
      <c r="I380" s="10">
        <v>50.924242424242401</v>
      </c>
      <c r="J380" s="10">
        <v>15.984848484848399</v>
      </c>
      <c r="K380" s="10">
        <v>60.5757575757575</v>
      </c>
      <c r="L380" s="10">
        <v>0.90909090909090895</v>
      </c>
      <c r="M380" s="10">
        <v>6.0606060606060601E-2</v>
      </c>
      <c r="N380" s="10">
        <v>0</v>
      </c>
      <c r="O380" s="10">
        <v>0</v>
      </c>
      <c r="P380" s="10">
        <v>0</v>
      </c>
      <c r="Q380" s="10">
        <v>0</v>
      </c>
      <c r="R380" s="10">
        <v>37.393939393939299</v>
      </c>
      <c r="S380" s="10">
        <v>95.424242424242394</v>
      </c>
      <c r="T380" s="10">
        <v>97.196969696969603</v>
      </c>
      <c r="U380" s="10">
        <v>38.1666666666666</v>
      </c>
      <c r="V380" s="10">
        <v>13.1212121212121</v>
      </c>
      <c r="W380" s="10">
        <v>6.5151515151515103</v>
      </c>
      <c r="X380" s="10">
        <v>12.6818181818181</v>
      </c>
      <c r="Y380" s="10">
        <v>19.606060606060598</v>
      </c>
      <c r="Z380" s="10">
        <v>521.78787878787796</v>
      </c>
      <c r="AA380" s="10">
        <v>28.530303030302999</v>
      </c>
      <c r="AB380" s="12">
        <f t="shared" si="28"/>
        <v>2228.2878787878726</v>
      </c>
    </row>
    <row r="381" spans="1:28" ht="15" customHeight="1">
      <c r="A381" s="9" t="s">
        <v>66</v>
      </c>
      <c r="B381" s="9">
        <f>+LOOKUP(C381,'[1]ID Estaciones'!$A$2:$A$41,'[1]ID Estaciones'!$F$2:$F$41)</f>
        <v>27020</v>
      </c>
      <c r="C381" s="9">
        <f>+MATCH(A381,'[1]ID Estaciones'!$E$2:$E$41,0)</f>
        <v>18</v>
      </c>
      <c r="D381" s="9" t="s">
        <v>50</v>
      </c>
      <c r="E381" s="9" t="s">
        <v>51</v>
      </c>
      <c r="F381" s="9">
        <v>1800</v>
      </c>
      <c r="G381" s="10">
        <v>1173.69696969697</v>
      </c>
      <c r="H381" s="10">
        <v>0.72727272727272696</v>
      </c>
      <c r="I381" s="10">
        <v>49.560606060605998</v>
      </c>
      <c r="J381" s="10">
        <v>14.484848484848399</v>
      </c>
      <c r="K381" s="10">
        <v>56.984848484848399</v>
      </c>
      <c r="L381" s="10">
        <v>0.77272727272727204</v>
      </c>
      <c r="M381" s="10">
        <v>1.51515151515151E-2</v>
      </c>
      <c r="N381" s="10">
        <v>0</v>
      </c>
      <c r="O381" s="10">
        <v>0</v>
      </c>
      <c r="P381" s="10">
        <v>1.51515151515151E-2</v>
      </c>
      <c r="Q381" s="10">
        <v>0</v>
      </c>
      <c r="R381" s="10">
        <v>25.439393939393899</v>
      </c>
      <c r="S381" s="10">
        <v>96.696969696969703</v>
      </c>
      <c r="T381" s="10">
        <v>79.590909090909093</v>
      </c>
      <c r="U381" s="10">
        <v>31.4545454545454</v>
      </c>
      <c r="V381" s="10">
        <v>9.6818181818181799</v>
      </c>
      <c r="W381" s="10">
        <v>4.6212121212121202</v>
      </c>
      <c r="X381" s="10">
        <v>10.1818181818181</v>
      </c>
      <c r="Y381" s="10">
        <v>17.484848484848399</v>
      </c>
      <c r="Z381" s="10">
        <v>482.40909090909003</v>
      </c>
      <c r="AA381" s="10">
        <v>22.757575757575701</v>
      </c>
      <c r="AB381" s="12">
        <f t="shared" si="28"/>
        <v>2053.8181818181811</v>
      </c>
    </row>
    <row r="382" spans="1:28" ht="15" customHeight="1">
      <c r="A382" s="9" t="s">
        <v>66</v>
      </c>
      <c r="B382" s="9">
        <f>+LOOKUP(C382,'[1]ID Estaciones'!$A$2:$A$41,'[1]ID Estaciones'!$F$2:$F$41)</f>
        <v>27020</v>
      </c>
      <c r="C382" s="9">
        <f>+MATCH(A382,'[1]ID Estaciones'!$E$2:$E$41,0)</f>
        <v>18</v>
      </c>
      <c r="D382" s="9" t="s">
        <v>50</v>
      </c>
      <c r="E382" s="9" t="s">
        <v>51</v>
      </c>
      <c r="F382" s="9">
        <v>1900</v>
      </c>
      <c r="G382" s="10">
        <v>1132.9848484848401</v>
      </c>
      <c r="H382" s="10">
        <v>0.40909090909090901</v>
      </c>
      <c r="I382" s="10">
        <v>47.409090909090899</v>
      </c>
      <c r="J382" s="10">
        <v>14.136363636363599</v>
      </c>
      <c r="K382" s="10">
        <v>51.787878787878697</v>
      </c>
      <c r="L382" s="10">
        <v>0.78787878787878696</v>
      </c>
      <c r="M382" s="10">
        <v>0.10606060606060599</v>
      </c>
      <c r="N382" s="10">
        <v>0</v>
      </c>
      <c r="O382" s="10">
        <v>0</v>
      </c>
      <c r="P382" s="10">
        <v>4.54545454545454E-2</v>
      </c>
      <c r="Q382" s="10">
        <v>0</v>
      </c>
      <c r="R382" s="10">
        <v>17.257575757575701</v>
      </c>
      <c r="S382" s="10">
        <v>92.136363636363598</v>
      </c>
      <c r="T382" s="10">
        <v>57.984848484848399</v>
      </c>
      <c r="U382" s="10">
        <v>25.818181818181799</v>
      </c>
      <c r="V382" s="10">
        <v>7.2878787878787801</v>
      </c>
      <c r="W382" s="10">
        <v>3.5909090909090899</v>
      </c>
      <c r="X382" s="10">
        <v>10.651515151515101</v>
      </c>
      <c r="Y382" s="10">
        <v>14.757575757575699</v>
      </c>
      <c r="Z382" s="10">
        <v>323.31818181818102</v>
      </c>
      <c r="AA382" s="10">
        <v>10.1212121212121</v>
      </c>
      <c r="AB382" s="12">
        <f t="shared" si="28"/>
        <v>1800.4696969696872</v>
      </c>
    </row>
    <row r="383" spans="1:28" ht="15" customHeight="1">
      <c r="A383" s="9" t="s">
        <v>66</v>
      </c>
      <c r="B383" s="9">
        <f>+LOOKUP(C383,'[1]ID Estaciones'!$A$2:$A$41,'[1]ID Estaciones'!$F$2:$F$41)</f>
        <v>27020</v>
      </c>
      <c r="C383" s="9">
        <f>+MATCH(A383,'[1]ID Estaciones'!$E$2:$E$41,0)</f>
        <v>18</v>
      </c>
      <c r="D383" s="9" t="s">
        <v>50</v>
      </c>
      <c r="E383" s="9" t="s">
        <v>51</v>
      </c>
      <c r="F383" s="9">
        <v>2000</v>
      </c>
      <c r="G383" s="10">
        <v>1162.3636363636299</v>
      </c>
      <c r="H383" s="10">
        <v>0.48484848484848397</v>
      </c>
      <c r="I383" s="10">
        <v>40.2424242424242</v>
      </c>
      <c r="J383" s="10">
        <v>10.6818181818181</v>
      </c>
      <c r="K383" s="10">
        <v>42.409090909090899</v>
      </c>
      <c r="L383" s="10">
        <v>0.40909090909090901</v>
      </c>
      <c r="M383" s="10">
        <v>1.8333333333333299</v>
      </c>
      <c r="N383" s="10">
        <v>0</v>
      </c>
      <c r="O383" s="10">
        <v>0</v>
      </c>
      <c r="P383" s="10">
        <v>0</v>
      </c>
      <c r="Q383" s="10">
        <v>0</v>
      </c>
      <c r="R383" s="10">
        <v>13.318181818181801</v>
      </c>
      <c r="S383" s="10">
        <v>71.484848484848399</v>
      </c>
      <c r="T383" s="10">
        <v>40.424242424242401</v>
      </c>
      <c r="U383" s="10">
        <v>18.363636363636299</v>
      </c>
      <c r="V383" s="10">
        <v>4.87878787878787</v>
      </c>
      <c r="W383" s="10">
        <v>2.48484848484848</v>
      </c>
      <c r="X383" s="10">
        <v>8.0909090909090899</v>
      </c>
      <c r="Y383" s="10">
        <v>11.590909090908999</v>
      </c>
      <c r="Z383" s="10">
        <v>218</v>
      </c>
      <c r="AA383" s="10">
        <v>6.7272727272727204</v>
      </c>
      <c r="AB383" s="12">
        <f t="shared" si="28"/>
        <v>1647.0606060605992</v>
      </c>
    </row>
    <row r="384" spans="1:28" ht="15" customHeight="1">
      <c r="A384" s="9" t="s">
        <v>66</v>
      </c>
      <c r="B384" s="9">
        <f>+LOOKUP(C384,'[1]ID Estaciones'!$A$2:$A$41,'[1]ID Estaciones'!$F$2:$F$41)</f>
        <v>27020</v>
      </c>
      <c r="C384" s="9">
        <f>+MATCH(A384,'[1]ID Estaciones'!$E$2:$E$41,0)</f>
        <v>18</v>
      </c>
      <c r="D384" s="9" t="s">
        <v>50</v>
      </c>
      <c r="E384" s="9" t="s">
        <v>51</v>
      </c>
      <c r="F384" s="9">
        <v>2100</v>
      </c>
      <c r="G384" s="10">
        <v>952.69696969696895</v>
      </c>
      <c r="H384" s="10">
        <v>0.30303030303030298</v>
      </c>
      <c r="I384" s="10">
        <v>31.106060606060598</v>
      </c>
      <c r="J384" s="10">
        <v>7.6818181818181799</v>
      </c>
      <c r="K384" s="10">
        <v>31</v>
      </c>
      <c r="L384" s="10">
        <v>0.12121212121212099</v>
      </c>
      <c r="M384" s="10">
        <v>3.4545454545454501</v>
      </c>
      <c r="N384" s="10">
        <v>1.51515151515151E-2</v>
      </c>
      <c r="O384" s="10">
        <v>0</v>
      </c>
      <c r="P384" s="10">
        <v>0</v>
      </c>
      <c r="Q384" s="10">
        <v>0</v>
      </c>
      <c r="R384" s="10">
        <v>13.9696969696969</v>
      </c>
      <c r="S384" s="10">
        <v>62.151515151515099</v>
      </c>
      <c r="T384" s="10">
        <v>29.196969696969699</v>
      </c>
      <c r="U384" s="10">
        <v>14.0757575757575</v>
      </c>
      <c r="V384" s="10">
        <v>3.96969696969696</v>
      </c>
      <c r="W384" s="10">
        <v>1.7878787878787801</v>
      </c>
      <c r="X384" s="10">
        <v>6.0606060606060597</v>
      </c>
      <c r="Y384" s="10">
        <v>9.0454545454545396</v>
      </c>
      <c r="Z384" s="10">
        <v>202.833333333333</v>
      </c>
      <c r="AA384" s="10">
        <v>7.7727272727272698</v>
      </c>
      <c r="AB384" s="12">
        <f t="shared" si="28"/>
        <v>1369.4696969696956</v>
      </c>
    </row>
    <row r="385" spans="1:28" ht="15" customHeight="1">
      <c r="A385" s="9" t="s">
        <v>66</v>
      </c>
      <c r="B385" s="9">
        <f>+LOOKUP(C385,'[1]ID Estaciones'!$A$2:$A$41,'[1]ID Estaciones'!$F$2:$F$41)</f>
        <v>27020</v>
      </c>
      <c r="C385" s="9">
        <f>+MATCH(A385,'[1]ID Estaciones'!$E$2:$E$41,0)</f>
        <v>18</v>
      </c>
      <c r="D385" s="9" t="s">
        <v>50</v>
      </c>
      <c r="E385" s="9" t="s">
        <v>51</v>
      </c>
      <c r="F385" s="9">
        <v>2200</v>
      </c>
      <c r="G385" s="10">
        <v>669.13636363636294</v>
      </c>
      <c r="H385" s="10">
        <v>0.45454545454545398</v>
      </c>
      <c r="I385" s="10">
        <v>20.757575757575701</v>
      </c>
      <c r="J385" s="10">
        <v>5.1969696969696901</v>
      </c>
      <c r="K385" s="10">
        <v>18.151515151515099</v>
      </c>
      <c r="L385" s="10">
        <v>0.13636363636363599</v>
      </c>
      <c r="M385" s="10">
        <v>1.5</v>
      </c>
      <c r="N385" s="10">
        <v>1.51515151515151E-2</v>
      </c>
      <c r="O385" s="10">
        <v>0</v>
      </c>
      <c r="P385" s="10">
        <v>1.51515151515151E-2</v>
      </c>
      <c r="Q385" s="10">
        <v>3.03030303030303E-2</v>
      </c>
      <c r="R385" s="10">
        <v>17.848484848484802</v>
      </c>
      <c r="S385" s="10">
        <v>41.984848484848399</v>
      </c>
      <c r="T385" s="10">
        <v>21.818181818181799</v>
      </c>
      <c r="U385" s="10">
        <v>12.4545454545454</v>
      </c>
      <c r="V385" s="10">
        <v>3.7878787878787801</v>
      </c>
      <c r="W385" s="10">
        <v>1.6818181818181801</v>
      </c>
      <c r="X385" s="10">
        <v>6.2727272727272698</v>
      </c>
      <c r="Y385" s="10">
        <v>8.3333333333333304</v>
      </c>
      <c r="Z385" s="10">
        <v>179.166666666666</v>
      </c>
      <c r="AA385" s="10">
        <v>5.4242424242424203</v>
      </c>
      <c r="AB385" s="12">
        <f t="shared" si="28"/>
        <v>1008.7424242424224</v>
      </c>
    </row>
    <row r="386" spans="1:28" ht="15" customHeight="1">
      <c r="A386" s="9" t="s">
        <v>66</v>
      </c>
      <c r="B386" s="9">
        <f>+LOOKUP(C386,'[1]ID Estaciones'!$A$2:$A$41,'[1]ID Estaciones'!$F$2:$F$41)</f>
        <v>27020</v>
      </c>
      <c r="C386" s="9">
        <f>+MATCH(A386,'[1]ID Estaciones'!$E$2:$E$41,0)</f>
        <v>18</v>
      </c>
      <c r="D386" s="9" t="s">
        <v>50</v>
      </c>
      <c r="E386" s="9" t="s">
        <v>51</v>
      </c>
      <c r="F386" s="9">
        <v>2300</v>
      </c>
      <c r="G386" s="10">
        <v>350.90909090909003</v>
      </c>
      <c r="H386" s="10">
        <v>0.18181818181818099</v>
      </c>
      <c r="I386" s="10">
        <v>6.1060606060606002</v>
      </c>
      <c r="J386" s="10">
        <v>0.81818181818181801</v>
      </c>
      <c r="K386" s="10">
        <v>3.3181818181818099</v>
      </c>
      <c r="L386" s="10">
        <v>6.0606060606060601E-2</v>
      </c>
      <c r="M386" s="10">
        <v>1.25757575757575</v>
      </c>
      <c r="N386" s="10">
        <v>0</v>
      </c>
      <c r="O386" s="10">
        <v>0</v>
      </c>
      <c r="P386" s="10">
        <v>1.51515151515151E-2</v>
      </c>
      <c r="Q386" s="10">
        <v>0</v>
      </c>
      <c r="R386" s="10">
        <v>10.272727272727201</v>
      </c>
      <c r="S386" s="10">
        <v>17.469696969696901</v>
      </c>
      <c r="T386" s="10">
        <v>14.136363636363599</v>
      </c>
      <c r="U386" s="10">
        <v>7.9545454545454497</v>
      </c>
      <c r="V386" s="10">
        <v>3.48484848484848</v>
      </c>
      <c r="W386" s="10">
        <v>1.3333333333333299</v>
      </c>
      <c r="X386" s="10">
        <v>4.0454545454545396</v>
      </c>
      <c r="Y386" s="10">
        <v>5.2727272727272698</v>
      </c>
      <c r="Z386" s="10">
        <v>58.848484848484802</v>
      </c>
      <c r="AA386" s="10">
        <v>1.5757575757575699</v>
      </c>
      <c r="AB386" s="12">
        <f t="shared" si="28"/>
        <v>485.48484848484736</v>
      </c>
    </row>
    <row r="387" spans="1:28" ht="15" customHeight="1">
      <c r="A387" s="9" t="s">
        <v>67</v>
      </c>
      <c r="B387" s="9">
        <f>+LOOKUP(C387,'[1]ID Estaciones'!$A$2:$A$41,'[1]ID Estaciones'!$F$2:$F$41)</f>
        <v>28871</v>
      </c>
      <c r="C387" s="9">
        <f>+MATCH(A387,'[1]ID Estaciones'!$E$2:$E$41,0)</f>
        <v>19</v>
      </c>
      <c r="D387" s="9" t="s">
        <v>50</v>
      </c>
      <c r="E387" s="9" t="s">
        <v>51</v>
      </c>
      <c r="F387" s="9">
        <v>0</v>
      </c>
      <c r="G387" s="10">
        <v>216.56060606060601</v>
      </c>
      <c r="H387" s="10">
        <v>7.5757575757575704E-2</v>
      </c>
      <c r="I387" s="10">
        <v>0.74242424242424199</v>
      </c>
      <c r="J387" s="10">
        <v>1.51515151515151E-2</v>
      </c>
      <c r="K387" s="10">
        <v>0.13636363636363599</v>
      </c>
      <c r="L387" s="10">
        <v>0</v>
      </c>
      <c r="M387" s="10">
        <v>0</v>
      </c>
      <c r="N387" s="10">
        <v>1.51515151515151E-2</v>
      </c>
      <c r="O387" s="10">
        <v>0</v>
      </c>
      <c r="P387" s="10">
        <v>0.68181818181818099</v>
      </c>
      <c r="Q387" s="10">
        <v>0.10606060606060599</v>
      </c>
      <c r="R387" s="10">
        <v>5.9242424242424203</v>
      </c>
      <c r="S387" s="10">
        <v>0.10606060606060599</v>
      </c>
      <c r="T387" s="10">
        <v>9.8636363636363598</v>
      </c>
      <c r="U387" s="10">
        <v>8.2121212121212093</v>
      </c>
      <c r="V387" s="10">
        <v>2.8030303030303001</v>
      </c>
      <c r="W387" s="10">
        <v>0.21212121212121199</v>
      </c>
      <c r="X387" s="10">
        <v>0.54545454545454497</v>
      </c>
      <c r="Y387" s="10">
        <v>2.74242424242424</v>
      </c>
      <c r="Z387" s="10">
        <v>27.530303030302999</v>
      </c>
      <c r="AA387" s="10">
        <v>0.51515151515151503</v>
      </c>
      <c r="AB387" s="12">
        <f t="shared" si="28"/>
        <v>276.27272727272708</v>
      </c>
    </row>
    <row r="388" spans="1:28" ht="15" customHeight="1">
      <c r="A388" s="9" t="s">
        <v>67</v>
      </c>
      <c r="B388" s="9">
        <f>+LOOKUP(C388,'[1]ID Estaciones'!$A$2:$A$41,'[1]ID Estaciones'!$F$2:$F$41)</f>
        <v>28871</v>
      </c>
      <c r="C388" s="9">
        <f>+MATCH(A388,'[1]ID Estaciones'!$E$2:$E$41,0)</f>
        <v>19</v>
      </c>
      <c r="D388" s="9" t="s">
        <v>50</v>
      </c>
      <c r="E388" s="9" t="s">
        <v>51</v>
      </c>
      <c r="F388" s="9">
        <v>100</v>
      </c>
      <c r="G388" s="10">
        <v>127.469696969696</v>
      </c>
      <c r="H388" s="10">
        <v>1.51515151515151E-2</v>
      </c>
      <c r="I388" s="10">
        <v>0.33333333333333298</v>
      </c>
      <c r="J388" s="10">
        <v>3.03030303030303E-2</v>
      </c>
      <c r="K388" s="10">
        <v>4.54545454545454E-2</v>
      </c>
      <c r="L388" s="10">
        <v>0</v>
      </c>
      <c r="M388" s="10">
        <v>0</v>
      </c>
      <c r="N388" s="10">
        <v>0</v>
      </c>
      <c r="O388" s="10">
        <v>0</v>
      </c>
      <c r="P388" s="10">
        <v>4.54545454545454E-2</v>
      </c>
      <c r="Q388" s="10">
        <v>0</v>
      </c>
      <c r="R388" s="10">
        <v>4.4393939393939297</v>
      </c>
      <c r="S388" s="10">
        <v>6.0606060606060601E-2</v>
      </c>
      <c r="T388" s="10">
        <v>8.5151515151515103</v>
      </c>
      <c r="U388" s="10">
        <v>8.7424242424242404</v>
      </c>
      <c r="V388" s="10">
        <v>2.22727272727272</v>
      </c>
      <c r="W388" s="10">
        <v>0.13636363636363599</v>
      </c>
      <c r="X388" s="10">
        <v>0.57575757575757502</v>
      </c>
      <c r="Y388" s="10">
        <v>2.7878787878787801</v>
      </c>
      <c r="Z388" s="10">
        <v>13.5</v>
      </c>
      <c r="AA388" s="10">
        <v>0.31818181818181801</v>
      </c>
      <c r="AB388" s="12">
        <f t="shared" ref="AB388:AB451" si="33">SUM(G388:Z388)</f>
        <v>168.92424242424141</v>
      </c>
    </row>
    <row r="389" spans="1:28" ht="15" customHeight="1">
      <c r="A389" s="9" t="s">
        <v>67</v>
      </c>
      <c r="B389" s="9">
        <f>+LOOKUP(C389,'[1]ID Estaciones'!$A$2:$A$41,'[1]ID Estaciones'!$F$2:$F$41)</f>
        <v>28871</v>
      </c>
      <c r="C389" s="9">
        <f>+MATCH(A389,'[1]ID Estaciones'!$E$2:$E$41,0)</f>
        <v>19</v>
      </c>
      <c r="D389" s="9" t="s">
        <v>50</v>
      </c>
      <c r="E389" s="9" t="s">
        <v>51</v>
      </c>
      <c r="F389" s="9">
        <v>200</v>
      </c>
      <c r="G389" s="10">
        <v>97.803030303030198</v>
      </c>
      <c r="H389" s="10">
        <v>0</v>
      </c>
      <c r="I389" s="10">
        <v>0.16666666666666599</v>
      </c>
      <c r="J389" s="10">
        <v>3.03030303030303E-2</v>
      </c>
      <c r="K389" s="10">
        <v>0.25757575757575701</v>
      </c>
      <c r="L389" s="10">
        <v>0.12121212121212099</v>
      </c>
      <c r="M389" s="10">
        <v>0</v>
      </c>
      <c r="N389" s="10">
        <v>0</v>
      </c>
      <c r="O389" s="10">
        <v>0</v>
      </c>
      <c r="P389" s="10">
        <v>7.5757575757575704E-2</v>
      </c>
      <c r="Q389" s="10">
        <v>1.51515151515151E-2</v>
      </c>
      <c r="R389" s="10">
        <v>4.0909090909090899</v>
      </c>
      <c r="S389" s="10">
        <v>0.18181818181818099</v>
      </c>
      <c r="T389" s="10">
        <v>9.6666666666666607</v>
      </c>
      <c r="U389" s="10">
        <v>5</v>
      </c>
      <c r="V389" s="10">
        <v>2</v>
      </c>
      <c r="W389" s="10">
        <v>0.16666666666666599</v>
      </c>
      <c r="X389" s="10">
        <v>0.72727272727272696</v>
      </c>
      <c r="Y389" s="10">
        <v>2.9242424242424199</v>
      </c>
      <c r="Z389" s="10">
        <v>10.2878787878787</v>
      </c>
      <c r="AA389" s="10">
        <v>0.42424242424242398</v>
      </c>
      <c r="AB389" s="12">
        <f t="shared" si="33"/>
        <v>133.51515151515133</v>
      </c>
    </row>
    <row r="390" spans="1:28" ht="15" customHeight="1">
      <c r="A390" s="9" t="s">
        <v>67</v>
      </c>
      <c r="B390" s="9">
        <f>+LOOKUP(C390,'[1]ID Estaciones'!$A$2:$A$41,'[1]ID Estaciones'!$F$2:$F$41)</f>
        <v>28871</v>
      </c>
      <c r="C390" s="9">
        <f>+MATCH(A390,'[1]ID Estaciones'!$E$2:$E$41,0)</f>
        <v>19</v>
      </c>
      <c r="D390" s="9" t="s">
        <v>50</v>
      </c>
      <c r="E390" s="9" t="s">
        <v>51</v>
      </c>
      <c r="F390" s="9">
        <v>300</v>
      </c>
      <c r="G390" s="10">
        <v>110.56060606060601</v>
      </c>
      <c r="H390" s="10">
        <v>0</v>
      </c>
      <c r="I390" s="10">
        <v>0.24242424242424199</v>
      </c>
      <c r="J390" s="10">
        <v>0.42424242424242398</v>
      </c>
      <c r="K390" s="10">
        <v>2.15151515151515</v>
      </c>
      <c r="L390" s="10">
        <v>0.36363636363636298</v>
      </c>
      <c r="M390" s="10">
        <v>0</v>
      </c>
      <c r="N390" s="10">
        <v>0</v>
      </c>
      <c r="O390" s="10">
        <v>0</v>
      </c>
      <c r="P390" s="10">
        <v>0.16666666666666599</v>
      </c>
      <c r="Q390" s="10">
        <v>0</v>
      </c>
      <c r="R390" s="10">
        <v>3.5303030303030298</v>
      </c>
      <c r="S390" s="10">
        <v>9.0909090909090898E-2</v>
      </c>
      <c r="T390" s="10">
        <v>11.378787878787801</v>
      </c>
      <c r="U390" s="10">
        <v>6.4545454545454497</v>
      </c>
      <c r="V390" s="10">
        <v>3.4545454545454501</v>
      </c>
      <c r="W390" s="10">
        <v>0.31818181818181801</v>
      </c>
      <c r="X390" s="10">
        <v>1.5757575757575699</v>
      </c>
      <c r="Y390" s="10">
        <v>4.9696969696969697</v>
      </c>
      <c r="Z390" s="10">
        <v>11.2424242424242</v>
      </c>
      <c r="AA390" s="10">
        <v>0.28787878787878701</v>
      </c>
      <c r="AB390" s="12">
        <f t="shared" si="33"/>
        <v>156.92424242424218</v>
      </c>
    </row>
    <row r="391" spans="1:28" ht="15" customHeight="1">
      <c r="A391" s="9" t="s">
        <v>67</v>
      </c>
      <c r="B391" s="9">
        <f>+LOOKUP(C391,'[1]ID Estaciones'!$A$2:$A$41,'[1]ID Estaciones'!$F$2:$F$41)</f>
        <v>28871</v>
      </c>
      <c r="C391" s="9">
        <f>+MATCH(A391,'[1]ID Estaciones'!$E$2:$E$41,0)</f>
        <v>19</v>
      </c>
      <c r="D391" s="9" t="s">
        <v>50</v>
      </c>
      <c r="E391" s="9" t="s">
        <v>51</v>
      </c>
      <c r="F391" s="9">
        <v>400</v>
      </c>
      <c r="G391" s="10">
        <v>207.939393939393</v>
      </c>
      <c r="H391" s="10">
        <v>0.12121212121212099</v>
      </c>
      <c r="I391" s="10">
        <v>2.1060606060606002</v>
      </c>
      <c r="J391" s="10">
        <v>0.75757575757575701</v>
      </c>
      <c r="K391" s="10">
        <v>9</v>
      </c>
      <c r="L391" s="10">
        <v>0.39393939393939398</v>
      </c>
      <c r="M391" s="10">
        <v>0.15151515151515099</v>
      </c>
      <c r="N391" s="10">
        <v>3.03030303030303E-2</v>
      </c>
      <c r="O391" s="10">
        <v>0.10606060606060599</v>
      </c>
      <c r="P391" s="10">
        <v>3.0454545454545401</v>
      </c>
      <c r="Q391" s="10">
        <v>1.3030303030303001</v>
      </c>
      <c r="R391" s="10">
        <v>10.6666666666666</v>
      </c>
      <c r="S391" s="10">
        <v>0.78787878787878696</v>
      </c>
      <c r="T391" s="10">
        <v>18.545454545454501</v>
      </c>
      <c r="U391" s="10">
        <v>13.257575757575699</v>
      </c>
      <c r="V391" s="10">
        <v>5.5454545454545396</v>
      </c>
      <c r="W391" s="10">
        <v>0.84848484848484795</v>
      </c>
      <c r="X391" s="10">
        <v>2.8030303030303001</v>
      </c>
      <c r="Y391" s="10">
        <v>8.3636363636363598</v>
      </c>
      <c r="Z391" s="10">
        <v>32.651515151515099</v>
      </c>
      <c r="AA391" s="10">
        <v>2.39393939393939</v>
      </c>
      <c r="AB391" s="12">
        <f t="shared" si="33"/>
        <v>318.42424242424136</v>
      </c>
    </row>
    <row r="392" spans="1:28" ht="15" customHeight="1">
      <c r="A392" s="9" t="s">
        <v>67</v>
      </c>
      <c r="B392" s="9">
        <f>+LOOKUP(C392,'[1]ID Estaciones'!$A$2:$A$41,'[1]ID Estaciones'!$F$2:$F$41)</f>
        <v>28871</v>
      </c>
      <c r="C392" s="9">
        <f>+MATCH(A392,'[1]ID Estaciones'!$E$2:$E$41,0)</f>
        <v>19</v>
      </c>
      <c r="D392" s="9" t="s">
        <v>50</v>
      </c>
      <c r="E392" s="9" t="s">
        <v>51</v>
      </c>
      <c r="F392" s="9">
        <v>500</v>
      </c>
      <c r="G392" s="10">
        <v>875.83333333333303</v>
      </c>
      <c r="H392" s="10">
        <v>0.12121212121212099</v>
      </c>
      <c r="I392" s="10">
        <v>10.545454545454501</v>
      </c>
      <c r="J392" s="10">
        <v>1.7878787878787801</v>
      </c>
      <c r="K392" s="10">
        <v>28.303030303030301</v>
      </c>
      <c r="L392" s="10">
        <v>1.1818181818181801</v>
      </c>
      <c r="M392" s="10">
        <v>0</v>
      </c>
      <c r="N392" s="10">
        <v>2.6818181818181799</v>
      </c>
      <c r="O392" s="10">
        <v>19.1212121212121</v>
      </c>
      <c r="P392" s="10">
        <v>7.37878787878787</v>
      </c>
      <c r="Q392" s="10">
        <v>1.25757575757575</v>
      </c>
      <c r="R392" s="10">
        <v>60.530303030303003</v>
      </c>
      <c r="S392" s="10">
        <v>1.0606060606060601</v>
      </c>
      <c r="T392" s="10">
        <v>41.515151515151501</v>
      </c>
      <c r="U392" s="10">
        <v>29.1666666666666</v>
      </c>
      <c r="V392" s="10">
        <v>9.6666666666666607</v>
      </c>
      <c r="W392" s="10">
        <v>0.90909090909090895</v>
      </c>
      <c r="X392" s="10">
        <v>2.5151515151515098</v>
      </c>
      <c r="Y392" s="10">
        <v>8.2272727272727195</v>
      </c>
      <c r="Z392" s="10">
        <v>244.969696969696</v>
      </c>
      <c r="AA392" s="10">
        <v>14.924242424242401</v>
      </c>
      <c r="AB392" s="12">
        <f t="shared" si="33"/>
        <v>1346.7727272727257</v>
      </c>
    </row>
    <row r="393" spans="1:28" ht="15" customHeight="1">
      <c r="A393" s="9" t="s">
        <v>67</v>
      </c>
      <c r="B393" s="9">
        <f>+LOOKUP(C393,'[1]ID Estaciones'!$A$2:$A$41,'[1]ID Estaciones'!$F$2:$F$41)</f>
        <v>28871</v>
      </c>
      <c r="C393" s="9">
        <f>+MATCH(A393,'[1]ID Estaciones'!$E$2:$E$41,0)</f>
        <v>19</v>
      </c>
      <c r="D393" s="9" t="s">
        <v>50</v>
      </c>
      <c r="E393" s="9" t="s">
        <v>51</v>
      </c>
      <c r="F393" s="9">
        <v>600</v>
      </c>
      <c r="G393" s="10">
        <v>1990.57575757575</v>
      </c>
      <c r="H393" s="10">
        <v>0.19696969696969599</v>
      </c>
      <c r="I393" s="10">
        <v>20.484848484848399</v>
      </c>
      <c r="J393" s="10">
        <v>4.5606060606060597</v>
      </c>
      <c r="K393" s="10">
        <v>46.893939393939299</v>
      </c>
      <c r="L393" s="10">
        <v>2.1969696969696901</v>
      </c>
      <c r="M393" s="10">
        <v>3.03030303030303E-2</v>
      </c>
      <c r="N393" s="10">
        <v>3.1666666666666599</v>
      </c>
      <c r="O393" s="10">
        <v>46.303030303030297</v>
      </c>
      <c r="P393" s="10">
        <v>8.1363636363636296</v>
      </c>
      <c r="Q393" s="10">
        <v>0.42424242424242398</v>
      </c>
      <c r="R393" s="10">
        <v>93.090909090909093</v>
      </c>
      <c r="S393" s="10">
        <v>0.69696969696969702</v>
      </c>
      <c r="T393" s="10">
        <v>50.787878787878697</v>
      </c>
      <c r="U393" s="10">
        <v>29.530303030302999</v>
      </c>
      <c r="V393" s="10">
        <v>7.4090909090909003</v>
      </c>
      <c r="W393" s="10">
        <v>0.42424242424242398</v>
      </c>
      <c r="X393" s="10">
        <v>1.01515151515151</v>
      </c>
      <c r="Y393" s="10">
        <v>2.0606060606060601</v>
      </c>
      <c r="Z393" s="10">
        <v>654.90909090908997</v>
      </c>
      <c r="AA393" s="10">
        <v>21.545454545454501</v>
      </c>
      <c r="AB393" s="12">
        <f t="shared" si="33"/>
        <v>2962.8939393939304</v>
      </c>
    </row>
    <row r="394" spans="1:28" ht="15" customHeight="1">
      <c r="A394" s="9" t="s">
        <v>67</v>
      </c>
      <c r="B394" s="9">
        <f>+LOOKUP(C394,'[1]ID Estaciones'!$A$2:$A$41,'[1]ID Estaciones'!$F$2:$F$41)</f>
        <v>28871</v>
      </c>
      <c r="C394" s="9">
        <f>+MATCH(A394,'[1]ID Estaciones'!$E$2:$E$41,0)</f>
        <v>19</v>
      </c>
      <c r="D394" s="9" t="s">
        <v>50</v>
      </c>
      <c r="E394" s="9" t="s">
        <v>51</v>
      </c>
      <c r="F394" s="9">
        <v>700</v>
      </c>
      <c r="G394" s="10">
        <v>2513.95454545454</v>
      </c>
      <c r="H394" s="10">
        <v>0.12121212121212099</v>
      </c>
      <c r="I394" s="10">
        <v>26.136363636363601</v>
      </c>
      <c r="J394" s="10">
        <v>6.2424242424242404</v>
      </c>
      <c r="K394" s="10">
        <v>52.227272727272698</v>
      </c>
      <c r="L394" s="10">
        <v>2.4545454545454501</v>
      </c>
      <c r="M394" s="10">
        <v>0</v>
      </c>
      <c r="N394" s="10">
        <v>3.0757575757575699</v>
      </c>
      <c r="O394" s="10">
        <v>56.560606060605998</v>
      </c>
      <c r="P394" s="10">
        <v>11.484848484848399</v>
      </c>
      <c r="Q394" s="10">
        <v>0.53030303030303005</v>
      </c>
      <c r="R394" s="10">
        <v>50.878787878787797</v>
      </c>
      <c r="S394" s="10">
        <v>0.62121212121212099</v>
      </c>
      <c r="T394" s="10">
        <v>47.469696969696898</v>
      </c>
      <c r="U394" s="10">
        <v>14.3939393939393</v>
      </c>
      <c r="V394" s="10">
        <v>1.37878787878787</v>
      </c>
      <c r="W394" s="10">
        <v>7.5757575757575704E-2</v>
      </c>
      <c r="X394" s="10">
        <v>4.54545454545454E-2</v>
      </c>
      <c r="Y394" s="10">
        <v>0.27272727272727199</v>
      </c>
      <c r="Z394" s="10">
        <v>845.36363636363603</v>
      </c>
      <c r="AA394" s="10">
        <v>20.1969696969696</v>
      </c>
      <c r="AB394" s="12">
        <f t="shared" si="33"/>
        <v>3633.2878787878726</v>
      </c>
    </row>
    <row r="395" spans="1:28" ht="15" customHeight="1">
      <c r="A395" s="9" t="s">
        <v>67</v>
      </c>
      <c r="B395" s="9">
        <f>+LOOKUP(C395,'[1]ID Estaciones'!$A$2:$A$41,'[1]ID Estaciones'!$F$2:$F$41)</f>
        <v>28871</v>
      </c>
      <c r="C395" s="9">
        <f>+MATCH(A395,'[1]ID Estaciones'!$E$2:$E$41,0)</f>
        <v>19</v>
      </c>
      <c r="D395" s="9" t="s">
        <v>50</v>
      </c>
      <c r="E395" s="9" t="s">
        <v>51</v>
      </c>
      <c r="F395" s="9">
        <v>800</v>
      </c>
      <c r="G395" s="10">
        <v>2403.1212121212102</v>
      </c>
      <c r="H395" s="10">
        <v>7.5757575757575704E-2</v>
      </c>
      <c r="I395" s="10">
        <v>27.424242424242401</v>
      </c>
      <c r="J395" s="10">
        <v>6.0454545454545396</v>
      </c>
      <c r="K395" s="10">
        <v>57.378787878787797</v>
      </c>
      <c r="L395" s="10">
        <v>2.5606060606060601</v>
      </c>
      <c r="M395" s="10">
        <v>0</v>
      </c>
      <c r="N395" s="10">
        <v>3.8181818181818099</v>
      </c>
      <c r="O395" s="10">
        <v>50.318181818181799</v>
      </c>
      <c r="P395" s="10">
        <v>11.484848484848399</v>
      </c>
      <c r="Q395" s="10">
        <v>0.62121212121212099</v>
      </c>
      <c r="R395" s="10">
        <v>45.787878787878697</v>
      </c>
      <c r="S395" s="10">
        <v>0.72727272727272696</v>
      </c>
      <c r="T395" s="10">
        <v>62.272727272727202</v>
      </c>
      <c r="U395" s="10">
        <v>17.939393939393899</v>
      </c>
      <c r="V395" s="10">
        <v>2.65151515151515</v>
      </c>
      <c r="W395" s="10">
        <v>0.13636363636363599</v>
      </c>
      <c r="X395" s="10">
        <v>0.33333333333333298</v>
      </c>
      <c r="Y395" s="10">
        <v>0.53030303030303005</v>
      </c>
      <c r="Z395" s="10">
        <v>564.5</v>
      </c>
      <c r="AA395" s="10">
        <v>13.4696969696969</v>
      </c>
      <c r="AB395" s="12">
        <f t="shared" si="33"/>
        <v>3257.7272727272702</v>
      </c>
    </row>
    <row r="396" spans="1:28" ht="15" customHeight="1">
      <c r="A396" s="9" t="s">
        <v>67</v>
      </c>
      <c r="B396" s="9">
        <f>+LOOKUP(C396,'[1]ID Estaciones'!$A$2:$A$41,'[1]ID Estaciones'!$F$2:$F$41)</f>
        <v>28871</v>
      </c>
      <c r="C396" s="9">
        <f>+MATCH(A396,'[1]ID Estaciones'!$E$2:$E$41,0)</f>
        <v>19</v>
      </c>
      <c r="D396" s="9" t="s">
        <v>50</v>
      </c>
      <c r="E396" s="9" t="s">
        <v>51</v>
      </c>
      <c r="F396" s="9">
        <v>900</v>
      </c>
      <c r="G396" s="10">
        <v>2326.2272727272698</v>
      </c>
      <c r="H396" s="10">
        <v>4.54545454545454E-2</v>
      </c>
      <c r="I396" s="10">
        <v>22.818181818181799</v>
      </c>
      <c r="J396" s="10">
        <v>5.5454545454545396</v>
      </c>
      <c r="K396" s="10">
        <v>51.681818181818102</v>
      </c>
      <c r="L396" s="10">
        <v>2.4242424242424199</v>
      </c>
      <c r="M396" s="10">
        <v>0</v>
      </c>
      <c r="N396" s="10">
        <v>3.1818181818181799</v>
      </c>
      <c r="O396" s="10">
        <v>30.939393939393899</v>
      </c>
      <c r="P396" s="10">
        <v>8.0606060606060606</v>
      </c>
      <c r="Q396" s="10">
        <v>0.59090909090909005</v>
      </c>
      <c r="R396" s="10">
        <v>31.409090909090899</v>
      </c>
      <c r="S396" s="10">
        <v>0.57575757575757502</v>
      </c>
      <c r="T396" s="10">
        <v>70.924242424242394</v>
      </c>
      <c r="U396" s="10">
        <v>18.6212121212121</v>
      </c>
      <c r="V396" s="10">
        <v>3.6212121212121202</v>
      </c>
      <c r="W396" s="10">
        <v>0.12121212121212099</v>
      </c>
      <c r="X396" s="10">
        <v>0.19696969696969699</v>
      </c>
      <c r="Y396" s="10">
        <v>0.42424242424242398</v>
      </c>
      <c r="Z396" s="10">
        <v>432.40909090909003</v>
      </c>
      <c r="AA396" s="10">
        <v>9.8181818181818095</v>
      </c>
      <c r="AB396" s="12">
        <f t="shared" si="33"/>
        <v>3009.8181818181774</v>
      </c>
    </row>
    <row r="397" spans="1:28" ht="15" customHeight="1">
      <c r="A397" s="9" t="s">
        <v>67</v>
      </c>
      <c r="B397" s="9">
        <f>+LOOKUP(C397,'[1]ID Estaciones'!$A$2:$A$41,'[1]ID Estaciones'!$F$2:$F$41)</f>
        <v>28871</v>
      </c>
      <c r="C397" s="9">
        <f>+MATCH(A397,'[1]ID Estaciones'!$E$2:$E$41,0)</f>
        <v>19</v>
      </c>
      <c r="D397" s="9" t="s">
        <v>50</v>
      </c>
      <c r="E397" s="9" t="s">
        <v>51</v>
      </c>
      <c r="F397" s="9">
        <v>1000</v>
      </c>
      <c r="G397" s="10">
        <v>2269.8333333333298</v>
      </c>
      <c r="H397" s="10">
        <v>0.18181818181818099</v>
      </c>
      <c r="I397" s="10">
        <v>19.939393939393899</v>
      </c>
      <c r="J397" s="10">
        <v>4.9393939393939297</v>
      </c>
      <c r="K397" s="10">
        <v>47.984848484848399</v>
      </c>
      <c r="L397" s="10">
        <v>2.4393939393939301</v>
      </c>
      <c r="M397" s="10">
        <v>7.5757575757575704E-2</v>
      </c>
      <c r="N397" s="10">
        <v>3.5</v>
      </c>
      <c r="O397" s="10">
        <v>21.439393939393899</v>
      </c>
      <c r="P397" s="10">
        <v>3.74242424242424</v>
      </c>
      <c r="Q397" s="10">
        <v>0.25757575757575701</v>
      </c>
      <c r="R397" s="10">
        <v>22.9545454545454</v>
      </c>
      <c r="S397" s="10">
        <v>0.60606060606060597</v>
      </c>
      <c r="T397" s="10">
        <v>80.318181818181799</v>
      </c>
      <c r="U397" s="10">
        <v>35.348484848484802</v>
      </c>
      <c r="V397" s="10">
        <v>9.8484848484848406</v>
      </c>
      <c r="W397" s="10">
        <v>0.68181818181818099</v>
      </c>
      <c r="X397" s="10">
        <v>2.0757575757575699</v>
      </c>
      <c r="Y397" s="10">
        <v>7.1666666666666599</v>
      </c>
      <c r="Z397" s="10">
        <v>412.83333333333297</v>
      </c>
      <c r="AA397" s="10">
        <v>7.6212121212121202</v>
      </c>
      <c r="AB397" s="12">
        <f t="shared" si="33"/>
        <v>2946.1666666666629</v>
      </c>
    </row>
    <row r="398" spans="1:28" ht="15" customHeight="1">
      <c r="A398" s="9" t="s">
        <v>67</v>
      </c>
      <c r="B398" s="9">
        <f>+LOOKUP(C398,'[1]ID Estaciones'!$A$2:$A$41,'[1]ID Estaciones'!$F$2:$F$41)</f>
        <v>28871</v>
      </c>
      <c r="C398" s="9">
        <f>+MATCH(A398,'[1]ID Estaciones'!$E$2:$E$41,0)</f>
        <v>19</v>
      </c>
      <c r="D398" s="9" t="s">
        <v>50</v>
      </c>
      <c r="E398" s="9" t="s">
        <v>51</v>
      </c>
      <c r="F398" s="9">
        <v>1100</v>
      </c>
      <c r="G398" s="10">
        <v>2219.95454545454</v>
      </c>
      <c r="H398" s="10">
        <v>3.03030303030303E-2</v>
      </c>
      <c r="I398" s="10">
        <v>20.181818181818102</v>
      </c>
      <c r="J398" s="10">
        <v>4.8030303030303001</v>
      </c>
      <c r="K398" s="10">
        <v>47.348484848484802</v>
      </c>
      <c r="L398" s="10">
        <v>2</v>
      </c>
      <c r="M398" s="10">
        <v>1.51515151515151E-2</v>
      </c>
      <c r="N398" s="10">
        <v>3.3636363636363602</v>
      </c>
      <c r="O398" s="10">
        <v>19.818181818181799</v>
      </c>
      <c r="P398" s="10">
        <v>2.9090909090908998</v>
      </c>
      <c r="Q398" s="10">
        <v>9.0909090909090898E-2</v>
      </c>
      <c r="R398" s="10">
        <v>25.530303030302999</v>
      </c>
      <c r="S398" s="10">
        <v>0.59090909090909005</v>
      </c>
      <c r="T398" s="10">
        <v>83.287878787878796</v>
      </c>
      <c r="U398" s="10">
        <v>31.045454545454501</v>
      </c>
      <c r="V398" s="10">
        <v>9.2424242424242404</v>
      </c>
      <c r="W398" s="10">
        <v>0.53030303030303005</v>
      </c>
      <c r="X398" s="10">
        <v>2</v>
      </c>
      <c r="Y398" s="10">
        <v>6.6212121212121202</v>
      </c>
      <c r="Z398" s="10">
        <v>410.75757575757501</v>
      </c>
      <c r="AA398" s="10">
        <v>7.2878787878787801</v>
      </c>
      <c r="AB398" s="12">
        <f t="shared" si="33"/>
        <v>2890.1212121212061</v>
      </c>
    </row>
    <row r="399" spans="1:28" ht="15" customHeight="1">
      <c r="A399" s="9" t="s">
        <v>67</v>
      </c>
      <c r="B399" s="9">
        <f>+LOOKUP(C399,'[1]ID Estaciones'!$A$2:$A$41,'[1]ID Estaciones'!$F$2:$F$41)</f>
        <v>28871</v>
      </c>
      <c r="C399" s="9">
        <f>+MATCH(A399,'[1]ID Estaciones'!$E$2:$E$41,0)</f>
        <v>19</v>
      </c>
      <c r="D399" s="9" t="s">
        <v>50</v>
      </c>
      <c r="E399" s="9" t="s">
        <v>51</v>
      </c>
      <c r="F399" s="9">
        <v>1200</v>
      </c>
      <c r="G399" s="10">
        <v>2238.1818181818098</v>
      </c>
      <c r="H399" s="10">
        <v>3.03030303030303E-2</v>
      </c>
      <c r="I399" s="10">
        <v>20.318181818181799</v>
      </c>
      <c r="J399" s="10">
        <v>4.9545454545454497</v>
      </c>
      <c r="K399" s="10">
        <v>46.484848484848399</v>
      </c>
      <c r="L399" s="10">
        <v>1.8333333333333299</v>
      </c>
      <c r="M399" s="10">
        <v>0.13636363636363599</v>
      </c>
      <c r="N399" s="10">
        <v>3.2878787878787801</v>
      </c>
      <c r="O399" s="10">
        <v>18.4545454545454</v>
      </c>
      <c r="P399" s="10">
        <v>2.7575757575757498</v>
      </c>
      <c r="Q399" s="10">
        <v>0.13636363636363599</v>
      </c>
      <c r="R399" s="10">
        <v>31.727272727272702</v>
      </c>
      <c r="S399" s="10">
        <v>0.56060606060606</v>
      </c>
      <c r="T399" s="10">
        <v>76.878787878787804</v>
      </c>
      <c r="U399" s="10">
        <v>28.999999999999901</v>
      </c>
      <c r="V399" s="10">
        <v>8.5303030303030294</v>
      </c>
      <c r="W399" s="10">
        <v>0.57575757575757502</v>
      </c>
      <c r="X399" s="10">
        <v>1.74242424242424</v>
      </c>
      <c r="Y399" s="10">
        <v>5.98484848484848</v>
      </c>
      <c r="Z399" s="10">
        <v>361.136363636363</v>
      </c>
      <c r="AA399" s="10">
        <v>6.6212121212121202</v>
      </c>
      <c r="AB399" s="12">
        <f t="shared" si="33"/>
        <v>2852.7121212121119</v>
      </c>
    </row>
    <row r="400" spans="1:28" ht="15" customHeight="1">
      <c r="A400" s="9" t="s">
        <v>67</v>
      </c>
      <c r="B400" s="9">
        <f>+LOOKUP(C400,'[1]ID Estaciones'!$A$2:$A$41,'[1]ID Estaciones'!$F$2:$F$41)</f>
        <v>28871</v>
      </c>
      <c r="C400" s="9">
        <f>+MATCH(A400,'[1]ID Estaciones'!$E$2:$E$41,0)</f>
        <v>19</v>
      </c>
      <c r="D400" s="9" t="s">
        <v>50</v>
      </c>
      <c r="E400" s="9" t="s">
        <v>51</v>
      </c>
      <c r="F400" s="9">
        <v>1300</v>
      </c>
      <c r="G400" s="10">
        <v>2191.1060606060601</v>
      </c>
      <c r="H400" s="10">
        <v>0.12121212121212099</v>
      </c>
      <c r="I400" s="10">
        <v>21.530303030302999</v>
      </c>
      <c r="J400" s="10">
        <v>5.4393939393939297</v>
      </c>
      <c r="K400" s="10">
        <v>47.712121212121197</v>
      </c>
      <c r="L400" s="10">
        <v>2.0909090909090899</v>
      </c>
      <c r="M400" s="10">
        <v>0</v>
      </c>
      <c r="N400" s="10">
        <v>3.4242424242424199</v>
      </c>
      <c r="O400" s="10">
        <v>17.3333333333333</v>
      </c>
      <c r="P400" s="10">
        <v>2.2878787878787801</v>
      </c>
      <c r="Q400" s="10">
        <v>0.33333333333333298</v>
      </c>
      <c r="R400" s="10">
        <v>40.484848484848399</v>
      </c>
      <c r="S400" s="10">
        <v>0.66666666666666596</v>
      </c>
      <c r="T400" s="10">
        <v>68.878787878787804</v>
      </c>
      <c r="U400" s="10">
        <v>26.484848484848399</v>
      </c>
      <c r="V400" s="10">
        <v>7.2121212121212102</v>
      </c>
      <c r="W400" s="10">
        <v>0.5</v>
      </c>
      <c r="X400" s="10">
        <v>1.5</v>
      </c>
      <c r="Y400" s="10">
        <v>5.2727272727272698</v>
      </c>
      <c r="Z400" s="10">
        <v>350.27272727272702</v>
      </c>
      <c r="AA400" s="10">
        <v>6.98484848484848</v>
      </c>
      <c r="AB400" s="12">
        <f t="shared" si="33"/>
        <v>2792.6515151515146</v>
      </c>
    </row>
    <row r="401" spans="1:28" ht="15" customHeight="1">
      <c r="A401" s="9" t="s">
        <v>67</v>
      </c>
      <c r="B401" s="9">
        <f>+LOOKUP(C401,'[1]ID Estaciones'!$A$2:$A$41,'[1]ID Estaciones'!$F$2:$F$41)</f>
        <v>28871</v>
      </c>
      <c r="C401" s="9">
        <f>+MATCH(A401,'[1]ID Estaciones'!$E$2:$E$41,0)</f>
        <v>19</v>
      </c>
      <c r="D401" s="9" t="s">
        <v>50</v>
      </c>
      <c r="E401" s="9" t="s">
        <v>51</v>
      </c>
      <c r="F401" s="9">
        <v>1400</v>
      </c>
      <c r="G401" s="10">
        <v>2213.4696969696902</v>
      </c>
      <c r="H401" s="10">
        <v>0.13636363636363599</v>
      </c>
      <c r="I401" s="10">
        <v>20.409090909090899</v>
      </c>
      <c r="J401" s="10">
        <v>4.7272727272727204</v>
      </c>
      <c r="K401" s="10">
        <v>45.909090909090899</v>
      </c>
      <c r="L401" s="10">
        <v>1.89393939393939</v>
      </c>
      <c r="M401" s="10">
        <v>1.51515151515151E-2</v>
      </c>
      <c r="N401" s="10">
        <v>3.5151515151515098</v>
      </c>
      <c r="O401" s="10">
        <v>16.530303030302999</v>
      </c>
      <c r="P401" s="10">
        <v>2.3030303030303001</v>
      </c>
      <c r="Q401" s="10">
        <v>0.12121212121212099</v>
      </c>
      <c r="R401" s="10">
        <v>45.348484848484802</v>
      </c>
      <c r="S401" s="10">
        <v>1.27272727272727</v>
      </c>
      <c r="T401" s="10">
        <v>77.727272727272705</v>
      </c>
      <c r="U401" s="10">
        <v>31.2424242424242</v>
      </c>
      <c r="V401" s="10">
        <v>7.9393939393939297</v>
      </c>
      <c r="W401" s="10">
        <v>0.81818181818181801</v>
      </c>
      <c r="X401" s="10">
        <v>1.96969696969696</v>
      </c>
      <c r="Y401" s="10">
        <v>5.6515151515151496</v>
      </c>
      <c r="Z401" s="10">
        <v>389.69696969696901</v>
      </c>
      <c r="AA401" s="10">
        <v>10.303030303030299</v>
      </c>
      <c r="AB401" s="12">
        <f t="shared" si="33"/>
        <v>2870.6969696969622</v>
      </c>
    </row>
    <row r="402" spans="1:28" ht="15" customHeight="1">
      <c r="A402" s="9" t="s">
        <v>67</v>
      </c>
      <c r="B402" s="9">
        <f>+LOOKUP(C402,'[1]ID Estaciones'!$A$2:$A$41,'[1]ID Estaciones'!$F$2:$F$41)</f>
        <v>28871</v>
      </c>
      <c r="C402" s="9">
        <f>+MATCH(A402,'[1]ID Estaciones'!$E$2:$E$41,0)</f>
        <v>19</v>
      </c>
      <c r="D402" s="9" t="s">
        <v>50</v>
      </c>
      <c r="E402" s="9" t="s">
        <v>51</v>
      </c>
      <c r="F402" s="9">
        <v>1500</v>
      </c>
      <c r="G402" s="10">
        <v>2150.5606060606001</v>
      </c>
      <c r="H402" s="10">
        <v>7.5757575757575704E-2</v>
      </c>
      <c r="I402" s="10">
        <v>20.7424242424242</v>
      </c>
      <c r="J402" s="10">
        <v>4.7424242424242404</v>
      </c>
      <c r="K402" s="10">
        <v>48.545454545454497</v>
      </c>
      <c r="L402" s="10">
        <v>1.77272727272727</v>
      </c>
      <c r="M402" s="10">
        <v>6.0606060606060601E-2</v>
      </c>
      <c r="N402" s="10">
        <v>3.5454545454545401</v>
      </c>
      <c r="O402" s="10">
        <v>15.9696969696969</v>
      </c>
      <c r="P402" s="10">
        <v>2.7878787878787801</v>
      </c>
      <c r="Q402" s="10">
        <v>0.16666666666666599</v>
      </c>
      <c r="R402" s="10">
        <v>52.818181818181799</v>
      </c>
      <c r="S402" s="10">
        <v>1.0454545454545401</v>
      </c>
      <c r="T402" s="10">
        <v>85.439393939393895</v>
      </c>
      <c r="U402" s="10">
        <v>30.757575757575701</v>
      </c>
      <c r="V402" s="10">
        <v>8.0909090909090899</v>
      </c>
      <c r="W402" s="10">
        <v>0.74242424242424199</v>
      </c>
      <c r="X402" s="10">
        <v>1.9393939393939299</v>
      </c>
      <c r="Y402" s="10">
        <v>5.8636363636363598</v>
      </c>
      <c r="Z402" s="10">
        <v>426.10606060606</v>
      </c>
      <c r="AA402" s="10">
        <v>13.4545454545454</v>
      </c>
      <c r="AB402" s="12">
        <f t="shared" si="33"/>
        <v>2861.7727272727202</v>
      </c>
    </row>
    <row r="403" spans="1:28" ht="15" customHeight="1">
      <c r="A403" s="9" t="s">
        <v>67</v>
      </c>
      <c r="B403" s="9">
        <f>+LOOKUP(C403,'[1]ID Estaciones'!$A$2:$A$41,'[1]ID Estaciones'!$F$2:$F$41)</f>
        <v>28871</v>
      </c>
      <c r="C403" s="9">
        <f>+MATCH(A403,'[1]ID Estaciones'!$E$2:$E$41,0)</f>
        <v>19</v>
      </c>
      <c r="D403" s="9" t="s">
        <v>50</v>
      </c>
      <c r="E403" s="9" t="s">
        <v>51</v>
      </c>
      <c r="F403" s="9">
        <v>1600</v>
      </c>
      <c r="G403" s="10">
        <v>2131.0151515151501</v>
      </c>
      <c r="H403" s="10">
        <v>6.0606060606060601E-2</v>
      </c>
      <c r="I403" s="10">
        <v>21.303030303030301</v>
      </c>
      <c r="J403" s="10">
        <v>5.0151515151515103</v>
      </c>
      <c r="K403" s="10">
        <v>46.363636363636303</v>
      </c>
      <c r="L403" s="10">
        <v>1.74242424242424</v>
      </c>
      <c r="M403" s="10">
        <v>0</v>
      </c>
      <c r="N403" s="10">
        <v>3.3333333333333299</v>
      </c>
      <c r="O403" s="10">
        <v>24.530303030302999</v>
      </c>
      <c r="P403" s="10">
        <v>6.0909090909090899</v>
      </c>
      <c r="Q403" s="10">
        <v>0.48484848484848397</v>
      </c>
      <c r="R403" s="10">
        <v>58.984848484848399</v>
      </c>
      <c r="S403" s="10">
        <v>0.80303030303030298</v>
      </c>
      <c r="T403" s="10">
        <v>77.409090909090907</v>
      </c>
      <c r="U403" s="10">
        <v>27.0757575757575</v>
      </c>
      <c r="V403" s="10">
        <v>6.0909090909090899</v>
      </c>
      <c r="W403" s="10">
        <v>0.68181818181818099</v>
      </c>
      <c r="X403" s="10">
        <v>1.4393939393939299</v>
      </c>
      <c r="Y403" s="10">
        <v>4.4545454545454497</v>
      </c>
      <c r="Z403" s="10">
        <v>489.90909090909003</v>
      </c>
      <c r="AA403" s="10">
        <v>16.560606060605998</v>
      </c>
      <c r="AB403" s="12">
        <f t="shared" si="33"/>
        <v>2906.7878787878767</v>
      </c>
    </row>
    <row r="404" spans="1:28" ht="15" customHeight="1">
      <c r="A404" s="9" t="s">
        <v>67</v>
      </c>
      <c r="B404" s="9">
        <f>+LOOKUP(C404,'[1]ID Estaciones'!$A$2:$A$41,'[1]ID Estaciones'!$F$2:$F$41)</f>
        <v>28871</v>
      </c>
      <c r="C404" s="9">
        <f>+MATCH(A404,'[1]ID Estaciones'!$E$2:$E$41,0)</f>
        <v>19</v>
      </c>
      <c r="D404" s="9" t="s">
        <v>50</v>
      </c>
      <c r="E404" s="9" t="s">
        <v>51</v>
      </c>
      <c r="F404" s="9">
        <v>1700</v>
      </c>
      <c r="G404" s="10">
        <v>2213.9848484848399</v>
      </c>
      <c r="H404" s="10">
        <v>0.12121212121212099</v>
      </c>
      <c r="I404" s="10">
        <v>19.803030303030301</v>
      </c>
      <c r="J404" s="10">
        <v>4.98484848484848</v>
      </c>
      <c r="K404" s="10">
        <v>48.030303030303003</v>
      </c>
      <c r="L404" s="10">
        <v>1.77272727272727</v>
      </c>
      <c r="M404" s="10">
        <v>0</v>
      </c>
      <c r="N404" s="10">
        <v>3.13636363636363</v>
      </c>
      <c r="O404" s="10">
        <v>36.621212121212103</v>
      </c>
      <c r="P404" s="10">
        <v>9.6515151515151505</v>
      </c>
      <c r="Q404" s="10">
        <v>0.78787878787878696</v>
      </c>
      <c r="R404" s="10">
        <v>48.909090909090899</v>
      </c>
      <c r="S404" s="10">
        <v>1.25757575757575</v>
      </c>
      <c r="T404" s="10">
        <v>58.045454545454497</v>
      </c>
      <c r="U404" s="10">
        <v>16.2121212121212</v>
      </c>
      <c r="V404" s="10">
        <v>2.7727272727272698</v>
      </c>
      <c r="W404" s="10">
        <v>0.12121212121212099</v>
      </c>
      <c r="X404" s="10">
        <v>0.37878787878787801</v>
      </c>
      <c r="Y404" s="10">
        <v>1.15151515151515</v>
      </c>
      <c r="Z404" s="10">
        <v>735.18181818181802</v>
      </c>
      <c r="AA404" s="10">
        <v>26.7121212121212</v>
      </c>
      <c r="AB404" s="12">
        <f t="shared" si="33"/>
        <v>3202.9242424242334</v>
      </c>
    </row>
    <row r="405" spans="1:28" ht="15" customHeight="1">
      <c r="A405" s="9" t="s">
        <v>67</v>
      </c>
      <c r="B405" s="9">
        <f>+LOOKUP(C405,'[1]ID Estaciones'!$A$2:$A$41,'[1]ID Estaciones'!$F$2:$F$41)</f>
        <v>28871</v>
      </c>
      <c r="C405" s="9">
        <f>+MATCH(A405,'[1]ID Estaciones'!$E$2:$E$41,0)</f>
        <v>19</v>
      </c>
      <c r="D405" s="9" t="s">
        <v>50</v>
      </c>
      <c r="E405" s="9" t="s">
        <v>51</v>
      </c>
      <c r="F405" s="9">
        <v>1800</v>
      </c>
      <c r="G405" s="10">
        <v>2021.5606060606001</v>
      </c>
      <c r="H405" s="10">
        <v>3.03030303030303E-2</v>
      </c>
      <c r="I405" s="10">
        <v>20.4545454545454</v>
      </c>
      <c r="J405" s="10">
        <v>4.5303030303030303</v>
      </c>
      <c r="K405" s="10">
        <v>47.227272727272698</v>
      </c>
      <c r="L405" s="10">
        <v>1.6969696969696899</v>
      </c>
      <c r="M405" s="10">
        <v>0</v>
      </c>
      <c r="N405" s="10">
        <v>3.39393939393939</v>
      </c>
      <c r="O405" s="10">
        <v>43.378787878787797</v>
      </c>
      <c r="P405" s="10">
        <v>12.151515151515101</v>
      </c>
      <c r="Q405" s="10">
        <v>0.78787878787878796</v>
      </c>
      <c r="R405" s="10">
        <v>38.924242424242401</v>
      </c>
      <c r="S405" s="10">
        <v>1.01515151515151</v>
      </c>
      <c r="T405" s="10">
        <v>47.439393939393902</v>
      </c>
      <c r="U405" s="10">
        <v>12.8939393939393</v>
      </c>
      <c r="V405" s="10">
        <v>2.22727272727272</v>
      </c>
      <c r="W405" s="10">
        <v>0.13636363636363599</v>
      </c>
      <c r="X405" s="10">
        <v>0.25757575757575701</v>
      </c>
      <c r="Y405" s="10">
        <v>0.59090909090909005</v>
      </c>
      <c r="Z405" s="10">
        <v>642.24242424242402</v>
      </c>
      <c r="AA405" s="10">
        <v>22.0757575757575</v>
      </c>
      <c r="AB405" s="12">
        <f t="shared" si="33"/>
        <v>2900.9393939393876</v>
      </c>
    </row>
    <row r="406" spans="1:28" ht="15" customHeight="1">
      <c r="A406" s="9" t="s">
        <v>67</v>
      </c>
      <c r="B406" s="9">
        <f>+LOOKUP(C406,'[1]ID Estaciones'!$A$2:$A$41,'[1]ID Estaciones'!$F$2:$F$41)</f>
        <v>28871</v>
      </c>
      <c r="C406" s="9">
        <f>+MATCH(A406,'[1]ID Estaciones'!$E$2:$E$41,0)</f>
        <v>19</v>
      </c>
      <c r="D406" s="9" t="s">
        <v>50</v>
      </c>
      <c r="E406" s="9" t="s">
        <v>51</v>
      </c>
      <c r="F406" s="9">
        <v>1900</v>
      </c>
      <c r="G406" s="10">
        <v>1738.0303030303</v>
      </c>
      <c r="H406" s="10">
        <v>7.5757575757575704E-2</v>
      </c>
      <c r="I406" s="10">
        <v>20.424242424242401</v>
      </c>
      <c r="J406" s="10">
        <v>4.8030303030303001</v>
      </c>
      <c r="K406" s="10">
        <v>43.3333333333333</v>
      </c>
      <c r="L406" s="10">
        <v>1.1969696969696899</v>
      </c>
      <c r="M406" s="10">
        <v>1.51515151515151E-2</v>
      </c>
      <c r="N406" s="10">
        <v>3.3030303030303001</v>
      </c>
      <c r="O406" s="10">
        <v>38.560606060605998</v>
      </c>
      <c r="P406" s="10">
        <v>13.590909090908999</v>
      </c>
      <c r="Q406" s="10">
        <v>0.78787878787878696</v>
      </c>
      <c r="R406" s="10">
        <v>21.257575757575701</v>
      </c>
      <c r="S406" s="10">
        <v>0.92424242424242398</v>
      </c>
      <c r="T406" s="10">
        <v>34.803030303030297</v>
      </c>
      <c r="U406" s="10">
        <v>11.984848484848399</v>
      </c>
      <c r="V406" s="10">
        <v>4.0151515151515103</v>
      </c>
      <c r="W406" s="10">
        <v>0.28787878787878701</v>
      </c>
      <c r="X406" s="10">
        <v>0.57575757575757502</v>
      </c>
      <c r="Y406" s="10">
        <v>3.7878787878787801</v>
      </c>
      <c r="Z406" s="10">
        <v>368.18181818181802</v>
      </c>
      <c r="AA406" s="10">
        <v>12.7272727272727</v>
      </c>
      <c r="AB406" s="12">
        <f t="shared" si="33"/>
        <v>2309.9393939393904</v>
      </c>
    </row>
    <row r="407" spans="1:28" ht="15" customHeight="1">
      <c r="A407" s="9" t="s">
        <v>67</v>
      </c>
      <c r="B407" s="9">
        <f>+LOOKUP(C407,'[1]ID Estaciones'!$A$2:$A$41,'[1]ID Estaciones'!$F$2:$F$41)</f>
        <v>28871</v>
      </c>
      <c r="C407" s="9">
        <f>+MATCH(A407,'[1]ID Estaciones'!$E$2:$E$41,0)</f>
        <v>19</v>
      </c>
      <c r="D407" s="9" t="s">
        <v>50</v>
      </c>
      <c r="E407" s="9" t="s">
        <v>51</v>
      </c>
      <c r="F407" s="9">
        <v>2000</v>
      </c>
      <c r="G407" s="10">
        <v>1526.87878787878</v>
      </c>
      <c r="H407" s="10">
        <v>0.10606060606060599</v>
      </c>
      <c r="I407" s="10">
        <v>19.969696969696901</v>
      </c>
      <c r="J407" s="10">
        <v>3.8636363636363602</v>
      </c>
      <c r="K407" s="10">
        <v>36.151515151515099</v>
      </c>
      <c r="L407" s="10">
        <v>1.1060606060606</v>
      </c>
      <c r="M407" s="10">
        <v>0</v>
      </c>
      <c r="N407" s="10">
        <v>2.8484848484848402</v>
      </c>
      <c r="O407" s="10">
        <v>24.257575757575701</v>
      </c>
      <c r="P407" s="10">
        <v>8.3484848484848406</v>
      </c>
      <c r="Q407" s="10">
        <v>0.66666666666666596</v>
      </c>
      <c r="R407" s="10">
        <v>15.0757575757575</v>
      </c>
      <c r="S407" s="10">
        <v>0.65151515151515105</v>
      </c>
      <c r="T407" s="10">
        <v>22.393939393939299</v>
      </c>
      <c r="U407" s="10">
        <v>9.9545454545454497</v>
      </c>
      <c r="V407" s="10">
        <v>2.3030303030303001</v>
      </c>
      <c r="W407" s="10">
        <v>0.39393939393939298</v>
      </c>
      <c r="X407" s="10">
        <v>0.83333333333333304</v>
      </c>
      <c r="Y407" s="10">
        <v>4.0454545454545396</v>
      </c>
      <c r="Z407" s="10">
        <v>257.60606060606</v>
      </c>
      <c r="AA407" s="10">
        <v>6.98484848484848</v>
      </c>
      <c r="AB407" s="12">
        <f t="shared" si="33"/>
        <v>1937.4545454545364</v>
      </c>
    </row>
    <row r="408" spans="1:28" ht="15" customHeight="1">
      <c r="A408" s="9" t="s">
        <v>67</v>
      </c>
      <c r="B408" s="9">
        <f>+LOOKUP(C408,'[1]ID Estaciones'!$A$2:$A$41,'[1]ID Estaciones'!$F$2:$F$41)</f>
        <v>28871</v>
      </c>
      <c r="C408" s="9">
        <f>+MATCH(A408,'[1]ID Estaciones'!$E$2:$E$41,0)</f>
        <v>19</v>
      </c>
      <c r="D408" s="9" t="s">
        <v>50</v>
      </c>
      <c r="E408" s="9" t="s">
        <v>51</v>
      </c>
      <c r="F408" s="9">
        <v>2100</v>
      </c>
      <c r="G408" s="10">
        <v>1254.2878787878701</v>
      </c>
      <c r="H408" s="10">
        <v>0.13636363636363599</v>
      </c>
      <c r="I408" s="10">
        <v>17.136363636363601</v>
      </c>
      <c r="J408" s="10">
        <v>3.9545454545454501</v>
      </c>
      <c r="K408" s="10">
        <v>27</v>
      </c>
      <c r="L408" s="10">
        <v>0.51515151515151503</v>
      </c>
      <c r="M408" s="10">
        <v>0</v>
      </c>
      <c r="N408" s="10">
        <v>2.24242424242424</v>
      </c>
      <c r="O408" s="10">
        <v>14.924242424242401</v>
      </c>
      <c r="P408" s="10">
        <v>6.4545454545454497</v>
      </c>
      <c r="Q408" s="10">
        <v>0.51515151515151503</v>
      </c>
      <c r="R408" s="10">
        <v>15.5151515151515</v>
      </c>
      <c r="S408" s="10">
        <v>0.75757575757575701</v>
      </c>
      <c r="T408" s="10">
        <v>17.272727272727199</v>
      </c>
      <c r="U408" s="10">
        <v>8.0303030303030294</v>
      </c>
      <c r="V408" s="10">
        <v>2.3181818181818099</v>
      </c>
      <c r="W408" s="10">
        <v>0.25757575757575701</v>
      </c>
      <c r="X408" s="10">
        <v>0.75757575757575701</v>
      </c>
      <c r="Y408" s="10">
        <v>4.1969696969696901</v>
      </c>
      <c r="Z408" s="10">
        <v>248.969696969696</v>
      </c>
      <c r="AA408" s="10">
        <v>6.3636363636363598</v>
      </c>
      <c r="AB408" s="12">
        <f t="shared" si="33"/>
        <v>1625.2424242424147</v>
      </c>
    </row>
    <row r="409" spans="1:28" ht="15" customHeight="1">
      <c r="A409" s="9" t="s">
        <v>67</v>
      </c>
      <c r="B409" s="9">
        <f>+LOOKUP(C409,'[1]ID Estaciones'!$A$2:$A$41,'[1]ID Estaciones'!$F$2:$F$41)</f>
        <v>28871</v>
      </c>
      <c r="C409" s="9">
        <f>+MATCH(A409,'[1]ID Estaciones'!$E$2:$E$41,0)</f>
        <v>19</v>
      </c>
      <c r="D409" s="9" t="s">
        <v>50</v>
      </c>
      <c r="E409" s="9" t="s">
        <v>51</v>
      </c>
      <c r="F409" s="9">
        <v>2200</v>
      </c>
      <c r="G409" s="10">
        <v>782.95454545454504</v>
      </c>
      <c r="H409" s="10">
        <v>0.12121212121212099</v>
      </c>
      <c r="I409" s="10">
        <v>10.2121212121212</v>
      </c>
      <c r="J409" s="10">
        <v>1.7878787878787801</v>
      </c>
      <c r="K409" s="10">
        <v>11.924242424242401</v>
      </c>
      <c r="L409" s="10">
        <v>0.12121212121212099</v>
      </c>
      <c r="M409" s="10">
        <v>0.21212121212121199</v>
      </c>
      <c r="N409" s="10">
        <v>3.5909090909090899</v>
      </c>
      <c r="O409" s="10">
        <v>12.0757575757575</v>
      </c>
      <c r="P409" s="10">
        <v>5.1818181818181799</v>
      </c>
      <c r="Q409" s="10">
        <v>0.81818181818181801</v>
      </c>
      <c r="R409" s="10">
        <v>13.590909090908999</v>
      </c>
      <c r="S409" s="10">
        <v>0.69696969696969702</v>
      </c>
      <c r="T409" s="10">
        <v>16</v>
      </c>
      <c r="U409" s="10">
        <v>7.2727272727272698</v>
      </c>
      <c r="V409" s="10">
        <v>2.8484848484848402</v>
      </c>
      <c r="W409" s="10">
        <v>0.34848484848484801</v>
      </c>
      <c r="X409" s="10">
        <v>1.65151515151515</v>
      </c>
      <c r="Y409" s="10">
        <v>4.3484848484848397</v>
      </c>
      <c r="Z409" s="10">
        <v>164.25757575757501</v>
      </c>
      <c r="AA409" s="10">
        <v>3.3333333333333299</v>
      </c>
      <c r="AB409" s="12">
        <f t="shared" si="33"/>
        <v>1040.0151515151504</v>
      </c>
    </row>
    <row r="410" spans="1:28" ht="15" customHeight="1">
      <c r="A410" s="9" t="s">
        <v>67</v>
      </c>
      <c r="B410" s="9">
        <f>+LOOKUP(C410,'[1]ID Estaciones'!$A$2:$A$41,'[1]ID Estaciones'!$F$2:$F$41)</f>
        <v>28871</v>
      </c>
      <c r="C410" s="9">
        <f>+MATCH(A410,'[1]ID Estaciones'!$E$2:$E$41,0)</f>
        <v>19</v>
      </c>
      <c r="D410" s="9" t="s">
        <v>50</v>
      </c>
      <c r="E410" s="9" t="s">
        <v>51</v>
      </c>
      <c r="F410" s="9">
        <v>2300</v>
      </c>
      <c r="G410" s="10">
        <v>407.37878787878702</v>
      </c>
      <c r="H410" s="10">
        <v>0</v>
      </c>
      <c r="I410" s="10">
        <v>3.15151515151515</v>
      </c>
      <c r="J410" s="10">
        <v>0.28787878787878701</v>
      </c>
      <c r="K410" s="10">
        <v>1.4393939393939299</v>
      </c>
      <c r="L410" s="10">
        <v>0</v>
      </c>
      <c r="M410" s="10">
        <v>0</v>
      </c>
      <c r="N410" s="10">
        <v>1.36363636363636</v>
      </c>
      <c r="O410" s="10">
        <v>4.5454545454545396</v>
      </c>
      <c r="P410" s="10">
        <v>3.5606060606060601</v>
      </c>
      <c r="Q410" s="10">
        <v>0.78787878787878796</v>
      </c>
      <c r="R410" s="10">
        <v>7.5151515151515103</v>
      </c>
      <c r="S410" s="10">
        <v>0.28787878787878701</v>
      </c>
      <c r="T410" s="10">
        <v>11.4696969696969</v>
      </c>
      <c r="U410" s="10">
        <v>6.0909090909090899</v>
      </c>
      <c r="V410" s="10">
        <v>2.8636363636363602</v>
      </c>
      <c r="W410" s="10">
        <v>0.33333333333333298</v>
      </c>
      <c r="X410" s="10">
        <v>1.15151515151515</v>
      </c>
      <c r="Y410" s="10">
        <v>3.4545454545454501</v>
      </c>
      <c r="Z410" s="10">
        <v>59.893939393939299</v>
      </c>
      <c r="AA410" s="10">
        <v>1.4090909090909001</v>
      </c>
      <c r="AB410" s="12">
        <f t="shared" si="33"/>
        <v>515.57575757575648</v>
      </c>
    </row>
    <row r="411" spans="1:28" ht="15" customHeight="1">
      <c r="A411" s="9" t="s">
        <v>68</v>
      </c>
      <c r="B411" s="9">
        <f>+LOOKUP(C411,'[1]ID Estaciones'!$A$2:$A$41,'[1]ID Estaciones'!$F$2:$F$41)</f>
        <v>29163</v>
      </c>
      <c r="C411" s="9">
        <f>+MATCH(A411,'[1]ID Estaciones'!$E$2:$E$41,0)</f>
        <v>35</v>
      </c>
      <c r="D411" s="9" t="s">
        <v>50</v>
      </c>
      <c r="E411" s="9" t="s">
        <v>51</v>
      </c>
      <c r="F411" s="9">
        <v>0</v>
      </c>
      <c r="G411" s="10">
        <v>108.16</v>
      </c>
      <c r="H411" s="10">
        <v>0</v>
      </c>
      <c r="I411" s="10">
        <v>0.06</v>
      </c>
      <c r="J411" s="10">
        <v>0</v>
      </c>
      <c r="K411" s="10">
        <v>0.24</v>
      </c>
      <c r="L411" s="10">
        <v>0</v>
      </c>
      <c r="M411" s="10">
        <v>0</v>
      </c>
      <c r="N411" s="10">
        <v>9.0909090909090898E-2</v>
      </c>
      <c r="O411" s="10">
        <v>7.5757575757575704E-2</v>
      </c>
      <c r="P411" s="10">
        <v>0.28787878787878701</v>
      </c>
      <c r="Q411" s="10">
        <v>4.54545454545454E-2</v>
      </c>
      <c r="R411" s="10">
        <v>2.06</v>
      </c>
      <c r="S411" s="10">
        <v>0.06</v>
      </c>
      <c r="T411" s="10">
        <v>8.21999999999999</v>
      </c>
      <c r="U411" s="10">
        <v>6.16</v>
      </c>
      <c r="V411" s="10">
        <v>0.66</v>
      </c>
      <c r="W411" s="10">
        <v>0.04</v>
      </c>
      <c r="X411" s="10">
        <v>0.3</v>
      </c>
      <c r="Y411" s="10">
        <v>0.66</v>
      </c>
      <c r="Z411" s="10">
        <v>14.9599999999999</v>
      </c>
      <c r="AA411" s="10">
        <v>0.42</v>
      </c>
      <c r="AB411" s="12">
        <f t="shared" si="33"/>
        <v>142.07999999999987</v>
      </c>
    </row>
    <row r="412" spans="1:28" ht="15" customHeight="1">
      <c r="A412" s="9" t="s">
        <v>68</v>
      </c>
      <c r="B412" s="9">
        <f>+LOOKUP(C412,'[1]ID Estaciones'!$A$2:$A$41,'[1]ID Estaciones'!$F$2:$F$41)</f>
        <v>29163</v>
      </c>
      <c r="C412" s="9">
        <f>+MATCH(A412,'[1]ID Estaciones'!$E$2:$E$41,0)</f>
        <v>35</v>
      </c>
      <c r="D412" s="9" t="s">
        <v>50</v>
      </c>
      <c r="E412" s="9" t="s">
        <v>51</v>
      </c>
      <c r="F412" s="9">
        <v>100</v>
      </c>
      <c r="G412" s="10">
        <v>69.539999999999907</v>
      </c>
      <c r="H412" s="10">
        <v>0</v>
      </c>
      <c r="I412" s="10">
        <v>0.02</v>
      </c>
      <c r="J412" s="10">
        <v>0</v>
      </c>
      <c r="K412" s="10">
        <v>0.02</v>
      </c>
      <c r="L412" s="10">
        <v>0</v>
      </c>
      <c r="M412" s="10">
        <v>0</v>
      </c>
      <c r="N412" s="10">
        <v>0</v>
      </c>
      <c r="O412" s="10">
        <v>1.51515151515151E-2</v>
      </c>
      <c r="P412" s="10">
        <v>0.10606060606060599</v>
      </c>
      <c r="Q412" s="10">
        <v>0</v>
      </c>
      <c r="R412" s="10">
        <v>1.66</v>
      </c>
      <c r="S412" s="10">
        <v>0.08</v>
      </c>
      <c r="T412" s="10">
        <v>7.58</v>
      </c>
      <c r="U412" s="10">
        <v>6.1</v>
      </c>
      <c r="V412" s="10">
        <v>0.37999999999999901</v>
      </c>
      <c r="W412" s="10">
        <v>0.02</v>
      </c>
      <c r="X412" s="10">
        <v>0.06</v>
      </c>
      <c r="Y412" s="10">
        <v>0.38</v>
      </c>
      <c r="Z412" s="10">
        <v>8.08</v>
      </c>
      <c r="AA412" s="10">
        <v>0.1</v>
      </c>
      <c r="AB412" s="12">
        <f t="shared" si="33"/>
        <v>94.041212121211998</v>
      </c>
    </row>
    <row r="413" spans="1:28" ht="15" customHeight="1">
      <c r="A413" s="9" t="s">
        <v>68</v>
      </c>
      <c r="B413" s="9">
        <f>+LOOKUP(C413,'[1]ID Estaciones'!$A$2:$A$41,'[1]ID Estaciones'!$F$2:$F$41)</f>
        <v>29163</v>
      </c>
      <c r="C413" s="9">
        <f>+MATCH(A413,'[1]ID Estaciones'!$E$2:$E$41,0)</f>
        <v>35</v>
      </c>
      <c r="D413" s="9" t="s">
        <v>50</v>
      </c>
      <c r="E413" s="9" t="s">
        <v>51</v>
      </c>
      <c r="F413" s="9">
        <v>200</v>
      </c>
      <c r="G413" s="10">
        <v>61.92</v>
      </c>
      <c r="H413" s="10">
        <v>0</v>
      </c>
      <c r="I413" s="10">
        <v>0</v>
      </c>
      <c r="J413" s="10">
        <v>0</v>
      </c>
      <c r="K413" s="10">
        <v>0.06</v>
      </c>
      <c r="L413" s="10">
        <v>0</v>
      </c>
      <c r="M413" s="10">
        <v>0</v>
      </c>
      <c r="N413" s="10">
        <v>0</v>
      </c>
      <c r="O413" s="10">
        <v>0</v>
      </c>
      <c r="P413" s="10">
        <v>4.54545454545454E-2</v>
      </c>
      <c r="Q413" s="10">
        <v>1.51515151515151E-2</v>
      </c>
      <c r="R413" s="10">
        <v>1.3</v>
      </c>
      <c r="S413" s="10">
        <v>0.06</v>
      </c>
      <c r="T413" s="10">
        <v>10.3</v>
      </c>
      <c r="U413" s="10">
        <v>3.12</v>
      </c>
      <c r="V413" s="10">
        <v>0.48</v>
      </c>
      <c r="W413" s="10">
        <v>0.04</v>
      </c>
      <c r="X413" s="10">
        <v>0.1</v>
      </c>
      <c r="Y413" s="10">
        <v>0.48</v>
      </c>
      <c r="Z413" s="10">
        <v>5.86</v>
      </c>
      <c r="AA413" s="10">
        <v>0.16</v>
      </c>
      <c r="AB413" s="12">
        <f>SUM(G413:Z413)</f>
        <v>83.780606060606075</v>
      </c>
    </row>
    <row r="414" spans="1:28" ht="15" customHeight="1">
      <c r="A414" s="9" t="s">
        <v>68</v>
      </c>
      <c r="B414" s="9">
        <f>+LOOKUP(C414,'[1]ID Estaciones'!$A$2:$A$41,'[1]ID Estaciones'!$F$2:$F$41)</f>
        <v>29163</v>
      </c>
      <c r="C414" s="9">
        <f>+MATCH(A414,'[1]ID Estaciones'!$E$2:$E$41,0)</f>
        <v>35</v>
      </c>
      <c r="D414" s="9" t="s">
        <v>50</v>
      </c>
      <c r="E414" s="9" t="s">
        <v>51</v>
      </c>
      <c r="F414" s="9">
        <v>300</v>
      </c>
      <c r="G414" s="10">
        <v>71.040000000000006</v>
      </c>
      <c r="H414" s="10">
        <v>0.02</v>
      </c>
      <c r="I414" s="10">
        <v>0.46</v>
      </c>
      <c r="J414" s="10">
        <v>0.26</v>
      </c>
      <c r="K414" s="10">
        <v>0.96</v>
      </c>
      <c r="L414" s="10">
        <v>0.02</v>
      </c>
      <c r="M414" s="10">
        <v>0</v>
      </c>
      <c r="N414" s="10">
        <v>0</v>
      </c>
      <c r="O414" s="10">
        <v>0</v>
      </c>
      <c r="P414" s="10">
        <v>6.0606060606060601E-2</v>
      </c>
      <c r="Q414" s="10">
        <v>4.54545454545454E-2</v>
      </c>
      <c r="R414" s="10">
        <v>1.2</v>
      </c>
      <c r="S414" s="10">
        <v>0.16</v>
      </c>
      <c r="T414" s="10">
        <v>11.18</v>
      </c>
      <c r="U414" s="10">
        <v>3.4</v>
      </c>
      <c r="V414" s="10">
        <v>0.57999999999999996</v>
      </c>
      <c r="W414" s="10">
        <v>0.04</v>
      </c>
      <c r="X414" s="10">
        <v>0.24</v>
      </c>
      <c r="Y414" s="10">
        <v>0.57999999999999996</v>
      </c>
      <c r="Z414" s="10">
        <v>7.06</v>
      </c>
      <c r="AA414" s="10">
        <v>0.26</v>
      </c>
      <c r="AB414" s="12">
        <f t="shared" si="33"/>
        <v>97.306060606060612</v>
      </c>
    </row>
    <row r="415" spans="1:28" ht="15" customHeight="1">
      <c r="A415" s="9" t="s">
        <v>68</v>
      </c>
      <c r="B415" s="9">
        <f>+LOOKUP(C415,'[1]ID Estaciones'!$A$2:$A$41,'[1]ID Estaciones'!$F$2:$F$41)</f>
        <v>29163</v>
      </c>
      <c r="C415" s="9">
        <f>+MATCH(A415,'[1]ID Estaciones'!$E$2:$E$41,0)</f>
        <v>35</v>
      </c>
      <c r="D415" s="9" t="s">
        <v>50</v>
      </c>
      <c r="E415" s="9" t="s">
        <v>51</v>
      </c>
      <c r="F415" s="9">
        <v>400</v>
      </c>
      <c r="G415" s="10">
        <v>118.84</v>
      </c>
      <c r="H415" s="10">
        <v>0.04</v>
      </c>
      <c r="I415" s="10">
        <v>2.16</v>
      </c>
      <c r="J415" s="10">
        <v>1.24</v>
      </c>
      <c r="K415" s="10">
        <v>7.02</v>
      </c>
      <c r="L415" s="10">
        <v>0</v>
      </c>
      <c r="M415" s="10">
        <v>0</v>
      </c>
      <c r="N415" s="10">
        <v>9.0909090909090898E-2</v>
      </c>
      <c r="O415" s="10">
        <v>0</v>
      </c>
      <c r="P415" s="10">
        <v>3.8636363636363602</v>
      </c>
      <c r="Q415" s="10">
        <v>0.54545454545454497</v>
      </c>
      <c r="R415" s="10">
        <v>4.4000000000000004</v>
      </c>
      <c r="S415" s="10">
        <v>0.89999999999999902</v>
      </c>
      <c r="T415" s="10">
        <v>12.659999999999901</v>
      </c>
      <c r="U415" s="10">
        <v>5.12</v>
      </c>
      <c r="V415" s="10">
        <v>1.4</v>
      </c>
      <c r="W415" s="10">
        <v>0.24</v>
      </c>
      <c r="X415" s="10">
        <v>0.46</v>
      </c>
      <c r="Y415" s="10">
        <v>1.08</v>
      </c>
      <c r="Z415" s="10">
        <v>20.16</v>
      </c>
      <c r="AA415" s="10">
        <v>1.5</v>
      </c>
      <c r="AB415" s="12">
        <f t="shared" si="33"/>
        <v>180.21999999999997</v>
      </c>
    </row>
    <row r="416" spans="1:28" ht="15" customHeight="1">
      <c r="A416" s="9" t="s">
        <v>68</v>
      </c>
      <c r="B416" s="9">
        <f>+LOOKUP(C416,'[1]ID Estaciones'!$A$2:$A$41,'[1]ID Estaciones'!$F$2:$F$41)</f>
        <v>29163</v>
      </c>
      <c r="C416" s="9">
        <f>+MATCH(A416,'[1]ID Estaciones'!$E$2:$E$41,0)</f>
        <v>35</v>
      </c>
      <c r="D416" s="9" t="s">
        <v>50</v>
      </c>
      <c r="E416" s="9" t="s">
        <v>51</v>
      </c>
      <c r="F416" s="9">
        <v>500</v>
      </c>
      <c r="G416" s="10">
        <v>393.96</v>
      </c>
      <c r="H416" s="10">
        <v>0.74</v>
      </c>
      <c r="I416" s="10">
        <v>22.08</v>
      </c>
      <c r="J416" s="10">
        <v>9.84</v>
      </c>
      <c r="K416" s="10">
        <v>40.14</v>
      </c>
      <c r="L416" s="10">
        <v>0.1</v>
      </c>
      <c r="M416" s="10">
        <v>0</v>
      </c>
      <c r="N416" s="10">
        <v>4.8181818181818103</v>
      </c>
      <c r="O416" s="10">
        <v>13.909090909090899</v>
      </c>
      <c r="P416" s="10">
        <v>5</v>
      </c>
      <c r="Q416" s="10">
        <v>0.89393939393939303</v>
      </c>
      <c r="R416" s="10">
        <v>19.899999999999999</v>
      </c>
      <c r="S416" s="10">
        <v>0.96</v>
      </c>
      <c r="T416" s="10">
        <v>28.3399999999999</v>
      </c>
      <c r="U416" s="10">
        <v>13.52</v>
      </c>
      <c r="V416" s="10">
        <v>3.5599999999999898</v>
      </c>
      <c r="W416" s="10">
        <v>0.82</v>
      </c>
      <c r="X416" s="10">
        <v>0.98</v>
      </c>
      <c r="Y416" s="10">
        <v>1.46</v>
      </c>
      <c r="Z416" s="10">
        <v>135.47999999999999</v>
      </c>
      <c r="AA416" s="10">
        <v>20.239999999999998</v>
      </c>
      <c r="AB416" s="12">
        <f t="shared" si="33"/>
        <v>696.50121212121201</v>
      </c>
    </row>
    <row r="417" spans="1:28" ht="15" customHeight="1">
      <c r="A417" s="9" t="s">
        <v>68</v>
      </c>
      <c r="B417" s="9">
        <f>+LOOKUP(C417,'[1]ID Estaciones'!$A$2:$A$41,'[1]ID Estaciones'!$F$2:$F$41)</f>
        <v>29163</v>
      </c>
      <c r="C417" s="9">
        <f>+MATCH(A417,'[1]ID Estaciones'!$E$2:$E$41,0)</f>
        <v>35</v>
      </c>
      <c r="D417" s="9" t="s">
        <v>50</v>
      </c>
      <c r="E417" s="9" t="s">
        <v>51</v>
      </c>
      <c r="F417" s="9">
        <v>600</v>
      </c>
      <c r="G417" s="10">
        <v>772</v>
      </c>
      <c r="H417" s="10">
        <v>0</v>
      </c>
      <c r="I417" s="10">
        <v>0.5</v>
      </c>
      <c r="J417" s="10">
        <v>0</v>
      </c>
      <c r="K417" s="10">
        <v>0</v>
      </c>
      <c r="L417" s="10">
        <v>0</v>
      </c>
      <c r="M417" s="10">
        <v>0</v>
      </c>
      <c r="N417" s="10">
        <v>25.5</v>
      </c>
      <c r="O417" s="10">
        <v>16</v>
      </c>
      <c r="P417" s="10">
        <v>181</v>
      </c>
      <c r="Q417" s="10">
        <v>3</v>
      </c>
      <c r="R417" s="10">
        <v>9.5</v>
      </c>
      <c r="S417" s="10">
        <v>0</v>
      </c>
      <c r="T417" s="10">
        <v>2.5</v>
      </c>
      <c r="U417" s="10">
        <v>4.5</v>
      </c>
      <c r="V417" s="10">
        <v>0</v>
      </c>
      <c r="W417" s="10">
        <v>0</v>
      </c>
      <c r="X417" s="10">
        <v>0</v>
      </c>
      <c r="Y417" s="10">
        <v>0</v>
      </c>
      <c r="Z417" s="10">
        <v>382.5</v>
      </c>
      <c r="AA417" s="10">
        <v>102</v>
      </c>
      <c r="AB417" s="12">
        <f t="shared" si="33"/>
        <v>1397</v>
      </c>
    </row>
    <row r="418" spans="1:28" ht="15" customHeight="1">
      <c r="A418" s="9" t="s">
        <v>68</v>
      </c>
      <c r="B418" s="9">
        <f>+LOOKUP(C418,'[1]ID Estaciones'!$A$2:$A$41,'[1]ID Estaciones'!$F$2:$F$41)</f>
        <v>29163</v>
      </c>
      <c r="C418" s="9">
        <f>+MATCH(A418,'[1]ID Estaciones'!$E$2:$E$41,0)</f>
        <v>35</v>
      </c>
      <c r="D418" s="9" t="s">
        <v>50</v>
      </c>
      <c r="E418" s="9" t="s">
        <v>51</v>
      </c>
      <c r="F418" s="9">
        <v>700</v>
      </c>
      <c r="G418" s="10">
        <v>1196</v>
      </c>
      <c r="H418" s="10">
        <v>0</v>
      </c>
      <c r="I418" s="10">
        <v>1</v>
      </c>
      <c r="J418" s="10">
        <v>0.5</v>
      </c>
      <c r="K418" s="10">
        <v>1</v>
      </c>
      <c r="L418" s="10">
        <v>0</v>
      </c>
      <c r="M418" s="10">
        <v>0</v>
      </c>
      <c r="N418" s="10">
        <v>25.5</v>
      </c>
      <c r="O418" s="10">
        <v>18.5</v>
      </c>
      <c r="P418" s="10">
        <v>217.5</v>
      </c>
      <c r="Q418" s="10">
        <v>5.5</v>
      </c>
      <c r="R418" s="10">
        <v>7</v>
      </c>
      <c r="S418" s="10">
        <v>0.5</v>
      </c>
      <c r="T418" s="10">
        <v>3.5</v>
      </c>
      <c r="U418" s="10">
        <v>6</v>
      </c>
      <c r="V418" s="10">
        <v>0</v>
      </c>
      <c r="W418" s="10">
        <v>0</v>
      </c>
      <c r="X418" s="10">
        <v>0</v>
      </c>
      <c r="Y418" s="10">
        <v>0</v>
      </c>
      <c r="Z418" s="10">
        <v>427.5</v>
      </c>
      <c r="AA418" s="10">
        <v>53.5</v>
      </c>
      <c r="AB418" s="12">
        <f t="shared" si="33"/>
        <v>1910</v>
      </c>
    </row>
    <row r="419" spans="1:28" ht="15" customHeight="1">
      <c r="A419" s="9" t="s">
        <v>68</v>
      </c>
      <c r="B419" s="9">
        <f>+LOOKUP(C419,'[1]ID Estaciones'!$A$2:$A$41,'[1]ID Estaciones'!$F$2:$F$41)</f>
        <v>29163</v>
      </c>
      <c r="C419" s="9">
        <f>+MATCH(A419,'[1]ID Estaciones'!$E$2:$E$41,0)</f>
        <v>35</v>
      </c>
      <c r="D419" s="9" t="s">
        <v>50</v>
      </c>
      <c r="E419" s="9" t="s">
        <v>51</v>
      </c>
      <c r="F419" s="9">
        <v>800</v>
      </c>
      <c r="G419" s="10">
        <v>892</v>
      </c>
      <c r="H419" s="10">
        <v>0</v>
      </c>
      <c r="I419" s="10">
        <v>0</v>
      </c>
      <c r="J419" s="10">
        <v>0</v>
      </c>
      <c r="K419" s="10">
        <v>1</v>
      </c>
      <c r="L419" s="10">
        <v>0</v>
      </c>
      <c r="M419" s="10">
        <v>0</v>
      </c>
      <c r="N419" s="10">
        <v>27</v>
      </c>
      <c r="O419" s="10">
        <v>16</v>
      </c>
      <c r="P419" s="10">
        <v>219</v>
      </c>
      <c r="Q419" s="10">
        <v>7</v>
      </c>
      <c r="R419" s="10">
        <v>4</v>
      </c>
      <c r="S419" s="10">
        <v>1.5</v>
      </c>
      <c r="T419" s="10">
        <v>0</v>
      </c>
      <c r="U419" s="10">
        <v>4</v>
      </c>
      <c r="V419" s="10">
        <v>0</v>
      </c>
      <c r="W419" s="10">
        <v>0</v>
      </c>
      <c r="X419" s="10">
        <v>0</v>
      </c>
      <c r="Y419" s="10">
        <v>0</v>
      </c>
      <c r="Z419" s="10">
        <v>366.5</v>
      </c>
      <c r="AA419" s="10">
        <v>21</v>
      </c>
      <c r="AB419" s="12">
        <f t="shared" si="33"/>
        <v>1538</v>
      </c>
    </row>
    <row r="420" spans="1:28" ht="15" customHeight="1">
      <c r="A420" s="9" t="s">
        <v>68</v>
      </c>
      <c r="B420" s="9">
        <f>+LOOKUP(C420,'[1]ID Estaciones'!$A$2:$A$41,'[1]ID Estaciones'!$F$2:$F$41)</f>
        <v>29163</v>
      </c>
      <c r="C420" s="9">
        <f>+MATCH(A420,'[1]ID Estaciones'!$E$2:$E$41,0)</f>
        <v>35</v>
      </c>
      <c r="D420" s="9" t="s">
        <v>50</v>
      </c>
      <c r="E420" s="9" t="s">
        <v>51</v>
      </c>
      <c r="F420" s="9">
        <v>900</v>
      </c>
      <c r="G420" s="10">
        <v>1132.46</v>
      </c>
      <c r="H420" s="10">
        <v>1.6</v>
      </c>
      <c r="I420" s="10">
        <v>32.700000000000003</v>
      </c>
      <c r="J420" s="10">
        <v>17.48</v>
      </c>
      <c r="K420" s="10">
        <v>57.26</v>
      </c>
      <c r="L420" s="10">
        <v>0.06</v>
      </c>
      <c r="M420" s="10">
        <v>0</v>
      </c>
      <c r="N420" s="10">
        <v>6.1212121212121202</v>
      </c>
      <c r="O420" s="10">
        <v>44.924242424242401</v>
      </c>
      <c r="P420" s="10">
        <v>14.772727272727201</v>
      </c>
      <c r="Q420" s="10">
        <v>1.3181818181818099</v>
      </c>
      <c r="R420" s="10">
        <v>12.44</v>
      </c>
      <c r="S420" s="10">
        <v>0.46</v>
      </c>
      <c r="T420" s="10">
        <v>58.24</v>
      </c>
      <c r="U420" s="10">
        <v>10.42</v>
      </c>
      <c r="V420" s="10">
        <v>5.48</v>
      </c>
      <c r="W420" s="10">
        <v>0.14000000000000001</v>
      </c>
      <c r="X420" s="10">
        <v>0.44</v>
      </c>
      <c r="Y420" s="10">
        <v>0.57999999999999996</v>
      </c>
      <c r="Z420" s="10">
        <v>253.16</v>
      </c>
      <c r="AA420" s="10">
        <v>10.719999999999899</v>
      </c>
      <c r="AB420" s="12">
        <f t="shared" si="33"/>
        <v>1650.0563636363638</v>
      </c>
    </row>
    <row r="421" spans="1:28" ht="15" customHeight="1">
      <c r="A421" s="9" t="s">
        <v>68</v>
      </c>
      <c r="B421" s="9">
        <f>+LOOKUP(C421,'[1]ID Estaciones'!$A$2:$A$41,'[1]ID Estaciones'!$F$2:$F$41)</f>
        <v>29163</v>
      </c>
      <c r="C421" s="9">
        <f>+MATCH(A421,'[1]ID Estaciones'!$E$2:$E$41,0)</f>
        <v>35</v>
      </c>
      <c r="D421" s="9" t="s">
        <v>50</v>
      </c>
      <c r="E421" s="9" t="s">
        <v>51</v>
      </c>
      <c r="F421" s="9">
        <v>1000</v>
      </c>
      <c r="G421" s="10">
        <v>1104.08</v>
      </c>
      <c r="H421" s="10">
        <v>1.1399999999999999</v>
      </c>
      <c r="I421" s="10">
        <v>30.46</v>
      </c>
      <c r="J421" s="10">
        <v>15.68</v>
      </c>
      <c r="K421" s="10">
        <v>52.06</v>
      </c>
      <c r="L421" s="10">
        <v>1.38</v>
      </c>
      <c r="M421" s="10">
        <v>0.02</v>
      </c>
      <c r="N421" s="10">
        <v>6.5303030303030303</v>
      </c>
      <c r="O421" s="10">
        <v>41.424242424242401</v>
      </c>
      <c r="P421" s="10">
        <v>8.4848484848484809</v>
      </c>
      <c r="Q421" s="10">
        <v>0.63636363636363602</v>
      </c>
      <c r="R421" s="10">
        <v>10.08</v>
      </c>
      <c r="S421" s="10">
        <v>0.46</v>
      </c>
      <c r="T421" s="10">
        <v>60.36</v>
      </c>
      <c r="U421" s="10">
        <v>17.899999999999999</v>
      </c>
      <c r="V421" s="10">
        <v>7.66</v>
      </c>
      <c r="W421" s="10">
        <v>1.1000000000000001</v>
      </c>
      <c r="X421" s="10">
        <v>1.5</v>
      </c>
      <c r="Y421" s="10">
        <v>2.02</v>
      </c>
      <c r="Z421" s="10">
        <v>245.57999999999899</v>
      </c>
      <c r="AA421" s="10">
        <v>9.2799999999999994</v>
      </c>
      <c r="AB421" s="12">
        <f t="shared" si="33"/>
        <v>1608.5557575757568</v>
      </c>
    </row>
    <row r="422" spans="1:28" ht="15" customHeight="1">
      <c r="A422" s="9" t="s">
        <v>68</v>
      </c>
      <c r="B422" s="9">
        <f>+LOOKUP(C422,'[1]ID Estaciones'!$A$2:$A$41,'[1]ID Estaciones'!$F$2:$F$41)</f>
        <v>29163</v>
      </c>
      <c r="C422" s="9">
        <f>+MATCH(A422,'[1]ID Estaciones'!$E$2:$E$41,0)</f>
        <v>35</v>
      </c>
      <c r="D422" s="9" t="s">
        <v>50</v>
      </c>
      <c r="E422" s="9" t="s">
        <v>51</v>
      </c>
      <c r="F422" s="9">
        <v>1100</v>
      </c>
      <c r="G422" s="10">
        <v>1123.24</v>
      </c>
      <c r="H422" s="10">
        <v>1.04</v>
      </c>
      <c r="I422" s="10">
        <v>29.86</v>
      </c>
      <c r="J422" s="10">
        <v>15.219999999999899</v>
      </c>
      <c r="K422" s="10">
        <v>52.839999999999897</v>
      </c>
      <c r="L422" s="10">
        <v>1.76</v>
      </c>
      <c r="M422" s="10">
        <v>0</v>
      </c>
      <c r="N422" s="10">
        <v>6.3787878787878798</v>
      </c>
      <c r="O422" s="10">
        <v>37.636363636363598</v>
      </c>
      <c r="P422" s="10">
        <v>6.37878787878787</v>
      </c>
      <c r="Q422" s="10">
        <v>0.37878787878787801</v>
      </c>
      <c r="R422" s="10">
        <v>10.6</v>
      </c>
      <c r="S422" s="10">
        <v>0.48</v>
      </c>
      <c r="T422" s="10">
        <v>63.86</v>
      </c>
      <c r="U422" s="10">
        <v>16.899999999999999</v>
      </c>
      <c r="V422" s="10">
        <v>5.92</v>
      </c>
      <c r="W422" s="10">
        <v>0.42</v>
      </c>
      <c r="X422" s="10">
        <v>0.96</v>
      </c>
      <c r="Y422" s="10">
        <v>1.82</v>
      </c>
      <c r="Z422" s="10">
        <v>246.24</v>
      </c>
      <c r="AA422" s="10">
        <v>8.8799999999999901</v>
      </c>
      <c r="AB422" s="12">
        <f t="shared" si="33"/>
        <v>1621.9327272727269</v>
      </c>
    </row>
    <row r="423" spans="1:28" ht="15" customHeight="1">
      <c r="A423" s="9" t="s">
        <v>68</v>
      </c>
      <c r="B423" s="9">
        <f>+LOOKUP(C423,'[1]ID Estaciones'!$A$2:$A$41,'[1]ID Estaciones'!$F$2:$F$41)</f>
        <v>29163</v>
      </c>
      <c r="C423" s="9">
        <f>+MATCH(A423,'[1]ID Estaciones'!$E$2:$E$41,0)</f>
        <v>35</v>
      </c>
      <c r="D423" s="9" t="s">
        <v>50</v>
      </c>
      <c r="E423" s="9" t="s">
        <v>51</v>
      </c>
      <c r="F423" s="9">
        <v>1200</v>
      </c>
      <c r="G423" s="10">
        <v>1088.28</v>
      </c>
      <c r="H423" s="10">
        <v>1.1200000000000001</v>
      </c>
      <c r="I423" s="10">
        <v>31.54</v>
      </c>
      <c r="J423" s="10">
        <v>15.399999999999901</v>
      </c>
      <c r="K423" s="10">
        <v>51.379999999999903</v>
      </c>
      <c r="L423" s="10">
        <v>1.28</v>
      </c>
      <c r="M423" s="10">
        <v>0</v>
      </c>
      <c r="N423" s="10">
        <v>6.6212121212121202</v>
      </c>
      <c r="O423" s="10">
        <v>37.257575757575701</v>
      </c>
      <c r="P423" s="10">
        <v>6.3333333333333304</v>
      </c>
      <c r="Q423" s="10">
        <v>0.40909090909090901</v>
      </c>
      <c r="R423" s="10">
        <v>13.76</v>
      </c>
      <c r="S423" s="10">
        <v>0.6</v>
      </c>
      <c r="T423" s="10">
        <v>57.58</v>
      </c>
      <c r="U423" s="10">
        <v>15.239999999999901</v>
      </c>
      <c r="V423" s="10">
        <v>5.6999999999999904</v>
      </c>
      <c r="W423" s="10">
        <v>0.64</v>
      </c>
      <c r="X423" s="10">
        <v>1.38</v>
      </c>
      <c r="Y423" s="10">
        <v>2.56</v>
      </c>
      <c r="Z423" s="10">
        <v>223.92</v>
      </c>
      <c r="AA423" s="10">
        <v>8.5399999999999991</v>
      </c>
      <c r="AB423" s="12">
        <f t="shared" si="33"/>
        <v>1561.0012121212117</v>
      </c>
    </row>
    <row r="424" spans="1:28" ht="15" customHeight="1">
      <c r="A424" s="9" t="s">
        <v>68</v>
      </c>
      <c r="B424" s="9">
        <f>+LOOKUP(C424,'[1]ID Estaciones'!$A$2:$A$41,'[1]ID Estaciones'!$F$2:$F$41)</f>
        <v>29163</v>
      </c>
      <c r="C424" s="9">
        <f>+MATCH(A424,'[1]ID Estaciones'!$E$2:$E$41,0)</f>
        <v>35</v>
      </c>
      <c r="D424" s="9" t="s">
        <v>50</v>
      </c>
      <c r="E424" s="9" t="s">
        <v>51</v>
      </c>
      <c r="F424" s="9">
        <v>1300</v>
      </c>
      <c r="G424" s="10">
        <v>1082.78</v>
      </c>
      <c r="H424" s="10">
        <v>1</v>
      </c>
      <c r="I424" s="10">
        <v>31.419999999999899</v>
      </c>
      <c r="J424" s="10">
        <v>14.94</v>
      </c>
      <c r="K424" s="10">
        <v>53.44</v>
      </c>
      <c r="L424" s="10">
        <v>1.5</v>
      </c>
      <c r="M424" s="10">
        <v>0.02</v>
      </c>
      <c r="N424" s="10">
        <v>6.5606060606060597</v>
      </c>
      <c r="O424" s="10">
        <v>37.0757575757575</v>
      </c>
      <c r="P424" s="10">
        <v>6.0454545454545396</v>
      </c>
      <c r="Q424" s="10">
        <v>0.27272727272727199</v>
      </c>
      <c r="R424" s="10">
        <v>17.479999999999901</v>
      </c>
      <c r="S424" s="10">
        <v>0.44</v>
      </c>
      <c r="T424" s="10">
        <v>58.24</v>
      </c>
      <c r="U424" s="10">
        <v>17.16</v>
      </c>
      <c r="V424" s="10">
        <v>5.92</v>
      </c>
      <c r="W424" s="10">
        <v>0.5</v>
      </c>
      <c r="X424" s="10">
        <v>1.32</v>
      </c>
      <c r="Y424" s="10">
        <v>1.8</v>
      </c>
      <c r="Z424" s="10">
        <v>227.22</v>
      </c>
      <c r="AA424" s="10">
        <v>9.16</v>
      </c>
      <c r="AB424" s="12">
        <f t="shared" si="33"/>
        <v>1565.1345454545451</v>
      </c>
    </row>
    <row r="425" spans="1:28" ht="15" customHeight="1">
      <c r="A425" s="9" t="s">
        <v>68</v>
      </c>
      <c r="B425" s="9">
        <f>+LOOKUP(C425,'[1]ID Estaciones'!$A$2:$A$41,'[1]ID Estaciones'!$F$2:$F$41)</f>
        <v>29163</v>
      </c>
      <c r="C425" s="9">
        <f>+MATCH(A425,'[1]ID Estaciones'!$E$2:$E$41,0)</f>
        <v>35</v>
      </c>
      <c r="D425" s="9" t="s">
        <v>50</v>
      </c>
      <c r="E425" s="9" t="s">
        <v>51</v>
      </c>
      <c r="F425" s="9">
        <v>1400</v>
      </c>
      <c r="G425" s="10">
        <v>975.9</v>
      </c>
      <c r="H425" s="10">
        <v>1</v>
      </c>
      <c r="I425" s="10">
        <v>30.2</v>
      </c>
      <c r="J425" s="10">
        <v>13.64</v>
      </c>
      <c r="K425" s="10">
        <v>54.819999999999901</v>
      </c>
      <c r="L425" s="10">
        <v>0.08</v>
      </c>
      <c r="M425" s="10">
        <v>0</v>
      </c>
      <c r="N425" s="10">
        <v>7.8484848484848397</v>
      </c>
      <c r="O425" s="10">
        <v>36.257575757575701</v>
      </c>
      <c r="P425" s="10">
        <v>5.3484848484848397</v>
      </c>
      <c r="Q425" s="10">
        <v>0.5</v>
      </c>
      <c r="R425" s="10">
        <v>20.399999999999999</v>
      </c>
      <c r="S425" s="10">
        <v>0.38</v>
      </c>
      <c r="T425" s="10">
        <v>59.379999999999903</v>
      </c>
      <c r="U425" s="10">
        <v>14.66</v>
      </c>
      <c r="V425" s="10">
        <v>5.98</v>
      </c>
      <c r="W425" s="10">
        <v>0.94</v>
      </c>
      <c r="X425" s="10">
        <v>1.22</v>
      </c>
      <c r="Y425" s="10">
        <v>2.46</v>
      </c>
      <c r="Z425" s="10">
        <v>223.4</v>
      </c>
      <c r="AA425" s="10">
        <v>8.26</v>
      </c>
      <c r="AB425" s="12">
        <f t="shared" si="33"/>
        <v>1454.4145454545455</v>
      </c>
    </row>
    <row r="426" spans="1:28" ht="15" customHeight="1">
      <c r="A426" s="9" t="s">
        <v>68</v>
      </c>
      <c r="B426" s="9">
        <f>+LOOKUP(C426,'[1]ID Estaciones'!$A$2:$A$41,'[1]ID Estaciones'!$F$2:$F$41)</f>
        <v>29163</v>
      </c>
      <c r="C426" s="9">
        <f>+MATCH(A426,'[1]ID Estaciones'!$E$2:$E$41,0)</f>
        <v>35</v>
      </c>
      <c r="D426" s="9" t="s">
        <v>50</v>
      </c>
      <c r="E426" s="9" t="s">
        <v>51</v>
      </c>
      <c r="F426" s="9">
        <v>1500</v>
      </c>
      <c r="G426" s="10">
        <v>927.72</v>
      </c>
      <c r="H426" s="10">
        <v>1.64</v>
      </c>
      <c r="I426" s="10">
        <v>32.479999999999997</v>
      </c>
      <c r="J426" s="10">
        <v>14.46</v>
      </c>
      <c r="K426" s="10">
        <v>52.94</v>
      </c>
      <c r="L426" s="10">
        <v>0.1</v>
      </c>
      <c r="M426" s="10">
        <v>0</v>
      </c>
      <c r="N426" s="10">
        <v>7.9090909090909003</v>
      </c>
      <c r="O426" s="10">
        <v>38.212121212121197</v>
      </c>
      <c r="P426" s="10">
        <v>5.2878787878787801</v>
      </c>
      <c r="Q426" s="10">
        <v>0.36363636363636298</v>
      </c>
      <c r="R426" s="10">
        <v>24.88</v>
      </c>
      <c r="S426" s="10">
        <v>0.57999999999999996</v>
      </c>
      <c r="T426" s="10">
        <v>61.68</v>
      </c>
      <c r="U426" s="10">
        <v>16</v>
      </c>
      <c r="V426" s="10">
        <v>7.2799999999999896</v>
      </c>
      <c r="W426" s="10">
        <v>0.75999999999999901</v>
      </c>
      <c r="X426" s="10">
        <v>1.18</v>
      </c>
      <c r="Y426" s="10">
        <v>2.78</v>
      </c>
      <c r="Z426" s="10">
        <v>247.48</v>
      </c>
      <c r="AA426" s="10">
        <v>9.0399999999999991</v>
      </c>
      <c r="AB426" s="12">
        <f t="shared" si="33"/>
        <v>1443.7327272727273</v>
      </c>
    </row>
    <row r="427" spans="1:28" ht="15" customHeight="1">
      <c r="A427" s="9" t="s">
        <v>68</v>
      </c>
      <c r="B427" s="9">
        <f>+LOOKUP(C427,'[1]ID Estaciones'!$A$2:$A$41,'[1]ID Estaciones'!$F$2:$F$41)</f>
        <v>29163</v>
      </c>
      <c r="C427" s="9">
        <f>+MATCH(A427,'[1]ID Estaciones'!$E$2:$E$41,0)</f>
        <v>35</v>
      </c>
      <c r="D427" s="9" t="s">
        <v>50</v>
      </c>
      <c r="E427" s="9" t="s">
        <v>51</v>
      </c>
      <c r="F427" s="9">
        <v>1600</v>
      </c>
      <c r="G427" s="10">
        <v>942.76</v>
      </c>
      <c r="H427" s="10">
        <v>1.06</v>
      </c>
      <c r="I427" s="10">
        <v>30.74</v>
      </c>
      <c r="J427" s="10">
        <v>13.52</v>
      </c>
      <c r="K427" s="10">
        <v>56.62</v>
      </c>
      <c r="L427" s="10">
        <v>0.08</v>
      </c>
      <c r="M427" s="10">
        <v>0</v>
      </c>
      <c r="N427" s="10">
        <v>7.8484848484848397</v>
      </c>
      <c r="O427" s="10">
        <v>41.560606060605998</v>
      </c>
      <c r="P427" s="10">
        <v>12.7424242424242</v>
      </c>
      <c r="Q427" s="10">
        <v>1.4393939393939299</v>
      </c>
      <c r="R427" s="10">
        <v>24.759999999999899</v>
      </c>
      <c r="S427" s="10">
        <v>0.57999999999999996</v>
      </c>
      <c r="T427" s="10">
        <v>57.839999999999897</v>
      </c>
      <c r="U427" s="10">
        <v>14</v>
      </c>
      <c r="V427" s="10">
        <v>5.1999999999999904</v>
      </c>
      <c r="W427" s="10">
        <v>0.5</v>
      </c>
      <c r="X427" s="10">
        <v>1.38</v>
      </c>
      <c r="Y427" s="10">
        <v>2.88</v>
      </c>
      <c r="Z427" s="10">
        <v>273.27999999999997</v>
      </c>
      <c r="AA427" s="10">
        <v>17.38</v>
      </c>
      <c r="AB427" s="12">
        <f t="shared" si="33"/>
        <v>1488.7909090909088</v>
      </c>
    </row>
    <row r="428" spans="1:28" ht="15" customHeight="1">
      <c r="A428" s="9" t="s">
        <v>68</v>
      </c>
      <c r="B428" s="9">
        <f>+LOOKUP(C428,'[1]ID Estaciones'!$A$2:$A$41,'[1]ID Estaciones'!$F$2:$F$41)</f>
        <v>29163</v>
      </c>
      <c r="C428" s="9">
        <f>+MATCH(A428,'[1]ID Estaciones'!$E$2:$E$41,0)</f>
        <v>35</v>
      </c>
      <c r="D428" s="9" t="s">
        <v>50</v>
      </c>
      <c r="E428" s="9" t="s">
        <v>51</v>
      </c>
      <c r="F428" s="9">
        <v>1700</v>
      </c>
      <c r="G428" s="10">
        <v>1021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25</v>
      </c>
      <c r="O428" s="10">
        <v>14.5</v>
      </c>
      <c r="P428" s="10">
        <v>195</v>
      </c>
      <c r="Q428" s="10">
        <v>8.5</v>
      </c>
      <c r="R428" s="10">
        <v>4.5</v>
      </c>
      <c r="S428" s="10">
        <v>0.5</v>
      </c>
      <c r="T428" s="10">
        <v>6.5</v>
      </c>
      <c r="U428" s="10">
        <v>6.5</v>
      </c>
      <c r="V428" s="10">
        <v>0.5</v>
      </c>
      <c r="W428" s="10">
        <v>0</v>
      </c>
      <c r="X428" s="10">
        <v>0</v>
      </c>
      <c r="Y428" s="10">
        <v>0</v>
      </c>
      <c r="Z428" s="10">
        <v>588.5</v>
      </c>
      <c r="AA428" s="10">
        <v>77.5</v>
      </c>
      <c r="AB428" s="12">
        <f t="shared" si="33"/>
        <v>1871</v>
      </c>
    </row>
    <row r="429" spans="1:28" ht="15" customHeight="1">
      <c r="A429" s="9" t="s">
        <v>68</v>
      </c>
      <c r="B429" s="9">
        <f>+LOOKUP(C429,'[1]ID Estaciones'!$A$2:$A$41,'[1]ID Estaciones'!$F$2:$F$41)</f>
        <v>29163</v>
      </c>
      <c r="C429" s="9">
        <f>+MATCH(A429,'[1]ID Estaciones'!$E$2:$E$41,0)</f>
        <v>35</v>
      </c>
      <c r="D429" s="9" t="s">
        <v>50</v>
      </c>
      <c r="E429" s="9" t="s">
        <v>51</v>
      </c>
      <c r="F429" s="9">
        <v>1800</v>
      </c>
      <c r="G429" s="10">
        <v>1052</v>
      </c>
      <c r="H429" s="10">
        <v>0</v>
      </c>
      <c r="I429" s="10">
        <v>0</v>
      </c>
      <c r="J429" s="10">
        <v>0</v>
      </c>
      <c r="K429" s="10">
        <v>1</v>
      </c>
      <c r="L429" s="10">
        <v>0</v>
      </c>
      <c r="M429" s="10">
        <v>0</v>
      </c>
      <c r="N429" s="10">
        <v>26.5</v>
      </c>
      <c r="O429" s="10">
        <v>12</v>
      </c>
      <c r="P429" s="10">
        <v>241.5</v>
      </c>
      <c r="Q429" s="10">
        <v>4</v>
      </c>
      <c r="R429" s="10">
        <v>8</v>
      </c>
      <c r="S429" s="10">
        <v>0.5</v>
      </c>
      <c r="T429" s="10">
        <v>9.5</v>
      </c>
      <c r="U429" s="10">
        <v>5.5</v>
      </c>
      <c r="V429" s="10">
        <v>0</v>
      </c>
      <c r="W429" s="10">
        <v>0</v>
      </c>
      <c r="X429" s="10">
        <v>0</v>
      </c>
      <c r="Y429" s="10">
        <v>0</v>
      </c>
      <c r="Z429" s="10">
        <v>513</v>
      </c>
      <c r="AA429" s="10">
        <v>59</v>
      </c>
      <c r="AB429" s="12">
        <f t="shared" si="33"/>
        <v>1873.5</v>
      </c>
    </row>
    <row r="430" spans="1:28" ht="15" customHeight="1">
      <c r="A430" s="9" t="s">
        <v>68</v>
      </c>
      <c r="B430" s="9">
        <f>+LOOKUP(C430,'[1]ID Estaciones'!$A$2:$A$41,'[1]ID Estaciones'!$F$2:$F$41)</f>
        <v>29163</v>
      </c>
      <c r="C430" s="9">
        <f>+MATCH(A430,'[1]ID Estaciones'!$E$2:$E$41,0)</f>
        <v>35</v>
      </c>
      <c r="D430" s="9" t="s">
        <v>50</v>
      </c>
      <c r="E430" s="9" t="s">
        <v>51</v>
      </c>
      <c r="F430" s="9">
        <v>1900</v>
      </c>
      <c r="G430" s="10">
        <v>978</v>
      </c>
      <c r="H430" s="10">
        <v>0</v>
      </c>
      <c r="I430" s="10">
        <v>0</v>
      </c>
      <c r="J430" s="10">
        <v>0</v>
      </c>
      <c r="K430" s="10">
        <v>0.5</v>
      </c>
      <c r="L430" s="10">
        <v>0</v>
      </c>
      <c r="M430" s="10">
        <v>0</v>
      </c>
      <c r="N430" s="10">
        <v>23</v>
      </c>
      <c r="O430" s="10">
        <v>11</v>
      </c>
      <c r="P430" s="10">
        <v>231.5</v>
      </c>
      <c r="Q430" s="10">
        <v>12.5</v>
      </c>
      <c r="R430" s="10">
        <v>3.5</v>
      </c>
      <c r="S430" s="10">
        <v>0</v>
      </c>
      <c r="T430" s="10">
        <v>8</v>
      </c>
      <c r="U430" s="10">
        <v>5</v>
      </c>
      <c r="V430" s="10">
        <v>1</v>
      </c>
      <c r="W430" s="10">
        <v>0</v>
      </c>
      <c r="X430" s="10">
        <v>0</v>
      </c>
      <c r="Y430" s="10">
        <v>0</v>
      </c>
      <c r="Z430" s="10">
        <v>323.5</v>
      </c>
      <c r="AA430" s="10">
        <v>27</v>
      </c>
      <c r="AB430" s="12">
        <f t="shared" si="33"/>
        <v>1597.5</v>
      </c>
    </row>
    <row r="431" spans="1:28" ht="15" customHeight="1">
      <c r="A431" s="9" t="s">
        <v>68</v>
      </c>
      <c r="B431" s="9">
        <f>+LOOKUP(C431,'[1]ID Estaciones'!$A$2:$A$41,'[1]ID Estaciones'!$F$2:$F$41)</f>
        <v>29163</v>
      </c>
      <c r="C431" s="9">
        <f>+MATCH(A431,'[1]ID Estaciones'!$E$2:$E$41,0)</f>
        <v>35</v>
      </c>
      <c r="D431" s="9" t="s">
        <v>50</v>
      </c>
      <c r="E431" s="9" t="s">
        <v>51</v>
      </c>
      <c r="F431" s="9">
        <v>2000</v>
      </c>
      <c r="G431" s="10">
        <v>694.92</v>
      </c>
      <c r="H431" s="10">
        <v>0.48</v>
      </c>
      <c r="I431" s="10">
        <v>22.74</v>
      </c>
      <c r="J431" s="10">
        <v>7.4799999999999898</v>
      </c>
      <c r="K431" s="10">
        <v>32.9</v>
      </c>
      <c r="L431" s="10">
        <v>0</v>
      </c>
      <c r="M431" s="10">
        <v>0</v>
      </c>
      <c r="N431" s="10">
        <v>7.2272727272727204</v>
      </c>
      <c r="O431" s="10">
        <v>36.181818181818102</v>
      </c>
      <c r="P431" s="10">
        <v>10.530303030302999</v>
      </c>
      <c r="Q431" s="10">
        <v>2.6818181818181799</v>
      </c>
      <c r="R431" s="10">
        <v>7.88</v>
      </c>
      <c r="S431" s="10">
        <v>0.84</v>
      </c>
      <c r="T431" s="10">
        <v>16.38</v>
      </c>
      <c r="U431" s="10">
        <v>5.46</v>
      </c>
      <c r="V431" s="10">
        <v>2.9</v>
      </c>
      <c r="W431" s="10">
        <v>0.22</v>
      </c>
      <c r="X431" s="10">
        <v>0.79999999999999905</v>
      </c>
      <c r="Y431" s="10">
        <v>1.42</v>
      </c>
      <c r="Z431" s="10">
        <v>169.29999999999899</v>
      </c>
      <c r="AA431" s="10">
        <v>7.2799999999999896</v>
      </c>
      <c r="AB431" s="12">
        <f t="shared" si="33"/>
        <v>1020.3412121212109</v>
      </c>
    </row>
    <row r="432" spans="1:28" ht="15" customHeight="1">
      <c r="A432" s="9" t="s">
        <v>68</v>
      </c>
      <c r="B432" s="9">
        <f>+LOOKUP(C432,'[1]ID Estaciones'!$A$2:$A$41,'[1]ID Estaciones'!$F$2:$F$41)</f>
        <v>29163</v>
      </c>
      <c r="C432" s="9">
        <f>+MATCH(A432,'[1]ID Estaciones'!$E$2:$E$41,0)</f>
        <v>35</v>
      </c>
      <c r="D432" s="9" t="s">
        <v>50</v>
      </c>
      <c r="E432" s="9" t="s">
        <v>51</v>
      </c>
      <c r="F432" s="9">
        <v>2100</v>
      </c>
      <c r="G432" s="10">
        <v>581.44000000000005</v>
      </c>
      <c r="H432" s="10">
        <v>0.22</v>
      </c>
      <c r="I432" s="10">
        <v>18.52</v>
      </c>
      <c r="J432" s="10">
        <v>5.58</v>
      </c>
      <c r="K432" s="10">
        <v>25.26</v>
      </c>
      <c r="L432" s="10">
        <v>0</v>
      </c>
      <c r="M432" s="10">
        <v>0</v>
      </c>
      <c r="N432" s="10">
        <v>6.8333333333333304</v>
      </c>
      <c r="O432" s="10">
        <v>30.2878787878787</v>
      </c>
      <c r="P432" s="10">
        <v>9.1969696969696901</v>
      </c>
      <c r="Q432" s="10">
        <v>2.9545454545454501</v>
      </c>
      <c r="R432" s="10">
        <v>7.4799999999999898</v>
      </c>
      <c r="S432" s="10">
        <v>0.54</v>
      </c>
      <c r="T432" s="10">
        <v>11.02</v>
      </c>
      <c r="U432" s="10">
        <v>4.74</v>
      </c>
      <c r="V432" s="10">
        <v>1.62</v>
      </c>
      <c r="W432" s="10">
        <v>0.2</v>
      </c>
      <c r="X432" s="10">
        <v>0.6</v>
      </c>
      <c r="Y432" s="10">
        <v>1.1599999999999999</v>
      </c>
      <c r="Z432" s="10">
        <v>167.1</v>
      </c>
      <c r="AA432" s="10">
        <v>5.52</v>
      </c>
      <c r="AB432" s="12">
        <f t="shared" si="33"/>
        <v>874.7527272727275</v>
      </c>
    </row>
    <row r="433" spans="1:28" ht="15" customHeight="1">
      <c r="A433" s="9" t="s">
        <v>68</v>
      </c>
      <c r="B433" s="9">
        <f>+LOOKUP(C433,'[1]ID Estaciones'!$A$2:$A$41,'[1]ID Estaciones'!$F$2:$F$41)</f>
        <v>29163</v>
      </c>
      <c r="C433" s="9">
        <f>+MATCH(A433,'[1]ID Estaciones'!$E$2:$E$41,0)</f>
        <v>35</v>
      </c>
      <c r="D433" s="9" t="s">
        <v>50</v>
      </c>
      <c r="E433" s="9" t="s">
        <v>51</v>
      </c>
      <c r="F433" s="9">
        <v>2200</v>
      </c>
      <c r="G433" s="10">
        <v>368.85999999999899</v>
      </c>
      <c r="H433" s="10">
        <v>0.04</v>
      </c>
      <c r="I433" s="10">
        <v>9.44</v>
      </c>
      <c r="J433" s="10">
        <v>3.92</v>
      </c>
      <c r="K433" s="10">
        <v>17.22</v>
      </c>
      <c r="L433" s="10">
        <v>0.02</v>
      </c>
      <c r="M433" s="10">
        <v>0</v>
      </c>
      <c r="N433" s="10">
        <v>7.7727272727272698</v>
      </c>
      <c r="O433" s="10">
        <v>15.9545454545454</v>
      </c>
      <c r="P433" s="10">
        <v>4.6969696969696901</v>
      </c>
      <c r="Q433" s="10">
        <v>1.5757575757575699</v>
      </c>
      <c r="R433" s="10">
        <v>7.4</v>
      </c>
      <c r="S433" s="10">
        <v>0.4</v>
      </c>
      <c r="T433" s="10">
        <v>11.24</v>
      </c>
      <c r="U433" s="10">
        <v>3.6</v>
      </c>
      <c r="V433" s="10">
        <v>1.1599999999999999</v>
      </c>
      <c r="W433" s="10">
        <v>0.08</v>
      </c>
      <c r="X433" s="10">
        <v>0.46</v>
      </c>
      <c r="Y433" s="10">
        <v>1.06</v>
      </c>
      <c r="Z433" s="10">
        <v>137.78</v>
      </c>
      <c r="AA433" s="10">
        <v>4.12</v>
      </c>
      <c r="AB433" s="12">
        <f t="shared" si="33"/>
        <v>592.67999999999881</v>
      </c>
    </row>
    <row r="434" spans="1:28" ht="15" customHeight="1">
      <c r="A434" s="9" t="s">
        <v>68</v>
      </c>
      <c r="B434" s="9">
        <f>+LOOKUP(C434,'[1]ID Estaciones'!$A$2:$A$41,'[1]ID Estaciones'!$F$2:$F$41)</f>
        <v>29163</v>
      </c>
      <c r="C434" s="9">
        <f>+MATCH(A434,'[1]ID Estaciones'!$E$2:$E$41,0)</f>
        <v>35</v>
      </c>
      <c r="D434" s="9" t="s">
        <v>50</v>
      </c>
      <c r="E434" s="9" t="s">
        <v>51</v>
      </c>
      <c r="F434" s="9">
        <v>2300</v>
      </c>
      <c r="G434" s="10">
        <v>173.68</v>
      </c>
      <c r="H434" s="10">
        <v>0.02</v>
      </c>
      <c r="I434" s="10">
        <v>0.74</v>
      </c>
      <c r="J434" s="10">
        <v>0.5</v>
      </c>
      <c r="K434" s="10">
        <v>2.2400000000000002</v>
      </c>
      <c r="L434" s="10">
        <v>0</v>
      </c>
      <c r="M434" s="10">
        <v>0</v>
      </c>
      <c r="N434" s="10">
        <v>3.4545454545454501</v>
      </c>
      <c r="O434" s="10">
        <v>5</v>
      </c>
      <c r="P434" s="10">
        <v>3.24242424242424</v>
      </c>
      <c r="Q434" s="10">
        <v>0.18181818181818099</v>
      </c>
      <c r="R434" s="10">
        <v>2.82</v>
      </c>
      <c r="S434" s="10">
        <v>0.08</v>
      </c>
      <c r="T434" s="10">
        <v>9.48</v>
      </c>
      <c r="U434" s="10">
        <v>3.8599999999999901</v>
      </c>
      <c r="V434" s="10">
        <v>0.68</v>
      </c>
      <c r="W434" s="10">
        <v>0.22</v>
      </c>
      <c r="X434" s="10">
        <v>0.32</v>
      </c>
      <c r="Y434" s="10">
        <v>0.54</v>
      </c>
      <c r="Z434" s="10">
        <v>32.54</v>
      </c>
      <c r="AA434" s="10">
        <v>0.999999999999999</v>
      </c>
      <c r="AB434" s="12">
        <f t="shared" si="33"/>
        <v>239.59878787878787</v>
      </c>
    </row>
    <row r="435" spans="1:28" ht="15" customHeight="1">
      <c r="A435" s="9" t="s">
        <v>69</v>
      </c>
      <c r="B435" s="9">
        <f>+LOOKUP(C435,'[1]ID Estaciones'!$A$2:$A$41,'[1]ID Estaciones'!$F$2:$F$41)</f>
        <v>29225</v>
      </c>
      <c r="C435" s="9">
        <f>+MATCH(A435,'[1]ID Estaciones'!$E$2:$E$41,0)</f>
        <v>37</v>
      </c>
      <c r="D435" s="9" t="s">
        <v>50</v>
      </c>
      <c r="E435" s="9" t="s">
        <v>51</v>
      </c>
      <c r="F435" s="9">
        <v>0</v>
      </c>
      <c r="G435" s="10">
        <v>108.16</v>
      </c>
      <c r="H435" s="10">
        <v>0</v>
      </c>
      <c r="I435" s="10">
        <v>0.06</v>
      </c>
      <c r="J435" s="10">
        <v>0</v>
      </c>
      <c r="K435" s="10">
        <v>0.24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2.06</v>
      </c>
      <c r="S435" s="10">
        <v>0.06</v>
      </c>
      <c r="T435" s="10">
        <v>8.21999999999999</v>
      </c>
      <c r="U435" s="10">
        <v>6.16</v>
      </c>
      <c r="V435" s="10">
        <v>0.66</v>
      </c>
      <c r="W435" s="10">
        <v>0.04</v>
      </c>
      <c r="X435" s="10">
        <v>0.3</v>
      </c>
      <c r="Y435" s="10">
        <v>0.66</v>
      </c>
      <c r="Z435" s="10">
        <v>14.9599999999999</v>
      </c>
      <c r="AA435" s="10">
        <v>0.42</v>
      </c>
      <c r="AB435" s="12">
        <f t="shared" si="33"/>
        <v>141.57999999999987</v>
      </c>
    </row>
    <row r="436" spans="1:28" ht="15" customHeight="1">
      <c r="A436" s="9" t="s">
        <v>69</v>
      </c>
      <c r="B436" s="9">
        <f>+LOOKUP(C436,'[1]ID Estaciones'!$A$2:$A$41,'[1]ID Estaciones'!$F$2:$F$41)</f>
        <v>29225</v>
      </c>
      <c r="C436" s="9">
        <f>+MATCH(A436,'[1]ID Estaciones'!$E$2:$E$41,0)</f>
        <v>37</v>
      </c>
      <c r="D436" s="9" t="s">
        <v>50</v>
      </c>
      <c r="E436" s="9" t="s">
        <v>51</v>
      </c>
      <c r="F436" s="9">
        <v>100</v>
      </c>
      <c r="G436" s="10">
        <v>69.539999999999907</v>
      </c>
      <c r="H436" s="10">
        <v>0</v>
      </c>
      <c r="I436" s="10">
        <v>0.02</v>
      </c>
      <c r="J436" s="10">
        <v>0</v>
      </c>
      <c r="K436" s="10">
        <v>0.02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1.66</v>
      </c>
      <c r="S436" s="10">
        <v>0.08</v>
      </c>
      <c r="T436" s="10">
        <v>7.58</v>
      </c>
      <c r="U436" s="10">
        <v>6.1</v>
      </c>
      <c r="V436" s="10">
        <v>0.37999999999999901</v>
      </c>
      <c r="W436" s="10">
        <v>0.02</v>
      </c>
      <c r="X436" s="10">
        <v>0.06</v>
      </c>
      <c r="Y436" s="10">
        <v>0.38</v>
      </c>
      <c r="Z436" s="10">
        <v>8.08</v>
      </c>
      <c r="AA436" s="10">
        <v>0.1</v>
      </c>
      <c r="AB436" s="12">
        <f t="shared" si="33"/>
        <v>93.919999999999874</v>
      </c>
    </row>
    <row r="437" spans="1:28" ht="15" customHeight="1">
      <c r="A437" s="9" t="s">
        <v>69</v>
      </c>
      <c r="B437" s="9">
        <f>+LOOKUP(C437,'[1]ID Estaciones'!$A$2:$A$41,'[1]ID Estaciones'!$F$2:$F$41)</f>
        <v>29225</v>
      </c>
      <c r="C437" s="9">
        <f>+MATCH(A437,'[1]ID Estaciones'!$E$2:$E$41,0)</f>
        <v>37</v>
      </c>
      <c r="D437" s="9" t="s">
        <v>50</v>
      </c>
      <c r="E437" s="9" t="s">
        <v>51</v>
      </c>
      <c r="F437" s="9">
        <v>200</v>
      </c>
      <c r="G437" s="10">
        <v>61.92</v>
      </c>
      <c r="H437" s="10">
        <v>0</v>
      </c>
      <c r="I437" s="10">
        <v>0</v>
      </c>
      <c r="J437" s="10">
        <v>0</v>
      </c>
      <c r="K437" s="10">
        <v>0.06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1.3</v>
      </c>
      <c r="S437" s="10">
        <v>0.06</v>
      </c>
      <c r="T437" s="10">
        <v>10.3</v>
      </c>
      <c r="U437" s="10">
        <v>3.12</v>
      </c>
      <c r="V437" s="10">
        <v>0.48</v>
      </c>
      <c r="W437" s="10">
        <v>0.04</v>
      </c>
      <c r="X437" s="10">
        <v>0.1</v>
      </c>
      <c r="Y437" s="10">
        <v>0.48</v>
      </c>
      <c r="Z437" s="10">
        <v>5.86</v>
      </c>
      <c r="AA437" s="10">
        <v>0.16</v>
      </c>
      <c r="AB437" s="12">
        <f t="shared" si="33"/>
        <v>83.720000000000013</v>
      </c>
    </row>
    <row r="438" spans="1:28" ht="15" customHeight="1">
      <c r="A438" s="9" t="s">
        <v>69</v>
      </c>
      <c r="B438" s="9">
        <f>+LOOKUP(C438,'[1]ID Estaciones'!$A$2:$A$41,'[1]ID Estaciones'!$F$2:$F$41)</f>
        <v>29225</v>
      </c>
      <c r="C438" s="9">
        <f>+MATCH(A438,'[1]ID Estaciones'!$E$2:$E$41,0)</f>
        <v>37</v>
      </c>
      <c r="D438" s="9" t="s">
        <v>50</v>
      </c>
      <c r="E438" s="9" t="s">
        <v>51</v>
      </c>
      <c r="F438" s="9">
        <v>300</v>
      </c>
      <c r="G438" s="10">
        <v>71.040000000000006</v>
      </c>
      <c r="H438" s="10">
        <v>0.02</v>
      </c>
      <c r="I438" s="10">
        <v>0.46</v>
      </c>
      <c r="J438" s="10">
        <v>0.26</v>
      </c>
      <c r="K438" s="10">
        <v>0.96</v>
      </c>
      <c r="L438" s="10">
        <v>0.02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1.2</v>
      </c>
      <c r="S438" s="10">
        <v>0.16</v>
      </c>
      <c r="T438" s="10">
        <v>11.18</v>
      </c>
      <c r="U438" s="10">
        <v>3.4</v>
      </c>
      <c r="V438" s="10">
        <v>0.57999999999999996</v>
      </c>
      <c r="W438" s="10">
        <v>0.04</v>
      </c>
      <c r="X438" s="10">
        <v>0.24</v>
      </c>
      <c r="Y438" s="10">
        <v>0.57999999999999996</v>
      </c>
      <c r="Z438" s="10">
        <v>7.06</v>
      </c>
      <c r="AA438" s="10">
        <v>0.26</v>
      </c>
      <c r="AB438" s="12">
        <f t="shared" si="33"/>
        <v>97.199999999999989</v>
      </c>
    </row>
    <row r="439" spans="1:28" ht="15" customHeight="1">
      <c r="A439" s="9" t="s">
        <v>69</v>
      </c>
      <c r="B439" s="9">
        <f>+LOOKUP(C439,'[1]ID Estaciones'!$A$2:$A$41,'[1]ID Estaciones'!$F$2:$F$41)</f>
        <v>29225</v>
      </c>
      <c r="C439" s="9">
        <f>+MATCH(A439,'[1]ID Estaciones'!$E$2:$E$41,0)</f>
        <v>37</v>
      </c>
      <c r="D439" s="9" t="s">
        <v>50</v>
      </c>
      <c r="E439" s="9" t="s">
        <v>51</v>
      </c>
      <c r="F439" s="9">
        <v>400</v>
      </c>
      <c r="G439" s="10">
        <v>118.84</v>
      </c>
      <c r="H439" s="10">
        <v>0.04</v>
      </c>
      <c r="I439" s="10">
        <v>2.16</v>
      </c>
      <c r="J439" s="10">
        <v>1.24</v>
      </c>
      <c r="K439" s="10">
        <v>7.02</v>
      </c>
      <c r="L439" s="10">
        <v>0</v>
      </c>
      <c r="M439" s="10">
        <v>0</v>
      </c>
      <c r="N439" s="10">
        <v>0.02</v>
      </c>
      <c r="O439" s="10">
        <v>0</v>
      </c>
      <c r="P439" s="10">
        <v>0</v>
      </c>
      <c r="Q439" s="10">
        <v>0</v>
      </c>
      <c r="R439" s="10">
        <v>4.4000000000000004</v>
      </c>
      <c r="S439" s="10">
        <v>0.89999999999999902</v>
      </c>
      <c r="T439" s="10">
        <v>12.659999999999901</v>
      </c>
      <c r="U439" s="10">
        <v>5.12</v>
      </c>
      <c r="V439" s="10">
        <v>1.4</v>
      </c>
      <c r="W439" s="10">
        <v>0.24</v>
      </c>
      <c r="X439" s="10">
        <v>0.46</v>
      </c>
      <c r="Y439" s="10">
        <v>1.08</v>
      </c>
      <c r="Z439" s="10">
        <v>20.16</v>
      </c>
      <c r="AA439" s="10">
        <v>1.5</v>
      </c>
      <c r="AB439" s="12">
        <f t="shared" si="33"/>
        <v>175.73999999999998</v>
      </c>
    </row>
    <row r="440" spans="1:28" ht="15" customHeight="1">
      <c r="A440" s="9" t="s">
        <v>69</v>
      </c>
      <c r="B440" s="9">
        <f>+LOOKUP(C440,'[1]ID Estaciones'!$A$2:$A$41,'[1]ID Estaciones'!$F$2:$F$41)</f>
        <v>29225</v>
      </c>
      <c r="C440" s="9">
        <f>+MATCH(A440,'[1]ID Estaciones'!$E$2:$E$41,0)</f>
        <v>37</v>
      </c>
      <c r="D440" s="9" t="s">
        <v>50</v>
      </c>
      <c r="E440" s="9" t="s">
        <v>51</v>
      </c>
      <c r="F440" s="9">
        <v>500</v>
      </c>
      <c r="G440" s="10">
        <v>393.96</v>
      </c>
      <c r="H440" s="10">
        <v>0.74</v>
      </c>
      <c r="I440" s="10">
        <v>22.08</v>
      </c>
      <c r="J440" s="10">
        <v>9.84</v>
      </c>
      <c r="K440" s="10">
        <v>40.14</v>
      </c>
      <c r="L440" s="10">
        <v>0.1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19.899999999999999</v>
      </c>
      <c r="S440" s="10">
        <v>0.96</v>
      </c>
      <c r="T440" s="10">
        <v>28.3399999999999</v>
      </c>
      <c r="U440" s="10">
        <v>13.52</v>
      </c>
      <c r="V440" s="10">
        <v>3.5599999999999898</v>
      </c>
      <c r="W440" s="10">
        <v>0.82</v>
      </c>
      <c r="X440" s="10">
        <v>0.98</v>
      </c>
      <c r="Y440" s="10">
        <v>1.46</v>
      </c>
      <c r="Z440" s="10">
        <v>135.47999999999999</v>
      </c>
      <c r="AA440" s="10">
        <v>20.239999999999998</v>
      </c>
      <c r="AB440" s="12">
        <f t="shared" si="33"/>
        <v>671.87999999999988</v>
      </c>
    </row>
    <row r="441" spans="1:28" ht="15" customHeight="1">
      <c r="A441" s="9" t="s">
        <v>69</v>
      </c>
      <c r="B441" s="9">
        <f>+LOOKUP(C441,'[1]ID Estaciones'!$A$2:$A$41,'[1]ID Estaciones'!$F$2:$F$41)</f>
        <v>29225</v>
      </c>
      <c r="C441" s="9">
        <f>+MATCH(A441,'[1]ID Estaciones'!$E$2:$E$41,0)</f>
        <v>37</v>
      </c>
      <c r="D441" s="9" t="s">
        <v>50</v>
      </c>
      <c r="E441" s="9" t="s">
        <v>51</v>
      </c>
      <c r="F441" s="9">
        <v>600</v>
      </c>
      <c r="G441" s="10">
        <v>761</v>
      </c>
      <c r="H441" s="10">
        <v>0.5</v>
      </c>
      <c r="I441" s="10">
        <v>74</v>
      </c>
      <c r="J441" s="10">
        <v>32</v>
      </c>
      <c r="K441" s="10">
        <v>101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20</v>
      </c>
      <c r="S441" s="10">
        <v>0</v>
      </c>
      <c r="T441" s="10">
        <v>3</v>
      </c>
      <c r="U441" s="10">
        <v>2</v>
      </c>
      <c r="V441" s="10">
        <v>3.5</v>
      </c>
      <c r="W441" s="10">
        <v>0</v>
      </c>
      <c r="X441" s="10">
        <v>0</v>
      </c>
      <c r="Y441" s="10">
        <v>0</v>
      </c>
      <c r="Z441" s="10">
        <v>86.5</v>
      </c>
      <c r="AA441" s="10">
        <v>4.5</v>
      </c>
      <c r="AB441" s="12">
        <f t="shared" si="33"/>
        <v>1083.5</v>
      </c>
    </row>
    <row r="442" spans="1:28" ht="15" customHeight="1">
      <c r="A442" s="9" t="s">
        <v>69</v>
      </c>
      <c r="B442" s="9">
        <f>+LOOKUP(C442,'[1]ID Estaciones'!$A$2:$A$41,'[1]ID Estaciones'!$F$2:$F$41)</f>
        <v>29225</v>
      </c>
      <c r="C442" s="9">
        <f>+MATCH(A442,'[1]ID Estaciones'!$E$2:$E$41,0)</f>
        <v>37</v>
      </c>
      <c r="D442" s="9" t="s">
        <v>50</v>
      </c>
      <c r="E442" s="9" t="s">
        <v>51</v>
      </c>
      <c r="F442" s="9">
        <v>700</v>
      </c>
      <c r="G442" s="10">
        <v>949</v>
      </c>
      <c r="H442" s="10">
        <v>0.5</v>
      </c>
      <c r="I442" s="10">
        <v>80.5</v>
      </c>
      <c r="J442" s="10">
        <v>46</v>
      </c>
      <c r="K442" s="10">
        <v>159.5</v>
      </c>
      <c r="L442" s="10">
        <v>1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8.5</v>
      </c>
      <c r="S442" s="10">
        <v>0</v>
      </c>
      <c r="T442" s="10">
        <v>3.5</v>
      </c>
      <c r="U442" s="10">
        <v>3</v>
      </c>
      <c r="V442" s="10">
        <v>0.5</v>
      </c>
      <c r="W442" s="10">
        <v>0</v>
      </c>
      <c r="X442" s="10">
        <v>0</v>
      </c>
      <c r="Y442" s="10">
        <v>0</v>
      </c>
      <c r="Z442" s="10">
        <v>118.5</v>
      </c>
      <c r="AA442" s="10">
        <v>0.5</v>
      </c>
      <c r="AB442" s="12">
        <f t="shared" si="33"/>
        <v>1370.5</v>
      </c>
    </row>
    <row r="443" spans="1:28" ht="15" customHeight="1">
      <c r="A443" s="9" t="s">
        <v>69</v>
      </c>
      <c r="B443" s="9">
        <f>+LOOKUP(C443,'[1]ID Estaciones'!$A$2:$A$41,'[1]ID Estaciones'!$F$2:$F$41)</f>
        <v>29225</v>
      </c>
      <c r="C443" s="9">
        <f>+MATCH(A443,'[1]ID Estaciones'!$E$2:$E$41,0)</f>
        <v>37</v>
      </c>
      <c r="D443" s="9" t="s">
        <v>50</v>
      </c>
      <c r="E443" s="9" t="s">
        <v>51</v>
      </c>
      <c r="F443" s="9">
        <v>800</v>
      </c>
      <c r="G443" s="10">
        <v>938.5</v>
      </c>
      <c r="H443" s="10">
        <v>2.5</v>
      </c>
      <c r="I443" s="10">
        <v>77</v>
      </c>
      <c r="J443" s="10">
        <v>43.5</v>
      </c>
      <c r="K443" s="10">
        <v>181</v>
      </c>
      <c r="L443" s="10">
        <v>1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2.5</v>
      </c>
      <c r="S443" s="10">
        <v>0</v>
      </c>
      <c r="T443" s="10">
        <v>13</v>
      </c>
      <c r="U443" s="10">
        <v>7</v>
      </c>
      <c r="V443" s="10">
        <v>0</v>
      </c>
      <c r="W443" s="10">
        <v>0</v>
      </c>
      <c r="X443" s="10">
        <v>0</v>
      </c>
      <c r="Y443" s="10">
        <v>0</v>
      </c>
      <c r="Z443" s="10">
        <v>148.5</v>
      </c>
      <c r="AA443" s="10">
        <v>0</v>
      </c>
      <c r="AB443" s="12">
        <f t="shared" si="33"/>
        <v>1414.5</v>
      </c>
    </row>
    <row r="444" spans="1:28" ht="15" customHeight="1">
      <c r="A444" s="9" t="s">
        <v>69</v>
      </c>
      <c r="B444" s="9">
        <f>+LOOKUP(C444,'[1]ID Estaciones'!$A$2:$A$41,'[1]ID Estaciones'!$F$2:$F$41)</f>
        <v>29225</v>
      </c>
      <c r="C444" s="9">
        <f>+MATCH(A444,'[1]ID Estaciones'!$E$2:$E$41,0)</f>
        <v>37</v>
      </c>
      <c r="D444" s="9" t="s">
        <v>50</v>
      </c>
      <c r="E444" s="9" t="s">
        <v>51</v>
      </c>
      <c r="F444" s="9">
        <v>900</v>
      </c>
      <c r="G444" s="10">
        <v>1132.46</v>
      </c>
      <c r="H444" s="10">
        <v>1.6</v>
      </c>
      <c r="I444" s="10">
        <v>32.700000000000003</v>
      </c>
      <c r="J444" s="10">
        <v>17.48</v>
      </c>
      <c r="K444" s="10">
        <v>57.26</v>
      </c>
      <c r="L444" s="10">
        <v>0.06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12.44</v>
      </c>
      <c r="S444" s="10">
        <v>0.46</v>
      </c>
      <c r="T444" s="10">
        <v>58.24</v>
      </c>
      <c r="U444" s="10">
        <v>10.42</v>
      </c>
      <c r="V444" s="10">
        <v>5.48</v>
      </c>
      <c r="W444" s="10">
        <v>0.14000000000000001</v>
      </c>
      <c r="X444" s="10">
        <v>0.44</v>
      </c>
      <c r="Y444" s="10">
        <v>0.57999999999999996</v>
      </c>
      <c r="Z444" s="10">
        <v>253.16</v>
      </c>
      <c r="AA444" s="10">
        <v>10.719999999999899</v>
      </c>
      <c r="AB444" s="12">
        <f t="shared" si="33"/>
        <v>1582.9200000000003</v>
      </c>
    </row>
    <row r="445" spans="1:28" ht="15" customHeight="1">
      <c r="A445" s="9" t="s">
        <v>69</v>
      </c>
      <c r="B445" s="9">
        <f>+LOOKUP(C445,'[1]ID Estaciones'!$A$2:$A$41,'[1]ID Estaciones'!$F$2:$F$41)</f>
        <v>29225</v>
      </c>
      <c r="C445" s="9">
        <f>+MATCH(A445,'[1]ID Estaciones'!$E$2:$E$41,0)</f>
        <v>37</v>
      </c>
      <c r="D445" s="9" t="s">
        <v>50</v>
      </c>
      <c r="E445" s="9" t="s">
        <v>51</v>
      </c>
      <c r="F445" s="9">
        <v>1000</v>
      </c>
      <c r="G445" s="10">
        <v>1104.08</v>
      </c>
      <c r="H445" s="10">
        <v>1.1399999999999999</v>
      </c>
      <c r="I445" s="10">
        <v>30.46</v>
      </c>
      <c r="J445" s="10">
        <v>15.68</v>
      </c>
      <c r="K445" s="10">
        <v>52.06</v>
      </c>
      <c r="L445" s="10">
        <v>1.38</v>
      </c>
      <c r="M445" s="10">
        <v>0.02</v>
      </c>
      <c r="N445" s="10">
        <v>0</v>
      </c>
      <c r="O445" s="10">
        <v>0</v>
      </c>
      <c r="P445" s="10">
        <v>0</v>
      </c>
      <c r="Q445" s="10">
        <v>0</v>
      </c>
      <c r="R445" s="10">
        <v>10.08</v>
      </c>
      <c r="S445" s="10">
        <v>0.46</v>
      </c>
      <c r="T445" s="10">
        <v>60.36</v>
      </c>
      <c r="U445" s="10">
        <v>17.899999999999999</v>
      </c>
      <c r="V445" s="10">
        <v>7.66</v>
      </c>
      <c r="W445" s="10">
        <v>1.1000000000000001</v>
      </c>
      <c r="X445" s="10">
        <v>1.5</v>
      </c>
      <c r="Y445" s="10">
        <v>2.02</v>
      </c>
      <c r="Z445" s="10">
        <v>245.57999999999899</v>
      </c>
      <c r="AA445" s="10">
        <v>9.2799999999999994</v>
      </c>
      <c r="AB445" s="12">
        <f t="shared" si="33"/>
        <v>1551.4799999999991</v>
      </c>
    </row>
    <row r="446" spans="1:28" ht="15" customHeight="1">
      <c r="A446" s="9" t="s">
        <v>69</v>
      </c>
      <c r="B446" s="9">
        <f>+LOOKUP(C446,'[1]ID Estaciones'!$A$2:$A$41,'[1]ID Estaciones'!$F$2:$F$41)</f>
        <v>29225</v>
      </c>
      <c r="C446" s="9">
        <f>+MATCH(A446,'[1]ID Estaciones'!$E$2:$E$41,0)</f>
        <v>37</v>
      </c>
      <c r="D446" s="9" t="s">
        <v>50</v>
      </c>
      <c r="E446" s="9" t="s">
        <v>51</v>
      </c>
      <c r="F446" s="9">
        <v>1100</v>
      </c>
      <c r="G446" s="10">
        <v>1123.24</v>
      </c>
      <c r="H446" s="10">
        <v>1.04</v>
      </c>
      <c r="I446" s="10">
        <v>29.86</v>
      </c>
      <c r="J446" s="10">
        <v>15.219999999999899</v>
      </c>
      <c r="K446" s="10">
        <v>52.839999999999897</v>
      </c>
      <c r="L446" s="10">
        <v>1.76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10.6</v>
      </c>
      <c r="S446" s="10">
        <v>0.48</v>
      </c>
      <c r="T446" s="10">
        <v>63.86</v>
      </c>
      <c r="U446" s="10">
        <v>16.899999999999999</v>
      </c>
      <c r="V446" s="10">
        <v>5.92</v>
      </c>
      <c r="W446" s="10">
        <v>0.42</v>
      </c>
      <c r="X446" s="10">
        <v>0.96</v>
      </c>
      <c r="Y446" s="10">
        <v>1.82</v>
      </c>
      <c r="Z446" s="10">
        <v>246.24</v>
      </c>
      <c r="AA446" s="10">
        <v>8.8799999999999901</v>
      </c>
      <c r="AB446" s="12">
        <f t="shared" si="33"/>
        <v>1571.1599999999996</v>
      </c>
    </row>
    <row r="447" spans="1:28" ht="15" customHeight="1">
      <c r="A447" s="9" t="s">
        <v>69</v>
      </c>
      <c r="B447" s="9">
        <f>+LOOKUP(C447,'[1]ID Estaciones'!$A$2:$A$41,'[1]ID Estaciones'!$F$2:$F$41)</f>
        <v>29225</v>
      </c>
      <c r="C447" s="9">
        <f>+MATCH(A447,'[1]ID Estaciones'!$E$2:$E$41,0)</f>
        <v>37</v>
      </c>
      <c r="D447" s="9" t="s">
        <v>50</v>
      </c>
      <c r="E447" s="9" t="s">
        <v>51</v>
      </c>
      <c r="F447" s="9">
        <v>1200</v>
      </c>
      <c r="G447" s="10">
        <v>1088.28</v>
      </c>
      <c r="H447" s="10">
        <v>1.1200000000000001</v>
      </c>
      <c r="I447" s="10">
        <v>31.54</v>
      </c>
      <c r="J447" s="10">
        <v>15.399999999999901</v>
      </c>
      <c r="K447" s="10">
        <v>51.379999999999903</v>
      </c>
      <c r="L447" s="10">
        <v>1.28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13.76</v>
      </c>
      <c r="S447" s="10">
        <v>0.6</v>
      </c>
      <c r="T447" s="10">
        <v>57.58</v>
      </c>
      <c r="U447" s="10">
        <v>15.239999999999901</v>
      </c>
      <c r="V447" s="10">
        <v>5.6999999999999904</v>
      </c>
      <c r="W447" s="10">
        <v>0.64</v>
      </c>
      <c r="X447" s="10">
        <v>1.38</v>
      </c>
      <c r="Y447" s="10">
        <v>2.56</v>
      </c>
      <c r="Z447" s="10">
        <v>223.92</v>
      </c>
      <c r="AA447" s="10">
        <v>8.5399999999999991</v>
      </c>
      <c r="AB447" s="12">
        <f t="shared" si="33"/>
        <v>1510.3799999999997</v>
      </c>
    </row>
    <row r="448" spans="1:28" ht="15" customHeight="1">
      <c r="A448" s="9" t="s">
        <v>69</v>
      </c>
      <c r="B448" s="9">
        <f>+LOOKUP(C448,'[1]ID Estaciones'!$A$2:$A$41,'[1]ID Estaciones'!$F$2:$F$41)</f>
        <v>29225</v>
      </c>
      <c r="C448" s="9">
        <f>+MATCH(A448,'[1]ID Estaciones'!$E$2:$E$41,0)</f>
        <v>37</v>
      </c>
      <c r="D448" s="9" t="s">
        <v>50</v>
      </c>
      <c r="E448" s="9" t="s">
        <v>51</v>
      </c>
      <c r="F448" s="9">
        <v>1300</v>
      </c>
      <c r="G448" s="10">
        <v>1082.78</v>
      </c>
      <c r="H448" s="10">
        <v>1</v>
      </c>
      <c r="I448" s="10">
        <v>31.419999999999899</v>
      </c>
      <c r="J448" s="10">
        <v>14.94</v>
      </c>
      <c r="K448" s="10">
        <v>53.44</v>
      </c>
      <c r="L448" s="10">
        <v>1.5</v>
      </c>
      <c r="M448" s="10">
        <v>0.02</v>
      </c>
      <c r="N448" s="10">
        <v>0</v>
      </c>
      <c r="O448" s="10">
        <v>0</v>
      </c>
      <c r="P448" s="10">
        <v>0</v>
      </c>
      <c r="Q448" s="10">
        <v>0</v>
      </c>
      <c r="R448" s="10">
        <v>17.479999999999901</v>
      </c>
      <c r="S448" s="10">
        <v>0.44</v>
      </c>
      <c r="T448" s="10">
        <v>58.24</v>
      </c>
      <c r="U448" s="10">
        <v>17.16</v>
      </c>
      <c r="V448" s="10">
        <v>5.92</v>
      </c>
      <c r="W448" s="10">
        <v>0.5</v>
      </c>
      <c r="X448" s="10">
        <v>1.32</v>
      </c>
      <c r="Y448" s="10">
        <v>1.8</v>
      </c>
      <c r="Z448" s="10">
        <v>227.22</v>
      </c>
      <c r="AA448" s="10">
        <v>9.16</v>
      </c>
      <c r="AB448" s="12">
        <f t="shared" si="33"/>
        <v>1515.1799999999998</v>
      </c>
    </row>
    <row r="449" spans="1:28" ht="15" customHeight="1">
      <c r="A449" s="9" t="s">
        <v>69</v>
      </c>
      <c r="B449" s="9">
        <f>+LOOKUP(C449,'[1]ID Estaciones'!$A$2:$A$41,'[1]ID Estaciones'!$F$2:$F$41)</f>
        <v>29225</v>
      </c>
      <c r="C449" s="9">
        <f>+MATCH(A449,'[1]ID Estaciones'!$E$2:$E$41,0)</f>
        <v>37</v>
      </c>
      <c r="D449" s="9" t="s">
        <v>50</v>
      </c>
      <c r="E449" s="9" t="s">
        <v>51</v>
      </c>
      <c r="F449" s="9">
        <v>1400</v>
      </c>
      <c r="G449" s="10">
        <v>975.9</v>
      </c>
      <c r="H449" s="10">
        <v>1</v>
      </c>
      <c r="I449" s="10">
        <v>30.2</v>
      </c>
      <c r="J449" s="10">
        <v>13.64</v>
      </c>
      <c r="K449" s="10">
        <v>54.819999999999901</v>
      </c>
      <c r="L449" s="10">
        <v>0.08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20.399999999999999</v>
      </c>
      <c r="S449" s="10">
        <v>0.38</v>
      </c>
      <c r="T449" s="10">
        <v>59.379999999999903</v>
      </c>
      <c r="U449" s="10">
        <v>14.66</v>
      </c>
      <c r="V449" s="10">
        <v>5.98</v>
      </c>
      <c r="W449" s="10">
        <v>0.94</v>
      </c>
      <c r="X449" s="10">
        <v>1.22</v>
      </c>
      <c r="Y449" s="10">
        <v>2.46</v>
      </c>
      <c r="Z449" s="10">
        <v>223.4</v>
      </c>
      <c r="AA449" s="10">
        <v>8.26</v>
      </c>
      <c r="AB449" s="12">
        <f t="shared" si="33"/>
        <v>1404.4600000000003</v>
      </c>
    </row>
    <row r="450" spans="1:28" ht="15" customHeight="1">
      <c r="A450" s="9" t="s">
        <v>69</v>
      </c>
      <c r="B450" s="9">
        <f>+LOOKUP(C450,'[1]ID Estaciones'!$A$2:$A$41,'[1]ID Estaciones'!$F$2:$F$41)</f>
        <v>29225</v>
      </c>
      <c r="C450" s="9">
        <f>+MATCH(A450,'[1]ID Estaciones'!$E$2:$E$41,0)</f>
        <v>37</v>
      </c>
      <c r="D450" s="9" t="s">
        <v>50</v>
      </c>
      <c r="E450" s="9" t="s">
        <v>51</v>
      </c>
      <c r="F450" s="9">
        <v>1500</v>
      </c>
      <c r="G450" s="10">
        <v>927.72</v>
      </c>
      <c r="H450" s="10">
        <v>1.64</v>
      </c>
      <c r="I450" s="10">
        <v>32.479999999999997</v>
      </c>
      <c r="J450" s="10">
        <v>14.46</v>
      </c>
      <c r="K450" s="10">
        <v>52.94</v>
      </c>
      <c r="L450" s="10">
        <v>0.1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24.88</v>
      </c>
      <c r="S450" s="10">
        <v>0.57999999999999996</v>
      </c>
      <c r="T450" s="10">
        <v>61.68</v>
      </c>
      <c r="U450" s="10">
        <v>16</v>
      </c>
      <c r="V450" s="10">
        <v>7.2799999999999896</v>
      </c>
      <c r="W450" s="10">
        <v>0.75999999999999901</v>
      </c>
      <c r="X450" s="10">
        <v>1.18</v>
      </c>
      <c r="Y450" s="10">
        <v>2.78</v>
      </c>
      <c r="Z450" s="10">
        <v>247.48</v>
      </c>
      <c r="AA450" s="10">
        <v>9.0399999999999991</v>
      </c>
      <c r="AB450" s="12">
        <f t="shared" si="33"/>
        <v>1391.96</v>
      </c>
    </row>
    <row r="451" spans="1:28" ht="15" customHeight="1">
      <c r="A451" s="9" t="s">
        <v>69</v>
      </c>
      <c r="B451" s="9">
        <f>+LOOKUP(C451,'[1]ID Estaciones'!$A$2:$A$41,'[1]ID Estaciones'!$F$2:$F$41)</f>
        <v>29225</v>
      </c>
      <c r="C451" s="9">
        <f>+MATCH(A451,'[1]ID Estaciones'!$E$2:$E$41,0)</f>
        <v>37</v>
      </c>
      <c r="D451" s="9" t="s">
        <v>50</v>
      </c>
      <c r="E451" s="9" t="s">
        <v>51</v>
      </c>
      <c r="F451" s="9">
        <v>1600</v>
      </c>
      <c r="G451" s="10">
        <v>942.76</v>
      </c>
      <c r="H451" s="10">
        <v>1.06</v>
      </c>
      <c r="I451" s="10">
        <v>30.74</v>
      </c>
      <c r="J451" s="10">
        <v>13.52</v>
      </c>
      <c r="K451" s="10">
        <v>56.62</v>
      </c>
      <c r="L451" s="10">
        <v>0.08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24.759999999999899</v>
      </c>
      <c r="S451" s="10">
        <v>0.57999999999999996</v>
      </c>
      <c r="T451" s="10">
        <v>57.839999999999897</v>
      </c>
      <c r="U451" s="10">
        <v>14</v>
      </c>
      <c r="V451" s="10">
        <v>5.1999999999999904</v>
      </c>
      <c r="W451" s="10">
        <v>0.5</v>
      </c>
      <c r="X451" s="10">
        <v>1.38</v>
      </c>
      <c r="Y451" s="10">
        <v>2.88</v>
      </c>
      <c r="Z451" s="10">
        <v>273.27999999999997</v>
      </c>
      <c r="AA451" s="10">
        <v>17.38</v>
      </c>
      <c r="AB451" s="12">
        <f t="shared" si="33"/>
        <v>1425.1999999999998</v>
      </c>
    </row>
    <row r="452" spans="1:28" ht="15" customHeight="1">
      <c r="A452" s="9" t="s">
        <v>69</v>
      </c>
      <c r="B452" s="9">
        <f>+LOOKUP(C452,'[1]ID Estaciones'!$A$2:$A$41,'[1]ID Estaciones'!$F$2:$F$41)</f>
        <v>29225</v>
      </c>
      <c r="C452" s="9">
        <f>+MATCH(A452,'[1]ID Estaciones'!$E$2:$E$41,0)</f>
        <v>37</v>
      </c>
      <c r="D452" s="9" t="s">
        <v>50</v>
      </c>
      <c r="E452" s="9" t="s">
        <v>51</v>
      </c>
      <c r="F452" s="9">
        <v>1700</v>
      </c>
      <c r="G452" s="10">
        <v>668.5</v>
      </c>
      <c r="H452" s="10">
        <v>1</v>
      </c>
      <c r="I452" s="10">
        <v>96</v>
      </c>
      <c r="J452" s="10">
        <v>43.5</v>
      </c>
      <c r="K452" s="10">
        <v>187</v>
      </c>
      <c r="L452" s="10">
        <v>2.5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4</v>
      </c>
      <c r="S452" s="10">
        <v>3</v>
      </c>
      <c r="T452" s="10">
        <v>12</v>
      </c>
      <c r="U452" s="10">
        <v>2.5</v>
      </c>
      <c r="V452" s="10">
        <v>0</v>
      </c>
      <c r="W452" s="10">
        <v>0</v>
      </c>
      <c r="X452" s="10">
        <v>0</v>
      </c>
      <c r="Y452" s="10">
        <v>0</v>
      </c>
      <c r="Z452" s="10">
        <v>191</v>
      </c>
      <c r="AA452" s="10">
        <v>0</v>
      </c>
      <c r="AB452" s="12">
        <f t="shared" ref="AB452:AB515" si="34">SUM(G452:Z452)</f>
        <v>1211</v>
      </c>
    </row>
    <row r="453" spans="1:28" ht="15" customHeight="1">
      <c r="A453" s="9" t="s">
        <v>69</v>
      </c>
      <c r="B453" s="9">
        <f>+LOOKUP(C453,'[1]ID Estaciones'!$A$2:$A$41,'[1]ID Estaciones'!$F$2:$F$41)</f>
        <v>29225</v>
      </c>
      <c r="C453" s="9">
        <f>+MATCH(A453,'[1]ID Estaciones'!$E$2:$E$41,0)</f>
        <v>37</v>
      </c>
      <c r="D453" s="9" t="s">
        <v>50</v>
      </c>
      <c r="E453" s="9" t="s">
        <v>51</v>
      </c>
      <c r="F453" s="9">
        <v>1800</v>
      </c>
      <c r="G453" s="10">
        <v>671</v>
      </c>
      <c r="H453" s="10">
        <v>1</v>
      </c>
      <c r="I453" s="10">
        <v>104.5</v>
      </c>
      <c r="J453" s="10">
        <v>42</v>
      </c>
      <c r="K453" s="10">
        <v>229</v>
      </c>
      <c r="L453" s="10">
        <v>5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4.5</v>
      </c>
      <c r="S453" s="10">
        <v>0</v>
      </c>
      <c r="T453" s="10">
        <v>2.5</v>
      </c>
      <c r="U453" s="10">
        <v>2</v>
      </c>
      <c r="V453" s="10">
        <v>0</v>
      </c>
      <c r="W453" s="10">
        <v>0</v>
      </c>
      <c r="X453" s="10">
        <v>0</v>
      </c>
      <c r="Y453" s="10">
        <v>0</v>
      </c>
      <c r="Z453" s="10">
        <v>156.5</v>
      </c>
      <c r="AA453" s="10">
        <v>0</v>
      </c>
      <c r="AB453" s="12">
        <f t="shared" si="34"/>
        <v>1218</v>
      </c>
    </row>
    <row r="454" spans="1:28" ht="15" customHeight="1">
      <c r="A454" s="16" t="s">
        <v>69</v>
      </c>
      <c r="B454" s="9">
        <f>+LOOKUP(C454,'[1]ID Estaciones'!$A$2:$A$41,'[1]ID Estaciones'!$F$2:$F$41)</f>
        <v>29225</v>
      </c>
      <c r="C454" s="9">
        <f>+MATCH(A454,'[1]ID Estaciones'!$E$2:$E$41,0)</f>
        <v>37</v>
      </c>
      <c r="D454" s="16" t="s">
        <v>50</v>
      </c>
      <c r="E454" s="16" t="s">
        <v>51</v>
      </c>
      <c r="F454" s="16">
        <v>1900</v>
      </c>
      <c r="G454" s="10">
        <v>668.5</v>
      </c>
      <c r="H454" s="10">
        <v>0.5</v>
      </c>
      <c r="I454" s="10">
        <v>113</v>
      </c>
      <c r="J454" s="10">
        <v>50</v>
      </c>
      <c r="K454" s="10">
        <v>214.5</v>
      </c>
      <c r="L454" s="10">
        <v>3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0.5</v>
      </c>
      <c r="S454" s="10">
        <v>0</v>
      </c>
      <c r="T454" s="10">
        <v>2.5</v>
      </c>
      <c r="U454" s="10">
        <v>3</v>
      </c>
      <c r="V454" s="10">
        <v>0</v>
      </c>
      <c r="W454" s="10">
        <v>0</v>
      </c>
      <c r="X454" s="10">
        <v>0</v>
      </c>
      <c r="Y454" s="10">
        <v>0</v>
      </c>
      <c r="Z454" s="10">
        <v>135.5</v>
      </c>
      <c r="AA454" s="10">
        <v>0</v>
      </c>
      <c r="AB454" s="12">
        <f t="shared" si="34"/>
        <v>1191</v>
      </c>
    </row>
    <row r="455" spans="1:28" ht="15" customHeight="1">
      <c r="A455" s="16" t="s">
        <v>69</v>
      </c>
      <c r="B455" s="9">
        <f>+LOOKUP(C455,'[1]ID Estaciones'!$A$2:$A$41,'[1]ID Estaciones'!$F$2:$F$41)</f>
        <v>29225</v>
      </c>
      <c r="C455" s="9">
        <f>+MATCH(A455,'[1]ID Estaciones'!$E$2:$E$41,0)</f>
        <v>37</v>
      </c>
      <c r="D455" s="9" t="s">
        <v>50</v>
      </c>
      <c r="E455" s="9" t="s">
        <v>51</v>
      </c>
      <c r="F455" s="9">
        <v>2000</v>
      </c>
      <c r="G455" s="10">
        <v>694.92</v>
      </c>
      <c r="H455" s="10">
        <v>0.48</v>
      </c>
      <c r="I455" s="10">
        <v>22.74</v>
      </c>
      <c r="J455" s="10">
        <v>7.4799999999999898</v>
      </c>
      <c r="K455" s="10">
        <v>32.9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7.88</v>
      </c>
      <c r="S455" s="10">
        <v>0.84</v>
      </c>
      <c r="T455" s="10">
        <v>16.38</v>
      </c>
      <c r="U455" s="10">
        <v>5.46</v>
      </c>
      <c r="V455" s="10">
        <v>2.9</v>
      </c>
      <c r="W455" s="10">
        <v>0.22</v>
      </c>
      <c r="X455" s="10">
        <v>0.79999999999999905</v>
      </c>
      <c r="Y455" s="10">
        <v>1.42</v>
      </c>
      <c r="Z455" s="10">
        <v>169.29999999999899</v>
      </c>
      <c r="AA455" s="10">
        <v>7.2799999999999896</v>
      </c>
      <c r="AB455" s="12">
        <f t="shared" si="34"/>
        <v>963.71999999999889</v>
      </c>
    </row>
    <row r="456" spans="1:28" ht="15" customHeight="1">
      <c r="A456" s="16" t="s">
        <v>69</v>
      </c>
      <c r="B456" s="9">
        <f>+LOOKUP(C456,'[1]ID Estaciones'!$A$2:$A$41,'[1]ID Estaciones'!$F$2:$F$41)</f>
        <v>29225</v>
      </c>
      <c r="C456" s="9">
        <f>+MATCH(A456,'[1]ID Estaciones'!$E$2:$E$41,0)</f>
        <v>37</v>
      </c>
      <c r="D456" s="9" t="s">
        <v>50</v>
      </c>
      <c r="E456" s="9" t="s">
        <v>51</v>
      </c>
      <c r="F456" s="9">
        <v>2100</v>
      </c>
      <c r="G456" s="10">
        <v>581.44000000000005</v>
      </c>
      <c r="H456" s="10">
        <v>0.22</v>
      </c>
      <c r="I456" s="10">
        <v>18.52</v>
      </c>
      <c r="J456" s="10">
        <v>5.58</v>
      </c>
      <c r="K456" s="10">
        <v>25.26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7.4799999999999898</v>
      </c>
      <c r="S456" s="10">
        <v>0.54</v>
      </c>
      <c r="T456" s="10">
        <v>11.02</v>
      </c>
      <c r="U456" s="10">
        <v>4.74</v>
      </c>
      <c r="V456" s="10">
        <v>1.62</v>
      </c>
      <c r="W456" s="10">
        <v>0.2</v>
      </c>
      <c r="X456" s="10">
        <v>0.6</v>
      </c>
      <c r="Y456" s="10">
        <v>1.1599999999999999</v>
      </c>
      <c r="Z456" s="10">
        <v>167.1</v>
      </c>
      <c r="AA456" s="10">
        <v>5.52</v>
      </c>
      <c r="AB456" s="12">
        <f t="shared" si="34"/>
        <v>825.48000000000013</v>
      </c>
    </row>
    <row r="457" spans="1:28" ht="15" customHeight="1">
      <c r="A457" s="16" t="s">
        <v>69</v>
      </c>
      <c r="B457" s="9">
        <f>+LOOKUP(C457,'[1]ID Estaciones'!$A$2:$A$41,'[1]ID Estaciones'!$F$2:$F$41)</f>
        <v>29225</v>
      </c>
      <c r="C457" s="9">
        <f>+MATCH(A457,'[1]ID Estaciones'!$E$2:$E$41,0)</f>
        <v>37</v>
      </c>
      <c r="D457" s="9" t="s">
        <v>50</v>
      </c>
      <c r="E457" s="9" t="s">
        <v>51</v>
      </c>
      <c r="F457" s="9">
        <v>2200</v>
      </c>
      <c r="G457" s="10">
        <v>368.85999999999899</v>
      </c>
      <c r="H457" s="10">
        <v>0.04</v>
      </c>
      <c r="I457" s="10">
        <v>9.44</v>
      </c>
      <c r="J457" s="10">
        <v>3.92</v>
      </c>
      <c r="K457" s="10">
        <v>17.22</v>
      </c>
      <c r="L457" s="10">
        <v>0.02</v>
      </c>
      <c r="M457" s="10">
        <v>0</v>
      </c>
      <c r="N457" s="10">
        <v>0</v>
      </c>
      <c r="O457" s="10">
        <v>0</v>
      </c>
      <c r="P457" s="10">
        <v>0.04</v>
      </c>
      <c r="Q457" s="10">
        <v>0</v>
      </c>
      <c r="R457" s="10">
        <v>7.4</v>
      </c>
      <c r="S457" s="10">
        <v>0.4</v>
      </c>
      <c r="T457" s="10">
        <v>11.24</v>
      </c>
      <c r="U457" s="10">
        <v>3.6</v>
      </c>
      <c r="V457" s="10">
        <v>1.1599999999999999</v>
      </c>
      <c r="W457" s="10">
        <v>0.08</v>
      </c>
      <c r="X457" s="10">
        <v>0.46</v>
      </c>
      <c r="Y457" s="10">
        <v>1.06</v>
      </c>
      <c r="Z457" s="10">
        <v>137.78</v>
      </c>
      <c r="AA457" s="10">
        <v>4.12</v>
      </c>
      <c r="AB457" s="12">
        <f t="shared" si="34"/>
        <v>562.719999999999</v>
      </c>
    </row>
    <row r="458" spans="1:28" ht="15" customHeight="1">
      <c r="A458" s="16" t="s">
        <v>69</v>
      </c>
      <c r="B458" s="9">
        <f>+LOOKUP(C458,'[1]ID Estaciones'!$A$2:$A$41,'[1]ID Estaciones'!$F$2:$F$41)</f>
        <v>29225</v>
      </c>
      <c r="C458" s="9">
        <f>+MATCH(A458,'[1]ID Estaciones'!$E$2:$E$41,0)</f>
        <v>37</v>
      </c>
      <c r="D458" s="9" t="s">
        <v>50</v>
      </c>
      <c r="E458" s="9" t="s">
        <v>51</v>
      </c>
      <c r="F458" s="9">
        <v>2300</v>
      </c>
      <c r="G458" s="10">
        <v>173.68</v>
      </c>
      <c r="H458" s="10">
        <v>0.02</v>
      </c>
      <c r="I458" s="10">
        <v>0.74</v>
      </c>
      <c r="J458" s="10">
        <v>0.5</v>
      </c>
      <c r="K458" s="10">
        <v>2.2400000000000002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2.82</v>
      </c>
      <c r="S458" s="10">
        <v>0.08</v>
      </c>
      <c r="T458" s="10">
        <v>9.48</v>
      </c>
      <c r="U458" s="10">
        <v>3.8599999999999901</v>
      </c>
      <c r="V458" s="10">
        <v>0.68</v>
      </c>
      <c r="W458" s="10">
        <v>0.22</v>
      </c>
      <c r="X458" s="10">
        <v>0.32</v>
      </c>
      <c r="Y458" s="10">
        <v>0.54</v>
      </c>
      <c r="Z458" s="10">
        <v>32.54</v>
      </c>
      <c r="AA458" s="10">
        <v>0.999999999999999</v>
      </c>
      <c r="AB458" s="12">
        <f t="shared" si="34"/>
        <v>227.72</v>
      </c>
    </row>
    <row r="459" spans="1:28" ht="15" customHeight="1">
      <c r="A459" s="9" t="str">
        <f>+A460</f>
        <v>AK_7_X_AC_45</v>
      </c>
      <c r="B459" s="9">
        <f>+LOOKUP(C459,'[1]ID Estaciones'!$A$2:$A$41,'[1]ID Estaciones'!$F$2:$F$41)</f>
        <v>32066</v>
      </c>
      <c r="C459" s="9">
        <f>+MATCH(A459,'[1]ID Estaciones'!$E$2:$E$41,0)</f>
        <v>20</v>
      </c>
      <c r="D459" s="9" t="str">
        <f>+D531</f>
        <v>Hábil</v>
      </c>
      <c r="E459" s="9" t="str">
        <f t="shared" ref="E459:AA463" si="35">+E531</f>
        <v>24h</v>
      </c>
      <c r="F459" s="9">
        <f t="shared" si="35"/>
        <v>0</v>
      </c>
      <c r="G459" s="9">
        <f t="shared" si="35"/>
        <v>108.16</v>
      </c>
      <c r="H459" s="9">
        <f t="shared" si="35"/>
        <v>0</v>
      </c>
      <c r="I459" s="9">
        <f t="shared" si="35"/>
        <v>0.06</v>
      </c>
      <c r="J459" s="9">
        <f t="shared" si="35"/>
        <v>0</v>
      </c>
      <c r="K459" s="9">
        <f t="shared" si="35"/>
        <v>0.24</v>
      </c>
      <c r="L459" s="9">
        <f t="shared" si="35"/>
        <v>0</v>
      </c>
      <c r="M459" s="9">
        <f t="shared" si="35"/>
        <v>0</v>
      </c>
      <c r="N459" s="9">
        <f t="shared" si="35"/>
        <v>0</v>
      </c>
      <c r="O459" s="9">
        <f t="shared" si="35"/>
        <v>0</v>
      </c>
      <c r="P459" s="9">
        <f t="shared" si="35"/>
        <v>0</v>
      </c>
      <c r="Q459" s="9">
        <f t="shared" si="35"/>
        <v>0</v>
      </c>
      <c r="R459" s="9">
        <f t="shared" si="35"/>
        <v>2.06</v>
      </c>
      <c r="S459" s="9">
        <f t="shared" si="35"/>
        <v>0.06</v>
      </c>
      <c r="T459" s="9">
        <f t="shared" si="35"/>
        <v>8.21999999999999</v>
      </c>
      <c r="U459" s="9">
        <f t="shared" si="35"/>
        <v>6.16</v>
      </c>
      <c r="V459" s="9">
        <f t="shared" si="35"/>
        <v>0.66</v>
      </c>
      <c r="W459" s="9">
        <f t="shared" si="35"/>
        <v>0.04</v>
      </c>
      <c r="X459" s="9">
        <f t="shared" si="35"/>
        <v>0.3</v>
      </c>
      <c r="Y459" s="9">
        <f t="shared" si="35"/>
        <v>0.66</v>
      </c>
      <c r="Z459" s="9">
        <f t="shared" si="35"/>
        <v>14.9599999999999</v>
      </c>
      <c r="AA459" s="9">
        <f t="shared" si="35"/>
        <v>0.42</v>
      </c>
      <c r="AB459" s="12">
        <f t="shared" si="34"/>
        <v>141.57999999999987</v>
      </c>
    </row>
    <row r="460" spans="1:28" ht="15" customHeight="1">
      <c r="A460" s="9" t="str">
        <f>+A461</f>
        <v>AK_7_X_AC_45</v>
      </c>
      <c r="B460" s="9">
        <f>+LOOKUP(C460,'[1]ID Estaciones'!$A$2:$A$41,'[1]ID Estaciones'!$F$2:$F$41)</f>
        <v>32066</v>
      </c>
      <c r="C460" s="9">
        <f>+MATCH(A460,'[1]ID Estaciones'!$E$2:$E$41,0)</f>
        <v>20</v>
      </c>
      <c r="D460" s="9" t="str">
        <f>+D532</f>
        <v>Hábil</v>
      </c>
      <c r="E460" s="9" t="str">
        <f t="shared" si="35"/>
        <v>24h</v>
      </c>
      <c r="F460" s="9">
        <f t="shared" si="35"/>
        <v>100</v>
      </c>
      <c r="G460" s="9">
        <f t="shared" si="35"/>
        <v>69.539999999999907</v>
      </c>
      <c r="H460" s="9">
        <f t="shared" si="35"/>
        <v>0</v>
      </c>
      <c r="I460" s="9">
        <f t="shared" si="35"/>
        <v>0.02</v>
      </c>
      <c r="J460" s="9">
        <f t="shared" si="35"/>
        <v>0</v>
      </c>
      <c r="K460" s="9">
        <f t="shared" si="35"/>
        <v>0.02</v>
      </c>
      <c r="L460" s="9">
        <f t="shared" si="35"/>
        <v>0</v>
      </c>
      <c r="M460" s="9">
        <f t="shared" si="35"/>
        <v>0</v>
      </c>
      <c r="N460" s="9">
        <f t="shared" si="35"/>
        <v>0</v>
      </c>
      <c r="O460" s="9">
        <f t="shared" si="35"/>
        <v>0</v>
      </c>
      <c r="P460" s="9">
        <f t="shared" si="35"/>
        <v>0</v>
      </c>
      <c r="Q460" s="9">
        <f t="shared" si="35"/>
        <v>0</v>
      </c>
      <c r="R460" s="9">
        <f t="shared" si="35"/>
        <v>1.66</v>
      </c>
      <c r="S460" s="9">
        <f t="shared" si="35"/>
        <v>0.08</v>
      </c>
      <c r="T460" s="9">
        <f t="shared" si="35"/>
        <v>7.58</v>
      </c>
      <c r="U460" s="9">
        <f t="shared" si="35"/>
        <v>6.1</v>
      </c>
      <c r="V460" s="9">
        <f t="shared" si="35"/>
        <v>0.37999999999999901</v>
      </c>
      <c r="W460" s="9">
        <f t="shared" si="35"/>
        <v>0.02</v>
      </c>
      <c r="X460" s="9">
        <f t="shared" si="35"/>
        <v>0.06</v>
      </c>
      <c r="Y460" s="9">
        <f t="shared" si="35"/>
        <v>0.38</v>
      </c>
      <c r="Z460" s="9">
        <f t="shared" si="35"/>
        <v>8.08</v>
      </c>
      <c r="AA460" s="9">
        <f t="shared" si="35"/>
        <v>0.1</v>
      </c>
      <c r="AB460" s="12">
        <f t="shared" si="34"/>
        <v>93.919999999999874</v>
      </c>
    </row>
    <row r="461" spans="1:28" ht="15" customHeight="1">
      <c r="A461" s="9" t="str">
        <f>+A462</f>
        <v>AK_7_X_AC_45</v>
      </c>
      <c r="B461" s="9">
        <f>+LOOKUP(C461,'[1]ID Estaciones'!$A$2:$A$41,'[1]ID Estaciones'!$F$2:$F$41)</f>
        <v>32066</v>
      </c>
      <c r="C461" s="9">
        <f>+MATCH(A461,'[1]ID Estaciones'!$E$2:$E$41,0)</f>
        <v>20</v>
      </c>
      <c r="D461" s="9" t="str">
        <f>+D533</f>
        <v>Hábil</v>
      </c>
      <c r="E461" s="9" t="str">
        <f t="shared" si="35"/>
        <v>24h</v>
      </c>
      <c r="F461" s="9">
        <f t="shared" si="35"/>
        <v>200</v>
      </c>
      <c r="G461" s="9">
        <f t="shared" si="35"/>
        <v>61.92</v>
      </c>
      <c r="H461" s="9">
        <f t="shared" si="35"/>
        <v>0</v>
      </c>
      <c r="I461" s="9">
        <f t="shared" si="35"/>
        <v>0</v>
      </c>
      <c r="J461" s="9">
        <f t="shared" si="35"/>
        <v>0</v>
      </c>
      <c r="K461" s="9">
        <f t="shared" si="35"/>
        <v>0.06</v>
      </c>
      <c r="L461" s="9">
        <f t="shared" si="35"/>
        <v>0</v>
      </c>
      <c r="M461" s="9">
        <f t="shared" si="35"/>
        <v>0</v>
      </c>
      <c r="N461" s="9">
        <f t="shared" si="35"/>
        <v>0</v>
      </c>
      <c r="O461" s="9">
        <f t="shared" si="35"/>
        <v>0</v>
      </c>
      <c r="P461" s="9">
        <f t="shared" si="35"/>
        <v>0</v>
      </c>
      <c r="Q461" s="9">
        <f t="shared" si="35"/>
        <v>0</v>
      </c>
      <c r="R461" s="9">
        <f t="shared" si="35"/>
        <v>1.3</v>
      </c>
      <c r="S461" s="9">
        <f t="shared" si="35"/>
        <v>0.06</v>
      </c>
      <c r="T461" s="9">
        <f t="shared" si="35"/>
        <v>10.3</v>
      </c>
      <c r="U461" s="9">
        <f t="shared" si="35"/>
        <v>3.12</v>
      </c>
      <c r="V461" s="9">
        <f t="shared" si="35"/>
        <v>0.48</v>
      </c>
      <c r="W461" s="9">
        <f t="shared" si="35"/>
        <v>0.04</v>
      </c>
      <c r="X461" s="9">
        <f t="shared" si="35"/>
        <v>0.1</v>
      </c>
      <c r="Y461" s="9">
        <f t="shared" si="35"/>
        <v>0.48</v>
      </c>
      <c r="Z461" s="9">
        <f t="shared" si="35"/>
        <v>5.86</v>
      </c>
      <c r="AA461" s="9">
        <f t="shared" si="35"/>
        <v>0.16</v>
      </c>
      <c r="AB461" s="12">
        <f t="shared" si="34"/>
        <v>83.720000000000013</v>
      </c>
    </row>
    <row r="462" spans="1:28" ht="15" customHeight="1">
      <c r="A462" s="9" t="str">
        <f>+A463</f>
        <v>AK_7_X_AC_45</v>
      </c>
      <c r="B462" s="9">
        <f>+LOOKUP(C462,'[1]ID Estaciones'!$A$2:$A$41,'[1]ID Estaciones'!$F$2:$F$41)</f>
        <v>32066</v>
      </c>
      <c r="C462" s="9">
        <f>+MATCH(A462,'[1]ID Estaciones'!$E$2:$E$41,0)</f>
        <v>20</v>
      </c>
      <c r="D462" s="9" t="str">
        <f>+D534</f>
        <v>Hábil</v>
      </c>
      <c r="E462" s="9" t="str">
        <f t="shared" si="35"/>
        <v>24h</v>
      </c>
      <c r="F462" s="9">
        <f t="shared" si="35"/>
        <v>300</v>
      </c>
      <c r="G462" s="9">
        <f t="shared" si="35"/>
        <v>71.040000000000006</v>
      </c>
      <c r="H462" s="9">
        <f t="shared" si="35"/>
        <v>0.02</v>
      </c>
      <c r="I462" s="9">
        <f t="shared" si="35"/>
        <v>0.46</v>
      </c>
      <c r="J462" s="9">
        <f t="shared" si="35"/>
        <v>0.26</v>
      </c>
      <c r="K462" s="9">
        <f t="shared" si="35"/>
        <v>0.96</v>
      </c>
      <c r="L462" s="9">
        <f t="shared" si="35"/>
        <v>0.02</v>
      </c>
      <c r="M462" s="9">
        <f t="shared" si="35"/>
        <v>0</v>
      </c>
      <c r="N462" s="9">
        <f t="shared" si="35"/>
        <v>0</v>
      </c>
      <c r="O462" s="9">
        <f t="shared" si="35"/>
        <v>0</v>
      </c>
      <c r="P462" s="9">
        <f t="shared" si="35"/>
        <v>0</v>
      </c>
      <c r="Q462" s="9">
        <f t="shared" si="35"/>
        <v>0</v>
      </c>
      <c r="R462" s="9">
        <f t="shared" si="35"/>
        <v>1.2</v>
      </c>
      <c r="S462" s="9">
        <f t="shared" si="35"/>
        <v>0.16</v>
      </c>
      <c r="T462" s="9">
        <f t="shared" si="35"/>
        <v>11.18</v>
      </c>
      <c r="U462" s="9">
        <f t="shared" si="35"/>
        <v>3.4</v>
      </c>
      <c r="V462" s="9">
        <f t="shared" si="35"/>
        <v>0.57999999999999996</v>
      </c>
      <c r="W462" s="9">
        <f t="shared" si="35"/>
        <v>0.04</v>
      </c>
      <c r="X462" s="9">
        <f t="shared" si="35"/>
        <v>0.24</v>
      </c>
      <c r="Y462" s="9">
        <f t="shared" si="35"/>
        <v>0.57999999999999996</v>
      </c>
      <c r="Z462" s="9">
        <f t="shared" si="35"/>
        <v>7.06</v>
      </c>
      <c r="AA462" s="9">
        <f t="shared" si="35"/>
        <v>0.26</v>
      </c>
      <c r="AB462" s="12">
        <f t="shared" si="34"/>
        <v>97.199999999999989</v>
      </c>
    </row>
    <row r="463" spans="1:28" ht="15" customHeight="1">
      <c r="A463" s="9" t="str">
        <f>+A464</f>
        <v>AK_7_X_AC_45</v>
      </c>
      <c r="B463" s="9">
        <f>+LOOKUP(C463,'[1]ID Estaciones'!$A$2:$A$41,'[1]ID Estaciones'!$F$2:$F$41)</f>
        <v>32066</v>
      </c>
      <c r="C463" s="9">
        <f>+MATCH(A463,'[1]ID Estaciones'!$E$2:$E$41,0)</f>
        <v>20</v>
      </c>
      <c r="D463" s="9" t="str">
        <f>+D535</f>
        <v>Hábil</v>
      </c>
      <c r="E463" s="9" t="str">
        <f t="shared" si="35"/>
        <v>24h</v>
      </c>
      <c r="F463" s="9">
        <f t="shared" si="35"/>
        <v>400</v>
      </c>
      <c r="G463" s="13">
        <f t="shared" si="35"/>
        <v>118.84</v>
      </c>
      <c r="H463" s="9">
        <f t="shared" si="35"/>
        <v>0.04</v>
      </c>
      <c r="I463" s="9">
        <f t="shared" si="35"/>
        <v>2.16</v>
      </c>
      <c r="J463" s="9">
        <f t="shared" si="35"/>
        <v>1.24</v>
      </c>
      <c r="K463" s="9">
        <f t="shared" si="35"/>
        <v>7.02</v>
      </c>
      <c r="L463" s="9">
        <f t="shared" si="35"/>
        <v>0</v>
      </c>
      <c r="M463" s="9">
        <f t="shared" si="35"/>
        <v>0</v>
      </c>
      <c r="N463" s="9">
        <f t="shared" si="35"/>
        <v>0.02</v>
      </c>
      <c r="O463" s="9">
        <f t="shared" si="35"/>
        <v>0</v>
      </c>
      <c r="P463" s="9">
        <f t="shared" si="35"/>
        <v>0</v>
      </c>
      <c r="Q463" s="9">
        <f t="shared" si="35"/>
        <v>0</v>
      </c>
      <c r="R463" s="9">
        <f t="shared" si="35"/>
        <v>4.4000000000000004</v>
      </c>
      <c r="S463" s="9">
        <f t="shared" si="35"/>
        <v>0.89999999999999902</v>
      </c>
      <c r="T463" s="9">
        <f t="shared" si="35"/>
        <v>12.659999999999901</v>
      </c>
      <c r="U463" s="9">
        <f t="shared" si="35"/>
        <v>5.12</v>
      </c>
      <c r="V463" s="9">
        <f t="shared" si="35"/>
        <v>1.4</v>
      </c>
      <c r="W463" s="9">
        <f t="shared" si="35"/>
        <v>0.24</v>
      </c>
      <c r="X463" s="9">
        <f t="shared" si="35"/>
        <v>0.46</v>
      </c>
      <c r="Y463" s="9">
        <f t="shared" si="35"/>
        <v>1.08</v>
      </c>
      <c r="Z463" s="9">
        <f t="shared" si="35"/>
        <v>20.16</v>
      </c>
      <c r="AA463" s="9">
        <f t="shared" si="35"/>
        <v>1.5</v>
      </c>
      <c r="AB463" s="12">
        <f t="shared" si="34"/>
        <v>175.73999999999998</v>
      </c>
    </row>
    <row r="464" spans="1:28" ht="15" customHeight="1">
      <c r="A464" s="9" t="s">
        <v>70</v>
      </c>
      <c r="B464" s="9">
        <f>+LOOKUP(C464,'[1]ID Estaciones'!$A$2:$A$41,'[1]ID Estaciones'!$F$2:$F$41)</f>
        <v>32066</v>
      </c>
      <c r="C464" s="9">
        <f>+MATCH(A464,'[1]ID Estaciones'!$E$2:$E$41,0)</f>
        <v>20</v>
      </c>
      <c r="D464" s="9" t="s">
        <v>50</v>
      </c>
      <c r="E464" s="9" t="s">
        <v>51</v>
      </c>
      <c r="F464" s="9">
        <v>500</v>
      </c>
      <c r="G464" s="10">
        <v>253</v>
      </c>
      <c r="H464" s="10">
        <v>0.33333333333333298</v>
      </c>
      <c r="I464" s="10">
        <v>19.8888888888888</v>
      </c>
      <c r="J464" s="10">
        <v>7.8888888888888804</v>
      </c>
      <c r="K464" s="10">
        <v>69.2222222222222</v>
      </c>
      <c r="L464" s="10">
        <v>5.4444444444444402</v>
      </c>
      <c r="M464" s="10">
        <v>0.11111111111111099</v>
      </c>
      <c r="N464" s="10">
        <v>0</v>
      </c>
      <c r="O464" s="10">
        <v>0</v>
      </c>
      <c r="P464" s="10">
        <v>0</v>
      </c>
      <c r="Q464" s="10">
        <v>0</v>
      </c>
      <c r="R464" s="10">
        <v>23.5555555555555</v>
      </c>
      <c r="S464" s="10">
        <v>0</v>
      </c>
      <c r="T464" s="10">
        <v>2.3333333333333299</v>
      </c>
      <c r="U464" s="10">
        <v>2.1111111111111098</v>
      </c>
      <c r="V464" s="10">
        <v>0.44444444444444398</v>
      </c>
      <c r="W464" s="10">
        <v>0</v>
      </c>
      <c r="X464" s="10">
        <v>0.22222222222222199</v>
      </c>
      <c r="Y464" s="10">
        <v>0</v>
      </c>
      <c r="Z464" s="10">
        <v>99.3333333333333</v>
      </c>
      <c r="AA464" s="10">
        <v>10.7777777777777</v>
      </c>
      <c r="AB464" s="12">
        <f t="shared" si="34"/>
        <v>483.88888888888869</v>
      </c>
    </row>
    <row r="465" spans="1:28" ht="15" customHeight="1">
      <c r="A465" s="9" t="s">
        <v>70</v>
      </c>
      <c r="B465" s="9">
        <f>+LOOKUP(C465,'[1]ID Estaciones'!$A$2:$A$41,'[1]ID Estaciones'!$F$2:$F$41)</f>
        <v>32066</v>
      </c>
      <c r="C465" s="9">
        <f>+MATCH(A465,'[1]ID Estaciones'!$E$2:$E$41,0)</f>
        <v>20</v>
      </c>
      <c r="D465" s="9" t="s">
        <v>50</v>
      </c>
      <c r="E465" s="9" t="s">
        <v>51</v>
      </c>
      <c r="F465" s="9">
        <v>600</v>
      </c>
      <c r="G465" s="10">
        <v>917.66666666666595</v>
      </c>
      <c r="H465" s="10">
        <v>0.11111111111111099</v>
      </c>
      <c r="I465" s="10">
        <v>51.6666666666666</v>
      </c>
      <c r="J465" s="10">
        <v>16.4444444444444</v>
      </c>
      <c r="K465" s="10">
        <v>137.555555555555</v>
      </c>
      <c r="L465" s="10">
        <v>6.7777777777777697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28.7777777777777</v>
      </c>
      <c r="S465" s="10">
        <v>0</v>
      </c>
      <c r="T465" s="10">
        <v>6.6666666666666599</v>
      </c>
      <c r="U465" s="10">
        <v>1.7777777777777699</v>
      </c>
      <c r="V465" s="10">
        <v>1.88888888888888</v>
      </c>
      <c r="W465" s="10">
        <v>0</v>
      </c>
      <c r="X465" s="10">
        <v>0</v>
      </c>
      <c r="Y465" s="10">
        <v>0</v>
      </c>
      <c r="Z465" s="10">
        <v>174.111111111111</v>
      </c>
      <c r="AA465" s="10">
        <v>26.1111111111111</v>
      </c>
      <c r="AB465" s="12">
        <f t="shared" si="34"/>
        <v>1343.444444444443</v>
      </c>
    </row>
    <row r="466" spans="1:28" ht="15" customHeight="1">
      <c r="A466" s="9" t="s">
        <v>70</v>
      </c>
      <c r="B466" s="9">
        <f>+LOOKUP(C466,'[1]ID Estaciones'!$A$2:$A$41,'[1]ID Estaciones'!$F$2:$F$41)</f>
        <v>32066</v>
      </c>
      <c r="C466" s="9">
        <f>+MATCH(A466,'[1]ID Estaciones'!$E$2:$E$41,0)</f>
        <v>20</v>
      </c>
      <c r="D466" s="9" t="s">
        <v>50</v>
      </c>
      <c r="E466" s="9" t="s">
        <v>51</v>
      </c>
      <c r="F466" s="9">
        <v>700</v>
      </c>
      <c r="G466" s="10">
        <v>1317.88888888888</v>
      </c>
      <c r="H466" s="10">
        <v>0</v>
      </c>
      <c r="I466" s="10">
        <v>46.5555555555555</v>
      </c>
      <c r="J466" s="10">
        <v>15.5555555555555</v>
      </c>
      <c r="K466" s="10">
        <v>140.111111111111</v>
      </c>
      <c r="L466" s="10">
        <v>8.2222222222222197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13.6666666666666</v>
      </c>
      <c r="S466" s="10">
        <v>0.11111111111111099</v>
      </c>
      <c r="T466" s="10">
        <v>8.8888888888888893</v>
      </c>
      <c r="U466" s="10">
        <v>1.3333333333333299</v>
      </c>
      <c r="V466" s="10">
        <v>0.11111111111111099</v>
      </c>
      <c r="W466" s="10">
        <v>0</v>
      </c>
      <c r="X466" s="10">
        <v>0</v>
      </c>
      <c r="Y466" s="10">
        <v>0</v>
      </c>
      <c r="Z466" s="10">
        <v>196.666666666666</v>
      </c>
      <c r="AA466" s="10">
        <v>17.7777777777777</v>
      </c>
      <c r="AB466" s="12">
        <f t="shared" si="34"/>
        <v>1749.1111111111011</v>
      </c>
    </row>
    <row r="467" spans="1:28" ht="15" customHeight="1">
      <c r="A467" s="9" t="s">
        <v>70</v>
      </c>
      <c r="B467" s="9">
        <f>+LOOKUP(C467,'[1]ID Estaciones'!$A$2:$A$41,'[1]ID Estaciones'!$F$2:$F$41)</f>
        <v>32066</v>
      </c>
      <c r="C467" s="9">
        <f>+MATCH(A467,'[1]ID Estaciones'!$E$2:$E$41,0)</f>
        <v>20</v>
      </c>
      <c r="D467" s="9" t="s">
        <v>50</v>
      </c>
      <c r="E467" s="9" t="s">
        <v>51</v>
      </c>
      <c r="F467" s="9">
        <v>800</v>
      </c>
      <c r="G467" s="10">
        <v>1169.3333333333301</v>
      </c>
      <c r="H467" s="10">
        <v>0.22222222222222199</v>
      </c>
      <c r="I467" s="10">
        <v>51.2222222222222</v>
      </c>
      <c r="J467" s="10">
        <v>18.8888888888888</v>
      </c>
      <c r="K467" s="10">
        <v>146.111111111111</v>
      </c>
      <c r="L467" s="10">
        <v>8.8888888888888893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9.3333333333333304</v>
      </c>
      <c r="S467" s="10">
        <v>0.11111111111111099</v>
      </c>
      <c r="T467" s="10">
        <v>13.6666666666666</v>
      </c>
      <c r="U467" s="10">
        <v>2.7777777777777701</v>
      </c>
      <c r="V467" s="10">
        <v>0.11111111111111099</v>
      </c>
      <c r="W467" s="10">
        <v>0</v>
      </c>
      <c r="X467" s="10">
        <v>0</v>
      </c>
      <c r="Y467" s="10">
        <v>0</v>
      </c>
      <c r="Z467" s="10">
        <v>184.888888888888</v>
      </c>
      <c r="AA467" s="10">
        <v>11.2222222222222</v>
      </c>
      <c r="AB467" s="12">
        <f t="shared" si="34"/>
        <v>1605.5555555555511</v>
      </c>
    </row>
    <row r="468" spans="1:28" ht="15" customHeight="1">
      <c r="A468" s="9" t="s">
        <v>70</v>
      </c>
      <c r="B468" s="9">
        <f>+LOOKUP(C468,'[1]ID Estaciones'!$A$2:$A$41,'[1]ID Estaciones'!$F$2:$F$41)</f>
        <v>32066</v>
      </c>
      <c r="C468" s="9">
        <f>+MATCH(A468,'[1]ID Estaciones'!$E$2:$E$41,0)</f>
        <v>20</v>
      </c>
      <c r="D468" s="9" t="s">
        <v>50</v>
      </c>
      <c r="E468" s="9" t="s">
        <v>51</v>
      </c>
      <c r="F468" s="9">
        <v>900</v>
      </c>
      <c r="G468" s="10">
        <v>1075.7777777777701</v>
      </c>
      <c r="H468" s="10">
        <v>0.33333333333333298</v>
      </c>
      <c r="I468" s="10">
        <v>43.7777777777777</v>
      </c>
      <c r="J468" s="10">
        <v>12.7777777777777</v>
      </c>
      <c r="K468" s="10">
        <v>132.555555555555</v>
      </c>
      <c r="L468" s="10">
        <v>5.6666666666666599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6.7777777777777697</v>
      </c>
      <c r="S468" s="10">
        <v>0.44444444444444398</v>
      </c>
      <c r="T468" s="10">
        <v>19.2222222222222</v>
      </c>
      <c r="U468" s="10">
        <v>2.55555555555555</v>
      </c>
      <c r="V468" s="10">
        <v>0.11111111111111099</v>
      </c>
      <c r="W468" s="10">
        <v>0</v>
      </c>
      <c r="X468" s="10">
        <v>0.11111111111111099</v>
      </c>
      <c r="Y468" s="10">
        <v>0</v>
      </c>
      <c r="Z468" s="10">
        <v>204.555555555555</v>
      </c>
      <c r="AA468" s="10">
        <v>10.8888888888888</v>
      </c>
      <c r="AB468" s="12">
        <f t="shared" si="34"/>
        <v>1504.6666666666574</v>
      </c>
    </row>
    <row r="469" spans="1:28" ht="15" customHeight="1">
      <c r="A469" s="9" t="s">
        <v>70</v>
      </c>
      <c r="B469" s="9">
        <f>+LOOKUP(C469,'[1]ID Estaciones'!$A$2:$A$41,'[1]ID Estaciones'!$F$2:$F$41)</f>
        <v>32066</v>
      </c>
      <c r="C469" s="9">
        <f>+MATCH(A469,'[1]ID Estaciones'!$E$2:$E$41,0)</f>
        <v>20</v>
      </c>
      <c r="D469" s="9" t="s">
        <v>50</v>
      </c>
      <c r="E469" s="9" t="s">
        <v>51</v>
      </c>
      <c r="F469" s="9">
        <v>1000</v>
      </c>
      <c r="G469" s="10">
        <v>1067.6666666666599</v>
      </c>
      <c r="H469" s="10">
        <v>0.11111111111111099</v>
      </c>
      <c r="I469" s="10">
        <v>37.8888888888888</v>
      </c>
      <c r="J469" s="10">
        <v>12.4444444444444</v>
      </c>
      <c r="K469" s="10">
        <v>123.222222222222</v>
      </c>
      <c r="L469" s="10">
        <v>5.8888888888888804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6.4444444444444402</v>
      </c>
      <c r="S469" s="10">
        <v>0.11111111111111099</v>
      </c>
      <c r="T469" s="10">
        <v>18.2222222222222</v>
      </c>
      <c r="U469" s="10">
        <v>2.7777777777777701</v>
      </c>
      <c r="V469" s="10">
        <v>0.77777777777777701</v>
      </c>
      <c r="W469" s="10">
        <v>0</v>
      </c>
      <c r="X469" s="10">
        <v>0.11111111111111099</v>
      </c>
      <c r="Y469" s="10">
        <v>0</v>
      </c>
      <c r="Z469" s="10">
        <v>228.666666666666</v>
      </c>
      <c r="AA469" s="10">
        <v>11.3333333333333</v>
      </c>
      <c r="AB469" s="12">
        <f t="shared" si="34"/>
        <v>1504.3333333333253</v>
      </c>
    </row>
    <row r="470" spans="1:28" ht="15" customHeight="1">
      <c r="A470" s="9" t="s">
        <v>70</v>
      </c>
      <c r="B470" s="9">
        <f>+LOOKUP(C470,'[1]ID Estaciones'!$A$2:$A$41,'[1]ID Estaciones'!$F$2:$F$41)</f>
        <v>32066</v>
      </c>
      <c r="C470" s="9">
        <f>+MATCH(A470,'[1]ID Estaciones'!$E$2:$E$41,0)</f>
        <v>20</v>
      </c>
      <c r="D470" s="9" t="s">
        <v>50</v>
      </c>
      <c r="E470" s="9" t="s">
        <v>51</v>
      </c>
      <c r="F470" s="9">
        <v>1100</v>
      </c>
      <c r="G470" s="10">
        <v>1051.7777777777701</v>
      </c>
      <c r="H470" s="10">
        <v>0.11111111111111099</v>
      </c>
      <c r="I470" s="10">
        <v>39.7777777777777</v>
      </c>
      <c r="J470" s="10">
        <v>13.5555555555555</v>
      </c>
      <c r="K470" s="10">
        <v>126.111111111111</v>
      </c>
      <c r="L470" s="10">
        <v>5.6666666666666599</v>
      </c>
      <c r="M470" s="10">
        <v>0.11111111111111099</v>
      </c>
      <c r="N470" s="10">
        <v>0</v>
      </c>
      <c r="O470" s="10">
        <v>0</v>
      </c>
      <c r="P470" s="10">
        <v>0</v>
      </c>
      <c r="Q470" s="10">
        <v>0</v>
      </c>
      <c r="R470" s="10">
        <v>8.3333333333333304</v>
      </c>
      <c r="S470" s="10">
        <v>0</v>
      </c>
      <c r="T470" s="10">
        <v>19.3333333333333</v>
      </c>
      <c r="U470" s="10">
        <v>4.3333333333333304</v>
      </c>
      <c r="V470" s="10">
        <v>0.88888888888888795</v>
      </c>
      <c r="W470" s="10">
        <v>0</v>
      </c>
      <c r="X470" s="10">
        <v>0</v>
      </c>
      <c r="Y470" s="10">
        <v>0</v>
      </c>
      <c r="Z470" s="10">
        <v>228.444444444444</v>
      </c>
      <c r="AA470" s="10">
        <v>11.6666666666666</v>
      </c>
      <c r="AB470" s="12">
        <f t="shared" si="34"/>
        <v>1498.4444444444357</v>
      </c>
    </row>
    <row r="471" spans="1:28" ht="15" customHeight="1">
      <c r="A471" s="9" t="s">
        <v>70</v>
      </c>
      <c r="B471" s="9">
        <f>+LOOKUP(C471,'[1]ID Estaciones'!$A$2:$A$41,'[1]ID Estaciones'!$F$2:$F$41)</f>
        <v>32066</v>
      </c>
      <c r="C471" s="9">
        <f>+MATCH(A471,'[1]ID Estaciones'!$E$2:$E$41,0)</f>
        <v>20</v>
      </c>
      <c r="D471" s="9" t="s">
        <v>50</v>
      </c>
      <c r="E471" s="9" t="s">
        <v>51</v>
      </c>
      <c r="F471" s="9">
        <v>1200</v>
      </c>
      <c r="G471" s="10">
        <v>1031</v>
      </c>
      <c r="H471" s="10">
        <v>0.11111111111111099</v>
      </c>
      <c r="I471" s="10">
        <v>41.3333333333333</v>
      </c>
      <c r="J471" s="10">
        <v>12.4444444444444</v>
      </c>
      <c r="K471" s="10">
        <v>121.111111111111</v>
      </c>
      <c r="L471" s="10">
        <v>5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10.2222222222222</v>
      </c>
      <c r="S471" s="10">
        <v>0.11111111111111099</v>
      </c>
      <c r="T471" s="10">
        <v>17.7777777777777</v>
      </c>
      <c r="U471" s="10">
        <v>4.3333333333333304</v>
      </c>
      <c r="V471" s="10">
        <v>0.88888888888888795</v>
      </c>
      <c r="W471" s="10">
        <v>0</v>
      </c>
      <c r="X471" s="10">
        <v>0</v>
      </c>
      <c r="Y471" s="10">
        <v>0</v>
      </c>
      <c r="Z471" s="10">
        <v>197.333333333333</v>
      </c>
      <c r="AA471" s="10">
        <v>11.1111111111111</v>
      </c>
      <c r="AB471" s="12">
        <f t="shared" si="34"/>
        <v>1441.6666666666658</v>
      </c>
    </row>
    <row r="472" spans="1:28" ht="15" customHeight="1">
      <c r="A472" s="9" t="s">
        <v>70</v>
      </c>
      <c r="B472" s="9">
        <f>+LOOKUP(C472,'[1]ID Estaciones'!$A$2:$A$41,'[1]ID Estaciones'!$F$2:$F$41)</f>
        <v>32066</v>
      </c>
      <c r="C472" s="9">
        <f>+MATCH(A472,'[1]ID Estaciones'!$E$2:$E$41,0)</f>
        <v>20</v>
      </c>
      <c r="D472" s="9" t="s">
        <v>50</v>
      </c>
      <c r="E472" s="9" t="s">
        <v>51</v>
      </c>
      <c r="F472" s="9">
        <v>1300</v>
      </c>
      <c r="G472" s="10">
        <v>980.888888888888</v>
      </c>
      <c r="H472" s="10">
        <v>0.11111111111111099</v>
      </c>
      <c r="I472" s="10">
        <v>45</v>
      </c>
      <c r="J472" s="10">
        <v>14.4444444444444</v>
      </c>
      <c r="K472" s="10">
        <v>128.888888888888</v>
      </c>
      <c r="L472" s="10">
        <v>6.3333333333333304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8.1111111111111107</v>
      </c>
      <c r="S472" s="10">
        <v>0</v>
      </c>
      <c r="T472" s="10">
        <v>13.8888888888888</v>
      </c>
      <c r="U472" s="10">
        <v>3.6666666666666599</v>
      </c>
      <c r="V472" s="10">
        <v>0.77777777777777701</v>
      </c>
      <c r="W472" s="10">
        <v>0</v>
      </c>
      <c r="X472" s="10">
        <v>0</v>
      </c>
      <c r="Y472" s="10">
        <v>0</v>
      </c>
      <c r="Z472" s="10">
        <v>182.111111111111</v>
      </c>
      <c r="AA472" s="10">
        <v>9.4444444444444393</v>
      </c>
      <c r="AB472" s="12">
        <f t="shared" si="34"/>
        <v>1384.2222222222204</v>
      </c>
    </row>
    <row r="473" spans="1:28" ht="15" customHeight="1">
      <c r="A473" s="9" t="s">
        <v>70</v>
      </c>
      <c r="B473" s="9">
        <f>+LOOKUP(C473,'[1]ID Estaciones'!$A$2:$A$41,'[1]ID Estaciones'!$F$2:$F$41)</f>
        <v>32066</v>
      </c>
      <c r="C473" s="9">
        <f>+MATCH(A473,'[1]ID Estaciones'!$E$2:$E$41,0)</f>
        <v>20</v>
      </c>
      <c r="D473" s="9" t="s">
        <v>50</v>
      </c>
      <c r="E473" s="9" t="s">
        <v>51</v>
      </c>
      <c r="F473" s="9">
        <v>1400</v>
      </c>
      <c r="G473" s="10">
        <v>1039.55555555555</v>
      </c>
      <c r="H473" s="10">
        <v>0.55555555555555503</v>
      </c>
      <c r="I473" s="10">
        <v>37.2222222222222</v>
      </c>
      <c r="J473" s="10">
        <v>10.4444444444444</v>
      </c>
      <c r="K473" s="10">
        <v>119.777777777777</v>
      </c>
      <c r="L473" s="10">
        <v>3.55555555555555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10.7777777777777</v>
      </c>
      <c r="S473" s="10">
        <v>0</v>
      </c>
      <c r="T473" s="10">
        <v>13.3333333333333</v>
      </c>
      <c r="U473" s="10">
        <v>3.55555555555555</v>
      </c>
      <c r="V473" s="10">
        <v>0.77777777777777701</v>
      </c>
      <c r="W473" s="10">
        <v>0</v>
      </c>
      <c r="X473" s="10">
        <v>0</v>
      </c>
      <c r="Y473" s="10">
        <v>0</v>
      </c>
      <c r="Z473" s="10">
        <v>198.444444444444</v>
      </c>
      <c r="AA473" s="10">
        <v>10.2222222222222</v>
      </c>
      <c r="AB473" s="12">
        <f t="shared" si="34"/>
        <v>1437.9999999999932</v>
      </c>
    </row>
    <row r="474" spans="1:28" ht="15" customHeight="1">
      <c r="A474" s="9" t="s">
        <v>70</v>
      </c>
      <c r="B474" s="9">
        <f>+LOOKUP(C474,'[1]ID Estaciones'!$A$2:$A$41,'[1]ID Estaciones'!$F$2:$F$41)</f>
        <v>32066</v>
      </c>
      <c r="C474" s="9">
        <f>+MATCH(A474,'[1]ID Estaciones'!$E$2:$E$41,0)</f>
        <v>20</v>
      </c>
      <c r="D474" s="9" t="s">
        <v>50</v>
      </c>
      <c r="E474" s="9" t="s">
        <v>51</v>
      </c>
      <c r="F474" s="9">
        <v>1500</v>
      </c>
      <c r="G474" s="10">
        <v>1019.77777777777</v>
      </c>
      <c r="H474" s="10">
        <v>0.33333333333333298</v>
      </c>
      <c r="I474" s="10">
        <v>38.6666666666666</v>
      </c>
      <c r="J474" s="10">
        <v>12.3333333333333</v>
      </c>
      <c r="K474" s="10">
        <v>118.777777777777</v>
      </c>
      <c r="L474" s="10">
        <v>1.7777777777777699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14.8888888888888</v>
      </c>
      <c r="S474" s="10">
        <v>0.33333333333333298</v>
      </c>
      <c r="T474" s="10">
        <v>15.1111111111111</v>
      </c>
      <c r="U474" s="10">
        <v>2.3333333333333299</v>
      </c>
      <c r="V474" s="10">
        <v>1.44444444444444</v>
      </c>
      <c r="W474" s="10">
        <v>0</v>
      </c>
      <c r="X474" s="10">
        <v>0</v>
      </c>
      <c r="Y474" s="10">
        <v>0</v>
      </c>
      <c r="Z474" s="10">
        <v>238.222222222222</v>
      </c>
      <c r="AA474" s="10">
        <v>10</v>
      </c>
      <c r="AB474" s="12">
        <f t="shared" si="34"/>
        <v>1463.9999999999905</v>
      </c>
    </row>
    <row r="475" spans="1:28" ht="15" customHeight="1">
      <c r="A475" s="9" t="s">
        <v>70</v>
      </c>
      <c r="B475" s="9">
        <f>+LOOKUP(C475,'[1]ID Estaciones'!$A$2:$A$41,'[1]ID Estaciones'!$F$2:$F$41)</f>
        <v>32066</v>
      </c>
      <c r="C475" s="9">
        <f>+MATCH(A475,'[1]ID Estaciones'!$E$2:$E$41,0)</f>
        <v>20</v>
      </c>
      <c r="D475" s="9" t="s">
        <v>50</v>
      </c>
      <c r="E475" s="9" t="s">
        <v>51</v>
      </c>
      <c r="F475" s="9">
        <v>1600</v>
      </c>
      <c r="G475" s="10">
        <v>973.77777777777703</v>
      </c>
      <c r="H475" s="10">
        <v>0.44444444444444398</v>
      </c>
      <c r="I475" s="10">
        <v>38.6666666666666</v>
      </c>
      <c r="J475" s="10">
        <v>10.3333333333333</v>
      </c>
      <c r="K475" s="10">
        <v>134.888888888888</v>
      </c>
      <c r="L475" s="10">
        <v>2.1111111111111098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13.5555555555555</v>
      </c>
      <c r="S475" s="10">
        <v>0.22222222222222199</v>
      </c>
      <c r="T475" s="10">
        <v>14.6666666666666</v>
      </c>
      <c r="U475" s="10">
        <v>3.1111111111111098</v>
      </c>
      <c r="V475" s="10">
        <v>1</v>
      </c>
      <c r="W475" s="10">
        <v>0</v>
      </c>
      <c r="X475" s="10">
        <v>0.22222222222222199</v>
      </c>
      <c r="Y475" s="10">
        <v>0</v>
      </c>
      <c r="Z475" s="10">
        <v>210.333333333333</v>
      </c>
      <c r="AA475" s="10">
        <v>16.5555555555555</v>
      </c>
      <c r="AB475" s="12">
        <f t="shared" si="34"/>
        <v>1403.333333333331</v>
      </c>
    </row>
    <row r="476" spans="1:28" ht="15" customHeight="1">
      <c r="A476" s="9" t="s">
        <v>70</v>
      </c>
      <c r="B476" s="9">
        <f>+LOOKUP(C476,'[1]ID Estaciones'!$A$2:$A$41,'[1]ID Estaciones'!$F$2:$F$41)</f>
        <v>32066</v>
      </c>
      <c r="C476" s="9">
        <f>+MATCH(A476,'[1]ID Estaciones'!$E$2:$E$41,0)</f>
        <v>20</v>
      </c>
      <c r="D476" s="9" t="s">
        <v>50</v>
      </c>
      <c r="E476" s="9" t="s">
        <v>51</v>
      </c>
      <c r="F476" s="9">
        <v>1700</v>
      </c>
      <c r="G476" s="10">
        <v>738.36363636363603</v>
      </c>
      <c r="H476" s="10">
        <v>0.18181818181818099</v>
      </c>
      <c r="I476" s="10">
        <v>24.090909090909001</v>
      </c>
      <c r="J476" s="10">
        <v>5.2727272727272698</v>
      </c>
      <c r="K476" s="10">
        <v>69.818181818181799</v>
      </c>
      <c r="L476" s="10">
        <v>1.5454545454545401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7</v>
      </c>
      <c r="S476" s="10">
        <v>0</v>
      </c>
      <c r="T476" s="10">
        <v>5.0909090909090899</v>
      </c>
      <c r="U476" s="10">
        <v>1.4545454545454499</v>
      </c>
      <c r="V476" s="10">
        <v>0.81818181818181801</v>
      </c>
      <c r="W476" s="10">
        <v>0</v>
      </c>
      <c r="X476" s="10">
        <v>0</v>
      </c>
      <c r="Y476" s="10">
        <v>0</v>
      </c>
      <c r="Z476" s="10">
        <v>120.90909090909</v>
      </c>
      <c r="AA476" s="10">
        <v>9.6363636363636296</v>
      </c>
      <c r="AB476" s="12">
        <f t="shared" si="34"/>
        <v>974.54545454545314</v>
      </c>
    </row>
    <row r="477" spans="1:28" ht="15" customHeight="1">
      <c r="A477" s="9" t="s">
        <v>70</v>
      </c>
      <c r="B477" s="9">
        <f>+LOOKUP(C477,'[1]ID Estaciones'!$A$2:$A$41,'[1]ID Estaciones'!$F$2:$F$41)</f>
        <v>32066</v>
      </c>
      <c r="C477" s="9">
        <f>+MATCH(A477,'[1]ID Estaciones'!$E$2:$E$41,0)</f>
        <v>20</v>
      </c>
      <c r="D477" s="9" t="s">
        <v>50</v>
      </c>
      <c r="E477" s="9" t="s">
        <v>51</v>
      </c>
      <c r="F477" s="9">
        <v>1800</v>
      </c>
      <c r="G477" s="10">
        <v>694.54545454545405</v>
      </c>
      <c r="H477" s="10">
        <v>0.18181818181818099</v>
      </c>
      <c r="I477" s="10">
        <v>25</v>
      </c>
      <c r="J477" s="10">
        <v>4.2727272727272698</v>
      </c>
      <c r="K477" s="10">
        <v>67.545454545454504</v>
      </c>
      <c r="L477" s="10">
        <v>2.1818181818181799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4.8181818181818103</v>
      </c>
      <c r="S477" s="10">
        <v>9.0909090909090898E-2</v>
      </c>
      <c r="T477" s="10">
        <v>4.5454545454545396</v>
      </c>
      <c r="U477" s="10">
        <v>0.63636363636363602</v>
      </c>
      <c r="V477" s="10">
        <v>0.36363636363636298</v>
      </c>
      <c r="W477" s="10">
        <v>9.0909090909090898E-2</v>
      </c>
      <c r="X477" s="10">
        <v>9.0909090909090898E-2</v>
      </c>
      <c r="Y477" s="10">
        <v>0</v>
      </c>
      <c r="Z477" s="10">
        <v>94.818181818181799</v>
      </c>
      <c r="AA477" s="10">
        <v>7.6363636363636296</v>
      </c>
      <c r="AB477" s="12">
        <f t="shared" si="34"/>
        <v>899.18181818181745</v>
      </c>
    </row>
    <row r="478" spans="1:28" ht="15" customHeight="1">
      <c r="A478" s="9" t="s">
        <v>70</v>
      </c>
      <c r="B478" s="9">
        <f>+LOOKUP(C478,'[1]ID Estaciones'!$A$2:$A$41,'[1]ID Estaciones'!$F$2:$F$41)</f>
        <v>32066</v>
      </c>
      <c r="C478" s="9">
        <f>+MATCH(A478,'[1]ID Estaciones'!$E$2:$E$41,0)</f>
        <v>20</v>
      </c>
      <c r="D478" s="9" t="s">
        <v>50</v>
      </c>
      <c r="E478" s="9" t="s">
        <v>51</v>
      </c>
      <c r="F478" s="9">
        <v>1900</v>
      </c>
      <c r="G478" s="10">
        <v>547</v>
      </c>
      <c r="H478" s="10">
        <v>9.0909090909090898E-2</v>
      </c>
      <c r="I478" s="10">
        <v>20.090909090909001</v>
      </c>
      <c r="J478" s="10">
        <v>3.2727272727272698</v>
      </c>
      <c r="K478" s="10">
        <v>40.818181818181799</v>
      </c>
      <c r="L478" s="10">
        <v>0.90909090909090895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3.3636363636363602</v>
      </c>
      <c r="S478" s="10">
        <v>0</v>
      </c>
      <c r="T478" s="10">
        <v>1.8181818181818099</v>
      </c>
      <c r="U478" s="10">
        <v>0.36363636363636298</v>
      </c>
      <c r="V478" s="10">
        <v>9.0909090909090898E-2</v>
      </c>
      <c r="W478" s="10">
        <v>0</v>
      </c>
      <c r="X478" s="10">
        <v>0</v>
      </c>
      <c r="Y478" s="10">
        <v>0</v>
      </c>
      <c r="Z478" s="10">
        <v>58.636363636363598</v>
      </c>
      <c r="AA478" s="10">
        <v>4.2727272727272698</v>
      </c>
      <c r="AB478" s="12">
        <f t="shared" si="34"/>
        <v>676.45454545454527</v>
      </c>
    </row>
    <row r="479" spans="1:28" ht="15" customHeight="1">
      <c r="A479" s="9" t="s">
        <v>70</v>
      </c>
      <c r="B479" s="9">
        <f>+LOOKUP(C479,'[1]ID Estaciones'!$A$2:$A$41,'[1]ID Estaciones'!$F$2:$F$41)</f>
        <v>32066</v>
      </c>
      <c r="C479" s="9">
        <f>+MATCH(A479,'[1]ID Estaciones'!$E$2:$E$41,0)</f>
        <v>20</v>
      </c>
      <c r="D479" s="9" t="s">
        <v>50</v>
      </c>
      <c r="E479" s="9" t="s">
        <v>51</v>
      </c>
      <c r="F479" s="9">
        <v>2000</v>
      </c>
      <c r="G479" s="10">
        <v>742.72222222222194</v>
      </c>
      <c r="H479" s="10">
        <v>0.1</v>
      </c>
      <c r="I479" s="10">
        <v>20.9444444444444</v>
      </c>
      <c r="J479" s="10">
        <v>5.0999999999999996</v>
      </c>
      <c r="K479" s="10">
        <v>55.7222222222222</v>
      </c>
      <c r="L479" s="10">
        <v>1.4222222222222201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3.1555555555555501</v>
      </c>
      <c r="S479" s="10">
        <v>0.11111111111111099</v>
      </c>
      <c r="T479" s="10">
        <v>2.7333333333333298</v>
      </c>
      <c r="U479" s="10">
        <v>0.655555555555555</v>
      </c>
      <c r="V479" s="10">
        <v>0.32222222222222202</v>
      </c>
      <c r="W479" s="10">
        <v>0</v>
      </c>
      <c r="X479" s="10">
        <v>0</v>
      </c>
      <c r="Y479" s="10">
        <v>0</v>
      </c>
      <c r="Z479" s="10">
        <v>102.933333333333</v>
      </c>
      <c r="AA479" s="10">
        <v>5.86666666666666</v>
      </c>
      <c r="AB479" s="12">
        <f t="shared" si="34"/>
        <v>935.92222222222154</v>
      </c>
    </row>
    <row r="480" spans="1:28" ht="15" customHeight="1">
      <c r="A480" s="9" t="s">
        <v>70</v>
      </c>
      <c r="B480" s="9">
        <f>+LOOKUP(C480,'[1]ID Estaciones'!$A$2:$A$41,'[1]ID Estaciones'!$F$2:$F$41)</f>
        <v>32066</v>
      </c>
      <c r="C480" s="9">
        <f>+MATCH(A480,'[1]ID Estaciones'!$E$2:$E$41,0)</f>
        <v>20</v>
      </c>
      <c r="D480" s="9" t="s">
        <v>50</v>
      </c>
      <c r="E480" s="9" t="s">
        <v>51</v>
      </c>
      <c r="F480" s="9">
        <v>2100</v>
      </c>
      <c r="G480" s="10">
        <v>660.11111111111097</v>
      </c>
      <c r="H480" s="10">
        <v>0.11111111111111099</v>
      </c>
      <c r="I480" s="10">
        <v>19.3333333333333</v>
      </c>
      <c r="J480" s="10">
        <v>3.9999999999999898</v>
      </c>
      <c r="K480" s="10">
        <v>46.6666666666666</v>
      </c>
      <c r="L480" s="10">
        <v>1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2.88888888888888</v>
      </c>
      <c r="S480" s="10">
        <v>0</v>
      </c>
      <c r="T480" s="10">
        <v>2.4444444444444402</v>
      </c>
      <c r="U480" s="10">
        <v>0.66666666666666596</v>
      </c>
      <c r="V480" s="10">
        <v>0.22222222222222199</v>
      </c>
      <c r="W480" s="10">
        <v>0</v>
      </c>
      <c r="X480" s="10">
        <v>0</v>
      </c>
      <c r="Y480" s="10">
        <v>0.11111111111111099</v>
      </c>
      <c r="Z480" s="10">
        <v>113.111111111111</v>
      </c>
      <c r="AA480" s="10">
        <v>4.3333333333333304</v>
      </c>
      <c r="AB480" s="12">
        <f t="shared" si="34"/>
        <v>850.66666666666617</v>
      </c>
    </row>
    <row r="481" spans="1:28" ht="15" customHeight="1">
      <c r="A481" s="9" t="s">
        <v>70</v>
      </c>
      <c r="B481" s="9">
        <f>+LOOKUP(C481,'[1]ID Estaciones'!$A$2:$A$41,'[1]ID Estaciones'!$F$2:$F$41)</f>
        <v>32066</v>
      </c>
      <c r="C481" s="9">
        <f>+MATCH(A481,'[1]ID Estaciones'!$E$2:$E$41,0)</f>
        <v>20</v>
      </c>
      <c r="D481" s="9" t="s">
        <v>50</v>
      </c>
      <c r="E481" s="9" t="s">
        <v>51</v>
      </c>
      <c r="F481" s="9">
        <v>2200</v>
      </c>
      <c r="G481" s="10">
        <v>441.55555555555497</v>
      </c>
      <c r="H481" s="10">
        <v>0</v>
      </c>
      <c r="I481" s="10">
        <v>8.3333333333333304</v>
      </c>
      <c r="J481" s="10">
        <v>0.55555555555555503</v>
      </c>
      <c r="K481" s="10">
        <v>19.8888888888888</v>
      </c>
      <c r="L481" s="10">
        <v>0.11111111111111099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2.7777777777777701</v>
      </c>
      <c r="S481" s="10">
        <v>0</v>
      </c>
      <c r="T481" s="10">
        <v>1</v>
      </c>
      <c r="U481" s="10">
        <v>0.11111111111111099</v>
      </c>
      <c r="V481" s="10">
        <v>0.11111111111111099</v>
      </c>
      <c r="W481" s="10">
        <v>0</v>
      </c>
      <c r="X481" s="10">
        <v>0</v>
      </c>
      <c r="Y481" s="10">
        <v>0.22222222222222199</v>
      </c>
      <c r="Z481" s="10">
        <v>73.1111111111111</v>
      </c>
      <c r="AA481" s="10">
        <v>2.6666666666666599</v>
      </c>
      <c r="AB481" s="12">
        <f t="shared" si="34"/>
        <v>547.77777777777703</v>
      </c>
    </row>
    <row r="482" spans="1:28" ht="15" customHeight="1">
      <c r="A482" s="9" t="str">
        <f>+A459</f>
        <v>AK_7_X_AC_45</v>
      </c>
      <c r="B482" s="9">
        <f>+LOOKUP(C482,'[1]ID Estaciones'!$A$2:$A$41,'[1]ID Estaciones'!$F$2:$F$41)</f>
        <v>32066</v>
      </c>
      <c r="C482" s="9">
        <f>+MATCH(A482,'[1]ID Estaciones'!$E$2:$E$41,0)</f>
        <v>20</v>
      </c>
      <c r="D482" s="9" t="str">
        <f t="shared" ref="D482:AA482" si="36">+D554</f>
        <v>Hábil</v>
      </c>
      <c r="E482" s="9" t="str">
        <f t="shared" si="36"/>
        <v>24h</v>
      </c>
      <c r="F482" s="9">
        <f t="shared" si="36"/>
        <v>2300</v>
      </c>
      <c r="G482" s="9">
        <f t="shared" si="36"/>
        <v>173.68</v>
      </c>
      <c r="H482" s="9">
        <f t="shared" si="36"/>
        <v>0.02</v>
      </c>
      <c r="I482" s="9">
        <f t="shared" si="36"/>
        <v>0.74</v>
      </c>
      <c r="J482" s="9">
        <f t="shared" si="36"/>
        <v>0.5</v>
      </c>
      <c r="K482" s="9">
        <f t="shared" si="36"/>
        <v>2.2400000000000002</v>
      </c>
      <c r="L482" s="9">
        <f t="shared" si="36"/>
        <v>0</v>
      </c>
      <c r="M482" s="9">
        <f t="shared" si="36"/>
        <v>0</v>
      </c>
      <c r="N482" s="9">
        <f t="shared" si="36"/>
        <v>0</v>
      </c>
      <c r="O482" s="9">
        <f t="shared" si="36"/>
        <v>0</v>
      </c>
      <c r="P482" s="9">
        <f t="shared" si="36"/>
        <v>0</v>
      </c>
      <c r="Q482" s="9">
        <f t="shared" si="36"/>
        <v>0</v>
      </c>
      <c r="R482" s="9">
        <f t="shared" si="36"/>
        <v>2.82</v>
      </c>
      <c r="S482" s="9">
        <f t="shared" si="36"/>
        <v>0.08</v>
      </c>
      <c r="T482" s="9">
        <f t="shared" si="36"/>
        <v>9.48</v>
      </c>
      <c r="U482" s="9">
        <f t="shared" si="36"/>
        <v>3.8599999999999901</v>
      </c>
      <c r="V482" s="9">
        <f t="shared" si="36"/>
        <v>0.68</v>
      </c>
      <c r="W482" s="9">
        <f t="shared" si="36"/>
        <v>0.22</v>
      </c>
      <c r="X482" s="9">
        <f t="shared" si="36"/>
        <v>0.32</v>
      </c>
      <c r="Y482" s="9">
        <f t="shared" si="36"/>
        <v>0.54</v>
      </c>
      <c r="Z482" s="9">
        <f t="shared" si="36"/>
        <v>32.54</v>
      </c>
      <c r="AA482" s="9">
        <f t="shared" si="36"/>
        <v>0.999999999999999</v>
      </c>
      <c r="AB482" s="12">
        <f t="shared" si="34"/>
        <v>227.72</v>
      </c>
    </row>
    <row r="483" spans="1:28" ht="15" customHeight="1">
      <c r="A483" s="9" t="s">
        <v>71</v>
      </c>
      <c r="B483" s="9">
        <f>+LOOKUP(C483,'[1]ID Estaciones'!$A$2:$A$41,'[1]ID Estaciones'!$F$2:$F$41)</f>
        <v>32883</v>
      </c>
      <c r="C483" s="9">
        <f>+MATCH(A483,'[1]ID Estaciones'!$E$2:$E$41,0)</f>
        <v>21</v>
      </c>
      <c r="D483" s="9" t="s">
        <v>50</v>
      </c>
      <c r="E483" s="9" t="s">
        <v>51</v>
      </c>
      <c r="F483" s="9">
        <v>0</v>
      </c>
      <c r="G483" s="10">
        <v>108.16</v>
      </c>
      <c r="H483" s="10">
        <v>0</v>
      </c>
      <c r="I483" s="10">
        <v>0.06</v>
      </c>
      <c r="J483" s="10">
        <v>0</v>
      </c>
      <c r="K483" s="10">
        <v>0.24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2.06</v>
      </c>
      <c r="S483" s="10">
        <v>0.06</v>
      </c>
      <c r="T483" s="10">
        <v>8.21999999999999</v>
      </c>
      <c r="U483" s="10">
        <v>6.16</v>
      </c>
      <c r="V483" s="10">
        <v>0.66</v>
      </c>
      <c r="W483" s="10">
        <v>0.04</v>
      </c>
      <c r="X483" s="10">
        <v>0.3</v>
      </c>
      <c r="Y483" s="10">
        <v>0.66</v>
      </c>
      <c r="Z483" s="10">
        <v>14.9599999999999</v>
      </c>
      <c r="AA483" s="10">
        <v>0.42</v>
      </c>
      <c r="AB483" s="12">
        <f t="shared" si="34"/>
        <v>141.57999999999987</v>
      </c>
    </row>
    <row r="484" spans="1:28" ht="15" customHeight="1">
      <c r="A484" s="9" t="s">
        <v>71</v>
      </c>
      <c r="B484" s="9">
        <f>+LOOKUP(C484,'[1]ID Estaciones'!$A$2:$A$41,'[1]ID Estaciones'!$F$2:$F$41)</f>
        <v>32883</v>
      </c>
      <c r="C484" s="9">
        <f>+MATCH(A484,'[1]ID Estaciones'!$E$2:$E$41,0)</f>
        <v>21</v>
      </c>
      <c r="D484" s="9" t="s">
        <v>50</v>
      </c>
      <c r="E484" s="9" t="s">
        <v>51</v>
      </c>
      <c r="F484" s="9">
        <v>100</v>
      </c>
      <c r="G484" s="10">
        <v>69.539999999999907</v>
      </c>
      <c r="H484" s="10">
        <v>0</v>
      </c>
      <c r="I484" s="10">
        <v>0.02</v>
      </c>
      <c r="J484" s="10">
        <v>0</v>
      </c>
      <c r="K484" s="10">
        <v>0.02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1.66</v>
      </c>
      <c r="S484" s="10">
        <v>0.08</v>
      </c>
      <c r="T484" s="10">
        <v>7.58</v>
      </c>
      <c r="U484" s="10">
        <v>6.1</v>
      </c>
      <c r="V484" s="10">
        <v>0.37999999999999901</v>
      </c>
      <c r="W484" s="10">
        <v>0.02</v>
      </c>
      <c r="X484" s="10">
        <v>0.06</v>
      </c>
      <c r="Y484" s="10">
        <v>0.38</v>
      </c>
      <c r="Z484" s="10">
        <v>8.08</v>
      </c>
      <c r="AA484" s="10">
        <v>0.1</v>
      </c>
      <c r="AB484" s="12">
        <f t="shared" si="34"/>
        <v>93.919999999999874</v>
      </c>
    </row>
    <row r="485" spans="1:28" ht="15" customHeight="1">
      <c r="A485" s="9" t="s">
        <v>71</v>
      </c>
      <c r="B485" s="9">
        <f>+LOOKUP(C485,'[1]ID Estaciones'!$A$2:$A$41,'[1]ID Estaciones'!$F$2:$F$41)</f>
        <v>32883</v>
      </c>
      <c r="C485" s="9">
        <f>+MATCH(A485,'[1]ID Estaciones'!$E$2:$E$41,0)</f>
        <v>21</v>
      </c>
      <c r="D485" s="9" t="s">
        <v>50</v>
      </c>
      <c r="E485" s="9" t="s">
        <v>51</v>
      </c>
      <c r="F485" s="9">
        <v>200</v>
      </c>
      <c r="G485" s="10">
        <v>61.92</v>
      </c>
      <c r="H485" s="10">
        <v>0</v>
      </c>
      <c r="I485" s="10">
        <v>0</v>
      </c>
      <c r="J485" s="10">
        <v>0</v>
      </c>
      <c r="K485" s="10">
        <v>0.06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1.3</v>
      </c>
      <c r="S485" s="10">
        <v>0.06</v>
      </c>
      <c r="T485" s="10">
        <v>10.3</v>
      </c>
      <c r="U485" s="10">
        <v>3.12</v>
      </c>
      <c r="V485" s="10">
        <v>0.48</v>
      </c>
      <c r="W485" s="10">
        <v>0.04</v>
      </c>
      <c r="X485" s="10">
        <v>0.1</v>
      </c>
      <c r="Y485" s="10">
        <v>0.48</v>
      </c>
      <c r="Z485" s="10">
        <v>5.86</v>
      </c>
      <c r="AA485" s="10">
        <v>0.16</v>
      </c>
      <c r="AB485" s="12">
        <f t="shared" si="34"/>
        <v>83.720000000000013</v>
      </c>
    </row>
    <row r="486" spans="1:28" ht="15" customHeight="1">
      <c r="A486" s="9" t="s">
        <v>71</v>
      </c>
      <c r="B486" s="9">
        <f>+LOOKUP(C486,'[1]ID Estaciones'!$A$2:$A$41,'[1]ID Estaciones'!$F$2:$F$41)</f>
        <v>32883</v>
      </c>
      <c r="C486" s="9">
        <f>+MATCH(A486,'[1]ID Estaciones'!$E$2:$E$41,0)</f>
        <v>21</v>
      </c>
      <c r="D486" s="9" t="s">
        <v>50</v>
      </c>
      <c r="E486" s="9" t="s">
        <v>51</v>
      </c>
      <c r="F486" s="9">
        <v>300</v>
      </c>
      <c r="G486" s="10">
        <v>71.040000000000006</v>
      </c>
      <c r="H486" s="10">
        <v>0.02</v>
      </c>
      <c r="I486" s="10">
        <v>0.46</v>
      </c>
      <c r="J486" s="10">
        <v>0.26</v>
      </c>
      <c r="K486" s="10">
        <v>0.96</v>
      </c>
      <c r="L486" s="10">
        <v>0.02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1.2</v>
      </c>
      <c r="S486" s="10">
        <v>0.16</v>
      </c>
      <c r="T486" s="10">
        <v>11.18</v>
      </c>
      <c r="U486" s="10">
        <v>3.4</v>
      </c>
      <c r="V486" s="10">
        <v>0.57999999999999996</v>
      </c>
      <c r="W486" s="10">
        <v>0.04</v>
      </c>
      <c r="X486" s="10">
        <v>0.24</v>
      </c>
      <c r="Y486" s="10">
        <v>0.57999999999999996</v>
      </c>
      <c r="Z486" s="10">
        <v>7.06</v>
      </c>
      <c r="AA486" s="10">
        <v>0.26</v>
      </c>
      <c r="AB486" s="12">
        <f t="shared" si="34"/>
        <v>97.199999999999989</v>
      </c>
    </row>
    <row r="487" spans="1:28" ht="15" customHeight="1">
      <c r="A487" s="9" t="s">
        <v>71</v>
      </c>
      <c r="B487" s="9">
        <f>+LOOKUP(C487,'[1]ID Estaciones'!$A$2:$A$41,'[1]ID Estaciones'!$F$2:$F$41)</f>
        <v>32883</v>
      </c>
      <c r="C487" s="9">
        <f>+MATCH(A487,'[1]ID Estaciones'!$E$2:$E$41,0)</f>
        <v>21</v>
      </c>
      <c r="D487" s="9" t="s">
        <v>50</v>
      </c>
      <c r="E487" s="9" t="s">
        <v>51</v>
      </c>
      <c r="F487" s="9">
        <v>400</v>
      </c>
      <c r="G487" s="10">
        <v>118.84</v>
      </c>
      <c r="H487" s="10">
        <v>0.04</v>
      </c>
      <c r="I487" s="10">
        <v>2.16</v>
      </c>
      <c r="J487" s="10">
        <v>1.24</v>
      </c>
      <c r="K487" s="10">
        <v>7.02</v>
      </c>
      <c r="L487" s="10">
        <v>0</v>
      </c>
      <c r="M487" s="10">
        <v>0</v>
      </c>
      <c r="N487" s="10">
        <v>0.02</v>
      </c>
      <c r="O487" s="10">
        <v>0</v>
      </c>
      <c r="P487" s="10">
        <v>0</v>
      </c>
      <c r="Q487" s="10">
        <v>0</v>
      </c>
      <c r="R487" s="10">
        <v>4.4000000000000004</v>
      </c>
      <c r="S487" s="10">
        <v>0.89999999999999902</v>
      </c>
      <c r="T487" s="10">
        <v>12.659999999999901</v>
      </c>
      <c r="U487" s="10">
        <v>5.12</v>
      </c>
      <c r="V487" s="10">
        <v>1.4</v>
      </c>
      <c r="W487" s="10">
        <v>0.24</v>
      </c>
      <c r="X487" s="10">
        <v>0.46</v>
      </c>
      <c r="Y487" s="10">
        <v>1.08</v>
      </c>
      <c r="Z487" s="10">
        <v>20.16</v>
      </c>
      <c r="AA487" s="10">
        <v>1.5</v>
      </c>
      <c r="AB487" s="12">
        <f t="shared" si="34"/>
        <v>175.73999999999998</v>
      </c>
    </row>
    <row r="488" spans="1:28" ht="15" customHeight="1">
      <c r="A488" s="9" t="s">
        <v>71</v>
      </c>
      <c r="B488" s="9">
        <f>+LOOKUP(C488,'[1]ID Estaciones'!$A$2:$A$41,'[1]ID Estaciones'!$F$2:$F$41)</f>
        <v>32883</v>
      </c>
      <c r="C488" s="9">
        <f>+MATCH(A488,'[1]ID Estaciones'!$E$2:$E$41,0)</f>
        <v>21</v>
      </c>
      <c r="D488" s="9" t="s">
        <v>50</v>
      </c>
      <c r="E488" s="9" t="s">
        <v>51</v>
      </c>
      <c r="F488" s="9">
        <v>500</v>
      </c>
      <c r="G488" s="10">
        <v>724.4375</v>
      </c>
      <c r="H488" s="10">
        <v>0.875</v>
      </c>
      <c r="I488" s="10">
        <v>29.25</v>
      </c>
      <c r="J488" s="10">
        <v>12.625</v>
      </c>
      <c r="K488" s="10">
        <v>49.0625</v>
      </c>
      <c r="L488" s="10">
        <v>0.3125</v>
      </c>
      <c r="M488" s="10">
        <v>0</v>
      </c>
      <c r="N488" s="10">
        <v>2.6875</v>
      </c>
      <c r="O488" s="10">
        <v>10.3125</v>
      </c>
      <c r="P488" s="10">
        <v>3.5</v>
      </c>
      <c r="Q488" s="10">
        <v>0.8125</v>
      </c>
      <c r="R488" s="10">
        <v>84.3125</v>
      </c>
      <c r="S488" s="10">
        <v>28.5</v>
      </c>
      <c r="T488" s="10">
        <v>34.3125</v>
      </c>
      <c r="U488" s="10">
        <v>13.8125</v>
      </c>
      <c r="V488" s="10">
        <v>3.4375</v>
      </c>
      <c r="W488" s="10">
        <v>0.875</v>
      </c>
      <c r="X488" s="10">
        <v>1.875</v>
      </c>
      <c r="Y488" s="10">
        <v>2.875</v>
      </c>
      <c r="Z488" s="10">
        <v>297.4375</v>
      </c>
      <c r="AA488" s="10">
        <v>112</v>
      </c>
      <c r="AB488" s="12">
        <f t="shared" si="34"/>
        <v>1301.3125</v>
      </c>
    </row>
    <row r="489" spans="1:28" ht="15" customHeight="1">
      <c r="A489" s="9" t="s">
        <v>71</v>
      </c>
      <c r="B489" s="9">
        <f>+LOOKUP(C489,'[1]ID Estaciones'!$A$2:$A$41,'[1]ID Estaciones'!$F$2:$F$41)</f>
        <v>32883</v>
      </c>
      <c r="C489" s="9">
        <f>+MATCH(A489,'[1]ID Estaciones'!$E$2:$E$41,0)</f>
        <v>21</v>
      </c>
      <c r="D489" s="9" t="s">
        <v>50</v>
      </c>
      <c r="E489" s="9" t="s">
        <v>51</v>
      </c>
      <c r="F489" s="9">
        <v>600</v>
      </c>
      <c r="G489" s="10">
        <v>1031.1875</v>
      </c>
      <c r="H489" s="10">
        <v>0.9375</v>
      </c>
      <c r="I489" s="10">
        <v>35.6875</v>
      </c>
      <c r="J489" s="10">
        <v>17.625</v>
      </c>
      <c r="K489" s="10">
        <v>60.6875</v>
      </c>
      <c r="L489" s="10">
        <v>0.625</v>
      </c>
      <c r="M489" s="10">
        <v>0</v>
      </c>
      <c r="N489" s="10">
        <v>3.5</v>
      </c>
      <c r="O489" s="10">
        <v>28.3125</v>
      </c>
      <c r="P489" s="10">
        <v>6.875</v>
      </c>
      <c r="Q489" s="10">
        <v>1.3125</v>
      </c>
      <c r="R489" s="10">
        <v>70.1875</v>
      </c>
      <c r="S489" s="10">
        <v>24.875</v>
      </c>
      <c r="T489" s="10">
        <v>46.5625</v>
      </c>
      <c r="U489" s="10">
        <v>14.6875</v>
      </c>
      <c r="V489" s="10">
        <v>3.375</v>
      </c>
      <c r="W489" s="10">
        <v>0.1875</v>
      </c>
      <c r="X489" s="10">
        <v>1.1875</v>
      </c>
      <c r="Y489" s="10">
        <v>1.6875</v>
      </c>
      <c r="Z489" s="10">
        <v>716.3125</v>
      </c>
      <c r="AA489" s="10">
        <v>181.375</v>
      </c>
      <c r="AB489" s="12">
        <f t="shared" si="34"/>
        <v>2065.8125</v>
      </c>
    </row>
    <row r="490" spans="1:28" ht="15" customHeight="1">
      <c r="A490" s="9" t="s">
        <v>71</v>
      </c>
      <c r="B490" s="9">
        <f>+LOOKUP(C490,'[1]ID Estaciones'!$A$2:$A$41,'[1]ID Estaciones'!$F$2:$F$41)</f>
        <v>32883</v>
      </c>
      <c r="C490" s="9">
        <f>+MATCH(A490,'[1]ID Estaciones'!$E$2:$E$41,0)</f>
        <v>21</v>
      </c>
      <c r="D490" s="9" t="s">
        <v>50</v>
      </c>
      <c r="E490" s="9" t="s">
        <v>51</v>
      </c>
      <c r="F490" s="9">
        <v>700</v>
      </c>
      <c r="G490" s="10">
        <v>1170.375</v>
      </c>
      <c r="H490" s="10">
        <v>1</v>
      </c>
      <c r="I490" s="10">
        <v>37.1875</v>
      </c>
      <c r="J490" s="10">
        <v>16.0625</v>
      </c>
      <c r="K490" s="10">
        <v>64.25</v>
      </c>
      <c r="L490" s="10">
        <v>0.4375</v>
      </c>
      <c r="M490" s="10">
        <v>0</v>
      </c>
      <c r="N490" s="10">
        <v>2.625</v>
      </c>
      <c r="O490" s="10">
        <v>32.625</v>
      </c>
      <c r="P490" s="10">
        <v>9.4375</v>
      </c>
      <c r="Q490" s="10">
        <v>1.4375</v>
      </c>
      <c r="R490" s="10">
        <v>39.875</v>
      </c>
      <c r="S490" s="10">
        <v>23.125</v>
      </c>
      <c r="T490" s="10">
        <v>51.5</v>
      </c>
      <c r="U490" s="10">
        <v>14.375</v>
      </c>
      <c r="V490" s="10">
        <v>2.0625</v>
      </c>
      <c r="W490" s="10">
        <v>0.4375</v>
      </c>
      <c r="X490" s="10">
        <v>1.4375</v>
      </c>
      <c r="Y490" s="10">
        <v>1.625</v>
      </c>
      <c r="Z490" s="10">
        <v>840.875</v>
      </c>
      <c r="AA490" s="10">
        <v>97.125</v>
      </c>
      <c r="AB490" s="12">
        <f t="shared" si="34"/>
        <v>2310.75</v>
      </c>
    </row>
    <row r="491" spans="1:28" ht="15" customHeight="1">
      <c r="A491" s="9" t="s">
        <v>71</v>
      </c>
      <c r="B491" s="9">
        <f>+LOOKUP(C491,'[1]ID Estaciones'!$A$2:$A$41,'[1]ID Estaciones'!$F$2:$F$41)</f>
        <v>32883</v>
      </c>
      <c r="C491" s="9">
        <f>+MATCH(A491,'[1]ID Estaciones'!$E$2:$E$41,0)</f>
        <v>21</v>
      </c>
      <c r="D491" s="9" t="s">
        <v>50</v>
      </c>
      <c r="E491" s="9" t="s">
        <v>51</v>
      </c>
      <c r="F491" s="9">
        <v>800</v>
      </c>
      <c r="G491" s="10">
        <v>1154.5</v>
      </c>
      <c r="H491" s="10">
        <v>1.3125</v>
      </c>
      <c r="I491" s="10">
        <v>37.125</v>
      </c>
      <c r="J491" s="10">
        <v>18.25</v>
      </c>
      <c r="K491" s="10">
        <v>65.5</v>
      </c>
      <c r="L491" s="10">
        <v>0.4375</v>
      </c>
      <c r="M491" s="10">
        <v>0</v>
      </c>
      <c r="N491" s="10">
        <v>2.8125</v>
      </c>
      <c r="O491" s="10">
        <v>28.3125</v>
      </c>
      <c r="P491" s="10">
        <v>9.4375</v>
      </c>
      <c r="Q491" s="10">
        <v>1.375</v>
      </c>
      <c r="R491" s="10">
        <v>39.0625</v>
      </c>
      <c r="S491" s="10">
        <v>27.8125</v>
      </c>
      <c r="T491" s="10">
        <v>63.875</v>
      </c>
      <c r="U491" s="10">
        <v>17.125</v>
      </c>
      <c r="V491" s="10">
        <v>3.125</v>
      </c>
      <c r="W491" s="10">
        <v>0.9375</v>
      </c>
      <c r="X491" s="10">
        <v>1.75</v>
      </c>
      <c r="Y491" s="10">
        <v>1.9375</v>
      </c>
      <c r="Z491" s="10">
        <v>458.1875</v>
      </c>
      <c r="AA491" s="10">
        <v>43.25</v>
      </c>
      <c r="AB491" s="12">
        <f t="shared" si="34"/>
        <v>1932.875</v>
      </c>
    </row>
    <row r="492" spans="1:28" ht="15" customHeight="1">
      <c r="A492" s="9" t="s">
        <v>71</v>
      </c>
      <c r="B492" s="9">
        <f>+LOOKUP(C492,'[1]ID Estaciones'!$A$2:$A$41,'[1]ID Estaciones'!$F$2:$F$41)</f>
        <v>32883</v>
      </c>
      <c r="C492" s="9">
        <f>+MATCH(A492,'[1]ID Estaciones'!$E$2:$E$41,0)</f>
        <v>21</v>
      </c>
      <c r="D492" s="9" t="s">
        <v>50</v>
      </c>
      <c r="E492" s="9" t="s">
        <v>51</v>
      </c>
      <c r="F492" s="9">
        <v>900</v>
      </c>
      <c r="G492" s="10">
        <v>1126.0625</v>
      </c>
      <c r="H492" s="10">
        <v>1</v>
      </c>
      <c r="I492" s="10">
        <v>33.9375</v>
      </c>
      <c r="J492" s="10">
        <v>14.5625</v>
      </c>
      <c r="K492" s="10">
        <v>59.4375</v>
      </c>
      <c r="L492" s="10">
        <v>0.75</v>
      </c>
      <c r="M492" s="10">
        <v>0</v>
      </c>
      <c r="N492" s="10">
        <v>2.625</v>
      </c>
      <c r="O492" s="10">
        <v>18.5</v>
      </c>
      <c r="P492" s="10">
        <v>7.1875</v>
      </c>
      <c r="Q492" s="10">
        <v>1.5</v>
      </c>
      <c r="R492" s="10">
        <v>28.5625</v>
      </c>
      <c r="S492" s="10">
        <v>24.25</v>
      </c>
      <c r="T492" s="10">
        <v>79.125</v>
      </c>
      <c r="U492" s="10">
        <v>15.25</v>
      </c>
      <c r="V492" s="10">
        <v>1.8125</v>
      </c>
      <c r="W492" s="10">
        <v>0.375</v>
      </c>
      <c r="X492" s="10">
        <v>0.5625</v>
      </c>
      <c r="Y492" s="10">
        <v>0.9375</v>
      </c>
      <c r="Z492" s="10">
        <v>314.875</v>
      </c>
      <c r="AA492" s="10">
        <v>26.0625</v>
      </c>
      <c r="AB492" s="12">
        <f t="shared" si="34"/>
        <v>1731.3125</v>
      </c>
    </row>
    <row r="493" spans="1:28" ht="15" customHeight="1">
      <c r="A493" s="9" t="s">
        <v>71</v>
      </c>
      <c r="B493" s="9">
        <f>+LOOKUP(C493,'[1]ID Estaciones'!$A$2:$A$41,'[1]ID Estaciones'!$F$2:$F$41)</f>
        <v>32883</v>
      </c>
      <c r="C493" s="9">
        <f>+MATCH(A493,'[1]ID Estaciones'!$E$2:$E$41,0)</f>
        <v>21</v>
      </c>
      <c r="D493" s="9" t="s">
        <v>50</v>
      </c>
      <c r="E493" s="9" t="s">
        <v>51</v>
      </c>
      <c r="F493" s="9">
        <v>1000</v>
      </c>
      <c r="G493" s="10">
        <v>1101.5625</v>
      </c>
      <c r="H493" s="10">
        <v>0.875</v>
      </c>
      <c r="I493" s="10">
        <v>32</v>
      </c>
      <c r="J493" s="10">
        <v>14</v>
      </c>
      <c r="K493" s="10">
        <v>54.1875</v>
      </c>
      <c r="L493" s="10">
        <v>0.5625</v>
      </c>
      <c r="M493" s="10">
        <v>0</v>
      </c>
      <c r="N493" s="10">
        <v>3</v>
      </c>
      <c r="O493" s="10">
        <v>16</v>
      </c>
      <c r="P493" s="10">
        <v>2.6875</v>
      </c>
      <c r="Q493" s="10">
        <v>0.4375</v>
      </c>
      <c r="R493" s="10">
        <v>25.9375</v>
      </c>
      <c r="S493" s="10">
        <v>21</v>
      </c>
      <c r="T493" s="10">
        <v>77.25</v>
      </c>
      <c r="U493" s="10">
        <v>25.9375</v>
      </c>
      <c r="V493" s="10">
        <v>5.8125</v>
      </c>
      <c r="W493" s="10">
        <v>1.25</v>
      </c>
      <c r="X493" s="10">
        <v>2.5625</v>
      </c>
      <c r="Y493" s="10">
        <v>4.625</v>
      </c>
      <c r="Z493" s="10">
        <v>277.625</v>
      </c>
      <c r="AA493" s="10">
        <v>20.25</v>
      </c>
      <c r="AB493" s="12">
        <f t="shared" si="34"/>
        <v>1667.3125</v>
      </c>
    </row>
    <row r="494" spans="1:28" ht="15" customHeight="1">
      <c r="A494" s="9" t="s">
        <v>71</v>
      </c>
      <c r="B494" s="9">
        <f>+LOOKUP(C494,'[1]ID Estaciones'!$A$2:$A$41,'[1]ID Estaciones'!$F$2:$F$41)</f>
        <v>32883</v>
      </c>
      <c r="C494" s="9">
        <f>+MATCH(A494,'[1]ID Estaciones'!$E$2:$E$41,0)</f>
        <v>21</v>
      </c>
      <c r="D494" s="9" t="s">
        <v>50</v>
      </c>
      <c r="E494" s="9" t="s">
        <v>51</v>
      </c>
      <c r="F494" s="9">
        <v>1100</v>
      </c>
      <c r="G494" s="10">
        <v>1105.125</v>
      </c>
      <c r="H494" s="10">
        <v>1.1875</v>
      </c>
      <c r="I494" s="10">
        <v>32.4375</v>
      </c>
      <c r="J494" s="10">
        <v>13.375</v>
      </c>
      <c r="K494" s="10">
        <v>55.25</v>
      </c>
      <c r="L494" s="10">
        <v>0.5</v>
      </c>
      <c r="M494" s="10">
        <v>0</v>
      </c>
      <c r="N494" s="10">
        <v>2.625</v>
      </c>
      <c r="O494" s="10">
        <v>15.5</v>
      </c>
      <c r="P494" s="10">
        <v>1.9375</v>
      </c>
      <c r="Q494" s="10">
        <v>0.1875</v>
      </c>
      <c r="R494" s="10">
        <v>34.125</v>
      </c>
      <c r="S494" s="10">
        <v>22.125</v>
      </c>
      <c r="T494" s="10">
        <v>78.75</v>
      </c>
      <c r="U494" s="10">
        <v>24.625</v>
      </c>
      <c r="V494" s="10">
        <v>5</v>
      </c>
      <c r="W494" s="10">
        <v>0.5625</v>
      </c>
      <c r="X494" s="10">
        <v>2.875</v>
      </c>
      <c r="Y494" s="10">
        <v>4.3125</v>
      </c>
      <c r="Z494" s="10">
        <v>278.0625</v>
      </c>
      <c r="AA494" s="10">
        <v>20</v>
      </c>
      <c r="AB494" s="12">
        <f t="shared" si="34"/>
        <v>1678.5625</v>
      </c>
    </row>
    <row r="495" spans="1:28" ht="15" customHeight="1">
      <c r="A495" s="9" t="s">
        <v>71</v>
      </c>
      <c r="B495" s="9">
        <f>+LOOKUP(C495,'[1]ID Estaciones'!$A$2:$A$41,'[1]ID Estaciones'!$F$2:$F$41)</f>
        <v>32883</v>
      </c>
      <c r="C495" s="9">
        <f>+MATCH(A495,'[1]ID Estaciones'!$E$2:$E$41,0)</f>
        <v>21</v>
      </c>
      <c r="D495" s="9" t="s">
        <v>50</v>
      </c>
      <c r="E495" s="9" t="s">
        <v>51</v>
      </c>
      <c r="F495" s="9">
        <v>1200</v>
      </c>
      <c r="G495" s="10">
        <v>1123.375</v>
      </c>
      <c r="H495" s="10">
        <v>0.75</v>
      </c>
      <c r="I495" s="10">
        <v>33.625</v>
      </c>
      <c r="J495" s="10">
        <v>12.1875</v>
      </c>
      <c r="K495" s="10">
        <v>55.125</v>
      </c>
      <c r="L495" s="10">
        <v>0.75</v>
      </c>
      <c r="M495" s="10">
        <v>0</v>
      </c>
      <c r="N495" s="10">
        <v>3.375</v>
      </c>
      <c r="O495" s="10">
        <v>15.6875</v>
      </c>
      <c r="P495" s="10">
        <v>0.9375</v>
      </c>
      <c r="Q495" s="10">
        <v>0</v>
      </c>
      <c r="R495" s="10">
        <v>46.625</v>
      </c>
      <c r="S495" s="10">
        <v>22.3125</v>
      </c>
      <c r="T495" s="10">
        <v>78.8125</v>
      </c>
      <c r="U495" s="10">
        <v>23.75</v>
      </c>
      <c r="V495" s="10">
        <v>4.125</v>
      </c>
      <c r="W495" s="10">
        <v>1.25</v>
      </c>
      <c r="X495" s="10">
        <v>2</v>
      </c>
      <c r="Y495" s="10">
        <v>3.75</v>
      </c>
      <c r="Z495" s="10">
        <v>291.5625</v>
      </c>
      <c r="AA495" s="10">
        <v>22.6875</v>
      </c>
      <c r="AB495" s="12">
        <f t="shared" si="34"/>
        <v>1720</v>
      </c>
    </row>
    <row r="496" spans="1:28" ht="15" customHeight="1">
      <c r="A496" s="9" t="s">
        <v>71</v>
      </c>
      <c r="B496" s="9">
        <f>+LOOKUP(C496,'[1]ID Estaciones'!$A$2:$A$41,'[1]ID Estaciones'!$F$2:$F$41)</f>
        <v>32883</v>
      </c>
      <c r="C496" s="9">
        <f>+MATCH(A496,'[1]ID Estaciones'!$E$2:$E$41,0)</f>
        <v>21</v>
      </c>
      <c r="D496" s="9" t="s">
        <v>50</v>
      </c>
      <c r="E496" s="9" t="s">
        <v>51</v>
      </c>
      <c r="F496" s="9">
        <v>1300</v>
      </c>
      <c r="G496" s="10">
        <v>1110.9375</v>
      </c>
      <c r="H496" s="10">
        <v>0.9375</v>
      </c>
      <c r="I496" s="10">
        <v>33.25</v>
      </c>
      <c r="J496" s="10">
        <v>13.5</v>
      </c>
      <c r="K496" s="10">
        <v>52.375</v>
      </c>
      <c r="L496" s="10">
        <v>0.875</v>
      </c>
      <c r="M496" s="10">
        <v>0</v>
      </c>
      <c r="N496" s="10">
        <v>2.8125</v>
      </c>
      <c r="O496" s="10">
        <v>16.125</v>
      </c>
      <c r="P496" s="10">
        <v>0.9375</v>
      </c>
      <c r="Q496" s="10">
        <v>0</v>
      </c>
      <c r="R496" s="10">
        <v>50.5</v>
      </c>
      <c r="S496" s="10">
        <v>20.1875</v>
      </c>
      <c r="T496" s="10">
        <v>74.75</v>
      </c>
      <c r="U496" s="10">
        <v>23.1875</v>
      </c>
      <c r="V496" s="10">
        <v>5.5</v>
      </c>
      <c r="W496" s="10">
        <v>0.625</v>
      </c>
      <c r="X496" s="10">
        <v>2.125</v>
      </c>
      <c r="Y496" s="10">
        <v>3.75</v>
      </c>
      <c r="Z496" s="10">
        <v>318.4375</v>
      </c>
      <c r="AA496" s="10">
        <v>33.375</v>
      </c>
      <c r="AB496" s="12">
        <f t="shared" si="34"/>
        <v>1730.8125</v>
      </c>
    </row>
    <row r="497" spans="1:28" ht="15" customHeight="1">
      <c r="A497" s="9" t="s">
        <v>71</v>
      </c>
      <c r="B497" s="9">
        <f>+LOOKUP(C497,'[1]ID Estaciones'!$A$2:$A$41,'[1]ID Estaciones'!$F$2:$F$41)</f>
        <v>32883</v>
      </c>
      <c r="C497" s="9">
        <f>+MATCH(A497,'[1]ID Estaciones'!$E$2:$E$41,0)</f>
        <v>21</v>
      </c>
      <c r="D497" s="9" t="s">
        <v>50</v>
      </c>
      <c r="E497" s="9" t="s">
        <v>51</v>
      </c>
      <c r="F497" s="9">
        <v>1400</v>
      </c>
      <c r="G497" s="10">
        <v>1102.9375</v>
      </c>
      <c r="H497" s="10">
        <v>1</v>
      </c>
      <c r="I497" s="10">
        <v>31.3125</v>
      </c>
      <c r="J497" s="10">
        <v>12.625</v>
      </c>
      <c r="K497" s="10">
        <v>54.75</v>
      </c>
      <c r="L497" s="10">
        <v>0.5625</v>
      </c>
      <c r="M497" s="10">
        <v>0</v>
      </c>
      <c r="N497" s="10">
        <v>2.4375</v>
      </c>
      <c r="O497" s="10">
        <v>14.6875</v>
      </c>
      <c r="P497" s="10">
        <v>0.75</v>
      </c>
      <c r="Q497" s="10">
        <v>6.25E-2</v>
      </c>
      <c r="R497" s="10">
        <v>38.3125</v>
      </c>
      <c r="S497" s="10">
        <v>30.375</v>
      </c>
      <c r="T497" s="10">
        <v>69.375</v>
      </c>
      <c r="U497" s="10">
        <v>19.625</v>
      </c>
      <c r="V497" s="10">
        <v>4.6875</v>
      </c>
      <c r="W497" s="10">
        <v>0.625</v>
      </c>
      <c r="X497" s="10">
        <v>2.3125</v>
      </c>
      <c r="Y497" s="10">
        <v>2.4375</v>
      </c>
      <c r="Z497" s="10">
        <v>311.6875</v>
      </c>
      <c r="AA497" s="10">
        <v>32.3125</v>
      </c>
      <c r="AB497" s="12">
        <f t="shared" si="34"/>
        <v>1700.5625</v>
      </c>
    </row>
    <row r="498" spans="1:28" ht="15" customHeight="1">
      <c r="A498" s="9" t="s">
        <v>71</v>
      </c>
      <c r="B498" s="9">
        <f>+LOOKUP(C498,'[1]ID Estaciones'!$A$2:$A$41,'[1]ID Estaciones'!$F$2:$F$41)</f>
        <v>32883</v>
      </c>
      <c r="C498" s="9">
        <f>+MATCH(A498,'[1]ID Estaciones'!$E$2:$E$41,0)</f>
        <v>21</v>
      </c>
      <c r="D498" s="9" t="s">
        <v>50</v>
      </c>
      <c r="E498" s="9" t="s">
        <v>51</v>
      </c>
      <c r="F498" s="9">
        <v>1500</v>
      </c>
      <c r="G498" s="10">
        <v>1144.1875</v>
      </c>
      <c r="H498" s="10">
        <v>1</v>
      </c>
      <c r="I498" s="10">
        <v>29.875</v>
      </c>
      <c r="J498" s="10">
        <v>11.1875</v>
      </c>
      <c r="K498" s="10">
        <v>54.0625</v>
      </c>
      <c r="L498" s="10">
        <v>0.25</v>
      </c>
      <c r="M498" s="10">
        <v>0</v>
      </c>
      <c r="N498" s="10">
        <v>2.625</v>
      </c>
      <c r="O498" s="10">
        <v>10.5</v>
      </c>
      <c r="P498" s="10">
        <v>1.375</v>
      </c>
      <c r="Q498" s="10">
        <v>0</v>
      </c>
      <c r="R498" s="10">
        <v>51.8125</v>
      </c>
      <c r="S498" s="10">
        <v>29.3125</v>
      </c>
      <c r="T498" s="10">
        <v>61.3125</v>
      </c>
      <c r="U498" s="10">
        <v>20</v>
      </c>
      <c r="V498" s="10">
        <v>5.25</v>
      </c>
      <c r="W498" s="10">
        <v>0.6875</v>
      </c>
      <c r="X498" s="10">
        <v>2.6875</v>
      </c>
      <c r="Y498" s="10">
        <v>1.6875</v>
      </c>
      <c r="Z498" s="10">
        <v>257.75</v>
      </c>
      <c r="AA498" s="10">
        <v>17.4375</v>
      </c>
      <c r="AB498" s="12">
        <f t="shared" si="34"/>
        <v>1685.5625</v>
      </c>
    </row>
    <row r="499" spans="1:28" ht="15" customHeight="1">
      <c r="A499" s="9" t="s">
        <v>71</v>
      </c>
      <c r="B499" s="9">
        <f>+LOOKUP(C499,'[1]ID Estaciones'!$A$2:$A$41,'[1]ID Estaciones'!$F$2:$F$41)</f>
        <v>32883</v>
      </c>
      <c r="C499" s="9">
        <f>+MATCH(A499,'[1]ID Estaciones'!$E$2:$E$41,0)</f>
        <v>21</v>
      </c>
      <c r="D499" s="9" t="s">
        <v>50</v>
      </c>
      <c r="E499" s="9" t="s">
        <v>51</v>
      </c>
      <c r="F499" s="9">
        <v>1600</v>
      </c>
      <c r="G499" s="10">
        <v>1158.875</v>
      </c>
      <c r="H499" s="10">
        <v>1</v>
      </c>
      <c r="I499" s="10">
        <v>32.6875</v>
      </c>
      <c r="J499" s="10">
        <v>13.125</v>
      </c>
      <c r="K499" s="10">
        <v>52.8125</v>
      </c>
      <c r="L499" s="10">
        <v>0.4375</v>
      </c>
      <c r="M499" s="10">
        <v>0</v>
      </c>
      <c r="N499" s="10">
        <v>2.0625</v>
      </c>
      <c r="O499" s="10">
        <v>12.375</v>
      </c>
      <c r="P499" s="10">
        <v>1.6875</v>
      </c>
      <c r="Q499" s="10">
        <v>0.75</v>
      </c>
      <c r="R499" s="10">
        <v>53.3125</v>
      </c>
      <c r="S499" s="10">
        <v>28.875</v>
      </c>
      <c r="T499" s="10">
        <v>61.0625</v>
      </c>
      <c r="U499" s="10">
        <v>17.4375</v>
      </c>
      <c r="V499" s="10">
        <v>4.4375</v>
      </c>
      <c r="W499" s="10">
        <v>0.75</v>
      </c>
      <c r="X499" s="10">
        <v>2.875</v>
      </c>
      <c r="Y499" s="10">
        <v>2.375</v>
      </c>
      <c r="Z499" s="10">
        <v>313</v>
      </c>
      <c r="AA499" s="10">
        <v>43.9375</v>
      </c>
      <c r="AB499" s="12">
        <f t="shared" si="34"/>
        <v>1759.9375</v>
      </c>
    </row>
    <row r="500" spans="1:28" ht="15" customHeight="1">
      <c r="A500" s="9" t="s">
        <v>71</v>
      </c>
      <c r="B500" s="9">
        <f>+LOOKUP(C500,'[1]ID Estaciones'!$A$2:$A$41,'[1]ID Estaciones'!$F$2:$F$41)</f>
        <v>32883</v>
      </c>
      <c r="C500" s="9">
        <f>+MATCH(A500,'[1]ID Estaciones'!$E$2:$E$41,0)</f>
        <v>21</v>
      </c>
      <c r="D500" s="9" t="s">
        <v>50</v>
      </c>
      <c r="E500" s="9" t="s">
        <v>51</v>
      </c>
      <c r="F500" s="9">
        <v>1700</v>
      </c>
      <c r="G500" s="10">
        <v>1223.9375</v>
      </c>
      <c r="H500" s="10">
        <v>0.5</v>
      </c>
      <c r="I500" s="10">
        <v>29.6875</v>
      </c>
      <c r="J500" s="10">
        <v>14.875</v>
      </c>
      <c r="K500" s="10">
        <v>59.25</v>
      </c>
      <c r="L500" s="10">
        <v>0.875</v>
      </c>
      <c r="M500" s="10">
        <v>0</v>
      </c>
      <c r="N500" s="10">
        <v>1.875</v>
      </c>
      <c r="O500" s="10">
        <v>18.6875</v>
      </c>
      <c r="P500" s="10">
        <v>2.625</v>
      </c>
      <c r="Q500" s="10">
        <v>0.5625</v>
      </c>
      <c r="R500" s="10">
        <v>46.9375</v>
      </c>
      <c r="S500" s="10">
        <v>30.375</v>
      </c>
      <c r="T500" s="10">
        <v>52.375</v>
      </c>
      <c r="U500" s="10">
        <v>14.5625</v>
      </c>
      <c r="V500" s="10">
        <v>4.125</v>
      </c>
      <c r="W500" s="10">
        <v>0.375</v>
      </c>
      <c r="X500" s="10">
        <v>2.5</v>
      </c>
      <c r="Y500" s="10">
        <v>1.8125</v>
      </c>
      <c r="Z500" s="10">
        <v>494.75</v>
      </c>
      <c r="AA500" s="10">
        <v>91</v>
      </c>
      <c r="AB500" s="12">
        <f t="shared" si="34"/>
        <v>2000.6875</v>
      </c>
    </row>
    <row r="501" spans="1:28" ht="15" customHeight="1">
      <c r="A501" s="9" t="s">
        <v>71</v>
      </c>
      <c r="B501" s="9">
        <f>+LOOKUP(C501,'[1]ID Estaciones'!$A$2:$A$41,'[1]ID Estaciones'!$F$2:$F$41)</f>
        <v>32883</v>
      </c>
      <c r="C501" s="9">
        <f>+MATCH(A501,'[1]ID Estaciones'!$E$2:$E$41,0)</f>
        <v>21</v>
      </c>
      <c r="D501" s="9" t="s">
        <v>50</v>
      </c>
      <c r="E501" s="9" t="s">
        <v>51</v>
      </c>
      <c r="F501" s="9">
        <v>1800</v>
      </c>
      <c r="G501" s="10">
        <v>1147.3125</v>
      </c>
      <c r="H501" s="10">
        <v>0.8125</v>
      </c>
      <c r="I501" s="10">
        <v>35.75</v>
      </c>
      <c r="J501" s="10">
        <v>10.75</v>
      </c>
      <c r="K501" s="10">
        <v>58.6875</v>
      </c>
      <c r="L501" s="10">
        <v>1.4375</v>
      </c>
      <c r="M501" s="10">
        <v>0</v>
      </c>
      <c r="N501" s="10">
        <v>2.8125</v>
      </c>
      <c r="O501" s="10">
        <v>23.625</v>
      </c>
      <c r="P501" s="10">
        <v>5.0625</v>
      </c>
      <c r="Q501" s="10">
        <v>0.3125</v>
      </c>
      <c r="R501" s="10">
        <v>34.8125</v>
      </c>
      <c r="S501" s="10">
        <v>26.625</v>
      </c>
      <c r="T501" s="10">
        <v>37.375</v>
      </c>
      <c r="U501" s="10">
        <v>13.125</v>
      </c>
      <c r="V501" s="10">
        <v>3.0625</v>
      </c>
      <c r="W501" s="10">
        <v>6.25E-2</v>
      </c>
      <c r="X501" s="10">
        <v>1.4375</v>
      </c>
      <c r="Y501" s="10">
        <v>1.625</v>
      </c>
      <c r="Z501" s="10">
        <v>503.5</v>
      </c>
      <c r="AA501" s="10">
        <v>77.125</v>
      </c>
      <c r="AB501" s="12">
        <f t="shared" si="34"/>
        <v>1908.1875</v>
      </c>
    </row>
    <row r="502" spans="1:28" ht="15" customHeight="1">
      <c r="A502" s="9" t="s">
        <v>71</v>
      </c>
      <c r="B502" s="9">
        <f>+LOOKUP(C502,'[1]ID Estaciones'!$A$2:$A$41,'[1]ID Estaciones'!$F$2:$F$41)</f>
        <v>32883</v>
      </c>
      <c r="C502" s="9">
        <f>+MATCH(A502,'[1]ID Estaciones'!$E$2:$E$41,0)</f>
        <v>21</v>
      </c>
      <c r="D502" s="9" t="s">
        <v>50</v>
      </c>
      <c r="E502" s="9" t="s">
        <v>51</v>
      </c>
      <c r="F502" s="9">
        <v>1900</v>
      </c>
      <c r="G502" s="10">
        <v>1027.6875</v>
      </c>
      <c r="H502" s="10">
        <v>1.0625</v>
      </c>
      <c r="I502" s="10">
        <v>30.625</v>
      </c>
      <c r="J502" s="10">
        <v>12.125</v>
      </c>
      <c r="K502" s="10">
        <v>49.75</v>
      </c>
      <c r="L502" s="10">
        <v>6.25E-2</v>
      </c>
      <c r="M502" s="10">
        <v>0</v>
      </c>
      <c r="N502" s="10">
        <v>1.4375</v>
      </c>
      <c r="O502" s="10">
        <v>21.75</v>
      </c>
      <c r="P502" s="10">
        <v>2.4375</v>
      </c>
      <c r="Q502" s="10">
        <v>0.8125</v>
      </c>
      <c r="R502" s="10">
        <v>20</v>
      </c>
      <c r="S502" s="10">
        <v>28.3125</v>
      </c>
      <c r="T502" s="10">
        <v>31.9375</v>
      </c>
      <c r="U502" s="10">
        <v>8.125</v>
      </c>
      <c r="V502" s="10">
        <v>2.4375</v>
      </c>
      <c r="W502" s="10">
        <v>0.375</v>
      </c>
      <c r="X502" s="10">
        <v>1.25</v>
      </c>
      <c r="Y502" s="10">
        <v>1.3125</v>
      </c>
      <c r="Z502" s="10">
        <v>303.75</v>
      </c>
      <c r="AA502" s="10">
        <v>38.8125</v>
      </c>
      <c r="AB502" s="12">
        <f t="shared" si="34"/>
        <v>1545.25</v>
      </c>
    </row>
    <row r="503" spans="1:28" ht="15" customHeight="1">
      <c r="A503" s="9" t="s">
        <v>71</v>
      </c>
      <c r="B503" s="9">
        <f>+LOOKUP(C503,'[1]ID Estaciones'!$A$2:$A$41,'[1]ID Estaciones'!$F$2:$F$41)</f>
        <v>32883</v>
      </c>
      <c r="C503" s="9">
        <f>+MATCH(A503,'[1]ID Estaciones'!$E$2:$E$41,0)</f>
        <v>21</v>
      </c>
      <c r="D503" s="9" t="s">
        <v>50</v>
      </c>
      <c r="E503" s="9" t="s">
        <v>51</v>
      </c>
      <c r="F503" s="9">
        <v>2000</v>
      </c>
      <c r="G503" s="10">
        <v>939.75</v>
      </c>
      <c r="H503" s="10">
        <v>0.625</v>
      </c>
      <c r="I503" s="10">
        <v>30.8125</v>
      </c>
      <c r="J503" s="10">
        <v>10.5625</v>
      </c>
      <c r="K503" s="10">
        <v>37.625</v>
      </c>
      <c r="L503" s="10">
        <v>0.25</v>
      </c>
      <c r="M503" s="10">
        <v>0</v>
      </c>
      <c r="N503" s="10">
        <v>2</v>
      </c>
      <c r="O503" s="10">
        <v>16.4375</v>
      </c>
      <c r="P503" s="10">
        <v>2.6875</v>
      </c>
      <c r="Q503" s="10">
        <v>0.625</v>
      </c>
      <c r="R503" s="10">
        <v>14.6875</v>
      </c>
      <c r="S503" s="10">
        <v>17.375</v>
      </c>
      <c r="T503" s="10">
        <v>18.25</v>
      </c>
      <c r="U503" s="10">
        <v>8.1875</v>
      </c>
      <c r="V503" s="10">
        <v>0.875</v>
      </c>
      <c r="W503" s="10">
        <v>0.4375</v>
      </c>
      <c r="X503" s="10">
        <v>1.125</v>
      </c>
      <c r="Y503" s="10">
        <v>1.0625</v>
      </c>
      <c r="Z503" s="10">
        <v>211.3125</v>
      </c>
      <c r="AA503" s="10">
        <v>20.375</v>
      </c>
      <c r="AB503" s="12">
        <f t="shared" si="34"/>
        <v>1314.6875</v>
      </c>
    </row>
    <row r="504" spans="1:28" ht="15" customHeight="1">
      <c r="A504" s="9" t="s">
        <v>71</v>
      </c>
      <c r="B504" s="9">
        <f>+LOOKUP(C504,'[1]ID Estaciones'!$A$2:$A$41,'[1]ID Estaciones'!$F$2:$F$41)</f>
        <v>32883</v>
      </c>
      <c r="C504" s="9">
        <f>+MATCH(A504,'[1]ID Estaciones'!$E$2:$E$41,0)</f>
        <v>21</v>
      </c>
      <c r="D504" s="9" t="s">
        <v>50</v>
      </c>
      <c r="E504" s="9" t="s">
        <v>51</v>
      </c>
      <c r="F504" s="9">
        <v>2100</v>
      </c>
      <c r="G504" s="10">
        <v>831.1875</v>
      </c>
      <c r="H504" s="10">
        <v>0.625</v>
      </c>
      <c r="I504" s="10">
        <v>26.875</v>
      </c>
      <c r="J504" s="10">
        <v>7.8125</v>
      </c>
      <c r="K504" s="10">
        <v>31.25</v>
      </c>
      <c r="L504" s="10">
        <v>0.1875</v>
      </c>
      <c r="M504" s="10">
        <v>0</v>
      </c>
      <c r="N504" s="10">
        <v>2.0625</v>
      </c>
      <c r="O504" s="10">
        <v>10.625</v>
      </c>
      <c r="P504" s="10">
        <v>1.0625</v>
      </c>
      <c r="Q504" s="10">
        <v>6.25E-2</v>
      </c>
      <c r="R504" s="10">
        <v>14.0625</v>
      </c>
      <c r="S504" s="10">
        <v>24</v>
      </c>
      <c r="T504" s="10">
        <v>12.75</v>
      </c>
      <c r="U504" s="10">
        <v>4.6875</v>
      </c>
      <c r="V504" s="10">
        <v>1.4375</v>
      </c>
      <c r="W504" s="10">
        <v>0.1875</v>
      </c>
      <c r="X504" s="10">
        <v>1.375</v>
      </c>
      <c r="Y504" s="10">
        <v>1.1875</v>
      </c>
      <c r="Z504" s="10">
        <v>223.1875</v>
      </c>
      <c r="AA504" s="10">
        <v>22</v>
      </c>
      <c r="AB504" s="12">
        <f t="shared" si="34"/>
        <v>1194.625</v>
      </c>
    </row>
    <row r="505" spans="1:28" ht="15" customHeight="1">
      <c r="A505" s="9" t="s">
        <v>71</v>
      </c>
      <c r="B505" s="9">
        <f>+LOOKUP(C505,'[1]ID Estaciones'!$A$2:$A$41,'[1]ID Estaciones'!$F$2:$F$41)</f>
        <v>32883</v>
      </c>
      <c r="C505" s="9">
        <f>+MATCH(A505,'[1]ID Estaciones'!$E$2:$E$41,0)</f>
        <v>21</v>
      </c>
      <c r="D505" s="9" t="s">
        <v>50</v>
      </c>
      <c r="E505" s="9" t="s">
        <v>51</v>
      </c>
      <c r="F505" s="9">
        <v>2200</v>
      </c>
      <c r="G505" s="10">
        <v>671.75</v>
      </c>
      <c r="H505" s="10">
        <v>0.1875</v>
      </c>
      <c r="I505" s="10">
        <v>18.875</v>
      </c>
      <c r="J505" s="10">
        <v>5.625</v>
      </c>
      <c r="K505" s="10">
        <v>21.5</v>
      </c>
      <c r="L505" s="10">
        <v>0.4375</v>
      </c>
      <c r="M505" s="10">
        <v>0</v>
      </c>
      <c r="N505" s="10">
        <v>2.625</v>
      </c>
      <c r="O505" s="10">
        <v>8.1875</v>
      </c>
      <c r="P505" s="10">
        <v>0.9375</v>
      </c>
      <c r="Q505" s="10">
        <v>0</v>
      </c>
      <c r="R505" s="10">
        <v>15.9375</v>
      </c>
      <c r="S505" s="10">
        <v>16.5625</v>
      </c>
      <c r="T505" s="10">
        <v>11.75</v>
      </c>
      <c r="U505" s="10">
        <v>4.0625</v>
      </c>
      <c r="V505" s="10">
        <v>1.3125</v>
      </c>
      <c r="W505" s="10">
        <v>0.3125</v>
      </c>
      <c r="X505" s="10">
        <v>1.6875</v>
      </c>
      <c r="Y505" s="10">
        <v>0.6875</v>
      </c>
      <c r="Z505" s="10">
        <v>215.625</v>
      </c>
      <c r="AA505" s="10">
        <v>22.5</v>
      </c>
      <c r="AB505" s="12">
        <f t="shared" si="34"/>
        <v>998.0625</v>
      </c>
    </row>
    <row r="506" spans="1:28">
      <c r="A506" s="9" t="s">
        <v>71</v>
      </c>
      <c r="B506" s="9">
        <f>+LOOKUP(C506,'[1]ID Estaciones'!$A$2:$A$41,'[1]ID Estaciones'!$F$2:$F$41)</f>
        <v>32883</v>
      </c>
      <c r="C506" s="9">
        <f>+MATCH(A506,'[1]ID Estaciones'!$E$2:$E$41,0)</f>
        <v>21</v>
      </c>
      <c r="D506" t="str">
        <f>+D554</f>
        <v>Hábil</v>
      </c>
      <c r="E506" t="str">
        <f t="shared" ref="E506:AA506" si="37">+E554</f>
        <v>24h</v>
      </c>
      <c r="F506">
        <f t="shared" si="37"/>
        <v>2300</v>
      </c>
      <c r="G506">
        <f t="shared" si="37"/>
        <v>173.68</v>
      </c>
      <c r="H506">
        <f t="shared" si="37"/>
        <v>0.02</v>
      </c>
      <c r="I506">
        <f t="shared" si="37"/>
        <v>0.74</v>
      </c>
      <c r="J506">
        <f t="shared" si="37"/>
        <v>0.5</v>
      </c>
      <c r="K506">
        <f t="shared" si="37"/>
        <v>2.2400000000000002</v>
      </c>
      <c r="L506">
        <f t="shared" si="37"/>
        <v>0</v>
      </c>
      <c r="M506">
        <f t="shared" si="37"/>
        <v>0</v>
      </c>
      <c r="N506">
        <f t="shared" si="37"/>
        <v>0</v>
      </c>
      <c r="O506">
        <f t="shared" si="37"/>
        <v>0</v>
      </c>
      <c r="P506">
        <f t="shared" si="37"/>
        <v>0</v>
      </c>
      <c r="Q506">
        <f t="shared" si="37"/>
        <v>0</v>
      </c>
      <c r="R506">
        <f t="shared" si="37"/>
        <v>2.82</v>
      </c>
      <c r="S506">
        <f t="shared" si="37"/>
        <v>0.08</v>
      </c>
      <c r="T506">
        <f t="shared" si="37"/>
        <v>9.48</v>
      </c>
      <c r="U506">
        <f t="shared" si="37"/>
        <v>3.8599999999999901</v>
      </c>
      <c r="V506">
        <f t="shared" si="37"/>
        <v>0.68</v>
      </c>
      <c r="W506">
        <f t="shared" si="37"/>
        <v>0.22</v>
      </c>
      <c r="X506">
        <f t="shared" si="37"/>
        <v>0.32</v>
      </c>
      <c r="Y506">
        <f t="shared" si="37"/>
        <v>0.54</v>
      </c>
      <c r="Z506">
        <f t="shared" si="37"/>
        <v>32.54</v>
      </c>
      <c r="AA506">
        <f t="shared" si="37"/>
        <v>0.999999999999999</v>
      </c>
      <c r="AB506" s="12">
        <f t="shared" si="34"/>
        <v>227.72</v>
      </c>
    </row>
    <row r="507" spans="1:28" ht="15" customHeight="1">
      <c r="A507" s="9" t="s">
        <v>72</v>
      </c>
      <c r="B507" s="9">
        <f>+LOOKUP(C507,'[1]ID Estaciones'!$A$2:$A$41,'[1]ID Estaciones'!$F$2:$F$41)</f>
        <v>33144</v>
      </c>
      <c r="C507" s="9">
        <f>+MATCH(A507,'[1]ID Estaciones'!$E$2:$E$41,0)</f>
        <v>22</v>
      </c>
      <c r="D507" s="9" t="s">
        <v>50</v>
      </c>
      <c r="E507" s="9" t="s">
        <v>51</v>
      </c>
      <c r="F507" s="9">
        <v>0</v>
      </c>
      <c r="G507" s="10">
        <v>174.12121212121201</v>
      </c>
      <c r="H507" s="10">
        <v>0.13636363636363599</v>
      </c>
      <c r="I507" s="10">
        <v>3.8484848484848402</v>
      </c>
      <c r="J507" s="10">
        <v>0.45454545454545398</v>
      </c>
      <c r="K507" s="10">
        <v>1.9393939393939299</v>
      </c>
      <c r="L507" s="10">
        <v>0</v>
      </c>
      <c r="M507" s="10">
        <v>6</v>
      </c>
      <c r="N507" s="10">
        <v>0.75757575757575701</v>
      </c>
      <c r="O507" s="10">
        <v>3.03030303030303E-2</v>
      </c>
      <c r="P507" s="10">
        <v>0.63636363636363602</v>
      </c>
      <c r="Q507" s="10">
        <v>1.51515151515151E-2</v>
      </c>
      <c r="R507" s="10">
        <v>4.4090909090909003</v>
      </c>
      <c r="S507" s="10">
        <v>0.40909090909090901</v>
      </c>
      <c r="T507" s="10">
        <v>4.3030303030303001</v>
      </c>
      <c r="U507" s="10">
        <v>1.13636363636363</v>
      </c>
      <c r="V507" s="10">
        <v>0.60606060606060597</v>
      </c>
      <c r="W507" s="10">
        <v>0.31818181818181801</v>
      </c>
      <c r="X507" s="10">
        <v>0.40909090909090901</v>
      </c>
      <c r="Y507" s="10">
        <v>0.87878787878787801</v>
      </c>
      <c r="Z507" s="10">
        <v>30.015151515151501</v>
      </c>
      <c r="AA507" s="10">
        <v>1.75757575757575</v>
      </c>
      <c r="AB507" s="12">
        <f t="shared" si="34"/>
        <v>230.42424242424224</v>
      </c>
    </row>
    <row r="508" spans="1:28" ht="15" customHeight="1">
      <c r="A508" s="9" t="s">
        <v>72</v>
      </c>
      <c r="B508" s="9">
        <f>+LOOKUP(C508,'[1]ID Estaciones'!$A$2:$A$41,'[1]ID Estaciones'!$F$2:$F$41)</f>
        <v>33144</v>
      </c>
      <c r="C508" s="9">
        <f>+MATCH(A508,'[1]ID Estaciones'!$E$2:$E$41,0)</f>
        <v>22</v>
      </c>
      <c r="D508" s="9" t="s">
        <v>50</v>
      </c>
      <c r="E508" s="9" t="s">
        <v>51</v>
      </c>
      <c r="F508" s="9">
        <v>100</v>
      </c>
      <c r="G508" s="10">
        <v>125.424242424242</v>
      </c>
      <c r="H508" s="10">
        <v>7.5757575757575704E-2</v>
      </c>
      <c r="I508" s="10">
        <v>1.1818181818181801</v>
      </c>
      <c r="J508" s="10">
        <v>0.10606060606060599</v>
      </c>
      <c r="K508" s="10">
        <v>0.84848484848484795</v>
      </c>
      <c r="L508" s="10">
        <v>0</v>
      </c>
      <c r="M508" s="10">
        <v>4.54545454545454E-2</v>
      </c>
      <c r="N508" s="10">
        <v>0</v>
      </c>
      <c r="O508" s="10">
        <v>0</v>
      </c>
      <c r="P508" s="10">
        <v>0.21212121212121199</v>
      </c>
      <c r="Q508" s="10">
        <v>0</v>
      </c>
      <c r="R508" s="10">
        <v>4.6666666666666599</v>
      </c>
      <c r="S508" s="10">
        <v>0.18181818181818099</v>
      </c>
      <c r="T508" s="10">
        <v>5.7727272727272698</v>
      </c>
      <c r="U508" s="10">
        <v>1.5303030303030301</v>
      </c>
      <c r="V508" s="10">
        <v>0.71212121212121204</v>
      </c>
      <c r="W508" s="10">
        <v>0.25757575757575701</v>
      </c>
      <c r="X508" s="10">
        <v>0.31818181818181801</v>
      </c>
      <c r="Y508" s="10">
        <v>0.86363636363636298</v>
      </c>
      <c r="Z508" s="10">
        <v>16.303030303030301</v>
      </c>
      <c r="AA508" s="10">
        <v>1.0303030303030301</v>
      </c>
      <c r="AB508" s="12">
        <f t="shared" si="34"/>
        <v>158.4999999999996</v>
      </c>
    </row>
    <row r="509" spans="1:28" ht="15" customHeight="1">
      <c r="A509" s="9" t="s">
        <v>72</v>
      </c>
      <c r="B509" s="9">
        <f>+LOOKUP(C509,'[1]ID Estaciones'!$A$2:$A$41,'[1]ID Estaciones'!$F$2:$F$41)</f>
        <v>33144</v>
      </c>
      <c r="C509" s="9">
        <f>+MATCH(A509,'[1]ID Estaciones'!$E$2:$E$41,0)</f>
        <v>22</v>
      </c>
      <c r="D509" s="9" t="s">
        <v>50</v>
      </c>
      <c r="E509" s="9" t="s">
        <v>51</v>
      </c>
      <c r="F509" s="9">
        <v>200</v>
      </c>
      <c r="G509" s="10">
        <v>121.530303030303</v>
      </c>
      <c r="H509" s="10">
        <v>0</v>
      </c>
      <c r="I509" s="10">
        <v>0.90909090909090895</v>
      </c>
      <c r="J509" s="10">
        <v>0.15151515151515099</v>
      </c>
      <c r="K509" s="10">
        <v>0.83333333333333304</v>
      </c>
      <c r="L509" s="10">
        <v>1.51515151515151E-2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3.5151515151515098</v>
      </c>
      <c r="S509" s="10">
        <v>0.34848484848484801</v>
      </c>
      <c r="T509" s="10">
        <v>7.6212121212121202</v>
      </c>
      <c r="U509" s="10">
        <v>1.9242424242424201</v>
      </c>
      <c r="V509" s="10">
        <v>0.87878787878787801</v>
      </c>
      <c r="W509" s="10">
        <v>0.19696969696969699</v>
      </c>
      <c r="X509" s="10">
        <v>0.5</v>
      </c>
      <c r="Y509" s="10">
        <v>1.1969696969696899</v>
      </c>
      <c r="Z509" s="10">
        <v>11.5</v>
      </c>
      <c r="AA509" s="10">
        <v>3.3636363636363602</v>
      </c>
      <c r="AB509" s="12">
        <f t="shared" si="34"/>
        <v>151.12121212121204</v>
      </c>
    </row>
    <row r="510" spans="1:28" ht="15" customHeight="1">
      <c r="A510" s="9" t="s">
        <v>72</v>
      </c>
      <c r="B510" s="9">
        <f>+LOOKUP(C510,'[1]ID Estaciones'!$A$2:$A$41,'[1]ID Estaciones'!$F$2:$F$41)</f>
        <v>33144</v>
      </c>
      <c r="C510" s="9">
        <f>+MATCH(A510,'[1]ID Estaciones'!$E$2:$E$41,0)</f>
        <v>22</v>
      </c>
      <c r="D510" s="9" t="s">
        <v>50</v>
      </c>
      <c r="E510" s="9" t="s">
        <v>51</v>
      </c>
      <c r="F510" s="9">
        <v>300</v>
      </c>
      <c r="G510" s="10">
        <v>191.84848484848399</v>
      </c>
      <c r="H510" s="10">
        <v>0.18181818181818099</v>
      </c>
      <c r="I510" s="10">
        <v>7.5606060606060597</v>
      </c>
      <c r="J510" s="10">
        <v>1.5909090909090899</v>
      </c>
      <c r="K510" s="10">
        <v>12.4545454545454</v>
      </c>
      <c r="L510" s="10">
        <v>9.0909090909090898E-2</v>
      </c>
      <c r="M510" s="10">
        <v>0.57575757575757502</v>
      </c>
      <c r="N510" s="10">
        <v>0</v>
      </c>
      <c r="O510" s="10">
        <v>0</v>
      </c>
      <c r="P510" s="10">
        <v>0.12121212121212099</v>
      </c>
      <c r="Q510" s="10">
        <v>0</v>
      </c>
      <c r="R510" s="10">
        <v>4.8181818181818103</v>
      </c>
      <c r="S510" s="10">
        <v>1.1969696969696899</v>
      </c>
      <c r="T510" s="10">
        <v>13.2272727272727</v>
      </c>
      <c r="U510" s="10">
        <v>4.1666666666666599</v>
      </c>
      <c r="V510" s="10">
        <v>1.5909090909090899</v>
      </c>
      <c r="W510" s="10">
        <v>0.439393939393939</v>
      </c>
      <c r="X510" s="10">
        <v>0.90909090909090895</v>
      </c>
      <c r="Y510" s="10">
        <v>2.2121212121212102</v>
      </c>
      <c r="Z510" s="10">
        <v>22.878787878787801</v>
      </c>
      <c r="AA510" s="10">
        <v>3.6666666666666599</v>
      </c>
      <c r="AB510" s="12">
        <f t="shared" si="34"/>
        <v>265.86363636363535</v>
      </c>
    </row>
    <row r="511" spans="1:28" ht="15" customHeight="1">
      <c r="A511" s="9" t="s">
        <v>72</v>
      </c>
      <c r="B511" s="9">
        <f>+LOOKUP(C511,'[1]ID Estaciones'!$A$2:$A$41,'[1]ID Estaciones'!$F$2:$F$41)</f>
        <v>33144</v>
      </c>
      <c r="C511" s="9">
        <f>+MATCH(A511,'[1]ID Estaciones'!$E$2:$E$41,0)</f>
        <v>22</v>
      </c>
      <c r="D511" s="9" t="s">
        <v>50</v>
      </c>
      <c r="E511" s="9" t="s">
        <v>51</v>
      </c>
      <c r="F511" s="9">
        <v>400</v>
      </c>
      <c r="G511" s="10">
        <v>254.030303030303</v>
      </c>
      <c r="H511" s="10">
        <v>0.33333333333333298</v>
      </c>
      <c r="I511" s="10">
        <v>27.3333333333333</v>
      </c>
      <c r="J511" s="10">
        <v>7.0909090909090899</v>
      </c>
      <c r="K511" s="10">
        <v>42.227272727272698</v>
      </c>
      <c r="L511" s="10">
        <v>0.5</v>
      </c>
      <c r="M511" s="10">
        <v>15.318181818181801</v>
      </c>
      <c r="N511" s="10">
        <v>4.54545454545454E-2</v>
      </c>
      <c r="O511" s="10">
        <v>0.21212121212121199</v>
      </c>
      <c r="P511" s="10">
        <v>2.89393939393939</v>
      </c>
      <c r="Q511" s="10">
        <v>0.51515151515151503</v>
      </c>
      <c r="R511" s="10">
        <v>28.484848484848399</v>
      </c>
      <c r="S511" s="10">
        <v>5.2878787878787801</v>
      </c>
      <c r="T511" s="10">
        <v>17.348484848484802</v>
      </c>
      <c r="U511" s="10">
        <v>6.5454545454545396</v>
      </c>
      <c r="V511" s="10">
        <v>2.7121212121212102</v>
      </c>
      <c r="W511" s="10">
        <v>1.0454545454545401</v>
      </c>
      <c r="X511" s="10">
        <v>1.74242424242424</v>
      </c>
      <c r="Y511" s="10">
        <v>2.9090909090908998</v>
      </c>
      <c r="Z511" s="10">
        <v>61.1666666666666</v>
      </c>
      <c r="AA511" s="10">
        <v>7.6060606060606002</v>
      </c>
      <c r="AB511" s="12">
        <f t="shared" si="34"/>
        <v>477.74242424242379</v>
      </c>
    </row>
    <row r="512" spans="1:28" ht="15" customHeight="1">
      <c r="A512" s="9" t="s">
        <v>72</v>
      </c>
      <c r="B512" s="9">
        <f>+LOOKUP(C512,'[1]ID Estaciones'!$A$2:$A$41,'[1]ID Estaciones'!$F$2:$F$41)</f>
        <v>33144</v>
      </c>
      <c r="C512" s="9">
        <f>+MATCH(A512,'[1]ID Estaciones'!$E$2:$E$41,0)</f>
        <v>22</v>
      </c>
      <c r="D512" s="9" t="s">
        <v>50</v>
      </c>
      <c r="E512" s="9" t="s">
        <v>51</v>
      </c>
      <c r="F512" s="9">
        <v>500</v>
      </c>
      <c r="G512" s="10">
        <v>380.77272727272702</v>
      </c>
      <c r="H512" s="10">
        <v>0.60606060606060597</v>
      </c>
      <c r="I512" s="10">
        <v>31.7424242424242</v>
      </c>
      <c r="J512" s="10">
        <v>7.1818181818181799</v>
      </c>
      <c r="K512" s="10">
        <v>48.318181818181799</v>
      </c>
      <c r="L512" s="10">
        <v>0.16666666666666599</v>
      </c>
      <c r="M512" s="10">
        <v>18.015151515151501</v>
      </c>
      <c r="N512" s="10">
        <v>2.0454545454545401</v>
      </c>
      <c r="O512" s="10">
        <v>18.393939393939299</v>
      </c>
      <c r="P512" s="10">
        <v>8.1363636363636296</v>
      </c>
      <c r="Q512" s="10">
        <v>4.1818181818181799</v>
      </c>
      <c r="R512" s="10">
        <v>40.151515151515099</v>
      </c>
      <c r="S512" s="10">
        <v>6.0909090909090899</v>
      </c>
      <c r="T512" s="10">
        <v>23.878787878787801</v>
      </c>
      <c r="U512" s="10">
        <v>9.8333333333333304</v>
      </c>
      <c r="V512" s="10">
        <v>3.46969696969696</v>
      </c>
      <c r="W512" s="10">
        <v>1</v>
      </c>
      <c r="X512" s="10">
        <v>1.6969696969696899</v>
      </c>
      <c r="Y512" s="10">
        <v>2.6969696969696901</v>
      </c>
      <c r="Z512" s="10">
        <v>297.40909090909003</v>
      </c>
      <c r="AA512" s="10">
        <v>24.545454545454501</v>
      </c>
      <c r="AB512" s="12">
        <f t="shared" si="34"/>
        <v>905.78787878787762</v>
      </c>
    </row>
    <row r="513" spans="1:28" ht="15" customHeight="1">
      <c r="A513" s="9" t="s">
        <v>72</v>
      </c>
      <c r="B513" s="9">
        <f>+LOOKUP(C513,'[1]ID Estaciones'!$A$2:$A$41,'[1]ID Estaciones'!$F$2:$F$41)</f>
        <v>33144</v>
      </c>
      <c r="C513" s="9">
        <f>+MATCH(A513,'[1]ID Estaciones'!$E$2:$E$41,0)</f>
        <v>22</v>
      </c>
      <c r="D513" s="9" t="s">
        <v>50</v>
      </c>
      <c r="E513" s="9" t="s">
        <v>51</v>
      </c>
      <c r="F513" s="9">
        <v>600</v>
      </c>
      <c r="G513" s="10">
        <v>416.89393939393898</v>
      </c>
      <c r="H513" s="10">
        <v>0.22727272727272699</v>
      </c>
      <c r="I513" s="10">
        <v>31.378787878787801</v>
      </c>
      <c r="J513" s="10">
        <v>5.0909090909090899</v>
      </c>
      <c r="K513" s="10">
        <v>44.621212121212103</v>
      </c>
      <c r="L513" s="10">
        <v>6.0606060606060601E-2</v>
      </c>
      <c r="M513" s="10">
        <v>17.848484848484802</v>
      </c>
      <c r="N513" s="10">
        <v>2.5606060606060601</v>
      </c>
      <c r="O513" s="10">
        <v>25.303030303030301</v>
      </c>
      <c r="P513" s="10">
        <v>12.030303030302999</v>
      </c>
      <c r="Q513" s="10">
        <v>4.7575757575757498</v>
      </c>
      <c r="R513" s="10">
        <v>23.727272727272702</v>
      </c>
      <c r="S513" s="10">
        <v>4.8484848484848397</v>
      </c>
      <c r="T513" s="10">
        <v>29.545454545454501</v>
      </c>
      <c r="U513" s="10">
        <v>14.060606060606</v>
      </c>
      <c r="V513" s="10">
        <v>4.6060606060606002</v>
      </c>
      <c r="W513" s="10">
        <v>0.98484848484848397</v>
      </c>
      <c r="X513" s="10">
        <v>1.6818181818181801</v>
      </c>
      <c r="Y513" s="10">
        <v>2.0454545454545401</v>
      </c>
      <c r="Z513" s="10">
        <v>530.33333333333303</v>
      </c>
      <c r="AA513" s="10">
        <v>32.6666666666666</v>
      </c>
      <c r="AB513" s="12">
        <f t="shared" si="34"/>
        <v>1172.6060606060596</v>
      </c>
    </row>
    <row r="514" spans="1:28" ht="15" customHeight="1">
      <c r="A514" s="9" t="s">
        <v>72</v>
      </c>
      <c r="B514" s="9">
        <f>+LOOKUP(C514,'[1]ID Estaciones'!$A$2:$A$41,'[1]ID Estaciones'!$F$2:$F$41)</f>
        <v>33144</v>
      </c>
      <c r="C514" s="9">
        <f>+MATCH(A514,'[1]ID Estaciones'!$E$2:$E$41,0)</f>
        <v>22</v>
      </c>
      <c r="D514" s="9" t="s">
        <v>50</v>
      </c>
      <c r="E514" s="9" t="s">
        <v>51</v>
      </c>
      <c r="F514" s="9">
        <v>700</v>
      </c>
      <c r="G514" s="10">
        <v>354.030303030303</v>
      </c>
      <c r="H514" s="10">
        <v>0.36363636363636298</v>
      </c>
      <c r="I514" s="10">
        <v>30.530303030302999</v>
      </c>
      <c r="J514" s="10">
        <v>3.98484848484848</v>
      </c>
      <c r="K514" s="10">
        <v>42.227272727272698</v>
      </c>
      <c r="L514" s="10">
        <v>0.10606060606060599</v>
      </c>
      <c r="M514" s="10">
        <v>20.484848484848399</v>
      </c>
      <c r="N514" s="10">
        <v>2.4090909090908998</v>
      </c>
      <c r="O514" s="10">
        <v>27.6666666666666</v>
      </c>
      <c r="P514" s="10">
        <v>14.030303030302999</v>
      </c>
      <c r="Q514" s="10">
        <v>5.0909090909090899</v>
      </c>
      <c r="R514" s="10">
        <v>14.8333333333333</v>
      </c>
      <c r="S514" s="10">
        <v>4.87878787878787</v>
      </c>
      <c r="T514" s="10">
        <v>32.424242424242401</v>
      </c>
      <c r="U514" s="10">
        <v>13.1969696969696</v>
      </c>
      <c r="V514" s="10">
        <v>4.8484848484848397</v>
      </c>
      <c r="W514" s="10">
        <v>0.77272727272727204</v>
      </c>
      <c r="X514" s="10">
        <v>1.63636363636363</v>
      </c>
      <c r="Y514" s="10">
        <v>2.37878787878787</v>
      </c>
      <c r="Z514" s="10">
        <v>455.030303030303</v>
      </c>
      <c r="AA514" s="10">
        <v>18.424242424242401</v>
      </c>
      <c r="AB514" s="12">
        <f t="shared" si="34"/>
        <v>1030.924242424242</v>
      </c>
    </row>
    <row r="515" spans="1:28" ht="15" customHeight="1">
      <c r="A515" s="9" t="s">
        <v>72</v>
      </c>
      <c r="B515" s="9">
        <f>+LOOKUP(C515,'[1]ID Estaciones'!$A$2:$A$41,'[1]ID Estaciones'!$F$2:$F$41)</f>
        <v>33144</v>
      </c>
      <c r="C515" s="9">
        <f>+MATCH(A515,'[1]ID Estaciones'!$E$2:$E$41,0)</f>
        <v>22</v>
      </c>
      <c r="D515" s="9" t="s">
        <v>50</v>
      </c>
      <c r="E515" s="9" t="s">
        <v>51</v>
      </c>
      <c r="F515" s="9">
        <v>800</v>
      </c>
      <c r="G515" s="10">
        <v>344.71212121212102</v>
      </c>
      <c r="H515" s="10">
        <v>0.25757575757575701</v>
      </c>
      <c r="I515" s="10">
        <v>28.090909090909001</v>
      </c>
      <c r="J515" s="10">
        <v>4.8484848484848397</v>
      </c>
      <c r="K515" s="10">
        <v>40.651515151515099</v>
      </c>
      <c r="L515" s="10">
        <v>3.03030303030303E-2</v>
      </c>
      <c r="M515" s="10">
        <v>20.681818181818102</v>
      </c>
      <c r="N515" s="10">
        <v>2.7121212121212102</v>
      </c>
      <c r="O515" s="10">
        <v>22.772727272727199</v>
      </c>
      <c r="P515" s="10">
        <v>14.136363636363599</v>
      </c>
      <c r="Q515" s="10">
        <v>5.1515151515151496</v>
      </c>
      <c r="R515" s="10">
        <v>8.4090909090909101</v>
      </c>
      <c r="S515" s="10">
        <v>4.6060606060606002</v>
      </c>
      <c r="T515" s="10">
        <v>35.318181818181799</v>
      </c>
      <c r="U515" s="10">
        <v>13.757575757575699</v>
      </c>
      <c r="V515" s="10">
        <v>5.1969696969696901</v>
      </c>
      <c r="W515" s="10">
        <v>0.68181818181818099</v>
      </c>
      <c r="X515" s="10">
        <v>1.3333333333333299</v>
      </c>
      <c r="Y515" s="10">
        <v>2.1666666666666599</v>
      </c>
      <c r="Z515" s="10">
        <v>243.939393939393</v>
      </c>
      <c r="AA515" s="10">
        <v>13.4393939393939</v>
      </c>
      <c r="AB515" s="12">
        <f t="shared" si="34"/>
        <v>799.4545454545439</v>
      </c>
    </row>
    <row r="516" spans="1:28" ht="15" customHeight="1">
      <c r="A516" s="9" t="s">
        <v>72</v>
      </c>
      <c r="B516" s="9">
        <f>+LOOKUP(C516,'[1]ID Estaciones'!$A$2:$A$41,'[1]ID Estaciones'!$F$2:$F$41)</f>
        <v>33144</v>
      </c>
      <c r="C516" s="9">
        <f>+MATCH(A516,'[1]ID Estaciones'!$E$2:$E$41,0)</f>
        <v>22</v>
      </c>
      <c r="D516" s="9" t="s">
        <v>50</v>
      </c>
      <c r="E516" s="9" t="s">
        <v>51</v>
      </c>
      <c r="F516" s="9">
        <v>900</v>
      </c>
      <c r="G516" s="10">
        <v>373.21212121212102</v>
      </c>
      <c r="H516" s="10">
        <v>0.27272727272727199</v>
      </c>
      <c r="I516" s="10">
        <v>27.6666666666666</v>
      </c>
      <c r="J516" s="10">
        <v>4.9242424242424203</v>
      </c>
      <c r="K516" s="10">
        <v>42.454545454545404</v>
      </c>
      <c r="L516" s="10">
        <v>0.10606060606060599</v>
      </c>
      <c r="M516" s="10">
        <v>13.863636363636299</v>
      </c>
      <c r="N516" s="10">
        <v>3.0757575757575699</v>
      </c>
      <c r="O516" s="10">
        <v>11.7878787878787</v>
      </c>
      <c r="P516" s="10">
        <v>14.3333333333333</v>
      </c>
      <c r="Q516" s="10">
        <v>5.1060606060606002</v>
      </c>
      <c r="R516" s="10">
        <v>6.2878787878787801</v>
      </c>
      <c r="S516" s="10">
        <v>4.7272727272727204</v>
      </c>
      <c r="T516" s="10">
        <v>39.181818181818102</v>
      </c>
      <c r="U516" s="10">
        <v>10.409090909090899</v>
      </c>
      <c r="V516" s="10">
        <v>2.0909090909090899</v>
      </c>
      <c r="W516" s="10">
        <v>0.48484848484848397</v>
      </c>
      <c r="X516" s="10">
        <v>0.65151515151515105</v>
      </c>
      <c r="Y516" s="10">
        <v>0.72727272727272696</v>
      </c>
      <c r="Z516" s="10">
        <v>191.10606060606</v>
      </c>
      <c r="AA516" s="10">
        <v>10.151515151515101</v>
      </c>
      <c r="AB516" s="12">
        <f t="shared" ref="AB516:AB579" si="38">SUM(G516:Z516)</f>
        <v>752.46969696969586</v>
      </c>
    </row>
    <row r="517" spans="1:28" ht="15" customHeight="1">
      <c r="A517" s="9" t="s">
        <v>72</v>
      </c>
      <c r="B517" s="9">
        <f>+LOOKUP(C517,'[1]ID Estaciones'!$A$2:$A$41,'[1]ID Estaciones'!$F$2:$F$41)</f>
        <v>33144</v>
      </c>
      <c r="C517" s="9">
        <f>+MATCH(A517,'[1]ID Estaciones'!$E$2:$E$41,0)</f>
        <v>22</v>
      </c>
      <c r="D517" s="9" t="s">
        <v>50</v>
      </c>
      <c r="E517" s="9" t="s">
        <v>51</v>
      </c>
      <c r="F517" s="9">
        <v>1000</v>
      </c>
      <c r="G517" s="10">
        <v>366.136363636363</v>
      </c>
      <c r="H517" s="10">
        <v>0.24242424242424199</v>
      </c>
      <c r="I517" s="10">
        <v>26.393939393939299</v>
      </c>
      <c r="J517" s="10">
        <v>4.0606060606060597</v>
      </c>
      <c r="K517" s="10">
        <v>39.363636363636303</v>
      </c>
      <c r="L517" s="10">
        <v>9.0909090909090898E-2</v>
      </c>
      <c r="M517" s="10">
        <v>9.4545454545454497</v>
      </c>
      <c r="N517" s="10">
        <v>2.89393939393939</v>
      </c>
      <c r="O517" s="10">
        <v>10.863636363636299</v>
      </c>
      <c r="P517" s="10">
        <v>6.4545454545454497</v>
      </c>
      <c r="Q517" s="10">
        <v>3.5757575757575699</v>
      </c>
      <c r="R517" s="10">
        <v>8.6060606060606002</v>
      </c>
      <c r="S517" s="10">
        <v>3.8181818181818099</v>
      </c>
      <c r="T517" s="10">
        <v>37.621212121212103</v>
      </c>
      <c r="U517" s="10">
        <v>17.4545454545454</v>
      </c>
      <c r="V517" s="10">
        <v>6.3333333333333304</v>
      </c>
      <c r="W517" s="10">
        <v>1.77272727272727</v>
      </c>
      <c r="X517" s="10">
        <v>2.4242424242424199</v>
      </c>
      <c r="Y517" s="10">
        <v>3.2121212121212102</v>
      </c>
      <c r="Z517" s="10">
        <v>174.62121212121201</v>
      </c>
      <c r="AA517" s="10">
        <v>8.6515151515151505</v>
      </c>
      <c r="AB517" s="12">
        <f t="shared" si="38"/>
        <v>725.39393939393835</v>
      </c>
    </row>
    <row r="518" spans="1:28" ht="15" customHeight="1">
      <c r="A518" s="9" t="s">
        <v>72</v>
      </c>
      <c r="B518" s="9">
        <f>+LOOKUP(C518,'[1]ID Estaciones'!$A$2:$A$41,'[1]ID Estaciones'!$F$2:$F$41)</f>
        <v>33144</v>
      </c>
      <c r="C518" s="9">
        <f>+MATCH(A518,'[1]ID Estaciones'!$E$2:$E$41,0)</f>
        <v>22</v>
      </c>
      <c r="D518" s="9" t="s">
        <v>50</v>
      </c>
      <c r="E518" s="9" t="s">
        <v>51</v>
      </c>
      <c r="F518" s="9">
        <v>1100</v>
      </c>
      <c r="G518" s="10">
        <v>374.166666666666</v>
      </c>
      <c r="H518" s="10">
        <v>0.21212121212121199</v>
      </c>
      <c r="I518" s="10">
        <v>26.1212121212121</v>
      </c>
      <c r="J518" s="10">
        <v>3.63636363636363</v>
      </c>
      <c r="K518" s="10">
        <v>37.696969696969603</v>
      </c>
      <c r="L518" s="10">
        <v>9.0909090909090898E-2</v>
      </c>
      <c r="M518" s="10">
        <v>9.2121212121212093</v>
      </c>
      <c r="N518" s="10">
        <v>3.37878787878787</v>
      </c>
      <c r="O518" s="10">
        <v>10.636363636363599</v>
      </c>
      <c r="P518" s="10">
        <v>5.5303030303030303</v>
      </c>
      <c r="Q518" s="10">
        <v>3.0909090909090899</v>
      </c>
      <c r="R518" s="10">
        <v>15.6969696969696</v>
      </c>
      <c r="S518" s="10">
        <v>4.6212121212121202</v>
      </c>
      <c r="T518" s="10">
        <v>35.303030303030297</v>
      </c>
      <c r="U518" s="10">
        <v>15.909090909090899</v>
      </c>
      <c r="V518" s="10">
        <v>5.4545454545454497</v>
      </c>
      <c r="W518" s="10">
        <v>1.25757575757575</v>
      </c>
      <c r="X518" s="10">
        <v>1.9242424242424201</v>
      </c>
      <c r="Y518" s="10">
        <v>2.9090909090908998</v>
      </c>
      <c r="Z518" s="10">
        <v>166.69696969696901</v>
      </c>
      <c r="AA518" s="10">
        <v>7.6969696969696901</v>
      </c>
      <c r="AB518" s="12">
        <f t="shared" si="38"/>
        <v>723.54545454545269</v>
      </c>
    </row>
    <row r="519" spans="1:28" ht="15" customHeight="1">
      <c r="A519" s="9" t="s">
        <v>72</v>
      </c>
      <c r="B519" s="9">
        <f>+LOOKUP(C519,'[1]ID Estaciones'!$A$2:$A$41,'[1]ID Estaciones'!$F$2:$F$41)</f>
        <v>33144</v>
      </c>
      <c r="C519" s="9">
        <f>+MATCH(A519,'[1]ID Estaciones'!$E$2:$E$41,0)</f>
        <v>22</v>
      </c>
      <c r="D519" s="9" t="s">
        <v>50</v>
      </c>
      <c r="E519" s="9" t="s">
        <v>51</v>
      </c>
      <c r="F519" s="9">
        <v>1200</v>
      </c>
      <c r="G519" s="10">
        <v>390.34848484848402</v>
      </c>
      <c r="H519" s="10">
        <v>0.10606060606060599</v>
      </c>
      <c r="I519" s="10">
        <v>27.893939393939299</v>
      </c>
      <c r="J519" s="10">
        <v>3.8484848484848402</v>
      </c>
      <c r="K519" s="10">
        <v>39</v>
      </c>
      <c r="L519" s="10">
        <v>0.10606060606060599</v>
      </c>
      <c r="M519" s="10">
        <v>9.1363636363636296</v>
      </c>
      <c r="N519" s="10">
        <v>3.1060606060606002</v>
      </c>
      <c r="O519" s="10">
        <v>12.151515151515101</v>
      </c>
      <c r="P519" s="10">
        <v>4.4242424242424203</v>
      </c>
      <c r="Q519" s="10">
        <v>2.5606060606060601</v>
      </c>
      <c r="R519" s="10">
        <v>16.560606060605998</v>
      </c>
      <c r="S519" s="10">
        <v>4.7878787878787801</v>
      </c>
      <c r="T519" s="10">
        <v>35.196969696969603</v>
      </c>
      <c r="U519" s="10">
        <v>15.1666666666666</v>
      </c>
      <c r="V519" s="10">
        <v>5.0909090909090899</v>
      </c>
      <c r="W519" s="10">
        <v>1.48484848484848</v>
      </c>
      <c r="X519" s="10">
        <v>1.65151515151515</v>
      </c>
      <c r="Y519" s="10">
        <v>2.72727272727272</v>
      </c>
      <c r="Z519" s="10">
        <v>177.439393939393</v>
      </c>
      <c r="AA519" s="10">
        <v>7.3181818181818103</v>
      </c>
      <c r="AB519" s="12">
        <f t="shared" si="38"/>
        <v>752.78787878787682</v>
      </c>
    </row>
    <row r="520" spans="1:28" ht="15" customHeight="1">
      <c r="A520" s="9" t="s">
        <v>72</v>
      </c>
      <c r="B520" s="9">
        <f>+LOOKUP(C520,'[1]ID Estaciones'!$A$2:$A$41,'[1]ID Estaciones'!$F$2:$F$41)</f>
        <v>33144</v>
      </c>
      <c r="C520" s="9">
        <f>+MATCH(A520,'[1]ID Estaciones'!$E$2:$E$41,0)</f>
        <v>22</v>
      </c>
      <c r="D520" s="9" t="s">
        <v>50</v>
      </c>
      <c r="E520" s="9" t="s">
        <v>51</v>
      </c>
      <c r="F520" s="9">
        <v>1300</v>
      </c>
      <c r="G520" s="10">
        <v>384.95454545454498</v>
      </c>
      <c r="H520" s="10">
        <v>0.31818181818181801</v>
      </c>
      <c r="I520" s="10">
        <v>26.6666666666666</v>
      </c>
      <c r="J520" s="10">
        <v>3.46969696969696</v>
      </c>
      <c r="K520" s="10">
        <v>37.606060606060602</v>
      </c>
      <c r="L520" s="10">
        <v>0.10606060606060599</v>
      </c>
      <c r="M520" s="10">
        <v>9.0303030303030294</v>
      </c>
      <c r="N520" s="10">
        <v>3.0454545454545401</v>
      </c>
      <c r="O520" s="10">
        <v>11.8939393939393</v>
      </c>
      <c r="P520" s="10">
        <v>4.7272727272727204</v>
      </c>
      <c r="Q520" s="10">
        <v>2.5303030303030298</v>
      </c>
      <c r="R520" s="10">
        <v>19.9545454545454</v>
      </c>
      <c r="S520" s="10">
        <v>4.1212121212121202</v>
      </c>
      <c r="T520" s="10">
        <v>34.3333333333333</v>
      </c>
      <c r="U520" s="10">
        <v>13.803030303030299</v>
      </c>
      <c r="V520" s="10">
        <v>4.6212121212121202</v>
      </c>
      <c r="W520" s="10">
        <v>1.4090909090909001</v>
      </c>
      <c r="X520" s="10">
        <v>1.5454545454545401</v>
      </c>
      <c r="Y520" s="10">
        <v>2.87878787878787</v>
      </c>
      <c r="Z520" s="10">
        <v>187.74242424242399</v>
      </c>
      <c r="AA520" s="10">
        <v>7.1060606060606002</v>
      </c>
      <c r="AB520" s="12">
        <f t="shared" si="38"/>
        <v>754.75757575757473</v>
      </c>
    </row>
    <row r="521" spans="1:28" ht="15" customHeight="1">
      <c r="A521" s="9" t="s">
        <v>72</v>
      </c>
      <c r="B521" s="9">
        <f>+LOOKUP(C521,'[1]ID Estaciones'!$A$2:$A$41,'[1]ID Estaciones'!$F$2:$F$41)</f>
        <v>33144</v>
      </c>
      <c r="C521" s="9">
        <f>+MATCH(A521,'[1]ID Estaciones'!$E$2:$E$41,0)</f>
        <v>22</v>
      </c>
      <c r="D521" s="9" t="s">
        <v>50</v>
      </c>
      <c r="E521" s="9" t="s">
        <v>51</v>
      </c>
      <c r="F521" s="9">
        <v>1400</v>
      </c>
      <c r="G521" s="10">
        <v>374.75757575757501</v>
      </c>
      <c r="H521" s="10">
        <v>0.37878787878787801</v>
      </c>
      <c r="I521" s="10">
        <v>25.7878787878787</v>
      </c>
      <c r="J521" s="10">
        <v>4.1818181818181799</v>
      </c>
      <c r="K521" s="10">
        <v>37.909090909090899</v>
      </c>
      <c r="L521" s="10">
        <v>9.0909090909090898E-2</v>
      </c>
      <c r="M521" s="10">
        <v>9.3333333333333304</v>
      </c>
      <c r="N521" s="10">
        <v>4.0909090909090899</v>
      </c>
      <c r="O521" s="10">
        <v>11.6060606060606</v>
      </c>
      <c r="P521" s="10">
        <v>3.98484848484848</v>
      </c>
      <c r="Q521" s="10">
        <v>3.0303030303030298</v>
      </c>
      <c r="R521" s="10">
        <v>16.090909090909001</v>
      </c>
      <c r="S521" s="10">
        <v>4.5606060606060597</v>
      </c>
      <c r="T521" s="10">
        <v>36.6666666666666</v>
      </c>
      <c r="U521" s="10">
        <v>13.863636363636299</v>
      </c>
      <c r="V521" s="10">
        <v>4.87878787878787</v>
      </c>
      <c r="W521" s="10">
        <v>1.24242424242424</v>
      </c>
      <c r="X521" s="10">
        <v>1.62121212121212</v>
      </c>
      <c r="Y521" s="10">
        <v>2.46969696969696</v>
      </c>
      <c r="Z521" s="10">
        <v>165.030303030303</v>
      </c>
      <c r="AA521" s="10">
        <v>6.3484848484848397</v>
      </c>
      <c r="AB521" s="12">
        <f t="shared" si="38"/>
        <v>721.57575757575637</v>
      </c>
    </row>
    <row r="522" spans="1:28" ht="15" customHeight="1">
      <c r="A522" s="9" t="s">
        <v>72</v>
      </c>
      <c r="B522" s="9">
        <f>+LOOKUP(C522,'[1]ID Estaciones'!$A$2:$A$41,'[1]ID Estaciones'!$F$2:$F$41)</f>
        <v>33144</v>
      </c>
      <c r="C522" s="9">
        <f>+MATCH(A522,'[1]ID Estaciones'!$E$2:$E$41,0)</f>
        <v>22</v>
      </c>
      <c r="D522" s="9" t="s">
        <v>50</v>
      </c>
      <c r="E522" s="9" t="s">
        <v>51</v>
      </c>
      <c r="F522" s="9">
        <v>1500</v>
      </c>
      <c r="G522" s="10">
        <v>373.90909090909003</v>
      </c>
      <c r="H522" s="10">
        <v>0.40909090909090901</v>
      </c>
      <c r="I522" s="10">
        <v>26.227272727272702</v>
      </c>
      <c r="J522" s="10">
        <v>4.2424242424242404</v>
      </c>
      <c r="K522" s="10">
        <v>38</v>
      </c>
      <c r="L522" s="10">
        <v>0.10606060606060599</v>
      </c>
      <c r="M522" s="10">
        <v>9.5757575757575708</v>
      </c>
      <c r="N522" s="10">
        <v>3.3030303030303001</v>
      </c>
      <c r="O522" s="10">
        <v>11.272727272727201</v>
      </c>
      <c r="P522" s="10">
        <v>4.87878787878787</v>
      </c>
      <c r="Q522" s="10">
        <v>3.7727272727272698</v>
      </c>
      <c r="R522" s="10">
        <v>17.8333333333333</v>
      </c>
      <c r="S522" s="10">
        <v>4.6212121212121202</v>
      </c>
      <c r="T522" s="10">
        <v>37.954545454545404</v>
      </c>
      <c r="U522" s="10">
        <v>14.090909090908999</v>
      </c>
      <c r="V522" s="10">
        <v>5.1515151515151496</v>
      </c>
      <c r="W522" s="10">
        <v>1.4090909090909001</v>
      </c>
      <c r="X522" s="10">
        <v>2.1060606060606002</v>
      </c>
      <c r="Y522" s="10">
        <v>2.5454545454545401</v>
      </c>
      <c r="Z522" s="10">
        <v>181.075757575757</v>
      </c>
      <c r="AA522" s="10">
        <v>7.3181818181818103</v>
      </c>
      <c r="AB522" s="12">
        <f t="shared" si="38"/>
        <v>742.48484848484668</v>
      </c>
    </row>
    <row r="523" spans="1:28" ht="15" customHeight="1">
      <c r="A523" s="9" t="s">
        <v>72</v>
      </c>
      <c r="B523" s="9">
        <f>+LOOKUP(C523,'[1]ID Estaciones'!$A$2:$A$41,'[1]ID Estaciones'!$F$2:$F$41)</f>
        <v>33144</v>
      </c>
      <c r="C523" s="9">
        <f>+MATCH(A523,'[1]ID Estaciones'!$E$2:$E$41,0)</f>
        <v>22</v>
      </c>
      <c r="D523" s="9" t="s">
        <v>50</v>
      </c>
      <c r="E523" s="9" t="s">
        <v>51</v>
      </c>
      <c r="F523" s="9">
        <v>1600</v>
      </c>
      <c r="G523" s="10">
        <v>383.98484848484799</v>
      </c>
      <c r="H523" s="10">
        <v>0.30303030303030298</v>
      </c>
      <c r="I523" s="10">
        <v>24.984848484848399</v>
      </c>
      <c r="J523" s="10">
        <v>4.0303030303030303</v>
      </c>
      <c r="K523" s="10">
        <v>36.621212121212103</v>
      </c>
      <c r="L523" s="10">
        <v>7.5757575757575704E-2</v>
      </c>
      <c r="M523" s="10">
        <v>12.7878787878787</v>
      </c>
      <c r="N523" s="10">
        <v>3.0151515151515098</v>
      </c>
      <c r="O523" s="10">
        <v>13.303030303030299</v>
      </c>
      <c r="P523" s="10">
        <v>8.8030303030302992</v>
      </c>
      <c r="Q523" s="10">
        <v>4.5151515151515103</v>
      </c>
      <c r="R523" s="10">
        <v>16.696969696969699</v>
      </c>
      <c r="S523" s="10">
        <v>4.6060606060606002</v>
      </c>
      <c r="T523" s="10">
        <v>36.181818181818102</v>
      </c>
      <c r="U523" s="10">
        <v>13.318181818181801</v>
      </c>
      <c r="V523" s="10">
        <v>5.87878787878787</v>
      </c>
      <c r="W523" s="10">
        <v>1.36363636363636</v>
      </c>
      <c r="X523" s="10">
        <v>2.0303030303030298</v>
      </c>
      <c r="Y523" s="10">
        <v>2.5151515151515098</v>
      </c>
      <c r="Z523" s="10">
        <v>219.333333333333</v>
      </c>
      <c r="AA523" s="10">
        <v>10.030303030302999</v>
      </c>
      <c r="AB523" s="12">
        <f t="shared" si="38"/>
        <v>794.34848484848362</v>
      </c>
    </row>
    <row r="524" spans="1:28" ht="15" customHeight="1">
      <c r="A524" s="9" t="s">
        <v>72</v>
      </c>
      <c r="B524" s="9">
        <f>+LOOKUP(C524,'[1]ID Estaciones'!$A$2:$A$41,'[1]ID Estaciones'!$F$2:$F$41)</f>
        <v>33144</v>
      </c>
      <c r="C524" s="9">
        <f>+MATCH(A524,'[1]ID Estaciones'!$E$2:$E$41,0)</f>
        <v>22</v>
      </c>
      <c r="D524" s="9" t="s">
        <v>50</v>
      </c>
      <c r="E524" s="9" t="s">
        <v>51</v>
      </c>
      <c r="F524" s="9">
        <v>1700</v>
      </c>
      <c r="G524" s="10">
        <v>386</v>
      </c>
      <c r="H524" s="10">
        <v>0.30303030303030298</v>
      </c>
      <c r="I524" s="10">
        <v>24.606060606060598</v>
      </c>
      <c r="J524" s="10">
        <v>3.87878787878787</v>
      </c>
      <c r="K524" s="10">
        <v>38.0757575757575</v>
      </c>
      <c r="L524" s="10">
        <v>4.54545454545454E-2</v>
      </c>
      <c r="M524" s="10">
        <v>11.6212121212121</v>
      </c>
      <c r="N524" s="10">
        <v>3.5606060606060601</v>
      </c>
      <c r="O524" s="10">
        <v>20.893939393939299</v>
      </c>
      <c r="P524" s="10">
        <v>11.3333333333333</v>
      </c>
      <c r="Q524" s="10">
        <v>5.4242424242424203</v>
      </c>
      <c r="R524" s="10">
        <v>15.045454545454501</v>
      </c>
      <c r="S524" s="10">
        <v>4.5454545454545396</v>
      </c>
      <c r="T524" s="10">
        <v>33.136363636363598</v>
      </c>
      <c r="U524" s="10">
        <v>12.090909090908999</v>
      </c>
      <c r="V524" s="10">
        <v>4.5303030303030303</v>
      </c>
      <c r="W524" s="10">
        <v>1.15151515151515</v>
      </c>
      <c r="X524" s="10">
        <v>1.9545454545454499</v>
      </c>
      <c r="Y524" s="10">
        <v>2.4545454545454501</v>
      </c>
      <c r="Z524" s="10">
        <v>299.42424242424198</v>
      </c>
      <c r="AA524" s="10">
        <v>14.424242424242401</v>
      </c>
      <c r="AB524" s="12">
        <f t="shared" si="38"/>
        <v>880.07575757575682</v>
      </c>
    </row>
    <row r="525" spans="1:28" ht="15" customHeight="1">
      <c r="A525" s="9" t="s">
        <v>72</v>
      </c>
      <c r="B525" s="9">
        <f>+LOOKUP(C525,'[1]ID Estaciones'!$A$2:$A$41,'[1]ID Estaciones'!$F$2:$F$41)</f>
        <v>33144</v>
      </c>
      <c r="C525" s="9">
        <f>+MATCH(A525,'[1]ID Estaciones'!$E$2:$E$41,0)</f>
        <v>22</v>
      </c>
      <c r="D525" s="9" t="s">
        <v>50</v>
      </c>
      <c r="E525" s="9" t="s">
        <v>51</v>
      </c>
      <c r="F525" s="9">
        <v>1800</v>
      </c>
      <c r="G525" s="10">
        <v>349.969696969697</v>
      </c>
      <c r="H525" s="10">
        <v>0.24242424242424199</v>
      </c>
      <c r="I525" s="10">
        <v>24.393939393939299</v>
      </c>
      <c r="J525" s="10">
        <v>3.6666666666666599</v>
      </c>
      <c r="K525" s="10">
        <v>35.227272727272698</v>
      </c>
      <c r="L525" s="10">
        <v>0.21212121212121199</v>
      </c>
      <c r="M525" s="10">
        <v>12.272727272727201</v>
      </c>
      <c r="N525" s="10">
        <v>2.5151515151515098</v>
      </c>
      <c r="O525" s="10">
        <v>21.3333333333333</v>
      </c>
      <c r="P525" s="10">
        <v>19.4545454545454</v>
      </c>
      <c r="Q525" s="10">
        <v>4.7424242424242404</v>
      </c>
      <c r="R525" s="10">
        <v>17.4545454545454</v>
      </c>
      <c r="S525" s="10">
        <v>4.7424242424242404</v>
      </c>
      <c r="T525" s="10">
        <v>25.530303030302999</v>
      </c>
      <c r="U525" s="10">
        <v>8.1666666666666607</v>
      </c>
      <c r="V525" s="10">
        <v>2.7575757575757498</v>
      </c>
      <c r="W525" s="10">
        <v>0.90909090909090895</v>
      </c>
      <c r="X525" s="10">
        <v>1.49999999999999</v>
      </c>
      <c r="Y525" s="10">
        <v>2.1212121212121202</v>
      </c>
      <c r="Z525" s="10">
        <v>312.51515151515099</v>
      </c>
      <c r="AA525" s="10">
        <v>12.2424242424242</v>
      </c>
      <c r="AB525" s="12">
        <f t="shared" si="38"/>
        <v>849.72727272727184</v>
      </c>
    </row>
    <row r="526" spans="1:28" ht="15" customHeight="1">
      <c r="A526" s="9" t="s">
        <v>72</v>
      </c>
      <c r="B526" s="9">
        <f>+LOOKUP(C526,'[1]ID Estaciones'!$A$2:$A$41,'[1]ID Estaciones'!$F$2:$F$41)</f>
        <v>33144</v>
      </c>
      <c r="C526" s="9">
        <f>+MATCH(A526,'[1]ID Estaciones'!$E$2:$E$41,0)</f>
        <v>22</v>
      </c>
      <c r="D526" s="9" t="s">
        <v>50</v>
      </c>
      <c r="E526" s="9" t="s">
        <v>51</v>
      </c>
      <c r="F526" s="9">
        <v>1900</v>
      </c>
      <c r="G526" s="10">
        <v>341.30303030303003</v>
      </c>
      <c r="H526" s="10">
        <v>0.10606060606060599</v>
      </c>
      <c r="I526" s="10">
        <v>24.272727272727199</v>
      </c>
      <c r="J526" s="10">
        <v>4.3636363636363598</v>
      </c>
      <c r="K526" s="10">
        <v>39.272727272727202</v>
      </c>
      <c r="L526" s="10">
        <v>0.13636363636363599</v>
      </c>
      <c r="M526" s="10">
        <v>12.6969696969696</v>
      </c>
      <c r="N526" s="10">
        <v>2.0303030303030298</v>
      </c>
      <c r="O526" s="10">
        <v>21.393939393939299</v>
      </c>
      <c r="P526" s="10">
        <v>21.8333333333333</v>
      </c>
      <c r="Q526" s="10">
        <v>5.2878787878787801</v>
      </c>
      <c r="R526" s="10">
        <v>19.1212121212121</v>
      </c>
      <c r="S526" s="10">
        <v>5.4242424242424203</v>
      </c>
      <c r="T526" s="10">
        <v>19.636363636363601</v>
      </c>
      <c r="U526" s="10">
        <v>6.6515151515151496</v>
      </c>
      <c r="V526" s="10">
        <v>1.87878787878787</v>
      </c>
      <c r="W526" s="10">
        <v>0.80303030303030298</v>
      </c>
      <c r="X526" s="10">
        <v>1.3030303030303001</v>
      </c>
      <c r="Y526" s="10">
        <v>1.6666666666666601</v>
      </c>
      <c r="Z526" s="10">
        <v>254.56060606060601</v>
      </c>
      <c r="AA526" s="10">
        <v>6.0757575757575699</v>
      </c>
      <c r="AB526" s="12">
        <f t="shared" si="38"/>
        <v>783.74242424242334</v>
      </c>
    </row>
    <row r="527" spans="1:28" ht="15" customHeight="1">
      <c r="A527" s="9" t="s">
        <v>72</v>
      </c>
      <c r="B527" s="9">
        <f>+LOOKUP(C527,'[1]ID Estaciones'!$A$2:$A$41,'[1]ID Estaciones'!$F$2:$F$41)</f>
        <v>33144</v>
      </c>
      <c r="C527" s="9">
        <f>+MATCH(A527,'[1]ID Estaciones'!$E$2:$E$41,0)</f>
        <v>22</v>
      </c>
      <c r="D527" s="9" t="s">
        <v>50</v>
      </c>
      <c r="E527" s="9" t="s">
        <v>51</v>
      </c>
      <c r="F527" s="9">
        <v>2000</v>
      </c>
      <c r="G527" s="10">
        <v>367.69696969696901</v>
      </c>
      <c r="H527" s="10">
        <v>0.22727272727272699</v>
      </c>
      <c r="I527" s="10">
        <v>25.424242424242401</v>
      </c>
      <c r="J527" s="10">
        <v>5.0757575757575699</v>
      </c>
      <c r="K527" s="10">
        <v>40.954545454545404</v>
      </c>
      <c r="L527" s="10">
        <v>7.5757575757575704E-2</v>
      </c>
      <c r="M527" s="10">
        <v>14.984848484848399</v>
      </c>
      <c r="N527" s="10">
        <v>2.72727272727272</v>
      </c>
      <c r="O527" s="10">
        <v>16.848484848484802</v>
      </c>
      <c r="P527" s="10">
        <v>15.2272727272727</v>
      </c>
      <c r="Q527" s="10">
        <v>5.0454545454545396</v>
      </c>
      <c r="R527" s="10">
        <v>8.6515151515151505</v>
      </c>
      <c r="S527" s="10">
        <v>4.5757575757575699</v>
      </c>
      <c r="T527" s="10">
        <v>14.878787878787801</v>
      </c>
      <c r="U527" s="10">
        <v>5.0454545454545396</v>
      </c>
      <c r="V527" s="10">
        <v>1.5</v>
      </c>
      <c r="W527" s="10">
        <v>0.81818181818181801</v>
      </c>
      <c r="X527" s="10">
        <v>1.3181818181818099</v>
      </c>
      <c r="Y527" s="10">
        <v>2.0606060606060601</v>
      </c>
      <c r="Z527" s="10">
        <v>205.333333333333</v>
      </c>
      <c r="AA527" s="10">
        <v>4.5151515151515103</v>
      </c>
      <c r="AB527" s="12">
        <f t="shared" si="38"/>
        <v>738.46969696969552</v>
      </c>
    </row>
    <row r="528" spans="1:28" ht="15" customHeight="1">
      <c r="A528" s="9" t="s">
        <v>72</v>
      </c>
      <c r="B528" s="9">
        <f>+LOOKUP(C528,'[1]ID Estaciones'!$A$2:$A$41,'[1]ID Estaciones'!$F$2:$F$41)</f>
        <v>33144</v>
      </c>
      <c r="C528" s="9">
        <f>+MATCH(A528,'[1]ID Estaciones'!$E$2:$E$41,0)</f>
        <v>22</v>
      </c>
      <c r="D528" s="9" t="s">
        <v>50</v>
      </c>
      <c r="E528" s="9" t="s">
        <v>51</v>
      </c>
      <c r="F528" s="9">
        <v>2100</v>
      </c>
      <c r="G528" s="10">
        <v>395.469696969697</v>
      </c>
      <c r="H528" s="10">
        <v>0.19696969696969599</v>
      </c>
      <c r="I528" s="10">
        <v>27.0757575757575</v>
      </c>
      <c r="J528" s="10">
        <v>4</v>
      </c>
      <c r="K528" s="10">
        <v>37.136363636363598</v>
      </c>
      <c r="L528" s="10">
        <v>7.5757575757575704E-2</v>
      </c>
      <c r="M528" s="10">
        <v>11.7272727272727</v>
      </c>
      <c r="N528" s="10">
        <v>2.9545454545454501</v>
      </c>
      <c r="O528" s="10">
        <v>8.5303030303030294</v>
      </c>
      <c r="P528" s="10">
        <v>8.1818181818181799</v>
      </c>
      <c r="Q528" s="10">
        <v>3.1818181818181799</v>
      </c>
      <c r="R528" s="10">
        <v>7.0151515151515103</v>
      </c>
      <c r="S528" s="10">
        <v>4.3636363636363598</v>
      </c>
      <c r="T528" s="10">
        <v>12.363636363636299</v>
      </c>
      <c r="U528" s="10">
        <v>3.6969696969696901</v>
      </c>
      <c r="V528" s="10">
        <v>1.0757575757575699</v>
      </c>
      <c r="W528" s="10">
        <v>0.60606060606060597</v>
      </c>
      <c r="X528" s="10">
        <v>1.1060606060606</v>
      </c>
      <c r="Y528" s="10">
        <v>1.4545454545454499</v>
      </c>
      <c r="Z528" s="10">
        <v>203.09090909090901</v>
      </c>
      <c r="AA528" s="10">
        <v>5.9242424242424203</v>
      </c>
      <c r="AB528" s="12">
        <f t="shared" si="38"/>
        <v>733.30303030303014</v>
      </c>
    </row>
    <row r="529" spans="1:28" ht="15" customHeight="1">
      <c r="A529" s="9" t="s">
        <v>72</v>
      </c>
      <c r="B529" s="9">
        <f>+LOOKUP(C529,'[1]ID Estaciones'!$A$2:$A$41,'[1]ID Estaciones'!$F$2:$F$41)</f>
        <v>33144</v>
      </c>
      <c r="C529" s="9">
        <f>+MATCH(A529,'[1]ID Estaciones'!$E$2:$E$41,0)</f>
        <v>22</v>
      </c>
      <c r="D529" s="9" t="s">
        <v>50</v>
      </c>
      <c r="E529" s="9" t="s">
        <v>51</v>
      </c>
      <c r="F529" s="9">
        <v>2200</v>
      </c>
      <c r="G529" s="10">
        <v>346.04545454545399</v>
      </c>
      <c r="H529" s="10">
        <v>0.33333333333333298</v>
      </c>
      <c r="I529" s="10">
        <v>22.136363636363601</v>
      </c>
      <c r="J529" s="10">
        <v>3.6818181818181799</v>
      </c>
      <c r="K529" s="10">
        <v>25.6212121212121</v>
      </c>
      <c r="L529" s="10">
        <v>7.5757575757575704E-2</v>
      </c>
      <c r="M529" s="10">
        <v>11.6666666666666</v>
      </c>
      <c r="N529" s="10">
        <v>2.7878787878787801</v>
      </c>
      <c r="O529" s="10">
        <v>6.0757575757575699</v>
      </c>
      <c r="P529" s="10">
        <v>7.0606060606060597</v>
      </c>
      <c r="Q529" s="10">
        <v>3.9393939393939301</v>
      </c>
      <c r="R529" s="10">
        <v>11.803030303030299</v>
      </c>
      <c r="S529" s="10">
        <v>2.9545454545454501</v>
      </c>
      <c r="T529" s="10">
        <v>8.8333333333333304</v>
      </c>
      <c r="U529" s="10">
        <v>2.3030303030303001</v>
      </c>
      <c r="V529" s="10">
        <v>0.80303030303030298</v>
      </c>
      <c r="W529" s="10">
        <v>0.33333333333333298</v>
      </c>
      <c r="X529" s="10">
        <v>0.74242424242424199</v>
      </c>
      <c r="Y529" s="10">
        <v>1.13636363636363</v>
      </c>
      <c r="Z529" s="10">
        <v>195.863636363636</v>
      </c>
      <c r="AA529" s="10">
        <v>9.4393939393939394</v>
      </c>
      <c r="AB529" s="12">
        <f t="shared" si="38"/>
        <v>654.19696969696861</v>
      </c>
    </row>
    <row r="530" spans="1:28" ht="15" customHeight="1">
      <c r="A530" s="9" t="s">
        <v>72</v>
      </c>
      <c r="B530" s="9">
        <f>+LOOKUP(C530,'[1]ID Estaciones'!$A$2:$A$41,'[1]ID Estaciones'!$F$2:$F$41)</f>
        <v>33144</v>
      </c>
      <c r="C530" s="9">
        <f>+MATCH(A530,'[1]ID Estaciones'!$E$2:$E$41,0)</f>
        <v>22</v>
      </c>
      <c r="D530" s="9" t="s">
        <v>50</v>
      </c>
      <c r="E530" s="9" t="s">
        <v>51</v>
      </c>
      <c r="F530" s="9">
        <v>2300</v>
      </c>
      <c r="G530" s="10">
        <v>260.56060606060601</v>
      </c>
      <c r="H530" s="10">
        <v>0.28787878787878701</v>
      </c>
      <c r="I530" s="10">
        <v>13.2121212121212</v>
      </c>
      <c r="J530" s="10">
        <v>1.9242424242424201</v>
      </c>
      <c r="K530" s="10">
        <v>11.2272727272727</v>
      </c>
      <c r="L530" s="10">
        <v>0</v>
      </c>
      <c r="M530" s="10">
        <v>10.424242424242401</v>
      </c>
      <c r="N530" s="10">
        <v>2.24242424242424</v>
      </c>
      <c r="O530" s="10">
        <v>1.5</v>
      </c>
      <c r="P530" s="10">
        <v>4.5909090909090899</v>
      </c>
      <c r="Q530" s="10">
        <v>1.62121212121212</v>
      </c>
      <c r="R530" s="10">
        <v>7.87878787878787</v>
      </c>
      <c r="S530" s="10">
        <v>1.48484848484848</v>
      </c>
      <c r="T530" s="10">
        <v>5.0454545454545396</v>
      </c>
      <c r="U530" s="10">
        <v>1.6060606060606</v>
      </c>
      <c r="V530" s="10">
        <v>0.5</v>
      </c>
      <c r="W530" s="10">
        <v>0.34848484848484801</v>
      </c>
      <c r="X530" s="10">
        <v>0.59090909090909005</v>
      </c>
      <c r="Y530" s="10">
        <v>0.95454545454545403</v>
      </c>
      <c r="Z530" s="10">
        <v>76.075757575757507</v>
      </c>
      <c r="AA530" s="10">
        <v>3.3333333333333299</v>
      </c>
      <c r="AB530" s="12">
        <f t="shared" si="38"/>
        <v>402.07575757575739</v>
      </c>
    </row>
    <row r="531" spans="1:28" ht="15" customHeight="1">
      <c r="A531" s="9" t="s">
        <v>73</v>
      </c>
      <c r="B531" s="9">
        <f>+LOOKUP(C531,'[1]ID Estaciones'!$A$2:$A$41,'[1]ID Estaciones'!$F$2:$F$41)</f>
        <v>34013</v>
      </c>
      <c r="C531" s="9">
        <f>+MATCH(A531,'[1]ID Estaciones'!$E$2:$E$41,0)</f>
        <v>23</v>
      </c>
      <c r="D531" s="9" t="s">
        <v>50</v>
      </c>
      <c r="E531" s="9" t="s">
        <v>51</v>
      </c>
      <c r="F531" s="9">
        <v>0</v>
      </c>
      <c r="G531" s="10">
        <v>108.16</v>
      </c>
      <c r="H531" s="10">
        <v>0</v>
      </c>
      <c r="I531" s="10">
        <v>0.06</v>
      </c>
      <c r="J531" s="10">
        <v>0</v>
      </c>
      <c r="K531" s="10">
        <v>0.24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2.06</v>
      </c>
      <c r="S531" s="10">
        <v>0.06</v>
      </c>
      <c r="T531" s="10">
        <v>8.21999999999999</v>
      </c>
      <c r="U531" s="10">
        <v>6.16</v>
      </c>
      <c r="V531" s="10">
        <v>0.66</v>
      </c>
      <c r="W531" s="10">
        <v>0.04</v>
      </c>
      <c r="X531" s="10">
        <v>0.3</v>
      </c>
      <c r="Y531" s="10">
        <v>0.66</v>
      </c>
      <c r="Z531" s="10">
        <v>14.9599999999999</v>
      </c>
      <c r="AA531" s="10">
        <v>0.42</v>
      </c>
      <c r="AB531" s="12">
        <f t="shared" si="38"/>
        <v>141.57999999999987</v>
      </c>
    </row>
    <row r="532" spans="1:28" ht="15" customHeight="1">
      <c r="A532" s="9" t="s">
        <v>73</v>
      </c>
      <c r="B532" s="9">
        <f>+LOOKUP(C532,'[1]ID Estaciones'!$A$2:$A$41,'[1]ID Estaciones'!$F$2:$F$41)</f>
        <v>34013</v>
      </c>
      <c r="C532" s="9">
        <f>+MATCH(A532,'[1]ID Estaciones'!$E$2:$E$41,0)</f>
        <v>23</v>
      </c>
      <c r="D532" s="9" t="s">
        <v>50</v>
      </c>
      <c r="E532" s="9" t="s">
        <v>51</v>
      </c>
      <c r="F532" s="9">
        <v>100</v>
      </c>
      <c r="G532" s="10">
        <v>69.539999999999907</v>
      </c>
      <c r="H532" s="10">
        <v>0</v>
      </c>
      <c r="I532" s="10">
        <v>0.02</v>
      </c>
      <c r="J532" s="10">
        <v>0</v>
      </c>
      <c r="K532" s="10">
        <v>0.02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1.66</v>
      </c>
      <c r="S532" s="10">
        <v>0.08</v>
      </c>
      <c r="T532" s="10">
        <v>7.58</v>
      </c>
      <c r="U532" s="10">
        <v>6.1</v>
      </c>
      <c r="V532" s="10">
        <v>0.37999999999999901</v>
      </c>
      <c r="W532" s="10">
        <v>0.02</v>
      </c>
      <c r="X532" s="10">
        <v>0.06</v>
      </c>
      <c r="Y532" s="10">
        <v>0.38</v>
      </c>
      <c r="Z532" s="10">
        <v>8.08</v>
      </c>
      <c r="AA532" s="10">
        <v>0.1</v>
      </c>
      <c r="AB532" s="12">
        <f t="shared" si="38"/>
        <v>93.919999999999874</v>
      </c>
    </row>
    <row r="533" spans="1:28" ht="15" customHeight="1">
      <c r="A533" s="9" t="s">
        <v>73</v>
      </c>
      <c r="B533" s="9">
        <f>+LOOKUP(C533,'[1]ID Estaciones'!$A$2:$A$41,'[1]ID Estaciones'!$F$2:$F$41)</f>
        <v>34013</v>
      </c>
      <c r="C533" s="9">
        <f>+MATCH(A533,'[1]ID Estaciones'!$E$2:$E$41,0)</f>
        <v>23</v>
      </c>
      <c r="D533" s="9" t="s">
        <v>50</v>
      </c>
      <c r="E533" s="9" t="s">
        <v>51</v>
      </c>
      <c r="F533" s="9">
        <v>200</v>
      </c>
      <c r="G533" s="10">
        <v>61.92</v>
      </c>
      <c r="H533" s="10">
        <v>0</v>
      </c>
      <c r="I533" s="10">
        <v>0</v>
      </c>
      <c r="J533" s="10">
        <v>0</v>
      </c>
      <c r="K533" s="10">
        <v>0.06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1.3</v>
      </c>
      <c r="S533" s="10">
        <v>0.06</v>
      </c>
      <c r="T533" s="10">
        <v>10.3</v>
      </c>
      <c r="U533" s="10">
        <v>3.12</v>
      </c>
      <c r="V533" s="10">
        <v>0.48</v>
      </c>
      <c r="W533" s="10">
        <v>0.04</v>
      </c>
      <c r="X533" s="10">
        <v>0.1</v>
      </c>
      <c r="Y533" s="10">
        <v>0.48</v>
      </c>
      <c r="Z533" s="10">
        <v>5.86</v>
      </c>
      <c r="AA533" s="10">
        <v>0.16</v>
      </c>
      <c r="AB533" s="12">
        <f t="shared" si="38"/>
        <v>83.720000000000013</v>
      </c>
    </row>
    <row r="534" spans="1:28" ht="15" customHeight="1">
      <c r="A534" s="9" t="s">
        <v>73</v>
      </c>
      <c r="B534" s="9">
        <f>+LOOKUP(C534,'[1]ID Estaciones'!$A$2:$A$41,'[1]ID Estaciones'!$F$2:$F$41)</f>
        <v>34013</v>
      </c>
      <c r="C534" s="9">
        <f>+MATCH(A534,'[1]ID Estaciones'!$E$2:$E$41,0)</f>
        <v>23</v>
      </c>
      <c r="D534" s="9" t="s">
        <v>50</v>
      </c>
      <c r="E534" s="9" t="s">
        <v>51</v>
      </c>
      <c r="F534" s="9">
        <v>300</v>
      </c>
      <c r="G534" s="10">
        <v>71.040000000000006</v>
      </c>
      <c r="H534" s="10">
        <v>0.02</v>
      </c>
      <c r="I534" s="10">
        <v>0.46</v>
      </c>
      <c r="J534" s="10">
        <v>0.26</v>
      </c>
      <c r="K534" s="10">
        <v>0.96</v>
      </c>
      <c r="L534" s="10">
        <v>0.02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1.2</v>
      </c>
      <c r="S534" s="10">
        <v>0.16</v>
      </c>
      <c r="T534" s="10">
        <v>11.18</v>
      </c>
      <c r="U534" s="10">
        <v>3.4</v>
      </c>
      <c r="V534" s="10">
        <v>0.57999999999999996</v>
      </c>
      <c r="W534" s="10">
        <v>0.04</v>
      </c>
      <c r="X534" s="10">
        <v>0.24</v>
      </c>
      <c r="Y534" s="10">
        <v>0.57999999999999996</v>
      </c>
      <c r="Z534" s="10">
        <v>7.06</v>
      </c>
      <c r="AA534" s="10">
        <v>0.26</v>
      </c>
      <c r="AB534" s="12">
        <f t="shared" si="38"/>
        <v>97.199999999999989</v>
      </c>
    </row>
    <row r="535" spans="1:28" ht="15" customHeight="1">
      <c r="A535" s="9" t="s">
        <v>73</v>
      </c>
      <c r="B535" s="9">
        <f>+LOOKUP(C535,'[1]ID Estaciones'!$A$2:$A$41,'[1]ID Estaciones'!$F$2:$F$41)</f>
        <v>34013</v>
      </c>
      <c r="C535" s="9">
        <f>+MATCH(A535,'[1]ID Estaciones'!$E$2:$E$41,0)</f>
        <v>23</v>
      </c>
      <c r="D535" s="9" t="s">
        <v>50</v>
      </c>
      <c r="E535" s="9" t="s">
        <v>51</v>
      </c>
      <c r="F535" s="9">
        <v>400</v>
      </c>
      <c r="G535" s="10">
        <v>118.84</v>
      </c>
      <c r="H535" s="10">
        <v>0.04</v>
      </c>
      <c r="I535" s="10">
        <v>2.16</v>
      </c>
      <c r="J535" s="10">
        <v>1.24</v>
      </c>
      <c r="K535" s="10">
        <v>7.02</v>
      </c>
      <c r="L535" s="10">
        <v>0</v>
      </c>
      <c r="M535" s="10">
        <v>0</v>
      </c>
      <c r="N535" s="10">
        <v>0.02</v>
      </c>
      <c r="O535" s="10">
        <v>0</v>
      </c>
      <c r="P535" s="10">
        <v>0</v>
      </c>
      <c r="Q535" s="10">
        <v>0</v>
      </c>
      <c r="R535" s="10">
        <v>4.4000000000000004</v>
      </c>
      <c r="S535" s="10">
        <v>0.89999999999999902</v>
      </c>
      <c r="T535" s="10">
        <v>12.659999999999901</v>
      </c>
      <c r="U535" s="10">
        <v>5.12</v>
      </c>
      <c r="V535" s="10">
        <v>1.4</v>
      </c>
      <c r="W535" s="10">
        <v>0.24</v>
      </c>
      <c r="X535" s="10">
        <v>0.46</v>
      </c>
      <c r="Y535" s="10">
        <v>1.08</v>
      </c>
      <c r="Z535" s="10">
        <v>20.16</v>
      </c>
      <c r="AA535" s="10">
        <v>1.5</v>
      </c>
      <c r="AB535" s="12">
        <f t="shared" si="38"/>
        <v>175.73999999999998</v>
      </c>
    </row>
    <row r="536" spans="1:28" ht="15" customHeight="1">
      <c r="A536" s="9" t="s">
        <v>73</v>
      </c>
      <c r="B536" s="9">
        <f>+LOOKUP(C536,'[1]ID Estaciones'!$A$2:$A$41,'[1]ID Estaciones'!$F$2:$F$41)</f>
        <v>34013</v>
      </c>
      <c r="C536" s="9">
        <f>+MATCH(A536,'[1]ID Estaciones'!$E$2:$E$41,0)</f>
        <v>23</v>
      </c>
      <c r="D536" s="9" t="s">
        <v>50</v>
      </c>
      <c r="E536" s="9" t="s">
        <v>51</v>
      </c>
      <c r="F536" s="9">
        <v>500</v>
      </c>
      <c r="G536" s="10">
        <v>393.96</v>
      </c>
      <c r="H536" s="10">
        <v>0.74</v>
      </c>
      <c r="I536" s="10">
        <v>22.08</v>
      </c>
      <c r="J536" s="10">
        <v>9.84</v>
      </c>
      <c r="K536" s="10">
        <v>40.14</v>
      </c>
      <c r="L536" s="10">
        <v>0.1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19.899999999999999</v>
      </c>
      <c r="S536" s="10">
        <v>0.96</v>
      </c>
      <c r="T536" s="10">
        <v>28.3399999999999</v>
      </c>
      <c r="U536" s="10">
        <v>13.52</v>
      </c>
      <c r="V536" s="10">
        <v>3.5599999999999898</v>
      </c>
      <c r="W536" s="10">
        <v>0.82</v>
      </c>
      <c r="X536" s="10">
        <v>0.98</v>
      </c>
      <c r="Y536" s="10">
        <v>1.46</v>
      </c>
      <c r="Z536" s="10">
        <v>135.47999999999999</v>
      </c>
      <c r="AA536" s="10">
        <v>20.239999999999998</v>
      </c>
      <c r="AB536" s="12">
        <f t="shared" si="38"/>
        <v>671.87999999999988</v>
      </c>
    </row>
    <row r="537" spans="1:28" ht="15" customHeight="1">
      <c r="A537" s="9" t="s">
        <v>73</v>
      </c>
      <c r="B537" s="9">
        <f>+LOOKUP(C537,'[1]ID Estaciones'!$A$2:$A$41,'[1]ID Estaciones'!$F$2:$F$41)</f>
        <v>34013</v>
      </c>
      <c r="C537" s="9">
        <f>+MATCH(A537,'[1]ID Estaciones'!$E$2:$E$41,0)</f>
        <v>23</v>
      </c>
      <c r="D537" s="9" t="s">
        <v>50</v>
      </c>
      <c r="E537" s="9" t="s">
        <v>51</v>
      </c>
      <c r="F537" s="9">
        <v>600</v>
      </c>
      <c r="G537" s="10">
        <v>801.2</v>
      </c>
      <c r="H537" s="10">
        <v>1.22</v>
      </c>
      <c r="I537" s="10">
        <v>37.94</v>
      </c>
      <c r="J537" s="10">
        <v>18.54</v>
      </c>
      <c r="K537" s="10">
        <v>63.4</v>
      </c>
      <c r="L537" s="10">
        <v>0.34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33.68</v>
      </c>
      <c r="S537" s="10">
        <v>0.5</v>
      </c>
      <c r="T537" s="10">
        <v>39.08</v>
      </c>
      <c r="U537" s="10">
        <v>10.5</v>
      </c>
      <c r="V537" s="10">
        <v>6.8199999999999896</v>
      </c>
      <c r="W537" s="10">
        <v>0.57999999999999996</v>
      </c>
      <c r="X537" s="10">
        <v>0.89999999999999902</v>
      </c>
      <c r="Y537" s="10">
        <v>1.64</v>
      </c>
      <c r="Z537" s="10">
        <v>336.72</v>
      </c>
      <c r="AA537" s="10">
        <v>41.22</v>
      </c>
      <c r="AB537" s="12">
        <f t="shared" si="38"/>
        <v>1353.06</v>
      </c>
    </row>
    <row r="538" spans="1:28" ht="15" customHeight="1">
      <c r="A538" s="9" t="s">
        <v>73</v>
      </c>
      <c r="B538" s="9">
        <f>+LOOKUP(C538,'[1]ID Estaciones'!$A$2:$A$41,'[1]ID Estaciones'!$F$2:$F$41)</f>
        <v>34013</v>
      </c>
      <c r="C538" s="9">
        <f>+MATCH(A538,'[1]ID Estaciones'!$E$2:$E$41,0)</f>
        <v>23</v>
      </c>
      <c r="D538" s="9" t="s">
        <v>50</v>
      </c>
      <c r="E538" s="9" t="s">
        <v>51</v>
      </c>
      <c r="F538" s="9">
        <v>700</v>
      </c>
      <c r="G538" s="10">
        <v>1084.46</v>
      </c>
      <c r="H538" s="10">
        <v>1.2</v>
      </c>
      <c r="I538" s="10">
        <v>38.379999999999903</v>
      </c>
      <c r="J538" s="10">
        <v>23</v>
      </c>
      <c r="K538" s="10">
        <v>67.900000000000006</v>
      </c>
      <c r="L538" s="10">
        <v>0.1</v>
      </c>
      <c r="M538" s="10">
        <v>0.02</v>
      </c>
      <c r="N538" s="10">
        <v>0</v>
      </c>
      <c r="O538" s="10">
        <v>0</v>
      </c>
      <c r="P538" s="10">
        <v>0</v>
      </c>
      <c r="Q538" s="10">
        <v>0</v>
      </c>
      <c r="R538" s="10">
        <v>22.479999999999901</v>
      </c>
      <c r="S538" s="10">
        <v>0.72</v>
      </c>
      <c r="T538" s="10">
        <v>42.5</v>
      </c>
      <c r="U538" s="10">
        <v>9.16</v>
      </c>
      <c r="V538" s="10">
        <v>2.52</v>
      </c>
      <c r="W538" s="10">
        <v>0.38</v>
      </c>
      <c r="X538" s="10">
        <v>0.36</v>
      </c>
      <c r="Y538" s="10">
        <v>1.02</v>
      </c>
      <c r="Z538" s="10">
        <v>404.82</v>
      </c>
      <c r="AA538" s="10">
        <v>26.9</v>
      </c>
      <c r="AB538" s="12">
        <f t="shared" si="38"/>
        <v>1699.0199999999998</v>
      </c>
    </row>
    <row r="539" spans="1:28" ht="15" customHeight="1">
      <c r="A539" s="9" t="s">
        <v>73</v>
      </c>
      <c r="B539" s="9">
        <f>+LOOKUP(C539,'[1]ID Estaciones'!$A$2:$A$41,'[1]ID Estaciones'!$F$2:$F$41)</f>
        <v>34013</v>
      </c>
      <c r="C539" s="9">
        <f>+MATCH(A539,'[1]ID Estaciones'!$E$2:$E$41,0)</f>
        <v>23</v>
      </c>
      <c r="D539" s="9" t="s">
        <v>50</v>
      </c>
      <c r="E539" s="9" t="s">
        <v>51</v>
      </c>
      <c r="F539" s="9">
        <v>800</v>
      </c>
      <c r="G539" s="10">
        <v>1107.04</v>
      </c>
      <c r="H539" s="10">
        <v>1.26</v>
      </c>
      <c r="I539" s="10">
        <v>39.979999999999997</v>
      </c>
      <c r="J539" s="10">
        <v>19.8</v>
      </c>
      <c r="K539" s="10">
        <v>65.62</v>
      </c>
      <c r="L539" s="10">
        <v>0.1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20.58</v>
      </c>
      <c r="S539" s="10">
        <v>0.48</v>
      </c>
      <c r="T539" s="10">
        <v>50.9</v>
      </c>
      <c r="U539" s="10">
        <v>10.819999999999901</v>
      </c>
      <c r="V539" s="10">
        <v>3.94</v>
      </c>
      <c r="W539" s="10">
        <v>0.42</v>
      </c>
      <c r="X539" s="10">
        <v>0.44</v>
      </c>
      <c r="Y539" s="10">
        <v>0.91999999999999904</v>
      </c>
      <c r="Z539" s="10">
        <v>283.98</v>
      </c>
      <c r="AA539" s="10">
        <v>14.86</v>
      </c>
      <c r="AB539" s="12">
        <f t="shared" si="38"/>
        <v>1606.28</v>
      </c>
    </row>
    <row r="540" spans="1:28" ht="15" customHeight="1">
      <c r="A540" s="9" t="s">
        <v>73</v>
      </c>
      <c r="B540" s="9">
        <f>+LOOKUP(C540,'[1]ID Estaciones'!$A$2:$A$41,'[1]ID Estaciones'!$F$2:$F$41)</f>
        <v>34013</v>
      </c>
      <c r="C540" s="9">
        <f>+MATCH(A540,'[1]ID Estaciones'!$E$2:$E$41,0)</f>
        <v>23</v>
      </c>
      <c r="D540" s="9" t="s">
        <v>50</v>
      </c>
      <c r="E540" s="9" t="s">
        <v>51</v>
      </c>
      <c r="F540" s="9">
        <v>900</v>
      </c>
      <c r="G540" s="10">
        <v>1132.46</v>
      </c>
      <c r="H540" s="10">
        <v>1.6</v>
      </c>
      <c r="I540" s="10">
        <v>32.700000000000003</v>
      </c>
      <c r="J540" s="10">
        <v>17.48</v>
      </c>
      <c r="K540" s="10">
        <v>57.26</v>
      </c>
      <c r="L540" s="10">
        <v>0.06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12.44</v>
      </c>
      <c r="S540" s="10">
        <v>0.46</v>
      </c>
      <c r="T540" s="10">
        <v>58.24</v>
      </c>
      <c r="U540" s="10">
        <v>10.42</v>
      </c>
      <c r="V540" s="10">
        <v>5.48</v>
      </c>
      <c r="W540" s="10">
        <v>0.14000000000000001</v>
      </c>
      <c r="X540" s="10">
        <v>0.44</v>
      </c>
      <c r="Y540" s="10">
        <v>0.57999999999999996</v>
      </c>
      <c r="Z540" s="10">
        <v>253.16</v>
      </c>
      <c r="AA540" s="10">
        <v>10.719999999999899</v>
      </c>
      <c r="AB540" s="12">
        <f t="shared" si="38"/>
        <v>1582.9200000000003</v>
      </c>
    </row>
    <row r="541" spans="1:28" ht="15" customHeight="1">
      <c r="A541" s="9" t="s">
        <v>73</v>
      </c>
      <c r="B541" s="9">
        <f>+LOOKUP(C541,'[1]ID Estaciones'!$A$2:$A$41,'[1]ID Estaciones'!$F$2:$F$41)</f>
        <v>34013</v>
      </c>
      <c r="C541" s="9">
        <f>+MATCH(A541,'[1]ID Estaciones'!$E$2:$E$41,0)</f>
        <v>23</v>
      </c>
      <c r="D541" s="9" t="s">
        <v>50</v>
      </c>
      <c r="E541" s="9" t="s">
        <v>51</v>
      </c>
      <c r="F541" s="9">
        <v>1000</v>
      </c>
      <c r="G541" s="10">
        <v>1104.08</v>
      </c>
      <c r="H541" s="10">
        <v>1.1399999999999999</v>
      </c>
      <c r="I541" s="10">
        <v>30.46</v>
      </c>
      <c r="J541" s="10">
        <v>15.68</v>
      </c>
      <c r="K541" s="10">
        <v>52.06</v>
      </c>
      <c r="L541" s="10">
        <v>1.38</v>
      </c>
      <c r="M541" s="10">
        <v>0.02</v>
      </c>
      <c r="N541" s="10">
        <v>0</v>
      </c>
      <c r="O541" s="10">
        <v>0</v>
      </c>
      <c r="P541" s="10">
        <v>0</v>
      </c>
      <c r="Q541" s="10">
        <v>0</v>
      </c>
      <c r="R541" s="10">
        <v>10.08</v>
      </c>
      <c r="S541" s="10">
        <v>0.46</v>
      </c>
      <c r="T541" s="10">
        <v>60.36</v>
      </c>
      <c r="U541" s="10">
        <v>17.899999999999999</v>
      </c>
      <c r="V541" s="10">
        <v>7.66</v>
      </c>
      <c r="W541" s="10">
        <v>1.1000000000000001</v>
      </c>
      <c r="X541" s="10">
        <v>1.5</v>
      </c>
      <c r="Y541" s="10">
        <v>2.02</v>
      </c>
      <c r="Z541" s="10">
        <v>245.57999999999899</v>
      </c>
      <c r="AA541" s="10">
        <v>9.2799999999999994</v>
      </c>
      <c r="AB541" s="12">
        <f t="shared" si="38"/>
        <v>1551.4799999999991</v>
      </c>
    </row>
    <row r="542" spans="1:28" ht="15" customHeight="1">
      <c r="A542" s="9" t="s">
        <v>73</v>
      </c>
      <c r="B542" s="9">
        <f>+LOOKUP(C542,'[1]ID Estaciones'!$A$2:$A$41,'[1]ID Estaciones'!$F$2:$F$41)</f>
        <v>34013</v>
      </c>
      <c r="C542" s="9">
        <f>+MATCH(A542,'[1]ID Estaciones'!$E$2:$E$41,0)</f>
        <v>23</v>
      </c>
      <c r="D542" s="9" t="s">
        <v>50</v>
      </c>
      <c r="E542" s="9" t="s">
        <v>51</v>
      </c>
      <c r="F542" s="9">
        <v>1100</v>
      </c>
      <c r="G542" s="10">
        <v>1123.24</v>
      </c>
      <c r="H542" s="10">
        <v>1.04</v>
      </c>
      <c r="I542" s="10">
        <v>29.86</v>
      </c>
      <c r="J542" s="10">
        <v>15.219999999999899</v>
      </c>
      <c r="K542" s="10">
        <v>52.839999999999897</v>
      </c>
      <c r="L542" s="10">
        <v>1.76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10.6</v>
      </c>
      <c r="S542" s="10">
        <v>0.48</v>
      </c>
      <c r="T542" s="10">
        <v>63.86</v>
      </c>
      <c r="U542" s="10">
        <v>16.899999999999999</v>
      </c>
      <c r="V542" s="10">
        <v>5.92</v>
      </c>
      <c r="W542" s="10">
        <v>0.42</v>
      </c>
      <c r="X542" s="10">
        <v>0.96</v>
      </c>
      <c r="Y542" s="10">
        <v>1.82</v>
      </c>
      <c r="Z542" s="10">
        <v>246.24</v>
      </c>
      <c r="AA542" s="10">
        <v>8.8799999999999901</v>
      </c>
      <c r="AB542" s="12">
        <f t="shared" si="38"/>
        <v>1571.1599999999996</v>
      </c>
    </row>
    <row r="543" spans="1:28" ht="15" customHeight="1">
      <c r="A543" s="9" t="s">
        <v>73</v>
      </c>
      <c r="B543" s="9">
        <f>+LOOKUP(C543,'[1]ID Estaciones'!$A$2:$A$41,'[1]ID Estaciones'!$F$2:$F$41)</f>
        <v>34013</v>
      </c>
      <c r="C543" s="9">
        <f>+MATCH(A543,'[1]ID Estaciones'!$E$2:$E$41,0)</f>
        <v>23</v>
      </c>
      <c r="D543" s="9" t="s">
        <v>50</v>
      </c>
      <c r="E543" s="9" t="s">
        <v>51</v>
      </c>
      <c r="F543" s="9">
        <v>1200</v>
      </c>
      <c r="G543" s="10">
        <v>1088.28</v>
      </c>
      <c r="H543" s="10">
        <v>1.1200000000000001</v>
      </c>
      <c r="I543" s="10">
        <v>31.54</v>
      </c>
      <c r="J543" s="10">
        <v>15.399999999999901</v>
      </c>
      <c r="K543" s="10">
        <v>51.379999999999903</v>
      </c>
      <c r="L543" s="10">
        <v>1.28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13.76</v>
      </c>
      <c r="S543" s="10">
        <v>0.6</v>
      </c>
      <c r="T543" s="10">
        <v>57.58</v>
      </c>
      <c r="U543" s="10">
        <v>15.239999999999901</v>
      </c>
      <c r="V543" s="10">
        <v>5.6999999999999904</v>
      </c>
      <c r="W543" s="10">
        <v>0.64</v>
      </c>
      <c r="X543" s="10">
        <v>1.38</v>
      </c>
      <c r="Y543" s="10">
        <v>2.56</v>
      </c>
      <c r="Z543" s="10">
        <v>223.92</v>
      </c>
      <c r="AA543" s="10">
        <v>8.5399999999999991</v>
      </c>
      <c r="AB543" s="12">
        <f t="shared" si="38"/>
        <v>1510.3799999999997</v>
      </c>
    </row>
    <row r="544" spans="1:28" ht="15" customHeight="1">
      <c r="A544" s="9" t="s">
        <v>73</v>
      </c>
      <c r="B544" s="9">
        <f>+LOOKUP(C544,'[1]ID Estaciones'!$A$2:$A$41,'[1]ID Estaciones'!$F$2:$F$41)</f>
        <v>34013</v>
      </c>
      <c r="C544" s="9">
        <f>+MATCH(A544,'[1]ID Estaciones'!$E$2:$E$41,0)</f>
        <v>23</v>
      </c>
      <c r="D544" s="9" t="s">
        <v>50</v>
      </c>
      <c r="E544" s="9" t="s">
        <v>51</v>
      </c>
      <c r="F544" s="9">
        <v>1300</v>
      </c>
      <c r="G544" s="10">
        <v>1082.78</v>
      </c>
      <c r="H544" s="10">
        <v>1</v>
      </c>
      <c r="I544" s="10">
        <v>31.419999999999899</v>
      </c>
      <c r="J544" s="10">
        <v>14.94</v>
      </c>
      <c r="K544" s="10">
        <v>53.44</v>
      </c>
      <c r="L544" s="10">
        <v>1.5</v>
      </c>
      <c r="M544" s="10">
        <v>0.02</v>
      </c>
      <c r="N544" s="10">
        <v>0</v>
      </c>
      <c r="O544" s="10">
        <v>0</v>
      </c>
      <c r="P544" s="10">
        <v>0</v>
      </c>
      <c r="Q544" s="10">
        <v>0</v>
      </c>
      <c r="R544" s="10">
        <v>17.479999999999901</v>
      </c>
      <c r="S544" s="10">
        <v>0.44</v>
      </c>
      <c r="T544" s="10">
        <v>58.24</v>
      </c>
      <c r="U544" s="10">
        <v>17.16</v>
      </c>
      <c r="V544" s="10">
        <v>5.92</v>
      </c>
      <c r="W544" s="10">
        <v>0.5</v>
      </c>
      <c r="X544" s="10">
        <v>1.32</v>
      </c>
      <c r="Y544" s="10">
        <v>1.8</v>
      </c>
      <c r="Z544" s="10">
        <v>227.22</v>
      </c>
      <c r="AA544" s="10">
        <v>9.16</v>
      </c>
      <c r="AB544" s="12">
        <f t="shared" si="38"/>
        <v>1515.1799999999998</v>
      </c>
    </row>
    <row r="545" spans="1:30" ht="15" customHeight="1">
      <c r="A545" s="9" t="s">
        <v>73</v>
      </c>
      <c r="B545" s="9">
        <f>+LOOKUP(C545,'[1]ID Estaciones'!$A$2:$A$41,'[1]ID Estaciones'!$F$2:$F$41)</f>
        <v>34013</v>
      </c>
      <c r="C545" s="9">
        <f>+MATCH(A545,'[1]ID Estaciones'!$E$2:$E$41,0)</f>
        <v>23</v>
      </c>
      <c r="D545" s="9" t="s">
        <v>50</v>
      </c>
      <c r="E545" s="9" t="s">
        <v>51</v>
      </c>
      <c r="F545" s="9">
        <v>1400</v>
      </c>
      <c r="G545" s="10">
        <v>975.9</v>
      </c>
      <c r="H545" s="10">
        <v>1</v>
      </c>
      <c r="I545" s="10">
        <v>30.2</v>
      </c>
      <c r="J545" s="10">
        <v>13.64</v>
      </c>
      <c r="K545" s="10">
        <v>54.819999999999901</v>
      </c>
      <c r="L545" s="10">
        <v>0.08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20.399999999999999</v>
      </c>
      <c r="S545" s="10">
        <v>0.38</v>
      </c>
      <c r="T545" s="10">
        <v>59.379999999999903</v>
      </c>
      <c r="U545" s="10">
        <v>14.66</v>
      </c>
      <c r="V545" s="10">
        <v>5.98</v>
      </c>
      <c r="W545" s="10">
        <v>0.94</v>
      </c>
      <c r="X545" s="10">
        <v>1.22</v>
      </c>
      <c r="Y545" s="10">
        <v>2.46</v>
      </c>
      <c r="Z545" s="10">
        <v>223.4</v>
      </c>
      <c r="AA545" s="10">
        <v>8.26</v>
      </c>
      <c r="AB545" s="12">
        <f t="shared" si="38"/>
        <v>1404.4600000000003</v>
      </c>
    </row>
    <row r="546" spans="1:30" ht="15" customHeight="1">
      <c r="A546" s="9" t="s">
        <v>73</v>
      </c>
      <c r="B546" s="9">
        <f>+LOOKUP(C546,'[1]ID Estaciones'!$A$2:$A$41,'[1]ID Estaciones'!$F$2:$F$41)</f>
        <v>34013</v>
      </c>
      <c r="C546" s="9">
        <f>+MATCH(A546,'[1]ID Estaciones'!$E$2:$E$41,0)</f>
        <v>23</v>
      </c>
      <c r="D546" s="9" t="s">
        <v>50</v>
      </c>
      <c r="E546" s="9" t="s">
        <v>51</v>
      </c>
      <c r="F546" s="9">
        <v>1500</v>
      </c>
      <c r="G546" s="10">
        <v>927.72</v>
      </c>
      <c r="H546" s="10">
        <v>1.64</v>
      </c>
      <c r="I546" s="10">
        <v>32.479999999999997</v>
      </c>
      <c r="J546" s="10">
        <v>14.46</v>
      </c>
      <c r="K546" s="10">
        <v>52.94</v>
      </c>
      <c r="L546" s="10">
        <v>0.1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24.88</v>
      </c>
      <c r="S546" s="10">
        <v>0.57999999999999996</v>
      </c>
      <c r="T546" s="10">
        <v>61.68</v>
      </c>
      <c r="U546" s="10">
        <v>16</v>
      </c>
      <c r="V546" s="10">
        <v>7.2799999999999896</v>
      </c>
      <c r="W546" s="10">
        <v>0.75999999999999901</v>
      </c>
      <c r="X546" s="10">
        <v>1.18</v>
      </c>
      <c r="Y546" s="10">
        <v>2.78</v>
      </c>
      <c r="Z546" s="10">
        <v>247.48</v>
      </c>
      <c r="AA546" s="10">
        <v>9.0399999999999991</v>
      </c>
      <c r="AB546" s="12">
        <f t="shared" si="38"/>
        <v>1391.96</v>
      </c>
    </row>
    <row r="547" spans="1:30" ht="15" customHeight="1">
      <c r="A547" s="9" t="s">
        <v>73</v>
      </c>
      <c r="B547" s="9">
        <f>+LOOKUP(C547,'[1]ID Estaciones'!$A$2:$A$41,'[1]ID Estaciones'!$F$2:$F$41)</f>
        <v>34013</v>
      </c>
      <c r="C547" s="9">
        <f>+MATCH(A547,'[1]ID Estaciones'!$E$2:$E$41,0)</f>
        <v>23</v>
      </c>
      <c r="D547" s="9" t="s">
        <v>50</v>
      </c>
      <c r="E547" s="9" t="s">
        <v>51</v>
      </c>
      <c r="F547" s="9">
        <v>1600</v>
      </c>
      <c r="G547" s="10">
        <v>942.76</v>
      </c>
      <c r="H547" s="10">
        <v>1.06</v>
      </c>
      <c r="I547" s="10">
        <v>30.74</v>
      </c>
      <c r="J547" s="10">
        <v>13.52</v>
      </c>
      <c r="K547" s="10">
        <v>56.62</v>
      </c>
      <c r="L547" s="10">
        <v>0.08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24.759999999999899</v>
      </c>
      <c r="S547" s="10">
        <v>0.57999999999999996</v>
      </c>
      <c r="T547" s="10">
        <v>57.839999999999897</v>
      </c>
      <c r="U547" s="10">
        <v>14</v>
      </c>
      <c r="V547" s="10">
        <v>5.1999999999999904</v>
      </c>
      <c r="W547" s="10">
        <v>0.5</v>
      </c>
      <c r="X547" s="10">
        <v>1.38</v>
      </c>
      <c r="Y547" s="10">
        <v>2.88</v>
      </c>
      <c r="Z547" s="10">
        <v>273.27999999999997</v>
      </c>
      <c r="AA547" s="10">
        <v>17.38</v>
      </c>
      <c r="AB547" s="12">
        <f t="shared" si="38"/>
        <v>1425.1999999999998</v>
      </c>
    </row>
    <row r="548" spans="1:30" ht="15" customHeight="1">
      <c r="A548" s="9" t="s">
        <v>73</v>
      </c>
      <c r="B548" s="9">
        <f>+LOOKUP(C548,'[1]ID Estaciones'!$A$2:$A$41,'[1]ID Estaciones'!$F$2:$F$41)</f>
        <v>34013</v>
      </c>
      <c r="C548" s="9">
        <f>+MATCH(A548,'[1]ID Estaciones'!$E$2:$E$41,0)</f>
        <v>23</v>
      </c>
      <c r="D548" s="9" t="s">
        <v>50</v>
      </c>
      <c r="E548" s="9" t="s">
        <v>51</v>
      </c>
      <c r="F548" s="9">
        <v>1700</v>
      </c>
      <c r="G548" s="10">
        <v>1043.08</v>
      </c>
      <c r="H548" s="10">
        <v>1.22</v>
      </c>
      <c r="I548" s="10">
        <v>30.48</v>
      </c>
      <c r="J548" s="10">
        <v>15.7</v>
      </c>
      <c r="K548" s="10">
        <v>57.72</v>
      </c>
      <c r="L548" s="10">
        <v>0.1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22.52</v>
      </c>
      <c r="S548" s="10">
        <v>0.28000000000000003</v>
      </c>
      <c r="T548" s="10">
        <v>46.019999999999897</v>
      </c>
      <c r="U548" s="10">
        <v>10.9</v>
      </c>
      <c r="V548" s="10">
        <v>5.16</v>
      </c>
      <c r="W548" s="10">
        <v>0.4</v>
      </c>
      <c r="X548" s="10">
        <v>1.06</v>
      </c>
      <c r="Y548" s="10">
        <v>1.58</v>
      </c>
      <c r="Z548" s="10">
        <v>402.3</v>
      </c>
      <c r="AA548" s="10">
        <v>32.340000000000003</v>
      </c>
      <c r="AB548" s="12">
        <f t="shared" si="38"/>
        <v>1638.52</v>
      </c>
    </row>
    <row r="549" spans="1:30" ht="15" customHeight="1">
      <c r="A549" s="9" t="s">
        <v>73</v>
      </c>
      <c r="B549" s="9">
        <f>+LOOKUP(C549,'[1]ID Estaciones'!$A$2:$A$41,'[1]ID Estaciones'!$F$2:$F$41)</f>
        <v>34013</v>
      </c>
      <c r="C549" s="9">
        <f>+MATCH(A549,'[1]ID Estaciones'!$E$2:$E$41,0)</f>
        <v>23</v>
      </c>
      <c r="D549" s="9" t="s">
        <v>50</v>
      </c>
      <c r="E549" s="9" t="s">
        <v>51</v>
      </c>
      <c r="F549" s="9">
        <v>1800</v>
      </c>
      <c r="G549" s="10">
        <v>902.86</v>
      </c>
      <c r="H549" s="10">
        <v>0.98</v>
      </c>
      <c r="I549" s="10">
        <v>31.56</v>
      </c>
      <c r="J549" s="10">
        <v>13.48</v>
      </c>
      <c r="K549" s="10">
        <v>53.739999999999903</v>
      </c>
      <c r="L549" s="10">
        <v>0.06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16.96</v>
      </c>
      <c r="S549" s="10">
        <v>0.48</v>
      </c>
      <c r="T549" s="10">
        <v>32.14</v>
      </c>
      <c r="U549" s="10">
        <v>8.52</v>
      </c>
      <c r="V549" s="10">
        <v>4.38</v>
      </c>
      <c r="W549" s="10">
        <v>0.28000000000000003</v>
      </c>
      <c r="X549" s="10">
        <v>0.78</v>
      </c>
      <c r="Y549" s="10">
        <v>1.5</v>
      </c>
      <c r="Z549" s="10">
        <v>357.6</v>
      </c>
      <c r="AA549" s="10">
        <v>23.52</v>
      </c>
      <c r="AB549" s="12">
        <f t="shared" si="38"/>
        <v>1425.3200000000002</v>
      </c>
    </row>
    <row r="550" spans="1:30" ht="15" customHeight="1">
      <c r="A550" s="9" t="s">
        <v>73</v>
      </c>
      <c r="B550" s="9">
        <f>+LOOKUP(C550,'[1]ID Estaciones'!$A$2:$A$41,'[1]ID Estaciones'!$F$2:$F$41)</f>
        <v>34013</v>
      </c>
      <c r="C550" s="9">
        <f>+MATCH(A550,'[1]ID Estaciones'!$E$2:$E$41,0)</f>
        <v>23</v>
      </c>
      <c r="D550" s="9" t="s">
        <v>50</v>
      </c>
      <c r="E550" s="9" t="s">
        <v>51</v>
      </c>
      <c r="F550" s="9">
        <v>1900</v>
      </c>
      <c r="G550" s="10">
        <v>813.64</v>
      </c>
      <c r="H550" s="10">
        <v>0.44</v>
      </c>
      <c r="I550" s="10">
        <v>27.4</v>
      </c>
      <c r="J550" s="10">
        <v>9.48</v>
      </c>
      <c r="K550" s="10">
        <v>41.22</v>
      </c>
      <c r="L550" s="10">
        <v>0.04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10.86</v>
      </c>
      <c r="S550" s="10">
        <v>0.74</v>
      </c>
      <c r="T550" s="10">
        <v>24.84</v>
      </c>
      <c r="U550" s="10">
        <v>7.88</v>
      </c>
      <c r="V550" s="10">
        <v>3.7</v>
      </c>
      <c r="W550" s="10">
        <v>0.4</v>
      </c>
      <c r="X550" s="10">
        <v>0.56000000000000005</v>
      </c>
      <c r="Y550" s="10">
        <v>1.46</v>
      </c>
      <c r="Z550" s="10">
        <v>218.5</v>
      </c>
      <c r="AA550" s="10">
        <v>10.18</v>
      </c>
      <c r="AB550" s="12">
        <f t="shared" si="38"/>
        <v>1161.1600000000001</v>
      </c>
    </row>
    <row r="551" spans="1:30" ht="15" customHeight="1">
      <c r="A551" s="9" t="s">
        <v>73</v>
      </c>
      <c r="B551" s="9">
        <f>+LOOKUP(C551,'[1]ID Estaciones'!$A$2:$A$41,'[1]ID Estaciones'!$F$2:$F$41)</f>
        <v>34013</v>
      </c>
      <c r="C551" s="9">
        <f>+MATCH(A551,'[1]ID Estaciones'!$E$2:$E$41,0)</f>
        <v>23</v>
      </c>
      <c r="D551" s="9" t="s">
        <v>50</v>
      </c>
      <c r="E551" s="9" t="s">
        <v>51</v>
      </c>
      <c r="F551" s="9">
        <v>2000</v>
      </c>
      <c r="G551" s="10">
        <v>694.92</v>
      </c>
      <c r="H551" s="10">
        <v>0.48</v>
      </c>
      <c r="I551" s="10">
        <v>22.74</v>
      </c>
      <c r="J551" s="10">
        <v>7.4799999999999898</v>
      </c>
      <c r="K551" s="10">
        <v>32.9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7.88</v>
      </c>
      <c r="S551" s="10">
        <v>0.84</v>
      </c>
      <c r="T551" s="10">
        <v>16.38</v>
      </c>
      <c r="U551" s="10">
        <v>5.46</v>
      </c>
      <c r="V551" s="10">
        <v>2.9</v>
      </c>
      <c r="W551" s="10">
        <v>0.22</v>
      </c>
      <c r="X551" s="10">
        <v>0.79999999999999905</v>
      </c>
      <c r="Y551" s="10">
        <v>1.42</v>
      </c>
      <c r="Z551" s="10">
        <v>169.29999999999899</v>
      </c>
      <c r="AA551" s="10">
        <v>7.2799999999999896</v>
      </c>
      <c r="AB551" s="12">
        <f t="shared" si="38"/>
        <v>963.71999999999889</v>
      </c>
    </row>
    <row r="552" spans="1:30" ht="15" customHeight="1">
      <c r="A552" s="9" t="s">
        <v>73</v>
      </c>
      <c r="B552" s="9">
        <f>+LOOKUP(C552,'[1]ID Estaciones'!$A$2:$A$41,'[1]ID Estaciones'!$F$2:$F$41)</f>
        <v>34013</v>
      </c>
      <c r="C552" s="9">
        <f>+MATCH(A552,'[1]ID Estaciones'!$E$2:$E$41,0)</f>
        <v>23</v>
      </c>
      <c r="D552" s="9" t="s">
        <v>50</v>
      </c>
      <c r="E552" s="9" t="s">
        <v>51</v>
      </c>
      <c r="F552" s="9">
        <v>2100</v>
      </c>
      <c r="G552" s="10">
        <v>581.44000000000005</v>
      </c>
      <c r="H552" s="10">
        <v>0.22</v>
      </c>
      <c r="I552" s="10">
        <v>18.52</v>
      </c>
      <c r="J552" s="10">
        <v>5.58</v>
      </c>
      <c r="K552" s="10">
        <v>25.26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7.4799999999999898</v>
      </c>
      <c r="S552" s="10">
        <v>0.54</v>
      </c>
      <c r="T552" s="10">
        <v>11.02</v>
      </c>
      <c r="U552" s="10">
        <v>4.74</v>
      </c>
      <c r="V552" s="10">
        <v>1.62</v>
      </c>
      <c r="W552" s="10">
        <v>0.2</v>
      </c>
      <c r="X552" s="10">
        <v>0.6</v>
      </c>
      <c r="Y552" s="10">
        <v>1.1599999999999999</v>
      </c>
      <c r="Z552" s="10">
        <v>167.1</v>
      </c>
      <c r="AA552" s="10">
        <v>5.52</v>
      </c>
      <c r="AB552" s="12">
        <f t="shared" si="38"/>
        <v>825.48000000000013</v>
      </c>
    </row>
    <row r="553" spans="1:30" ht="15" customHeight="1">
      <c r="A553" s="9" t="s">
        <v>73</v>
      </c>
      <c r="B553" s="9">
        <f>+LOOKUP(C553,'[1]ID Estaciones'!$A$2:$A$41,'[1]ID Estaciones'!$F$2:$F$41)</f>
        <v>34013</v>
      </c>
      <c r="C553" s="9">
        <f>+MATCH(A553,'[1]ID Estaciones'!$E$2:$E$41,0)</f>
        <v>23</v>
      </c>
      <c r="D553" s="9" t="s">
        <v>50</v>
      </c>
      <c r="E553" s="9" t="s">
        <v>51</v>
      </c>
      <c r="F553" s="9">
        <v>2200</v>
      </c>
      <c r="G553" s="10">
        <v>368.85999999999899</v>
      </c>
      <c r="H553" s="10">
        <v>0.04</v>
      </c>
      <c r="I553" s="10">
        <v>9.44</v>
      </c>
      <c r="J553" s="10">
        <v>3.92</v>
      </c>
      <c r="K553" s="10">
        <v>17.22</v>
      </c>
      <c r="L553" s="10">
        <v>0.02</v>
      </c>
      <c r="M553" s="10">
        <v>0</v>
      </c>
      <c r="N553" s="10">
        <v>0</v>
      </c>
      <c r="O553" s="10">
        <v>0</v>
      </c>
      <c r="P553" s="10">
        <v>0.04</v>
      </c>
      <c r="Q553" s="10">
        <v>0</v>
      </c>
      <c r="R553" s="10">
        <v>7.4</v>
      </c>
      <c r="S553" s="10">
        <v>0.4</v>
      </c>
      <c r="T553" s="10">
        <v>11.24</v>
      </c>
      <c r="U553" s="10">
        <v>3.6</v>
      </c>
      <c r="V553" s="10">
        <v>1.1599999999999999</v>
      </c>
      <c r="W553" s="10">
        <v>0.08</v>
      </c>
      <c r="X553" s="10">
        <v>0.46</v>
      </c>
      <c r="Y553" s="10">
        <v>1.06</v>
      </c>
      <c r="Z553" s="10">
        <v>137.78</v>
      </c>
      <c r="AA553" s="10">
        <v>4.12</v>
      </c>
      <c r="AB553" s="12">
        <f t="shared" si="38"/>
        <v>562.719999999999</v>
      </c>
    </row>
    <row r="554" spans="1:30" ht="15" customHeight="1">
      <c r="A554" s="9" t="s">
        <v>73</v>
      </c>
      <c r="B554" s="9">
        <f>+LOOKUP(C554,'[1]ID Estaciones'!$A$2:$A$41,'[1]ID Estaciones'!$F$2:$F$41)</f>
        <v>34013</v>
      </c>
      <c r="C554" s="9">
        <f>+MATCH(A554,'[1]ID Estaciones'!$E$2:$E$41,0)</f>
        <v>23</v>
      </c>
      <c r="D554" s="9" t="s">
        <v>50</v>
      </c>
      <c r="E554" s="9" t="s">
        <v>51</v>
      </c>
      <c r="F554" s="9">
        <v>2300</v>
      </c>
      <c r="G554" s="10">
        <v>173.68</v>
      </c>
      <c r="H554" s="10">
        <v>0.02</v>
      </c>
      <c r="I554" s="10">
        <v>0.74</v>
      </c>
      <c r="J554" s="10">
        <v>0.5</v>
      </c>
      <c r="K554" s="10">
        <v>2.2400000000000002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2.82</v>
      </c>
      <c r="S554" s="10">
        <v>0.08</v>
      </c>
      <c r="T554" s="10">
        <v>9.48</v>
      </c>
      <c r="U554" s="10">
        <v>3.8599999999999901</v>
      </c>
      <c r="V554" s="10">
        <v>0.68</v>
      </c>
      <c r="W554" s="10">
        <v>0.22</v>
      </c>
      <c r="X554" s="10">
        <v>0.32</v>
      </c>
      <c r="Y554" s="10">
        <v>0.54</v>
      </c>
      <c r="Z554" s="10">
        <v>32.54</v>
      </c>
      <c r="AA554" s="10">
        <v>0.999999999999999</v>
      </c>
      <c r="AB554" s="12">
        <f t="shared" si="38"/>
        <v>227.72</v>
      </c>
    </row>
    <row r="555" spans="1:30">
      <c r="A555" s="9" t="s">
        <v>74</v>
      </c>
      <c r="B555" s="9">
        <f>+LOOKUP(C555,'[1]ID Estaciones'!$A$2:$A$41,'[1]ID Estaciones'!$F$2:$F$41)</f>
        <v>3493</v>
      </c>
      <c r="C555" s="9">
        <f>+MATCH(A555,'[1]ID Estaciones'!$E$2:$E$41,0)</f>
        <v>1</v>
      </c>
      <c r="D555" s="10" t="str">
        <f t="shared" ref="D555:AA559" si="39">+D3</f>
        <v>Hábil</v>
      </c>
      <c r="E555" s="10" t="str">
        <f t="shared" si="39"/>
        <v>24h</v>
      </c>
      <c r="F555" s="17">
        <f t="shared" si="39"/>
        <v>0</v>
      </c>
      <c r="G555" s="10">
        <f t="shared" si="39"/>
        <v>306.81818181818102</v>
      </c>
      <c r="H555" s="10">
        <f t="shared" si="39"/>
        <v>0</v>
      </c>
      <c r="I555" s="10">
        <f t="shared" si="39"/>
        <v>0.81818181818181801</v>
      </c>
      <c r="J555" s="10">
        <f t="shared" si="39"/>
        <v>3.03030303030303E-2</v>
      </c>
      <c r="K555" s="10">
        <f t="shared" si="39"/>
        <v>0.56060606060606</v>
      </c>
      <c r="L555" s="10">
        <f t="shared" si="39"/>
        <v>1.51515151515151E-2</v>
      </c>
      <c r="M555" s="10">
        <f t="shared" si="39"/>
        <v>0</v>
      </c>
      <c r="N555" s="10">
        <f t="shared" si="39"/>
        <v>9.0909090909090898E-2</v>
      </c>
      <c r="O555" s="10">
        <f t="shared" si="39"/>
        <v>7.5757575757575704E-2</v>
      </c>
      <c r="P555" s="10">
        <f t="shared" si="39"/>
        <v>0.28787878787878701</v>
      </c>
      <c r="Q555" s="10">
        <f t="shared" si="39"/>
        <v>4.54545454545454E-2</v>
      </c>
      <c r="R555" s="10">
        <f t="shared" si="39"/>
        <v>4.9545454545454497</v>
      </c>
      <c r="S555" s="10">
        <f t="shared" si="39"/>
        <v>0.19696969696969599</v>
      </c>
      <c r="T555" s="10">
        <f t="shared" si="39"/>
        <v>11.2878787878787</v>
      </c>
      <c r="U555" s="10">
        <f t="shared" si="39"/>
        <v>9.6060606060606002</v>
      </c>
      <c r="V555" s="10">
        <f t="shared" si="39"/>
        <v>1.5909090909090899</v>
      </c>
      <c r="W555" s="10">
        <f t="shared" si="39"/>
        <v>0.53030303030303005</v>
      </c>
      <c r="X555" s="10">
        <f t="shared" si="39"/>
        <v>1.0757575757575699</v>
      </c>
      <c r="Y555" s="10">
        <f t="shared" si="39"/>
        <v>4.5757575757575699</v>
      </c>
      <c r="Z555" s="10">
        <f t="shared" si="39"/>
        <v>27.7878787878787</v>
      </c>
      <c r="AA555" s="10">
        <f t="shared" si="39"/>
        <v>1.39393939393939</v>
      </c>
      <c r="AB555" s="12">
        <f t="shared" si="38"/>
        <v>370.34848484848374</v>
      </c>
      <c r="AC555" s="10"/>
      <c r="AD555" s="10"/>
    </row>
    <row r="556" spans="1:30">
      <c r="A556" s="9" t="s">
        <v>74</v>
      </c>
      <c r="B556" s="9">
        <f>+LOOKUP(C556,'[1]ID Estaciones'!$A$2:$A$41,'[1]ID Estaciones'!$F$2:$F$41)</f>
        <v>3493</v>
      </c>
      <c r="C556" s="9">
        <f>+MATCH(A556,'[1]ID Estaciones'!$E$2:$E$41,0)</f>
        <v>1</v>
      </c>
      <c r="D556" s="10" t="str">
        <f t="shared" si="39"/>
        <v>Hábil</v>
      </c>
      <c r="E556" s="10" t="str">
        <f t="shared" si="39"/>
        <v>24h</v>
      </c>
      <c r="F556" s="18">
        <f t="shared" si="39"/>
        <v>100</v>
      </c>
      <c r="G556" s="10">
        <f t="shared" si="39"/>
        <v>174.51515151515099</v>
      </c>
      <c r="H556" s="10">
        <f t="shared" si="39"/>
        <v>0</v>
      </c>
      <c r="I556" s="10">
        <f t="shared" si="39"/>
        <v>0.33333333333333298</v>
      </c>
      <c r="J556" s="10">
        <f t="shared" si="39"/>
        <v>4.54545454545454E-2</v>
      </c>
      <c r="K556" s="10">
        <f t="shared" si="39"/>
        <v>0.18181818181818099</v>
      </c>
      <c r="L556" s="10">
        <f t="shared" si="39"/>
        <v>1.51515151515151E-2</v>
      </c>
      <c r="M556" s="10">
        <f t="shared" si="39"/>
        <v>0</v>
      </c>
      <c r="N556" s="10">
        <f t="shared" si="39"/>
        <v>0</v>
      </c>
      <c r="O556" s="10">
        <f t="shared" si="39"/>
        <v>1.51515151515151E-2</v>
      </c>
      <c r="P556" s="10">
        <f t="shared" si="39"/>
        <v>0.10606060606060599</v>
      </c>
      <c r="Q556" s="10">
        <f t="shared" si="39"/>
        <v>0</v>
      </c>
      <c r="R556" s="10">
        <f t="shared" si="39"/>
        <v>4.87878787878787</v>
      </c>
      <c r="S556" s="10">
        <f t="shared" si="39"/>
        <v>0.37878787878787801</v>
      </c>
      <c r="T556" s="10">
        <f t="shared" si="39"/>
        <v>8.2878787878787801</v>
      </c>
      <c r="U556" s="10">
        <f t="shared" si="39"/>
        <v>7.8484848484848397</v>
      </c>
      <c r="V556" s="10">
        <f t="shared" si="39"/>
        <v>1.51515151515151</v>
      </c>
      <c r="W556" s="10">
        <f t="shared" si="39"/>
        <v>0.39393939393939298</v>
      </c>
      <c r="X556" s="10">
        <f t="shared" si="39"/>
        <v>1.22727272727272</v>
      </c>
      <c r="Y556" s="10">
        <f t="shared" si="39"/>
        <v>3.7121212121212102</v>
      </c>
      <c r="Z556" s="10">
        <f t="shared" si="39"/>
        <v>13.6212121212121</v>
      </c>
      <c r="AA556" s="10">
        <f t="shared" si="39"/>
        <v>0.80303030303030298</v>
      </c>
      <c r="AB556" s="12">
        <f t="shared" si="38"/>
        <v>217.07575757575697</v>
      </c>
      <c r="AC556" s="10"/>
      <c r="AD556" s="10"/>
    </row>
    <row r="557" spans="1:30">
      <c r="A557" s="9" t="s">
        <v>74</v>
      </c>
      <c r="B557" s="9">
        <f>+LOOKUP(C557,'[1]ID Estaciones'!$A$2:$A$41,'[1]ID Estaciones'!$F$2:$F$41)</f>
        <v>3493</v>
      </c>
      <c r="C557" s="9">
        <f>+MATCH(A557,'[1]ID Estaciones'!$E$2:$E$41,0)</f>
        <v>1</v>
      </c>
      <c r="D557" s="10" t="str">
        <f t="shared" si="39"/>
        <v>Hábil</v>
      </c>
      <c r="E557" s="10" t="str">
        <f t="shared" si="39"/>
        <v>24h</v>
      </c>
      <c r="F557" s="18">
        <f t="shared" si="39"/>
        <v>200</v>
      </c>
      <c r="G557" s="10">
        <f t="shared" si="39"/>
        <v>119.515151515151</v>
      </c>
      <c r="H557" s="10">
        <f t="shared" si="39"/>
        <v>1.51515151515151E-2</v>
      </c>
      <c r="I557" s="10">
        <f t="shared" si="39"/>
        <v>3.03030303030303E-2</v>
      </c>
      <c r="J557" s="10">
        <f t="shared" si="39"/>
        <v>9.0909090909090898E-2</v>
      </c>
      <c r="K557" s="10">
        <f t="shared" si="39"/>
        <v>0.33333333333333298</v>
      </c>
      <c r="L557" s="10">
        <f t="shared" si="39"/>
        <v>6.0606060606060601E-2</v>
      </c>
      <c r="M557" s="10">
        <f t="shared" si="39"/>
        <v>0</v>
      </c>
      <c r="N557" s="10">
        <f t="shared" si="39"/>
        <v>0</v>
      </c>
      <c r="O557" s="10">
        <f t="shared" si="39"/>
        <v>0</v>
      </c>
      <c r="P557" s="10">
        <f t="shared" si="39"/>
        <v>4.54545454545454E-2</v>
      </c>
      <c r="Q557" s="10">
        <f t="shared" si="39"/>
        <v>1.51515151515151E-2</v>
      </c>
      <c r="R557" s="10">
        <f t="shared" si="39"/>
        <v>3.5909090909090899</v>
      </c>
      <c r="S557" s="10">
        <f t="shared" si="39"/>
        <v>0.22727272727272699</v>
      </c>
      <c r="T557" s="10">
        <f t="shared" si="39"/>
        <v>10.060606060606</v>
      </c>
      <c r="U557" s="10">
        <f t="shared" si="39"/>
        <v>5.4090909090909003</v>
      </c>
      <c r="V557" s="10">
        <f t="shared" si="39"/>
        <v>1.9090909090909001</v>
      </c>
      <c r="W557" s="10">
        <f t="shared" si="39"/>
        <v>0.34848484848484801</v>
      </c>
      <c r="X557" s="10">
        <f t="shared" si="39"/>
        <v>1.2878787878787801</v>
      </c>
      <c r="Y557" s="10">
        <f t="shared" si="39"/>
        <v>4.1363636363636296</v>
      </c>
      <c r="Z557" s="10">
        <f t="shared" si="39"/>
        <v>10.045454545454501</v>
      </c>
      <c r="AA557" s="10">
        <f t="shared" si="39"/>
        <v>0.75757575757575701</v>
      </c>
      <c r="AB557" s="12">
        <f t="shared" si="38"/>
        <v>157.1212121212115</v>
      </c>
      <c r="AC557" s="10"/>
      <c r="AD557" s="10"/>
    </row>
    <row r="558" spans="1:30">
      <c r="A558" s="9" t="s">
        <v>74</v>
      </c>
      <c r="B558" s="9">
        <f>+LOOKUP(C558,'[1]ID Estaciones'!$A$2:$A$41,'[1]ID Estaciones'!$F$2:$F$41)</f>
        <v>3493</v>
      </c>
      <c r="C558" s="9">
        <f>+MATCH(A558,'[1]ID Estaciones'!$E$2:$E$41,0)</f>
        <v>1</v>
      </c>
      <c r="D558" s="10" t="str">
        <f t="shared" si="39"/>
        <v>Hábil</v>
      </c>
      <c r="E558" s="10" t="str">
        <f t="shared" si="39"/>
        <v>24h</v>
      </c>
      <c r="F558" s="18">
        <f t="shared" si="39"/>
        <v>300</v>
      </c>
      <c r="G558" s="10">
        <f t="shared" si="39"/>
        <v>113.89393939393899</v>
      </c>
      <c r="H558" s="10">
        <f t="shared" si="39"/>
        <v>0</v>
      </c>
      <c r="I558" s="10">
        <f t="shared" si="39"/>
        <v>0.13636363636363599</v>
      </c>
      <c r="J558" s="10">
        <f t="shared" si="39"/>
        <v>0.13636363636363599</v>
      </c>
      <c r="K558" s="10">
        <f t="shared" si="39"/>
        <v>1.87878787878787</v>
      </c>
      <c r="L558" s="10">
        <f t="shared" si="39"/>
        <v>0.39393939393939298</v>
      </c>
      <c r="M558" s="10">
        <f t="shared" si="39"/>
        <v>0</v>
      </c>
      <c r="N558" s="10">
        <f t="shared" si="39"/>
        <v>0</v>
      </c>
      <c r="O558" s="10">
        <f t="shared" si="39"/>
        <v>0</v>
      </c>
      <c r="P558" s="10">
        <f t="shared" si="39"/>
        <v>6.0606060606060601E-2</v>
      </c>
      <c r="Q558" s="10">
        <f t="shared" si="39"/>
        <v>4.54545454545454E-2</v>
      </c>
      <c r="R558" s="10">
        <f t="shared" si="39"/>
        <v>3.0606060606060601</v>
      </c>
      <c r="S558" s="10">
        <f t="shared" si="39"/>
        <v>0.5</v>
      </c>
      <c r="T558" s="10">
        <f t="shared" si="39"/>
        <v>12.1666666666666</v>
      </c>
      <c r="U558" s="10">
        <f t="shared" si="39"/>
        <v>7.37878787878787</v>
      </c>
      <c r="V558" s="10">
        <f t="shared" si="39"/>
        <v>2.9242424242424199</v>
      </c>
      <c r="W558" s="10">
        <f t="shared" si="39"/>
        <v>0.56060606060606</v>
      </c>
      <c r="X558" s="10">
        <f t="shared" si="39"/>
        <v>1.9242424242424201</v>
      </c>
      <c r="Y558" s="10">
        <f t="shared" si="39"/>
        <v>7</v>
      </c>
      <c r="Z558" s="10">
        <f t="shared" si="39"/>
        <v>9.8333333333333304</v>
      </c>
      <c r="AA558" s="10">
        <f t="shared" si="39"/>
        <v>0.77272727272727204</v>
      </c>
      <c r="AB558" s="12">
        <f t="shared" si="38"/>
        <v>161.89393939393889</v>
      </c>
      <c r="AC558" s="10"/>
      <c r="AD558" s="10"/>
    </row>
    <row r="559" spans="1:30">
      <c r="A559" s="9" t="s">
        <v>74</v>
      </c>
      <c r="B559" s="9">
        <f>+LOOKUP(C559,'[1]ID Estaciones'!$A$2:$A$41,'[1]ID Estaciones'!$F$2:$F$41)</f>
        <v>3493</v>
      </c>
      <c r="C559" s="9">
        <f>+MATCH(A559,'[1]ID Estaciones'!$E$2:$E$41,0)</f>
        <v>1</v>
      </c>
      <c r="D559" s="10" t="str">
        <f t="shared" si="39"/>
        <v>Hábil</v>
      </c>
      <c r="E559" s="10" t="str">
        <f t="shared" si="39"/>
        <v>24h</v>
      </c>
      <c r="F559" s="18">
        <f t="shared" si="39"/>
        <v>400</v>
      </c>
      <c r="G559" s="10">
        <f t="shared" si="39"/>
        <v>205.89393939393901</v>
      </c>
      <c r="H559" s="10">
        <f t="shared" si="39"/>
        <v>3.03030303030303E-2</v>
      </c>
      <c r="I559" s="10">
        <f t="shared" si="39"/>
        <v>1.4242424242424201</v>
      </c>
      <c r="J559" s="10">
        <f t="shared" si="39"/>
        <v>0.5</v>
      </c>
      <c r="K559" s="10">
        <f t="shared" si="39"/>
        <v>7.1969696969696901</v>
      </c>
      <c r="L559" s="10">
        <f t="shared" si="39"/>
        <v>0.39393939393939398</v>
      </c>
      <c r="M559" s="10">
        <f t="shared" si="39"/>
        <v>4.54545454545454E-2</v>
      </c>
      <c r="N559" s="10">
        <f t="shared" si="39"/>
        <v>9.0909090909090898E-2</v>
      </c>
      <c r="O559" s="10">
        <f t="shared" si="39"/>
        <v>0</v>
      </c>
      <c r="P559" s="10">
        <f t="shared" si="39"/>
        <v>3.8636363636363602</v>
      </c>
      <c r="Q559" s="10">
        <f t="shared" si="39"/>
        <v>0.54545454545454497</v>
      </c>
      <c r="R559" s="10">
        <f t="shared" si="39"/>
        <v>11.9393939393939</v>
      </c>
      <c r="S559" s="10">
        <f t="shared" si="39"/>
        <v>2.6969696969696901</v>
      </c>
      <c r="T559" s="10">
        <f t="shared" si="39"/>
        <v>19.5</v>
      </c>
      <c r="U559" s="10">
        <f t="shared" si="39"/>
        <v>14.772727272727201</v>
      </c>
      <c r="V559" s="10">
        <f t="shared" si="39"/>
        <v>4.7878787878787801</v>
      </c>
      <c r="W559" s="10">
        <f t="shared" si="39"/>
        <v>1.51515151515151</v>
      </c>
      <c r="X559" s="10">
        <f t="shared" si="39"/>
        <v>4.7121212121212102</v>
      </c>
      <c r="Y559" s="10">
        <f t="shared" si="39"/>
        <v>12.2424242424242</v>
      </c>
      <c r="Z559" s="10">
        <f t="shared" si="39"/>
        <v>18.5</v>
      </c>
      <c r="AA559" s="10">
        <f t="shared" si="39"/>
        <v>2.3333333333333299</v>
      </c>
      <c r="AB559" s="12">
        <f t="shared" si="38"/>
        <v>310.6515151515145</v>
      </c>
      <c r="AC559" s="10"/>
      <c r="AD559" s="10"/>
    </row>
    <row r="560" spans="1:30" ht="15" customHeight="1">
      <c r="A560" s="9" t="s">
        <v>74</v>
      </c>
      <c r="B560" s="9">
        <f>+LOOKUP(C560,'[1]ID Estaciones'!$A$2:$A$41,'[1]ID Estaciones'!$F$2:$F$41)</f>
        <v>3493</v>
      </c>
      <c r="C560" s="9">
        <f>+MATCH(A560,'[1]ID Estaciones'!$E$2:$E$41,0)</f>
        <v>1</v>
      </c>
      <c r="D560" s="9" t="s">
        <v>50</v>
      </c>
      <c r="E560" s="9" t="s">
        <v>51</v>
      </c>
      <c r="F560" s="9">
        <v>500</v>
      </c>
      <c r="G560" s="10">
        <v>756.08333333333303</v>
      </c>
      <c r="H560" s="10">
        <v>0</v>
      </c>
      <c r="I560" s="10">
        <v>7.9166666666666599</v>
      </c>
      <c r="J560" s="10">
        <v>1.1666666666666601</v>
      </c>
      <c r="K560" s="10">
        <v>39.4166666666666</v>
      </c>
      <c r="L560" s="10">
        <v>1.6666666666666601</v>
      </c>
      <c r="M560" s="10">
        <v>9.8333333333333304</v>
      </c>
      <c r="N560" s="10">
        <v>3.9166666666666599</v>
      </c>
      <c r="O560" s="10">
        <v>9.25</v>
      </c>
      <c r="P560" s="10">
        <v>10.8333333333333</v>
      </c>
      <c r="Q560" s="10">
        <v>0.75</v>
      </c>
      <c r="R560" s="10">
        <v>151</v>
      </c>
      <c r="S560" s="10">
        <v>13.75</v>
      </c>
      <c r="T560" s="10">
        <v>34</v>
      </c>
      <c r="U560" s="10">
        <v>33.3333333333333</v>
      </c>
      <c r="V560" s="10">
        <v>10.3333333333333</v>
      </c>
      <c r="W560" s="10">
        <v>1.6666666666666601</v>
      </c>
      <c r="X560" s="10">
        <v>6.5833333333333304</v>
      </c>
      <c r="Y560" s="10">
        <v>13.25</v>
      </c>
      <c r="Z560" s="10">
        <v>80.1666666666666</v>
      </c>
      <c r="AA560" s="10">
        <v>4.25</v>
      </c>
      <c r="AB560" s="12">
        <f t="shared" si="38"/>
        <v>1184.9166666666658</v>
      </c>
    </row>
    <row r="561" spans="1:28" ht="15" customHeight="1">
      <c r="A561" s="9" t="s">
        <v>74</v>
      </c>
      <c r="B561" s="9">
        <f>+LOOKUP(C561,'[1]ID Estaciones'!$A$2:$A$41,'[1]ID Estaciones'!$F$2:$F$41)</f>
        <v>3493</v>
      </c>
      <c r="C561" s="9">
        <f>+MATCH(A561,'[1]ID Estaciones'!$E$2:$E$41,0)</f>
        <v>1</v>
      </c>
      <c r="D561" s="9" t="s">
        <v>50</v>
      </c>
      <c r="E561" s="9" t="s">
        <v>51</v>
      </c>
      <c r="F561" s="9">
        <v>600</v>
      </c>
      <c r="G561" s="10">
        <v>1622.9166666666599</v>
      </c>
      <c r="H561" s="10">
        <v>8.3333333333333301E-2</v>
      </c>
      <c r="I561" s="10">
        <v>12.249999999999901</v>
      </c>
      <c r="J561" s="10">
        <v>1.9166666666666601</v>
      </c>
      <c r="K561" s="10">
        <v>52.3333333333333</v>
      </c>
      <c r="L561" s="10">
        <v>2.75</v>
      </c>
      <c r="M561" s="10">
        <v>11.0833333333333</v>
      </c>
      <c r="N561" s="10">
        <v>4.9166666666666599</v>
      </c>
      <c r="O561" s="10">
        <v>25.9166666666666</v>
      </c>
      <c r="P561" s="10">
        <v>26.5</v>
      </c>
      <c r="Q561" s="10">
        <v>1.6666666666666601</v>
      </c>
      <c r="R561" s="10">
        <v>260.75</v>
      </c>
      <c r="S561" s="10">
        <v>18.25</v>
      </c>
      <c r="T561" s="10">
        <v>44.75</v>
      </c>
      <c r="U561" s="10">
        <v>26.25</v>
      </c>
      <c r="V561" s="10">
        <v>8.25</v>
      </c>
      <c r="W561" s="10">
        <v>1.25</v>
      </c>
      <c r="X561" s="10">
        <v>4.1666666666666599</v>
      </c>
      <c r="Y561" s="10">
        <v>6.6666666666666599</v>
      </c>
      <c r="Z561" s="10">
        <v>201.5</v>
      </c>
      <c r="AA561" s="10">
        <v>6.0833333333333304</v>
      </c>
      <c r="AB561" s="12">
        <f t="shared" si="38"/>
        <v>2334.1666666666597</v>
      </c>
    </row>
    <row r="562" spans="1:28" ht="15" customHeight="1">
      <c r="A562" s="9" t="s">
        <v>74</v>
      </c>
      <c r="B562" s="9">
        <f>+LOOKUP(C562,'[1]ID Estaciones'!$A$2:$A$41,'[1]ID Estaciones'!$F$2:$F$41)</f>
        <v>3493</v>
      </c>
      <c r="C562" s="9">
        <f>+MATCH(A562,'[1]ID Estaciones'!$E$2:$E$41,0)</f>
        <v>1</v>
      </c>
      <c r="D562" s="9" t="s">
        <v>50</v>
      </c>
      <c r="E562" s="9" t="s">
        <v>51</v>
      </c>
      <c r="F562" s="9">
        <v>700</v>
      </c>
      <c r="G562" s="10">
        <v>1279.4166666666599</v>
      </c>
      <c r="H562" s="10">
        <v>0</v>
      </c>
      <c r="I562" s="10">
        <v>12.0833333333333</v>
      </c>
      <c r="J562" s="10">
        <v>1.75</v>
      </c>
      <c r="K562" s="10">
        <v>55.3333333333333</v>
      </c>
      <c r="L562" s="10">
        <v>2.9166666666666599</v>
      </c>
      <c r="M562" s="10">
        <v>8.4166666666666607</v>
      </c>
      <c r="N562" s="10">
        <v>4.3333333333333304</v>
      </c>
      <c r="O562" s="10">
        <v>32.8333333333333</v>
      </c>
      <c r="P562" s="10">
        <v>36.4166666666666</v>
      </c>
      <c r="Q562" s="10">
        <v>2.0833333333333299</v>
      </c>
      <c r="R562" s="10">
        <v>189.333333333333</v>
      </c>
      <c r="S562" s="10">
        <v>25.0833333333333</v>
      </c>
      <c r="T562" s="10">
        <v>32.6666666666666</v>
      </c>
      <c r="U562" s="10">
        <v>17.5</v>
      </c>
      <c r="V562" s="10">
        <v>5.1666666666666599</v>
      </c>
      <c r="W562" s="10">
        <v>0.75</v>
      </c>
      <c r="X562" s="10">
        <v>2.5833333333333299</v>
      </c>
      <c r="Y562" s="10">
        <v>5.1666666666666599</v>
      </c>
      <c r="Z562" s="10">
        <v>212.333333333333</v>
      </c>
      <c r="AA562" s="10">
        <v>5.0833333333333304</v>
      </c>
      <c r="AB562" s="12">
        <f t="shared" si="38"/>
        <v>1926.1666666666588</v>
      </c>
    </row>
    <row r="563" spans="1:28" ht="15" customHeight="1">
      <c r="A563" s="9" t="s">
        <v>74</v>
      </c>
      <c r="B563" s="9">
        <f>+LOOKUP(C563,'[1]ID Estaciones'!$A$2:$A$41,'[1]ID Estaciones'!$F$2:$F$41)</f>
        <v>3493</v>
      </c>
      <c r="C563" s="9">
        <f>+MATCH(A563,'[1]ID Estaciones'!$E$2:$E$41,0)</f>
        <v>1</v>
      </c>
      <c r="D563" s="9" t="s">
        <v>50</v>
      </c>
      <c r="E563" s="9" t="s">
        <v>51</v>
      </c>
      <c r="F563" s="9">
        <v>800</v>
      </c>
      <c r="G563" s="10">
        <v>1371.8333333333301</v>
      </c>
      <c r="H563" s="10">
        <v>0</v>
      </c>
      <c r="I563" s="10">
        <v>12.75</v>
      </c>
      <c r="J563" s="10">
        <v>2.6666666666666599</v>
      </c>
      <c r="K563" s="10">
        <v>61.8333333333333</v>
      </c>
      <c r="L563" s="10">
        <v>4.4166666666666599</v>
      </c>
      <c r="M563" s="10">
        <v>7.3333333333333304</v>
      </c>
      <c r="N563" s="10">
        <v>3.3333333333333299</v>
      </c>
      <c r="O563" s="10">
        <v>32.4166666666666</v>
      </c>
      <c r="P563" s="10">
        <v>40</v>
      </c>
      <c r="Q563" s="10">
        <v>2.0833333333333299</v>
      </c>
      <c r="R563" s="10">
        <v>117.333333333333</v>
      </c>
      <c r="S563" s="10">
        <v>23.75</v>
      </c>
      <c r="T563" s="10">
        <v>50.8333333333333</v>
      </c>
      <c r="U563" s="10">
        <v>26.5833333333333</v>
      </c>
      <c r="V563" s="10">
        <v>9</v>
      </c>
      <c r="W563" s="10">
        <v>1</v>
      </c>
      <c r="X563" s="10">
        <v>3.5</v>
      </c>
      <c r="Y563" s="10">
        <v>3.4166666666666599</v>
      </c>
      <c r="Z563" s="10">
        <v>180.25</v>
      </c>
      <c r="AA563" s="10">
        <v>4.3333333333333304</v>
      </c>
      <c r="AB563" s="12">
        <f t="shared" si="38"/>
        <v>1954.3333333333294</v>
      </c>
    </row>
    <row r="564" spans="1:28" ht="15" customHeight="1">
      <c r="A564" s="9" t="s">
        <v>74</v>
      </c>
      <c r="B564" s="9">
        <f>+LOOKUP(C564,'[1]ID Estaciones'!$A$2:$A$41,'[1]ID Estaciones'!$F$2:$F$41)</f>
        <v>3493</v>
      </c>
      <c r="C564" s="9">
        <f>+MATCH(A564,'[1]ID Estaciones'!$E$2:$E$41,0)</f>
        <v>1</v>
      </c>
      <c r="D564" s="9" t="s">
        <v>50</v>
      </c>
      <c r="E564" s="9" t="s">
        <v>51</v>
      </c>
      <c r="F564" s="9">
        <v>900</v>
      </c>
      <c r="G564" s="10">
        <v>1413.3333333333301</v>
      </c>
      <c r="H564" s="10">
        <v>8.3333333333333301E-2</v>
      </c>
      <c r="I564" s="10">
        <v>10.4166666666666</v>
      </c>
      <c r="J564" s="10">
        <v>1.6666666666666601</v>
      </c>
      <c r="K564" s="10">
        <v>56.5</v>
      </c>
      <c r="L564" s="10">
        <v>3.3333333333333299</v>
      </c>
      <c r="M564" s="10">
        <v>5.75</v>
      </c>
      <c r="N564" s="10">
        <v>4.1666666666666599</v>
      </c>
      <c r="O564" s="10">
        <v>24.1666666666666</v>
      </c>
      <c r="P564" s="10">
        <v>31.25</v>
      </c>
      <c r="Q564" s="10">
        <v>0.16666666666666599</v>
      </c>
      <c r="R564" s="10">
        <v>65.9166666666666</v>
      </c>
      <c r="S564" s="10">
        <v>23.6666666666666</v>
      </c>
      <c r="T564" s="10">
        <v>63.5</v>
      </c>
      <c r="U564" s="10">
        <v>21.25</v>
      </c>
      <c r="V564" s="10">
        <v>8.25</v>
      </c>
      <c r="W564" s="10">
        <v>0.58333333333333304</v>
      </c>
      <c r="X564" s="10">
        <v>1.75</v>
      </c>
      <c r="Y564" s="10">
        <v>1.8333333333333299</v>
      </c>
      <c r="Z564" s="10">
        <v>168.24999999999901</v>
      </c>
      <c r="AA564" s="10">
        <v>3.9999999999999898</v>
      </c>
      <c r="AB564" s="12">
        <f t="shared" si="38"/>
        <v>1905.8333333333285</v>
      </c>
    </row>
    <row r="565" spans="1:28" ht="15" customHeight="1">
      <c r="A565" s="9" t="s">
        <v>74</v>
      </c>
      <c r="B565" s="9">
        <f>+LOOKUP(C565,'[1]ID Estaciones'!$A$2:$A$41,'[1]ID Estaciones'!$F$2:$F$41)</f>
        <v>3493</v>
      </c>
      <c r="C565" s="9">
        <f>+MATCH(A565,'[1]ID Estaciones'!$E$2:$E$41,0)</f>
        <v>1</v>
      </c>
      <c r="D565" s="9" t="s">
        <v>50</v>
      </c>
      <c r="E565" s="9" t="s">
        <v>51</v>
      </c>
      <c r="F565" s="9">
        <v>1000</v>
      </c>
      <c r="G565" s="10">
        <v>1390.8333333333301</v>
      </c>
      <c r="H565" s="10">
        <v>0</v>
      </c>
      <c r="I565" s="10">
        <v>10.75</v>
      </c>
      <c r="J565" s="10">
        <v>1.9166666666666601</v>
      </c>
      <c r="K565" s="10">
        <v>50.5</v>
      </c>
      <c r="L565" s="10">
        <v>3.3333333333333299</v>
      </c>
      <c r="M565" s="10">
        <v>5.5833333333333304</v>
      </c>
      <c r="N565" s="10">
        <v>3.8333333333333299</v>
      </c>
      <c r="O565" s="10">
        <v>24.1666666666666</v>
      </c>
      <c r="P565" s="10">
        <v>23.3333333333333</v>
      </c>
      <c r="Q565" s="10">
        <v>0</v>
      </c>
      <c r="R565" s="10">
        <v>39.5</v>
      </c>
      <c r="S565" s="10">
        <v>21.5833333333333</v>
      </c>
      <c r="T565" s="10">
        <v>73.249999999999901</v>
      </c>
      <c r="U565" s="10">
        <v>45.1666666666666</v>
      </c>
      <c r="V565" s="10">
        <v>20.5833333333333</v>
      </c>
      <c r="W565" s="10">
        <v>1.75</v>
      </c>
      <c r="X565" s="10">
        <v>8.5833333333333304</v>
      </c>
      <c r="Y565" s="10">
        <v>14.1666666666666</v>
      </c>
      <c r="Z565" s="10">
        <v>178.166666666666</v>
      </c>
      <c r="AA565" s="10">
        <v>1.6666666666666601</v>
      </c>
      <c r="AB565" s="12">
        <f t="shared" si="38"/>
        <v>1916.9999999999952</v>
      </c>
    </row>
    <row r="566" spans="1:28" ht="15" customHeight="1">
      <c r="A566" s="9" t="s">
        <v>74</v>
      </c>
      <c r="B566" s="9">
        <f>+LOOKUP(C566,'[1]ID Estaciones'!$A$2:$A$41,'[1]ID Estaciones'!$F$2:$F$41)</f>
        <v>3493</v>
      </c>
      <c r="C566" s="9">
        <f>+MATCH(A566,'[1]ID Estaciones'!$E$2:$E$41,0)</f>
        <v>1</v>
      </c>
      <c r="D566" s="9" t="s">
        <v>50</v>
      </c>
      <c r="E566" s="9" t="s">
        <v>51</v>
      </c>
      <c r="F566" s="9">
        <v>1100</v>
      </c>
      <c r="G566" s="10">
        <v>1359.5833333333301</v>
      </c>
      <c r="H566" s="10">
        <v>0</v>
      </c>
      <c r="I566" s="10">
        <v>11.0833333333333</v>
      </c>
      <c r="J566" s="10">
        <v>1.1666666666666601</v>
      </c>
      <c r="K566" s="10">
        <v>46.9166666666666</v>
      </c>
      <c r="L566" s="10">
        <v>2.6666666666666599</v>
      </c>
      <c r="M566" s="10">
        <v>6.3333333333333304</v>
      </c>
      <c r="N566" s="10">
        <v>4.4166666666666599</v>
      </c>
      <c r="O566" s="10">
        <v>24.0833333333333</v>
      </c>
      <c r="P566" s="10">
        <v>19.4166666666666</v>
      </c>
      <c r="Q566" s="10">
        <v>0</v>
      </c>
      <c r="R566" s="10">
        <v>40.6666666666666</v>
      </c>
      <c r="S566" s="10">
        <v>19.9166666666666</v>
      </c>
      <c r="T566" s="10">
        <v>75.3333333333333</v>
      </c>
      <c r="U566" s="10">
        <v>38.3333333333333</v>
      </c>
      <c r="V566" s="10">
        <v>16.75</v>
      </c>
      <c r="W566" s="10">
        <v>1.8333333333333299</v>
      </c>
      <c r="X566" s="10">
        <v>9.25</v>
      </c>
      <c r="Y566" s="10">
        <v>14.0833333333333</v>
      </c>
      <c r="Z566" s="10">
        <v>176.416666666666</v>
      </c>
      <c r="AA566" s="10">
        <v>1.6666666666666601</v>
      </c>
      <c r="AB566" s="12">
        <f t="shared" si="38"/>
        <v>1868.2499999999952</v>
      </c>
    </row>
    <row r="567" spans="1:28" ht="15" customHeight="1">
      <c r="A567" s="9" t="s">
        <v>74</v>
      </c>
      <c r="B567" s="9">
        <f>+LOOKUP(C567,'[1]ID Estaciones'!$A$2:$A$41,'[1]ID Estaciones'!$F$2:$F$41)</f>
        <v>3493</v>
      </c>
      <c r="C567" s="9">
        <f>+MATCH(A567,'[1]ID Estaciones'!$E$2:$E$41,0)</f>
        <v>1</v>
      </c>
      <c r="D567" s="9" t="s">
        <v>50</v>
      </c>
      <c r="E567" s="9" t="s">
        <v>51</v>
      </c>
      <c r="F567" s="9">
        <v>1200</v>
      </c>
      <c r="G567" s="10">
        <v>1370.1666666666599</v>
      </c>
      <c r="H567" s="10">
        <v>8.3333333333333301E-2</v>
      </c>
      <c r="I567" s="10">
        <v>10.5833333333333</v>
      </c>
      <c r="J567" s="10">
        <v>1.75</v>
      </c>
      <c r="K567" s="10">
        <v>45.8333333333333</v>
      </c>
      <c r="L567" s="10">
        <v>3</v>
      </c>
      <c r="M567" s="10">
        <v>5.9999999999999902</v>
      </c>
      <c r="N567" s="10">
        <v>4.25</v>
      </c>
      <c r="O567" s="10">
        <v>25</v>
      </c>
      <c r="P567" s="10">
        <v>17.25</v>
      </c>
      <c r="Q567" s="10">
        <v>0</v>
      </c>
      <c r="R567" s="10">
        <v>51.75</v>
      </c>
      <c r="S567" s="10">
        <v>19.3333333333333</v>
      </c>
      <c r="T567" s="10">
        <v>71.9166666666666</v>
      </c>
      <c r="U567" s="10">
        <v>37.5</v>
      </c>
      <c r="V567" s="10">
        <v>14.9166666666666</v>
      </c>
      <c r="W567" s="10">
        <v>1.8333333333333299</v>
      </c>
      <c r="X567" s="10">
        <v>7.5833333333333304</v>
      </c>
      <c r="Y567" s="10">
        <v>12.6666666666666</v>
      </c>
      <c r="Z567" s="10">
        <v>176.833333333333</v>
      </c>
      <c r="AA567" s="10">
        <v>1.8333333333333299</v>
      </c>
      <c r="AB567" s="12">
        <f t="shared" si="38"/>
        <v>1878.249999999992</v>
      </c>
    </row>
    <row r="568" spans="1:28" ht="15" customHeight="1">
      <c r="A568" s="9" t="s">
        <v>74</v>
      </c>
      <c r="B568" s="9">
        <f>+LOOKUP(C568,'[1]ID Estaciones'!$A$2:$A$41,'[1]ID Estaciones'!$F$2:$F$41)</f>
        <v>3493</v>
      </c>
      <c r="C568" s="9">
        <f>+MATCH(A568,'[1]ID Estaciones'!$E$2:$E$41,0)</f>
        <v>1</v>
      </c>
      <c r="D568" s="9" t="s">
        <v>50</v>
      </c>
      <c r="E568" s="9" t="s">
        <v>51</v>
      </c>
      <c r="F568" s="9">
        <v>1300</v>
      </c>
      <c r="G568" s="10">
        <v>1395.5833333333301</v>
      </c>
      <c r="H568" s="10">
        <v>0</v>
      </c>
      <c r="I568" s="10">
        <v>11.0833333333333</v>
      </c>
      <c r="J568" s="10">
        <v>1.4166666666666601</v>
      </c>
      <c r="K568" s="10">
        <v>49.25</v>
      </c>
      <c r="L568" s="10">
        <v>3.0833333333333299</v>
      </c>
      <c r="M568" s="10">
        <v>6.25</v>
      </c>
      <c r="N568" s="10">
        <v>4.3333333333333304</v>
      </c>
      <c r="O568" s="10">
        <v>21.8333333333333</v>
      </c>
      <c r="P568" s="10">
        <v>15.25</v>
      </c>
      <c r="Q568" s="10">
        <v>0</v>
      </c>
      <c r="R568" s="10">
        <v>88.9166666666666</v>
      </c>
      <c r="S568" s="10">
        <v>19.9166666666666</v>
      </c>
      <c r="T568" s="10">
        <v>63.5</v>
      </c>
      <c r="U568" s="10">
        <v>34.75</v>
      </c>
      <c r="V568" s="10">
        <v>18.3333333333333</v>
      </c>
      <c r="W568" s="10">
        <v>1.6666666666666601</v>
      </c>
      <c r="X568" s="10">
        <v>7.5</v>
      </c>
      <c r="Y568" s="10">
        <v>13.8333333333333</v>
      </c>
      <c r="Z568" s="10">
        <v>164.916666666666</v>
      </c>
      <c r="AA568" s="10">
        <v>2.1666666666666599</v>
      </c>
      <c r="AB568" s="12">
        <f t="shared" si="38"/>
        <v>1921.4166666666622</v>
      </c>
    </row>
    <row r="569" spans="1:28" ht="15" customHeight="1">
      <c r="A569" s="9" t="s">
        <v>74</v>
      </c>
      <c r="B569" s="9">
        <f>+LOOKUP(C569,'[1]ID Estaciones'!$A$2:$A$41,'[1]ID Estaciones'!$F$2:$F$41)</f>
        <v>3493</v>
      </c>
      <c r="C569" s="9">
        <f>+MATCH(A569,'[1]ID Estaciones'!$E$2:$E$41,0)</f>
        <v>1</v>
      </c>
      <c r="D569" s="9" t="s">
        <v>50</v>
      </c>
      <c r="E569" s="9" t="s">
        <v>51</v>
      </c>
      <c r="F569" s="9">
        <v>1400</v>
      </c>
      <c r="G569" s="10">
        <v>1660.0833333333301</v>
      </c>
      <c r="H569" s="10">
        <v>0</v>
      </c>
      <c r="I569" s="10">
        <v>10.3333333333333</v>
      </c>
      <c r="J569" s="10">
        <v>3.8333333333333299</v>
      </c>
      <c r="K569" s="10">
        <v>52.75</v>
      </c>
      <c r="L569" s="10">
        <v>3.1666666666666599</v>
      </c>
      <c r="M569" s="10">
        <v>6.5833333333333304</v>
      </c>
      <c r="N569" s="10">
        <v>5.75</v>
      </c>
      <c r="O569" s="10">
        <v>24.6666666666666</v>
      </c>
      <c r="P569" s="10">
        <v>14.6666666666666</v>
      </c>
      <c r="Q569" s="10">
        <v>0</v>
      </c>
      <c r="R569" s="10">
        <v>140.416666666666</v>
      </c>
      <c r="S569" s="10">
        <v>20.8333333333333</v>
      </c>
      <c r="T569" s="10">
        <v>71.5833333333333</v>
      </c>
      <c r="U569" s="10">
        <v>36.1666666666666</v>
      </c>
      <c r="V569" s="10">
        <v>15.4166666666666</v>
      </c>
      <c r="W569" s="10">
        <v>3.0833333333333299</v>
      </c>
      <c r="X569" s="10">
        <v>7.8333333333333304</v>
      </c>
      <c r="Y569" s="10">
        <v>12.25</v>
      </c>
      <c r="Z569" s="10">
        <v>146.833333333333</v>
      </c>
      <c r="AA569" s="10">
        <v>1.75</v>
      </c>
      <c r="AB569" s="12">
        <f t="shared" si="38"/>
        <v>2236.2499999999955</v>
      </c>
    </row>
    <row r="570" spans="1:28" ht="15" customHeight="1">
      <c r="A570" s="9" t="s">
        <v>74</v>
      </c>
      <c r="B570" s="9">
        <f>+LOOKUP(C570,'[1]ID Estaciones'!$A$2:$A$41,'[1]ID Estaciones'!$F$2:$F$41)</f>
        <v>3493</v>
      </c>
      <c r="C570" s="9">
        <f>+MATCH(A570,'[1]ID Estaciones'!$E$2:$E$41,0)</f>
        <v>1</v>
      </c>
      <c r="D570" s="9" t="s">
        <v>50</v>
      </c>
      <c r="E570" s="9" t="s">
        <v>51</v>
      </c>
      <c r="F570" s="9">
        <v>1500</v>
      </c>
      <c r="G570" s="10">
        <v>1854.0833333333301</v>
      </c>
      <c r="H570" s="10">
        <v>0</v>
      </c>
      <c r="I570" s="10">
        <v>10.4166666666666</v>
      </c>
      <c r="J570" s="10">
        <v>2</v>
      </c>
      <c r="K570" s="10">
        <v>46.0833333333333</v>
      </c>
      <c r="L570" s="10">
        <v>3.9166666666666599</v>
      </c>
      <c r="M570" s="10">
        <v>6.1666666666666599</v>
      </c>
      <c r="N570" s="10">
        <v>4.8333333333333304</v>
      </c>
      <c r="O570" s="10">
        <v>26.9166666666666</v>
      </c>
      <c r="P570" s="10">
        <v>14.3333333333333</v>
      </c>
      <c r="Q570" s="10">
        <v>0</v>
      </c>
      <c r="R570" s="10">
        <v>274.33333333333297</v>
      </c>
      <c r="S570" s="10">
        <v>22.25</v>
      </c>
      <c r="T570" s="10">
        <v>60</v>
      </c>
      <c r="U570" s="10">
        <v>35.25</v>
      </c>
      <c r="V570" s="10">
        <v>12.75</v>
      </c>
      <c r="W570" s="10">
        <v>2</v>
      </c>
      <c r="X570" s="10">
        <v>4.5</v>
      </c>
      <c r="Y570" s="10">
        <v>10.8333333333333</v>
      </c>
      <c r="Z570" s="10">
        <v>150.166666666666</v>
      </c>
      <c r="AA570" s="10">
        <v>3.1666666666666599</v>
      </c>
      <c r="AB570" s="12">
        <f t="shared" si="38"/>
        <v>2540.8333333333289</v>
      </c>
    </row>
    <row r="571" spans="1:28" ht="15" customHeight="1">
      <c r="A571" s="9" t="s">
        <v>74</v>
      </c>
      <c r="B571" s="9">
        <f>+LOOKUP(C571,'[1]ID Estaciones'!$A$2:$A$41,'[1]ID Estaciones'!$F$2:$F$41)</f>
        <v>3493</v>
      </c>
      <c r="C571" s="9">
        <f>+MATCH(A571,'[1]ID Estaciones'!$E$2:$E$41,0)</f>
        <v>1</v>
      </c>
      <c r="D571" s="9" t="s">
        <v>50</v>
      </c>
      <c r="E571" s="9" t="s">
        <v>51</v>
      </c>
      <c r="F571" s="9">
        <v>1600</v>
      </c>
      <c r="G571" s="10">
        <v>1861.6666666666599</v>
      </c>
      <c r="H571" s="10">
        <v>0</v>
      </c>
      <c r="I571" s="10">
        <v>10.8333333333333</v>
      </c>
      <c r="J571" s="10">
        <v>2</v>
      </c>
      <c r="K571" s="10">
        <v>50</v>
      </c>
      <c r="L571" s="10">
        <v>3.4999999999999898</v>
      </c>
      <c r="M571" s="10">
        <v>7.6666666666666599</v>
      </c>
      <c r="N571" s="10">
        <v>5</v>
      </c>
      <c r="O571" s="10">
        <v>31.8333333333333</v>
      </c>
      <c r="P571" s="10">
        <v>25.75</v>
      </c>
      <c r="Q571" s="10">
        <v>8.3333333333333301E-2</v>
      </c>
      <c r="R571" s="10">
        <v>190.416666666666</v>
      </c>
      <c r="S571" s="10">
        <v>23.9166666666666</v>
      </c>
      <c r="T571" s="10">
        <v>58.5833333333333</v>
      </c>
      <c r="U571" s="10">
        <v>25.9166666666666</v>
      </c>
      <c r="V571" s="10">
        <v>10.5</v>
      </c>
      <c r="W571" s="10">
        <v>1.1666666666666601</v>
      </c>
      <c r="X571" s="10">
        <v>3.7499999999999898</v>
      </c>
      <c r="Y571" s="10">
        <v>8.8333333333333304</v>
      </c>
      <c r="Z571" s="10">
        <v>166.333333333333</v>
      </c>
      <c r="AA571" s="10">
        <v>3.0833333333333299</v>
      </c>
      <c r="AB571" s="12">
        <f t="shared" si="38"/>
        <v>2487.7499999999918</v>
      </c>
    </row>
    <row r="572" spans="1:28" ht="15" customHeight="1">
      <c r="A572" s="9" t="s">
        <v>74</v>
      </c>
      <c r="B572" s="9">
        <f>+LOOKUP(C572,'[1]ID Estaciones'!$A$2:$A$41,'[1]ID Estaciones'!$F$2:$F$41)</f>
        <v>3493</v>
      </c>
      <c r="C572" s="9">
        <f>+MATCH(A572,'[1]ID Estaciones'!$E$2:$E$41,0)</f>
        <v>1</v>
      </c>
      <c r="D572" s="9" t="s">
        <v>50</v>
      </c>
      <c r="E572" s="9" t="s">
        <v>51</v>
      </c>
      <c r="F572" s="9">
        <v>1700</v>
      </c>
      <c r="G572" s="10">
        <v>1959.5833333333301</v>
      </c>
      <c r="H572" s="10">
        <v>8.3333333333333301E-2</v>
      </c>
      <c r="I572" s="10">
        <v>11.5833333333333</v>
      </c>
      <c r="J572" s="10">
        <v>2.25</v>
      </c>
      <c r="K572" s="10">
        <v>53.8333333333333</v>
      </c>
      <c r="L572" s="10">
        <v>2.6666666666666599</v>
      </c>
      <c r="M572" s="10">
        <v>10.1666666666666</v>
      </c>
      <c r="N572" s="10">
        <v>4.5</v>
      </c>
      <c r="O572" s="10">
        <v>28.6666666666666</v>
      </c>
      <c r="P572" s="10">
        <v>36.8333333333333</v>
      </c>
      <c r="Q572" s="10">
        <v>1.5</v>
      </c>
      <c r="R572" s="10">
        <v>129.416666666666</v>
      </c>
      <c r="S572" s="10">
        <v>21.5</v>
      </c>
      <c r="T572" s="10">
        <v>48.8333333333333</v>
      </c>
      <c r="U572" s="10">
        <v>30.3333333333333</v>
      </c>
      <c r="V572" s="10">
        <v>12.5</v>
      </c>
      <c r="W572" s="10">
        <v>0.83333333333333304</v>
      </c>
      <c r="X572" s="10">
        <v>3.25</v>
      </c>
      <c r="Y572" s="10">
        <v>9.4166666666666607</v>
      </c>
      <c r="Z572" s="10">
        <v>206.083333333333</v>
      </c>
      <c r="AA572" s="10">
        <v>6.25</v>
      </c>
      <c r="AB572" s="12">
        <f t="shared" si="38"/>
        <v>2573.8333333333294</v>
      </c>
    </row>
    <row r="573" spans="1:28" ht="15" customHeight="1">
      <c r="A573" s="9" t="s">
        <v>74</v>
      </c>
      <c r="B573" s="9">
        <f>+LOOKUP(C573,'[1]ID Estaciones'!$A$2:$A$41,'[1]ID Estaciones'!$F$2:$F$41)</f>
        <v>3493</v>
      </c>
      <c r="C573" s="9">
        <f>+MATCH(A573,'[1]ID Estaciones'!$E$2:$E$41,0)</f>
        <v>1</v>
      </c>
      <c r="D573" s="9" t="s">
        <v>50</v>
      </c>
      <c r="E573" s="9" t="s">
        <v>51</v>
      </c>
      <c r="F573" s="9">
        <v>1800</v>
      </c>
      <c r="G573" s="10">
        <v>1946.0833333333301</v>
      </c>
      <c r="H573" s="10">
        <v>0</v>
      </c>
      <c r="I573" s="10">
        <v>11.6666666666666</v>
      </c>
      <c r="J573" s="10">
        <v>0.83333333333333304</v>
      </c>
      <c r="K573" s="10">
        <v>48.8333333333333</v>
      </c>
      <c r="L573" s="10">
        <v>1.9166666666666601</v>
      </c>
      <c r="M573" s="10">
        <v>12</v>
      </c>
      <c r="N573" s="10">
        <v>4.9166666666666599</v>
      </c>
      <c r="O573" s="10">
        <v>27.5</v>
      </c>
      <c r="P573" s="10">
        <v>38.5833333333333</v>
      </c>
      <c r="Q573" s="10">
        <v>2.25</v>
      </c>
      <c r="R573" s="10">
        <v>65.25</v>
      </c>
      <c r="S573" s="10">
        <v>20.8333333333333</v>
      </c>
      <c r="T573" s="10">
        <v>35.1666666666666</v>
      </c>
      <c r="U573" s="10">
        <v>14.0833333333333</v>
      </c>
      <c r="V573" s="10">
        <v>8.8333333333333304</v>
      </c>
      <c r="W573" s="10">
        <v>0.91666666666666596</v>
      </c>
      <c r="X573" s="10">
        <v>2.3333333333333299</v>
      </c>
      <c r="Y573" s="10">
        <v>6.1666666666666599</v>
      </c>
      <c r="Z573" s="10">
        <v>171.166666666666</v>
      </c>
      <c r="AA573" s="10">
        <v>4.75</v>
      </c>
      <c r="AB573" s="12">
        <f t="shared" si="38"/>
        <v>2419.3333333333294</v>
      </c>
    </row>
    <row r="574" spans="1:28" ht="15" customHeight="1">
      <c r="A574" s="9" t="s">
        <v>74</v>
      </c>
      <c r="B574" s="9">
        <f>+LOOKUP(C574,'[1]ID Estaciones'!$A$2:$A$41,'[1]ID Estaciones'!$F$2:$F$41)</f>
        <v>3493</v>
      </c>
      <c r="C574" s="9">
        <f>+MATCH(A574,'[1]ID Estaciones'!$E$2:$E$41,0)</f>
        <v>1</v>
      </c>
      <c r="D574" s="9" t="s">
        <v>50</v>
      </c>
      <c r="E574" s="9" t="s">
        <v>51</v>
      </c>
      <c r="F574" s="9">
        <v>1900</v>
      </c>
      <c r="G574" s="10">
        <v>1814.0833333333301</v>
      </c>
      <c r="H574" s="10">
        <v>0</v>
      </c>
      <c r="I574" s="10">
        <v>10.0833333333333</v>
      </c>
      <c r="J574" s="10">
        <v>2</v>
      </c>
      <c r="K574" s="10">
        <v>44.25</v>
      </c>
      <c r="L574" s="10">
        <v>2.5833333333333299</v>
      </c>
      <c r="M574" s="10">
        <v>12.6666666666666</v>
      </c>
      <c r="N574" s="10">
        <v>4.3333333333333304</v>
      </c>
      <c r="O574" s="10">
        <v>26.75</v>
      </c>
      <c r="P574" s="10">
        <v>33.4166666666666</v>
      </c>
      <c r="Q574" s="10">
        <v>1.8333333333333299</v>
      </c>
      <c r="R574" s="10">
        <v>29.6666666666666</v>
      </c>
      <c r="S574" s="10">
        <v>18.1666666666666</v>
      </c>
      <c r="T574" s="10">
        <v>29.75</v>
      </c>
      <c r="U574" s="10">
        <v>14.5</v>
      </c>
      <c r="V574" s="10">
        <v>5.7499999999999902</v>
      </c>
      <c r="W574" s="10">
        <v>1.1666666666666601</v>
      </c>
      <c r="X574" s="10">
        <v>4.4166666666666599</v>
      </c>
      <c r="Y574" s="10">
        <v>8.5</v>
      </c>
      <c r="Z574" s="10">
        <v>128.416666666666</v>
      </c>
      <c r="AA574" s="10">
        <v>1.25</v>
      </c>
      <c r="AB574" s="12">
        <f t="shared" si="38"/>
        <v>2192.333333333328</v>
      </c>
    </row>
    <row r="575" spans="1:28" ht="15" customHeight="1">
      <c r="A575" s="9" t="s">
        <v>74</v>
      </c>
      <c r="B575" s="9">
        <f>+LOOKUP(C575,'[1]ID Estaciones'!$A$2:$A$41,'[1]ID Estaciones'!$F$2:$F$41)</f>
        <v>3493</v>
      </c>
      <c r="C575" s="9">
        <f>+MATCH(A575,'[1]ID Estaciones'!$E$2:$E$41,0)</f>
        <v>1</v>
      </c>
      <c r="D575" s="9" t="s">
        <v>50</v>
      </c>
      <c r="E575" s="9" t="s">
        <v>51</v>
      </c>
      <c r="F575" s="9">
        <v>2000</v>
      </c>
      <c r="G575" s="10">
        <v>1761.9166666666599</v>
      </c>
      <c r="H575" s="10">
        <v>0</v>
      </c>
      <c r="I575" s="10">
        <v>9.8333333333333304</v>
      </c>
      <c r="J575" s="10">
        <v>1.5</v>
      </c>
      <c r="K575" s="10">
        <v>34.25</v>
      </c>
      <c r="L575" s="10">
        <v>2</v>
      </c>
      <c r="M575" s="10">
        <v>10</v>
      </c>
      <c r="N575" s="10">
        <v>3</v>
      </c>
      <c r="O575" s="10">
        <v>21.75</v>
      </c>
      <c r="P575" s="10">
        <v>29.5833333333333</v>
      </c>
      <c r="Q575" s="10">
        <v>3.0833333333333299</v>
      </c>
      <c r="R575" s="10">
        <v>16.8333333333333</v>
      </c>
      <c r="S575" s="10">
        <v>13.75</v>
      </c>
      <c r="T575" s="10">
        <v>23.5</v>
      </c>
      <c r="U575" s="10">
        <v>10.9166666666666</v>
      </c>
      <c r="V575" s="10">
        <v>2.7499999999999898</v>
      </c>
      <c r="W575" s="10">
        <v>1</v>
      </c>
      <c r="X575" s="10">
        <v>3.5833333333333299</v>
      </c>
      <c r="Y575" s="10">
        <v>9.25</v>
      </c>
      <c r="Z575" s="10">
        <v>104.166666666666</v>
      </c>
      <c r="AA575" s="10">
        <v>1.6666666666666601</v>
      </c>
      <c r="AB575" s="12">
        <f t="shared" si="38"/>
        <v>2062.6666666666588</v>
      </c>
    </row>
    <row r="576" spans="1:28" ht="15" customHeight="1">
      <c r="A576" s="9" t="s">
        <v>74</v>
      </c>
      <c r="B576" s="9">
        <f>+LOOKUP(C576,'[1]ID Estaciones'!$A$2:$A$41,'[1]ID Estaciones'!$F$2:$F$41)</f>
        <v>3493</v>
      </c>
      <c r="C576" s="9">
        <f>+MATCH(A576,'[1]ID Estaciones'!$E$2:$E$41,0)</f>
        <v>1</v>
      </c>
      <c r="D576" s="9" t="s">
        <v>50</v>
      </c>
      <c r="E576" s="9" t="s">
        <v>51</v>
      </c>
      <c r="F576" s="9">
        <v>2100</v>
      </c>
      <c r="G576" s="10">
        <v>1419.5</v>
      </c>
      <c r="H576" s="10">
        <v>8.3333333333333301E-2</v>
      </c>
      <c r="I576" s="10">
        <v>8.6666666666666607</v>
      </c>
      <c r="J576" s="10">
        <v>1.0833333333333299</v>
      </c>
      <c r="K576" s="10">
        <v>23.3333333333333</v>
      </c>
      <c r="L576" s="10">
        <v>1.1666666666666601</v>
      </c>
      <c r="M576" s="10">
        <v>7.5</v>
      </c>
      <c r="N576" s="10">
        <v>3.75</v>
      </c>
      <c r="O576" s="10">
        <v>18</v>
      </c>
      <c r="P576" s="10">
        <v>20.1666666666666</v>
      </c>
      <c r="Q576" s="10">
        <v>1.8333333333333299</v>
      </c>
      <c r="R576" s="10">
        <v>13.5833333333333</v>
      </c>
      <c r="S576" s="10">
        <v>7.9166666666666599</v>
      </c>
      <c r="T576" s="10">
        <v>15.8333333333333</v>
      </c>
      <c r="U576" s="10">
        <v>7.9166666666666599</v>
      </c>
      <c r="V576" s="10">
        <v>2.3333333333333299</v>
      </c>
      <c r="W576" s="10">
        <v>0.33333333333333298</v>
      </c>
      <c r="X576" s="10">
        <v>2.5</v>
      </c>
      <c r="Y576" s="10">
        <v>8.5833333333333304</v>
      </c>
      <c r="Z576" s="10">
        <v>75.5</v>
      </c>
      <c r="AA576" s="10">
        <v>0.91666666666666596</v>
      </c>
      <c r="AB576" s="12">
        <f t="shared" si="38"/>
        <v>1639.5833333333328</v>
      </c>
    </row>
    <row r="577" spans="1:30" ht="22.5" customHeight="1">
      <c r="A577" s="9" t="s">
        <v>74</v>
      </c>
      <c r="B577" s="9">
        <f>+LOOKUP(C577,'[1]ID Estaciones'!$A$2:$A$41,'[1]ID Estaciones'!$F$2:$F$41)</f>
        <v>3493</v>
      </c>
      <c r="C577" s="9">
        <f>+MATCH(A577,'[1]ID Estaciones'!$E$2:$E$41,0)</f>
        <v>1</v>
      </c>
      <c r="D577" s="9" t="s">
        <v>50</v>
      </c>
      <c r="E577" s="9" t="s">
        <v>51</v>
      </c>
      <c r="F577" s="9">
        <v>2200</v>
      </c>
      <c r="G577" s="10">
        <v>996</v>
      </c>
      <c r="H577" s="10">
        <v>0</v>
      </c>
      <c r="I577" s="10">
        <v>5.4166666666666599</v>
      </c>
      <c r="J577" s="10">
        <v>0.83333333333333304</v>
      </c>
      <c r="K577" s="10">
        <v>11.3333333333333</v>
      </c>
      <c r="L577" s="10">
        <v>0.16666666666666599</v>
      </c>
      <c r="M577" s="10">
        <v>5.75</v>
      </c>
      <c r="N577" s="10">
        <v>4</v>
      </c>
      <c r="O577" s="10">
        <v>9.25</v>
      </c>
      <c r="P577" s="10">
        <v>15.4166666666666</v>
      </c>
      <c r="Q577" s="10">
        <v>0.75</v>
      </c>
      <c r="R577" s="10">
        <v>10.6666666666666</v>
      </c>
      <c r="S577" s="10">
        <v>3.6666666666666599</v>
      </c>
      <c r="T577" s="10">
        <v>13.75</v>
      </c>
      <c r="U577" s="10">
        <v>7.1666666666666599</v>
      </c>
      <c r="V577" s="10">
        <v>1.5833333333333299</v>
      </c>
      <c r="W577" s="10">
        <v>0.25</v>
      </c>
      <c r="X577" s="10">
        <v>2.5833333333333299</v>
      </c>
      <c r="Y577" s="10">
        <v>7.9166666666666599</v>
      </c>
      <c r="Z577" s="10">
        <v>67.25</v>
      </c>
      <c r="AA577" s="10">
        <v>1.0833333333333299</v>
      </c>
      <c r="AB577" s="12">
        <f t="shared" si="38"/>
        <v>1163.7499999999998</v>
      </c>
    </row>
    <row r="578" spans="1:30">
      <c r="A578" s="9" t="s">
        <v>74</v>
      </c>
      <c r="B578" s="9">
        <f>+LOOKUP(C578,'[1]ID Estaciones'!$A$2:$A$41,'[1]ID Estaciones'!$F$2:$F$41)</f>
        <v>3493</v>
      </c>
      <c r="C578" s="9">
        <f>+MATCH(A578,'[1]ID Estaciones'!$E$2:$E$41,0)</f>
        <v>1</v>
      </c>
      <c r="D578" s="10" t="str">
        <f t="shared" ref="D578:AA578" si="40">D26</f>
        <v>Hábil</v>
      </c>
      <c r="E578" s="10" t="str">
        <f t="shared" si="40"/>
        <v>24h</v>
      </c>
      <c r="F578" s="4">
        <f t="shared" si="40"/>
        <v>2300</v>
      </c>
      <c r="G578" s="10">
        <f t="shared" si="40"/>
        <v>599.27272727272702</v>
      </c>
      <c r="H578" s="10">
        <f t="shared" si="40"/>
        <v>3.03030303030303E-2</v>
      </c>
      <c r="I578" s="10">
        <f t="shared" si="40"/>
        <v>1.1666666666666601</v>
      </c>
      <c r="J578" s="10">
        <f t="shared" si="40"/>
        <v>0.33333333333333298</v>
      </c>
      <c r="K578" s="10">
        <f t="shared" si="40"/>
        <v>1.84848484848484</v>
      </c>
      <c r="L578" s="10">
        <f t="shared" si="40"/>
        <v>4.54545454545454E-2</v>
      </c>
      <c r="M578" s="10">
        <f t="shared" si="40"/>
        <v>7.5757575757575704E-2</v>
      </c>
      <c r="N578" s="10">
        <f t="shared" si="40"/>
        <v>3.4545454545454501</v>
      </c>
      <c r="O578" s="10">
        <f t="shared" si="40"/>
        <v>5</v>
      </c>
      <c r="P578" s="10">
        <f t="shared" si="40"/>
        <v>3.24242424242424</v>
      </c>
      <c r="Q578" s="10">
        <f t="shared" si="40"/>
        <v>0.18181818181818099</v>
      </c>
      <c r="R578" s="10">
        <f t="shared" si="40"/>
        <v>7.3636363636363598</v>
      </c>
      <c r="S578" s="10">
        <f t="shared" si="40"/>
        <v>0.56060606060606</v>
      </c>
      <c r="T578" s="10">
        <f t="shared" si="40"/>
        <v>13.045454545454501</v>
      </c>
      <c r="U578" s="10">
        <f t="shared" si="40"/>
        <v>8.1212121212121193</v>
      </c>
      <c r="V578" s="10">
        <f t="shared" si="40"/>
        <v>1.9242424242424201</v>
      </c>
      <c r="W578" s="10">
        <f t="shared" si="40"/>
        <v>0.56060606060606</v>
      </c>
      <c r="X578" s="10">
        <f t="shared" si="40"/>
        <v>2.1666666666666599</v>
      </c>
      <c r="Y578" s="10">
        <f t="shared" si="40"/>
        <v>5.37878787878787</v>
      </c>
      <c r="Z578" s="10">
        <f t="shared" si="40"/>
        <v>53.090909090909001</v>
      </c>
      <c r="AA578" s="10">
        <f t="shared" si="40"/>
        <v>2.74242424242424</v>
      </c>
      <c r="AB578" s="12">
        <f t="shared" si="38"/>
        <v>706.86363636363581</v>
      </c>
      <c r="AC578" s="10"/>
      <c r="AD578" s="10"/>
    </row>
    <row r="579" spans="1:30" ht="15" customHeight="1">
      <c r="A579" s="9" t="s">
        <v>75</v>
      </c>
      <c r="B579" s="9">
        <f>+LOOKUP(C579,'[1]ID Estaciones'!$A$2:$A$41,'[1]ID Estaciones'!$F$2:$F$41)</f>
        <v>37173</v>
      </c>
      <c r="C579" s="9">
        <f>+MATCH(A579,'[1]ID Estaciones'!$E$2:$E$41,0)</f>
        <v>40</v>
      </c>
      <c r="D579" s="9" t="s">
        <v>50</v>
      </c>
      <c r="E579" s="9" t="s">
        <v>51</v>
      </c>
      <c r="F579" s="9">
        <v>0</v>
      </c>
      <c r="G579" s="10">
        <v>108.16</v>
      </c>
      <c r="H579" s="10">
        <v>0</v>
      </c>
      <c r="I579" s="10">
        <v>0.06</v>
      </c>
      <c r="J579" s="10">
        <v>0</v>
      </c>
      <c r="K579" s="10">
        <v>0.24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2.06</v>
      </c>
      <c r="S579" s="10">
        <v>0.06</v>
      </c>
      <c r="T579" s="10">
        <v>8.21999999999999</v>
      </c>
      <c r="U579" s="10">
        <v>6.16</v>
      </c>
      <c r="V579" s="10">
        <v>0.66</v>
      </c>
      <c r="W579" s="10">
        <v>0.04</v>
      </c>
      <c r="X579" s="10">
        <v>0.3</v>
      </c>
      <c r="Y579" s="10">
        <v>0.66</v>
      </c>
      <c r="Z579" s="10">
        <v>14.9599999999999</v>
      </c>
      <c r="AA579" s="10">
        <v>0.42</v>
      </c>
      <c r="AB579" s="12">
        <f t="shared" si="38"/>
        <v>141.57999999999987</v>
      </c>
    </row>
    <row r="580" spans="1:30" ht="15" customHeight="1">
      <c r="A580" s="9" t="s">
        <v>75</v>
      </c>
      <c r="B580" s="9">
        <f>+LOOKUP(C580,'[1]ID Estaciones'!$A$2:$A$41,'[1]ID Estaciones'!$F$2:$F$41)</f>
        <v>37173</v>
      </c>
      <c r="C580" s="9">
        <f>+MATCH(A580,'[1]ID Estaciones'!$E$2:$E$41,0)</f>
        <v>40</v>
      </c>
      <c r="D580" s="9" t="s">
        <v>50</v>
      </c>
      <c r="E580" s="9" t="s">
        <v>51</v>
      </c>
      <c r="F580" s="9">
        <v>100</v>
      </c>
      <c r="G580" s="10">
        <v>69.539999999999907</v>
      </c>
      <c r="H580" s="10">
        <v>0</v>
      </c>
      <c r="I580" s="10">
        <v>0.02</v>
      </c>
      <c r="J580" s="10">
        <v>0</v>
      </c>
      <c r="K580" s="10">
        <v>0.02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1.66</v>
      </c>
      <c r="S580" s="10">
        <v>0.08</v>
      </c>
      <c r="T580" s="10">
        <v>7.58</v>
      </c>
      <c r="U580" s="10">
        <v>6.1</v>
      </c>
      <c r="V580" s="10">
        <v>0.37999999999999901</v>
      </c>
      <c r="W580" s="10">
        <v>0.02</v>
      </c>
      <c r="X580" s="10">
        <v>0.06</v>
      </c>
      <c r="Y580" s="10">
        <v>0.38</v>
      </c>
      <c r="Z580" s="10">
        <v>8.08</v>
      </c>
      <c r="AA580" s="10">
        <v>0.1</v>
      </c>
      <c r="AB580" s="12">
        <f t="shared" ref="AB580:AB643" si="41">SUM(G580:Z580)</f>
        <v>93.919999999999874</v>
      </c>
    </row>
    <row r="581" spans="1:30" ht="15" customHeight="1">
      <c r="A581" s="9" t="s">
        <v>75</v>
      </c>
      <c r="B581" s="9">
        <f>+LOOKUP(C581,'[1]ID Estaciones'!$A$2:$A$41,'[1]ID Estaciones'!$F$2:$F$41)</f>
        <v>37173</v>
      </c>
      <c r="C581" s="9">
        <f>+MATCH(A581,'[1]ID Estaciones'!$E$2:$E$41,0)</f>
        <v>40</v>
      </c>
      <c r="D581" s="9" t="s">
        <v>50</v>
      </c>
      <c r="E581" s="9" t="s">
        <v>51</v>
      </c>
      <c r="F581" s="9">
        <v>200</v>
      </c>
      <c r="G581" s="10">
        <v>61.92</v>
      </c>
      <c r="H581" s="10">
        <v>0</v>
      </c>
      <c r="I581" s="10">
        <v>0</v>
      </c>
      <c r="J581" s="10">
        <v>0</v>
      </c>
      <c r="K581" s="10">
        <v>0.06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1.3</v>
      </c>
      <c r="S581" s="10">
        <v>0.06</v>
      </c>
      <c r="T581" s="10">
        <v>10.3</v>
      </c>
      <c r="U581" s="10">
        <v>3.12</v>
      </c>
      <c r="V581" s="10">
        <v>0.48</v>
      </c>
      <c r="W581" s="10">
        <v>0.04</v>
      </c>
      <c r="X581" s="10">
        <v>0.1</v>
      </c>
      <c r="Y581" s="10">
        <v>0.48</v>
      </c>
      <c r="Z581" s="10">
        <v>5.86</v>
      </c>
      <c r="AA581" s="10">
        <v>0.16</v>
      </c>
      <c r="AB581" s="12">
        <f t="shared" si="41"/>
        <v>83.720000000000013</v>
      </c>
    </row>
    <row r="582" spans="1:30" ht="15" customHeight="1">
      <c r="A582" s="9" t="s">
        <v>75</v>
      </c>
      <c r="B582" s="9">
        <f>+LOOKUP(C582,'[1]ID Estaciones'!$A$2:$A$41,'[1]ID Estaciones'!$F$2:$F$41)</f>
        <v>37173</v>
      </c>
      <c r="C582" s="9">
        <f>+MATCH(A582,'[1]ID Estaciones'!$E$2:$E$41,0)</f>
        <v>40</v>
      </c>
      <c r="D582" s="9" t="s">
        <v>50</v>
      </c>
      <c r="E582" s="9" t="s">
        <v>51</v>
      </c>
      <c r="F582" s="9">
        <v>300</v>
      </c>
      <c r="G582" s="10">
        <v>71.040000000000006</v>
      </c>
      <c r="H582" s="10">
        <v>0.02</v>
      </c>
      <c r="I582" s="10">
        <v>0.46</v>
      </c>
      <c r="J582" s="10">
        <v>0.26</v>
      </c>
      <c r="K582" s="10">
        <v>0.96</v>
      </c>
      <c r="L582" s="10">
        <v>0.02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1.2</v>
      </c>
      <c r="S582" s="10">
        <v>0.16</v>
      </c>
      <c r="T582" s="10">
        <v>11.18</v>
      </c>
      <c r="U582" s="10">
        <v>3.4</v>
      </c>
      <c r="V582" s="10">
        <v>0.57999999999999996</v>
      </c>
      <c r="W582" s="10">
        <v>0.04</v>
      </c>
      <c r="X582" s="10">
        <v>0.24</v>
      </c>
      <c r="Y582" s="10">
        <v>0.57999999999999996</v>
      </c>
      <c r="Z582" s="10">
        <v>7.06</v>
      </c>
      <c r="AA582" s="10">
        <v>0.26</v>
      </c>
      <c r="AB582" s="12">
        <f t="shared" si="41"/>
        <v>97.199999999999989</v>
      </c>
    </row>
    <row r="583" spans="1:30" ht="15" customHeight="1">
      <c r="A583" s="9" t="s">
        <v>75</v>
      </c>
      <c r="B583" s="9">
        <f>+LOOKUP(C583,'[1]ID Estaciones'!$A$2:$A$41,'[1]ID Estaciones'!$F$2:$F$41)</f>
        <v>37173</v>
      </c>
      <c r="C583" s="9">
        <f>+MATCH(A583,'[1]ID Estaciones'!$E$2:$E$41,0)</f>
        <v>40</v>
      </c>
      <c r="D583" s="9" t="s">
        <v>50</v>
      </c>
      <c r="E583" s="9" t="s">
        <v>51</v>
      </c>
      <c r="F583" s="9">
        <v>400</v>
      </c>
      <c r="G583" s="10">
        <v>118.84</v>
      </c>
      <c r="H583" s="10">
        <v>0.04</v>
      </c>
      <c r="I583" s="10">
        <v>2.16</v>
      </c>
      <c r="J583" s="10">
        <v>1.24</v>
      </c>
      <c r="K583" s="10">
        <v>7.02</v>
      </c>
      <c r="L583" s="10">
        <v>0</v>
      </c>
      <c r="M583" s="10">
        <v>0</v>
      </c>
      <c r="N583" s="10">
        <v>0.02</v>
      </c>
      <c r="O583" s="10">
        <v>0</v>
      </c>
      <c r="P583" s="10">
        <v>0</v>
      </c>
      <c r="Q583" s="10">
        <v>0</v>
      </c>
      <c r="R583" s="10">
        <v>4.4000000000000004</v>
      </c>
      <c r="S583" s="10">
        <v>0.89999999999999902</v>
      </c>
      <c r="T583" s="10">
        <v>12.659999999999901</v>
      </c>
      <c r="U583" s="10">
        <v>5.12</v>
      </c>
      <c r="V583" s="10">
        <v>1.4</v>
      </c>
      <c r="W583" s="10">
        <v>0.24</v>
      </c>
      <c r="X583" s="10">
        <v>0.46</v>
      </c>
      <c r="Y583" s="10">
        <v>1.08</v>
      </c>
      <c r="Z583" s="10">
        <v>20.16</v>
      </c>
      <c r="AA583" s="10">
        <v>1.5</v>
      </c>
      <c r="AB583" s="12">
        <f t="shared" si="41"/>
        <v>175.73999999999998</v>
      </c>
    </row>
    <row r="584" spans="1:30" ht="15" customHeight="1">
      <c r="A584" s="9" t="s">
        <v>75</v>
      </c>
      <c r="B584" s="9">
        <f>+LOOKUP(C584,'[1]ID Estaciones'!$A$2:$A$41,'[1]ID Estaciones'!$F$2:$F$41)</f>
        <v>37173</v>
      </c>
      <c r="C584" s="9">
        <f>+MATCH(A584,'[1]ID Estaciones'!$E$2:$E$41,0)</f>
        <v>40</v>
      </c>
      <c r="D584" s="9" t="s">
        <v>50</v>
      </c>
      <c r="E584" s="9" t="s">
        <v>51</v>
      </c>
      <c r="F584" s="9">
        <v>500</v>
      </c>
      <c r="G584" s="10">
        <v>678</v>
      </c>
      <c r="H584" s="10">
        <v>2.1666666666666599</v>
      </c>
      <c r="I584" s="10">
        <v>53.0555555555555</v>
      </c>
      <c r="J584" s="10">
        <v>18.1111111111111</v>
      </c>
      <c r="K584" s="10">
        <v>73.5</v>
      </c>
      <c r="L584" s="10">
        <v>1.55555555555555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v>87.1111111111111</v>
      </c>
      <c r="S584" s="10">
        <v>64.6666666666666</v>
      </c>
      <c r="T584" s="10">
        <v>41.0555555555555</v>
      </c>
      <c r="U584" s="10">
        <v>21.8333333333333</v>
      </c>
      <c r="V584" s="10">
        <v>8.8888888888888893</v>
      </c>
      <c r="W584" s="10">
        <v>2.2777777777777701</v>
      </c>
      <c r="X584" s="10">
        <v>6.8333333333333304</v>
      </c>
      <c r="Y584" s="10">
        <v>10.3333333333333</v>
      </c>
      <c r="Z584" s="10">
        <v>285.77777777777698</v>
      </c>
      <c r="AA584" s="10">
        <v>40.9444444444444</v>
      </c>
      <c r="AB584" s="12">
        <f t="shared" si="41"/>
        <v>1355.1666666666656</v>
      </c>
    </row>
    <row r="585" spans="1:30" ht="15" customHeight="1">
      <c r="A585" s="9" t="s">
        <v>75</v>
      </c>
      <c r="B585" s="9">
        <f>+LOOKUP(C585,'[1]ID Estaciones'!$A$2:$A$41,'[1]ID Estaciones'!$F$2:$F$41)</f>
        <v>37173</v>
      </c>
      <c r="C585" s="9">
        <f>+MATCH(A585,'[1]ID Estaciones'!$E$2:$E$41,0)</f>
        <v>40</v>
      </c>
      <c r="D585" s="9" t="s">
        <v>50</v>
      </c>
      <c r="E585" s="9" t="s">
        <v>51</v>
      </c>
      <c r="F585" s="9">
        <v>600</v>
      </c>
      <c r="G585" s="10">
        <v>878.16666666666595</v>
      </c>
      <c r="H585" s="10">
        <v>3.6111111111111098</v>
      </c>
      <c r="I585" s="10">
        <v>64.4444444444444</v>
      </c>
      <c r="J585" s="10">
        <v>32.7222222222222</v>
      </c>
      <c r="K585" s="10">
        <v>102.555555555555</v>
      </c>
      <c r="L585" s="10">
        <v>0.94444444444444398</v>
      </c>
      <c r="M585" s="10">
        <v>0</v>
      </c>
      <c r="N585" s="10">
        <v>0</v>
      </c>
      <c r="O585" s="10">
        <v>0</v>
      </c>
      <c r="P585" s="10">
        <v>0</v>
      </c>
      <c r="Q585" s="10">
        <v>0</v>
      </c>
      <c r="R585" s="10">
        <v>55.7777777777777</v>
      </c>
      <c r="S585" s="10">
        <v>76.4444444444444</v>
      </c>
      <c r="T585" s="10">
        <v>51.2222222222222</v>
      </c>
      <c r="U585" s="10">
        <v>25.1666666666666</v>
      </c>
      <c r="V585" s="10">
        <v>8.6666666666666607</v>
      </c>
      <c r="W585" s="10">
        <v>2.05555555555555</v>
      </c>
      <c r="X585" s="10">
        <v>6.8333333333333304</v>
      </c>
      <c r="Y585" s="10">
        <v>9.7222222222222197</v>
      </c>
      <c r="Z585" s="10">
        <v>581.388888888888</v>
      </c>
      <c r="AA585" s="10">
        <v>76.9444444444444</v>
      </c>
      <c r="AB585" s="12">
        <f t="shared" si="41"/>
        <v>1899.7222222222194</v>
      </c>
    </row>
    <row r="586" spans="1:30" ht="15" customHeight="1">
      <c r="A586" s="9" t="s">
        <v>75</v>
      </c>
      <c r="B586" s="9">
        <f>+LOOKUP(C586,'[1]ID Estaciones'!$A$2:$A$41,'[1]ID Estaciones'!$F$2:$F$41)</f>
        <v>37173</v>
      </c>
      <c r="C586" s="9">
        <f>+MATCH(A586,'[1]ID Estaciones'!$E$2:$E$41,0)</f>
        <v>40</v>
      </c>
      <c r="D586" s="9" t="s">
        <v>50</v>
      </c>
      <c r="E586" s="9" t="s">
        <v>51</v>
      </c>
      <c r="F586" s="9">
        <v>700</v>
      </c>
      <c r="G586" s="10">
        <v>817.77777777777703</v>
      </c>
      <c r="H586" s="10">
        <v>3.38888888888888</v>
      </c>
      <c r="I586" s="10">
        <v>68.3333333333333</v>
      </c>
      <c r="J586" s="10">
        <v>33.1666666666666</v>
      </c>
      <c r="K586" s="10">
        <v>104.111111111111</v>
      </c>
      <c r="L586" s="10">
        <v>0.5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44.1666666666666</v>
      </c>
      <c r="S586" s="10">
        <v>82.8333333333333</v>
      </c>
      <c r="T586" s="10">
        <v>56.8888888888888</v>
      </c>
      <c r="U586" s="10">
        <v>26.5555555555555</v>
      </c>
      <c r="V586" s="10">
        <v>10.1111111111111</v>
      </c>
      <c r="W586" s="10">
        <v>2.3333333333333299</v>
      </c>
      <c r="X586" s="10">
        <v>8.1666666666666607</v>
      </c>
      <c r="Y586" s="10">
        <v>9.05555555555555</v>
      </c>
      <c r="Z586" s="10">
        <v>513.22222222222194</v>
      </c>
      <c r="AA586" s="10">
        <v>57.499999999999901</v>
      </c>
      <c r="AB586" s="12">
        <f t="shared" si="41"/>
        <v>1780.6111111111097</v>
      </c>
    </row>
    <row r="587" spans="1:30" ht="15" customHeight="1">
      <c r="A587" s="9" t="s">
        <v>75</v>
      </c>
      <c r="B587" s="9">
        <f>+LOOKUP(C587,'[1]ID Estaciones'!$A$2:$A$41,'[1]ID Estaciones'!$F$2:$F$41)</f>
        <v>37173</v>
      </c>
      <c r="C587" s="9">
        <f>+MATCH(A587,'[1]ID Estaciones'!$E$2:$E$41,0)</f>
        <v>40</v>
      </c>
      <c r="D587" s="9" t="s">
        <v>50</v>
      </c>
      <c r="E587" s="9" t="s">
        <v>51</v>
      </c>
      <c r="F587" s="9">
        <v>800</v>
      </c>
      <c r="G587" s="10">
        <v>812.33333333333303</v>
      </c>
      <c r="H587" s="10">
        <v>3.88888888888888</v>
      </c>
      <c r="I587" s="10">
        <v>59.7777777777777</v>
      </c>
      <c r="J587" s="10">
        <v>31.3888888888888</v>
      </c>
      <c r="K587" s="10">
        <v>92.3333333333333</v>
      </c>
      <c r="L587" s="10">
        <v>0.33333333333333298</v>
      </c>
      <c r="M587" s="10">
        <v>5.5555555555555497E-2</v>
      </c>
      <c r="N587" s="10">
        <v>0</v>
      </c>
      <c r="O587" s="10">
        <v>0</v>
      </c>
      <c r="P587" s="10">
        <v>0</v>
      </c>
      <c r="Q587" s="10">
        <v>0</v>
      </c>
      <c r="R587" s="10">
        <v>29.9444444444444</v>
      </c>
      <c r="S587" s="10">
        <v>79.5</v>
      </c>
      <c r="T587" s="10">
        <v>74.1111111111111</v>
      </c>
      <c r="U587" s="10">
        <v>26</v>
      </c>
      <c r="V587" s="10">
        <v>13.6666666666666</v>
      </c>
      <c r="W587" s="10">
        <v>1.94444444444444</v>
      </c>
      <c r="X587" s="10">
        <v>6.5</v>
      </c>
      <c r="Y587" s="10">
        <v>7.8888888888888804</v>
      </c>
      <c r="Z587" s="10">
        <v>311.61111111111097</v>
      </c>
      <c r="AA587" s="10">
        <v>23.0555555555555</v>
      </c>
      <c r="AB587" s="12">
        <f t="shared" si="41"/>
        <v>1551.2777777777769</v>
      </c>
    </row>
    <row r="588" spans="1:30" ht="15" customHeight="1">
      <c r="A588" s="9" t="s">
        <v>75</v>
      </c>
      <c r="B588" s="9">
        <f>+LOOKUP(C588,'[1]ID Estaciones'!$A$2:$A$41,'[1]ID Estaciones'!$F$2:$F$41)</f>
        <v>37173</v>
      </c>
      <c r="C588" s="9">
        <f>+MATCH(A588,'[1]ID Estaciones'!$E$2:$E$41,0)</f>
        <v>40</v>
      </c>
      <c r="D588" s="9" t="s">
        <v>50</v>
      </c>
      <c r="E588" s="9" t="s">
        <v>51</v>
      </c>
      <c r="F588" s="9">
        <v>900</v>
      </c>
      <c r="G588" s="10">
        <v>838.22222222222194</v>
      </c>
      <c r="H588" s="10">
        <v>2.9444444444444402</v>
      </c>
      <c r="I588" s="10">
        <v>59.7777777777777</v>
      </c>
      <c r="J588" s="10">
        <v>30.2222222222222</v>
      </c>
      <c r="K588" s="10">
        <v>92.0555555555555</v>
      </c>
      <c r="L588" s="10">
        <v>0.44444444444444398</v>
      </c>
      <c r="M588" s="10">
        <v>5.5555555555555497E-2</v>
      </c>
      <c r="N588" s="10">
        <v>0</v>
      </c>
      <c r="O588" s="10">
        <v>0</v>
      </c>
      <c r="P588" s="10">
        <v>0</v>
      </c>
      <c r="Q588" s="10">
        <v>0</v>
      </c>
      <c r="R588" s="10">
        <v>22.4444444444444</v>
      </c>
      <c r="S588" s="10">
        <v>75.4444444444444</v>
      </c>
      <c r="T588" s="10">
        <v>81.3888888888888</v>
      </c>
      <c r="U588" s="10">
        <v>15.1111111111111</v>
      </c>
      <c r="V588" s="10">
        <v>4.55555555555555</v>
      </c>
      <c r="W588" s="10">
        <v>0.33333333333333298</v>
      </c>
      <c r="X588" s="10">
        <v>1.8333333333333299</v>
      </c>
      <c r="Y588" s="10">
        <v>0.88888888888888795</v>
      </c>
      <c r="Z588" s="10">
        <v>234.888888888888</v>
      </c>
      <c r="AA588" s="10">
        <v>21.6666666666666</v>
      </c>
      <c r="AB588" s="12">
        <f t="shared" si="41"/>
        <v>1460.6111111111097</v>
      </c>
    </row>
    <row r="589" spans="1:30" ht="15" customHeight="1">
      <c r="A589" s="9" t="s">
        <v>75</v>
      </c>
      <c r="B589" s="9">
        <f>+LOOKUP(C589,'[1]ID Estaciones'!$A$2:$A$41,'[1]ID Estaciones'!$F$2:$F$41)</f>
        <v>37173</v>
      </c>
      <c r="C589" s="9">
        <f>+MATCH(A589,'[1]ID Estaciones'!$E$2:$E$41,0)</f>
        <v>40</v>
      </c>
      <c r="D589" s="9" t="s">
        <v>50</v>
      </c>
      <c r="E589" s="9" t="s">
        <v>51</v>
      </c>
      <c r="F589" s="9">
        <v>1000</v>
      </c>
      <c r="G589" s="10">
        <v>855.83333333333303</v>
      </c>
      <c r="H589" s="10">
        <v>2.7222222222222201</v>
      </c>
      <c r="I589" s="10">
        <v>53.5</v>
      </c>
      <c r="J589" s="10">
        <v>29.0555555555555</v>
      </c>
      <c r="K589" s="10">
        <v>88.7222222222222</v>
      </c>
      <c r="L589" s="10">
        <v>0.38888888888888801</v>
      </c>
      <c r="M589" s="10">
        <v>0.11111111111111099</v>
      </c>
      <c r="N589" s="10">
        <v>0</v>
      </c>
      <c r="O589" s="10">
        <v>0</v>
      </c>
      <c r="P589" s="10">
        <v>0</v>
      </c>
      <c r="Q589" s="10">
        <v>0</v>
      </c>
      <c r="R589" s="10">
        <v>20.9444444444444</v>
      </c>
      <c r="S589" s="10">
        <v>66.8333333333333</v>
      </c>
      <c r="T589" s="10">
        <v>77.1111111111111</v>
      </c>
      <c r="U589" s="10">
        <v>34.2777777777777</v>
      </c>
      <c r="V589" s="10">
        <v>16.6666666666666</v>
      </c>
      <c r="W589" s="10">
        <v>4.2222222222222197</v>
      </c>
      <c r="X589" s="10">
        <v>13.5555555555555</v>
      </c>
      <c r="Y589" s="10">
        <v>13.7222222222222</v>
      </c>
      <c r="Z589" s="10">
        <v>224.111111111111</v>
      </c>
      <c r="AA589" s="10">
        <v>18.4444444444444</v>
      </c>
      <c r="AB589" s="12">
        <f t="shared" si="41"/>
        <v>1501.7777777777767</v>
      </c>
    </row>
    <row r="590" spans="1:30" ht="15" customHeight="1">
      <c r="A590" s="9" t="s">
        <v>75</v>
      </c>
      <c r="B590" s="9">
        <f>+LOOKUP(C590,'[1]ID Estaciones'!$A$2:$A$41,'[1]ID Estaciones'!$F$2:$F$41)</f>
        <v>37173</v>
      </c>
      <c r="C590" s="9">
        <f>+MATCH(A590,'[1]ID Estaciones'!$E$2:$E$41,0)</f>
        <v>40</v>
      </c>
      <c r="D590" s="9" t="s">
        <v>50</v>
      </c>
      <c r="E590" s="9" t="s">
        <v>51</v>
      </c>
      <c r="F590" s="9">
        <v>1100</v>
      </c>
      <c r="G590" s="10">
        <v>896.16666666666595</v>
      </c>
      <c r="H590" s="10">
        <v>2.6666666666666599</v>
      </c>
      <c r="I590" s="10">
        <v>55.6666666666666</v>
      </c>
      <c r="J590" s="10">
        <v>28.6666666666666</v>
      </c>
      <c r="K590" s="10">
        <v>88.7222222222222</v>
      </c>
      <c r="L590" s="10">
        <v>0.55555555555555503</v>
      </c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21.8333333333333</v>
      </c>
      <c r="S590" s="10">
        <v>67.5</v>
      </c>
      <c r="T590" s="10">
        <v>82</v>
      </c>
      <c r="U590" s="10">
        <v>30.5555555555555</v>
      </c>
      <c r="V590" s="10">
        <v>14.8333333333333</v>
      </c>
      <c r="W590" s="10">
        <v>3.2777777777777701</v>
      </c>
      <c r="X590" s="10">
        <v>8.5</v>
      </c>
      <c r="Y590" s="10">
        <v>13</v>
      </c>
      <c r="Z590" s="10">
        <v>212.222222222222</v>
      </c>
      <c r="AA590" s="10">
        <v>16.7777777777777</v>
      </c>
      <c r="AB590" s="12">
        <f t="shared" si="41"/>
        <v>1526.1666666666654</v>
      </c>
    </row>
    <row r="591" spans="1:30" ht="15" customHeight="1">
      <c r="A591" s="9" t="s">
        <v>75</v>
      </c>
      <c r="B591" s="9">
        <f>+LOOKUP(C591,'[1]ID Estaciones'!$A$2:$A$41,'[1]ID Estaciones'!$F$2:$F$41)</f>
        <v>37173</v>
      </c>
      <c r="C591" s="9">
        <f>+MATCH(A591,'[1]ID Estaciones'!$E$2:$E$41,0)</f>
        <v>40</v>
      </c>
      <c r="D591" s="9" t="s">
        <v>50</v>
      </c>
      <c r="E591" s="9" t="s">
        <v>51</v>
      </c>
      <c r="F591" s="9">
        <v>1200</v>
      </c>
      <c r="G591" s="10">
        <v>896.444444444444</v>
      </c>
      <c r="H591" s="10">
        <v>2.55555555555555</v>
      </c>
      <c r="I591" s="10">
        <v>56</v>
      </c>
      <c r="J591" s="10">
        <v>28.4444444444444</v>
      </c>
      <c r="K591" s="10">
        <v>88.7222222222222</v>
      </c>
      <c r="L591" s="10">
        <v>0.44444444444444398</v>
      </c>
      <c r="M591" s="10">
        <v>0.11111111111111099</v>
      </c>
      <c r="N591" s="10">
        <v>0</v>
      </c>
      <c r="O591" s="10">
        <v>0</v>
      </c>
      <c r="P591" s="10">
        <v>0</v>
      </c>
      <c r="Q591" s="10">
        <v>0</v>
      </c>
      <c r="R591" s="10">
        <v>28.8888888888888</v>
      </c>
      <c r="S591" s="10">
        <v>67.7222222222222</v>
      </c>
      <c r="T591" s="10">
        <v>78.1666666666666</v>
      </c>
      <c r="U591" s="10">
        <v>28</v>
      </c>
      <c r="V591" s="10">
        <v>11.4444444444444</v>
      </c>
      <c r="W591" s="10">
        <v>3</v>
      </c>
      <c r="X591" s="10">
        <v>9.7777777777777697</v>
      </c>
      <c r="Y591" s="10">
        <v>10.3333333333333</v>
      </c>
      <c r="Z591" s="10">
        <v>220.555555555555</v>
      </c>
      <c r="AA591" s="10">
        <v>17.7777777777777</v>
      </c>
      <c r="AB591" s="12">
        <f t="shared" si="41"/>
        <v>1530.6111111111095</v>
      </c>
    </row>
    <row r="592" spans="1:30" ht="15" customHeight="1">
      <c r="A592" s="9" t="s">
        <v>75</v>
      </c>
      <c r="B592" s="9">
        <f>+LOOKUP(C592,'[1]ID Estaciones'!$A$2:$A$41,'[1]ID Estaciones'!$F$2:$F$41)</f>
        <v>37173</v>
      </c>
      <c r="C592" s="9">
        <f>+MATCH(A592,'[1]ID Estaciones'!$E$2:$E$41,0)</f>
        <v>40</v>
      </c>
      <c r="D592" s="9" t="s">
        <v>50</v>
      </c>
      <c r="E592" s="9" t="s">
        <v>51</v>
      </c>
      <c r="F592" s="9">
        <v>1300</v>
      </c>
      <c r="G592" s="10">
        <v>891.16666666666595</v>
      </c>
      <c r="H592" s="10">
        <v>2.7222222222222201</v>
      </c>
      <c r="I592" s="10">
        <v>53</v>
      </c>
      <c r="J592" s="10">
        <v>28.3888888888888</v>
      </c>
      <c r="K592" s="10">
        <v>86.3333333333333</v>
      </c>
      <c r="L592" s="10">
        <v>0.55555555555555503</v>
      </c>
      <c r="M592" s="10">
        <v>0.27777777777777701</v>
      </c>
      <c r="N592" s="10">
        <v>0</v>
      </c>
      <c r="O592" s="10">
        <v>0</v>
      </c>
      <c r="P592" s="10">
        <v>0</v>
      </c>
      <c r="Q592" s="10">
        <v>0</v>
      </c>
      <c r="R592" s="10">
        <v>33.3333333333333</v>
      </c>
      <c r="S592" s="10">
        <v>68.5555555555555</v>
      </c>
      <c r="T592" s="10">
        <v>76.7777777777777</v>
      </c>
      <c r="U592" s="10">
        <v>26.6666666666666</v>
      </c>
      <c r="V592" s="10">
        <v>12.1666666666666</v>
      </c>
      <c r="W592" s="10">
        <v>2.3333333333333299</v>
      </c>
      <c r="X592" s="10">
        <v>11.3888888888888</v>
      </c>
      <c r="Y592" s="10">
        <v>9.2222222222222197</v>
      </c>
      <c r="Z592" s="10">
        <v>239.888888888888</v>
      </c>
      <c r="AA592" s="10">
        <v>20.2222222222222</v>
      </c>
      <c r="AB592" s="12">
        <f t="shared" si="41"/>
        <v>1542.7777777777753</v>
      </c>
    </row>
    <row r="593" spans="1:28" ht="15" customHeight="1">
      <c r="A593" s="9" t="s">
        <v>75</v>
      </c>
      <c r="B593" s="9">
        <f>+LOOKUP(C593,'[1]ID Estaciones'!$A$2:$A$41,'[1]ID Estaciones'!$F$2:$F$41)</f>
        <v>37173</v>
      </c>
      <c r="C593" s="9">
        <f>+MATCH(A593,'[1]ID Estaciones'!$E$2:$E$41,0)</f>
        <v>40</v>
      </c>
      <c r="D593" s="9" t="s">
        <v>50</v>
      </c>
      <c r="E593" s="9" t="s">
        <v>51</v>
      </c>
      <c r="F593" s="9">
        <v>1400</v>
      </c>
      <c r="G593" s="10">
        <v>844.16666666666595</v>
      </c>
      <c r="H593" s="10">
        <v>2.88888888888888</v>
      </c>
      <c r="I593" s="10">
        <v>52.4444444444444</v>
      </c>
      <c r="J593" s="10">
        <v>26.4444444444444</v>
      </c>
      <c r="K593" s="10">
        <v>86.3333333333333</v>
      </c>
      <c r="L593" s="10">
        <v>1.05555555555555</v>
      </c>
      <c r="M593" s="10">
        <v>0.16666666666666599</v>
      </c>
      <c r="N593" s="10">
        <v>0</v>
      </c>
      <c r="O593" s="10">
        <v>0</v>
      </c>
      <c r="P593" s="10">
        <v>0</v>
      </c>
      <c r="Q593" s="10">
        <v>0</v>
      </c>
      <c r="R593" s="10">
        <v>33.5</v>
      </c>
      <c r="S593" s="10">
        <v>70.6111111111111</v>
      </c>
      <c r="T593" s="10">
        <v>59.8333333333333</v>
      </c>
      <c r="U593" s="10">
        <v>28.6111111111111</v>
      </c>
      <c r="V593" s="10">
        <v>11.3888888888888</v>
      </c>
      <c r="W593" s="10">
        <v>1.94444444444444</v>
      </c>
      <c r="X593" s="10">
        <v>8.4444444444444393</v>
      </c>
      <c r="Y593" s="10">
        <v>11.6111111111111</v>
      </c>
      <c r="Z593" s="10">
        <v>230.833333333333</v>
      </c>
      <c r="AA593" s="10">
        <v>13.6666666666666</v>
      </c>
      <c r="AB593" s="12">
        <f t="shared" si="41"/>
        <v>1470.2777777777762</v>
      </c>
    </row>
    <row r="594" spans="1:28" ht="15" customHeight="1">
      <c r="A594" s="9" t="s">
        <v>75</v>
      </c>
      <c r="B594" s="9">
        <f>+LOOKUP(C594,'[1]ID Estaciones'!$A$2:$A$41,'[1]ID Estaciones'!$F$2:$F$41)</f>
        <v>37173</v>
      </c>
      <c r="C594" s="9">
        <f>+MATCH(A594,'[1]ID Estaciones'!$E$2:$E$41,0)</f>
        <v>40</v>
      </c>
      <c r="D594" s="9" t="s">
        <v>50</v>
      </c>
      <c r="E594" s="9" t="s">
        <v>51</v>
      </c>
      <c r="F594" s="9">
        <v>1500</v>
      </c>
      <c r="G594" s="10">
        <v>849.388888888888</v>
      </c>
      <c r="H594" s="10">
        <v>1.8333333333333299</v>
      </c>
      <c r="I594" s="10">
        <v>55.3888888888888</v>
      </c>
      <c r="J594" s="10">
        <v>27.2222222222222</v>
      </c>
      <c r="K594" s="10">
        <v>85.4444444444444</v>
      </c>
      <c r="L594" s="10">
        <v>0.44444444444444398</v>
      </c>
      <c r="M594" s="10">
        <v>5.5555555555555497E-2</v>
      </c>
      <c r="N594" s="10">
        <v>0</v>
      </c>
      <c r="O594" s="10">
        <v>0</v>
      </c>
      <c r="P594" s="10">
        <v>0</v>
      </c>
      <c r="Q594" s="10">
        <v>0</v>
      </c>
      <c r="R594" s="10">
        <v>36.7222222222222</v>
      </c>
      <c r="S594" s="10">
        <v>75</v>
      </c>
      <c r="T594" s="10">
        <v>63.4444444444444</v>
      </c>
      <c r="U594" s="10">
        <v>31.6111111111111</v>
      </c>
      <c r="V594" s="10">
        <v>13.1666666666666</v>
      </c>
      <c r="W594" s="10">
        <v>3.2777777777777701</v>
      </c>
      <c r="X594" s="10">
        <v>10</v>
      </c>
      <c r="Y594" s="10">
        <v>11.8333333333333</v>
      </c>
      <c r="Z594" s="10">
        <v>260.888888888888</v>
      </c>
      <c r="AA594" s="10">
        <v>12.499999999999901</v>
      </c>
      <c r="AB594" s="12">
        <f t="shared" si="41"/>
        <v>1525.7222222222199</v>
      </c>
    </row>
    <row r="595" spans="1:28" ht="15" customHeight="1">
      <c r="A595" s="9" t="s">
        <v>75</v>
      </c>
      <c r="B595" s="9">
        <f>+LOOKUP(C595,'[1]ID Estaciones'!$A$2:$A$41,'[1]ID Estaciones'!$F$2:$F$41)</f>
        <v>37173</v>
      </c>
      <c r="C595" s="9">
        <f>+MATCH(A595,'[1]ID Estaciones'!$E$2:$E$41,0)</f>
        <v>40</v>
      </c>
      <c r="D595" s="9" t="s">
        <v>50</v>
      </c>
      <c r="E595" s="9" t="s">
        <v>51</v>
      </c>
      <c r="F595" s="9">
        <v>1600</v>
      </c>
      <c r="G595" s="10">
        <v>898</v>
      </c>
      <c r="H595" s="10">
        <v>2</v>
      </c>
      <c r="I595" s="10">
        <v>52.6111111111111</v>
      </c>
      <c r="J595" s="10">
        <v>29.2222222222222</v>
      </c>
      <c r="K595" s="10">
        <v>86.4444444444444</v>
      </c>
      <c r="L595" s="10">
        <v>0.38888888888888801</v>
      </c>
      <c r="M595" s="10">
        <v>0.11111111111111099</v>
      </c>
      <c r="N595" s="10">
        <v>0</v>
      </c>
      <c r="O595" s="10">
        <v>0</v>
      </c>
      <c r="P595" s="10">
        <v>0</v>
      </c>
      <c r="Q595" s="10">
        <v>0</v>
      </c>
      <c r="R595" s="10">
        <v>39.8888888888888</v>
      </c>
      <c r="S595" s="10">
        <v>73.6666666666666</v>
      </c>
      <c r="T595" s="10">
        <v>65.0555555555555</v>
      </c>
      <c r="U595" s="10">
        <v>33.6111111111111</v>
      </c>
      <c r="V595" s="10">
        <v>14.6111111111111</v>
      </c>
      <c r="W595" s="10">
        <v>2.88888888888888</v>
      </c>
      <c r="X595" s="10">
        <v>11.2777777777777</v>
      </c>
      <c r="Y595" s="10">
        <v>12.7222222222222</v>
      </c>
      <c r="Z595" s="10">
        <v>323.222222222222</v>
      </c>
      <c r="AA595" s="10">
        <v>21.7222222222222</v>
      </c>
      <c r="AB595" s="12">
        <f t="shared" si="41"/>
        <v>1645.7222222222213</v>
      </c>
    </row>
    <row r="596" spans="1:28" ht="15" customHeight="1">
      <c r="A596" s="9" t="s">
        <v>75</v>
      </c>
      <c r="B596" s="9">
        <f>+LOOKUP(C596,'[1]ID Estaciones'!$A$2:$A$41,'[1]ID Estaciones'!$F$2:$F$41)</f>
        <v>37173</v>
      </c>
      <c r="C596" s="9">
        <f>+MATCH(A596,'[1]ID Estaciones'!$E$2:$E$41,0)</f>
        <v>40</v>
      </c>
      <c r="D596" s="9" t="s">
        <v>50</v>
      </c>
      <c r="E596" s="9" t="s">
        <v>51</v>
      </c>
      <c r="F596" s="9">
        <v>1700</v>
      </c>
      <c r="G596" s="10">
        <v>936.16666666666595</v>
      </c>
      <c r="H596" s="10">
        <v>2.1666666666666599</v>
      </c>
      <c r="I596" s="10">
        <v>52.1111111111111</v>
      </c>
      <c r="J596" s="10">
        <v>26.6111111111111</v>
      </c>
      <c r="K596" s="10">
        <v>88.6111111111111</v>
      </c>
      <c r="L596" s="10">
        <v>0.55555555555555503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37.3333333333333</v>
      </c>
      <c r="S596" s="10">
        <v>68.7222222222222</v>
      </c>
      <c r="T596" s="10">
        <v>55.5</v>
      </c>
      <c r="U596" s="10">
        <v>26.4444444444444</v>
      </c>
      <c r="V596" s="10">
        <v>11.7222222222222</v>
      </c>
      <c r="W596" s="10">
        <v>4.05555555555555</v>
      </c>
      <c r="X596" s="10">
        <v>10</v>
      </c>
      <c r="Y596" s="10">
        <v>11</v>
      </c>
      <c r="Z596" s="10">
        <v>494.666666666666</v>
      </c>
      <c r="AA596" s="10">
        <v>62.2777777777777</v>
      </c>
      <c r="AB596" s="12">
        <f t="shared" si="41"/>
        <v>1825.6666666666652</v>
      </c>
    </row>
    <row r="597" spans="1:28" ht="15" customHeight="1">
      <c r="A597" s="9" t="s">
        <v>75</v>
      </c>
      <c r="B597" s="9">
        <f>+LOOKUP(C597,'[1]ID Estaciones'!$A$2:$A$41,'[1]ID Estaciones'!$F$2:$F$41)</f>
        <v>37173</v>
      </c>
      <c r="C597" s="9">
        <f>+MATCH(A597,'[1]ID Estaciones'!$E$2:$E$41,0)</f>
        <v>40</v>
      </c>
      <c r="D597" s="9" t="s">
        <v>50</v>
      </c>
      <c r="E597" s="9" t="s">
        <v>51</v>
      </c>
      <c r="F597" s="9">
        <v>1800</v>
      </c>
      <c r="G597" s="10">
        <v>919.388888888888</v>
      </c>
      <c r="H597" s="10">
        <v>2</v>
      </c>
      <c r="I597" s="10">
        <v>50.1666666666666</v>
      </c>
      <c r="J597" s="10">
        <v>27.8333333333333</v>
      </c>
      <c r="K597" s="10">
        <v>90</v>
      </c>
      <c r="L597" s="10">
        <v>0.88888888888888795</v>
      </c>
      <c r="M597" s="10">
        <v>5.5555555555555497E-2</v>
      </c>
      <c r="N597" s="10">
        <v>0</v>
      </c>
      <c r="O597" s="10">
        <v>0</v>
      </c>
      <c r="P597" s="10">
        <v>0</v>
      </c>
      <c r="Q597" s="10">
        <v>0</v>
      </c>
      <c r="R597" s="10">
        <v>34.6666666666666</v>
      </c>
      <c r="S597" s="10">
        <v>71.0555555555555</v>
      </c>
      <c r="T597" s="10">
        <v>49.2777777777777</v>
      </c>
      <c r="U597" s="10">
        <v>22.6666666666666</v>
      </c>
      <c r="V597" s="10">
        <v>6.3888888888888804</v>
      </c>
      <c r="W597" s="10">
        <v>2.9444444444444402</v>
      </c>
      <c r="X597" s="10">
        <v>7.2222222222222197</v>
      </c>
      <c r="Y597" s="10">
        <v>10.6666666666666</v>
      </c>
      <c r="Z597" s="10">
        <v>497.222222222222</v>
      </c>
      <c r="AA597" s="10">
        <v>68.2777777777777</v>
      </c>
      <c r="AB597" s="12">
        <f t="shared" si="41"/>
        <v>1792.4444444444423</v>
      </c>
    </row>
    <row r="598" spans="1:28" ht="15" customHeight="1">
      <c r="A598" s="9" t="s">
        <v>75</v>
      </c>
      <c r="B598" s="9">
        <f>+LOOKUP(C598,'[1]ID Estaciones'!$A$2:$A$41,'[1]ID Estaciones'!$F$2:$F$41)</f>
        <v>37173</v>
      </c>
      <c r="C598" s="9">
        <f>+MATCH(A598,'[1]ID Estaciones'!$E$2:$E$41,0)</f>
        <v>40</v>
      </c>
      <c r="D598" s="9" t="s">
        <v>50</v>
      </c>
      <c r="E598" s="9" t="s">
        <v>51</v>
      </c>
      <c r="F598" s="9">
        <v>1900</v>
      </c>
      <c r="G598" s="10">
        <v>801.11111111111097</v>
      </c>
      <c r="H598" s="10">
        <v>1.44444444444444</v>
      </c>
      <c r="I598" s="10">
        <v>51.8888888888888</v>
      </c>
      <c r="J598" s="10">
        <v>28.6111111111111</v>
      </c>
      <c r="K598" s="10">
        <v>83.7777777777777</v>
      </c>
      <c r="L598" s="10">
        <v>1.2222222222222201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24</v>
      </c>
      <c r="S598" s="10">
        <v>67.5</v>
      </c>
      <c r="T598" s="10">
        <v>34.1111111111111</v>
      </c>
      <c r="U598" s="10">
        <v>15.9444444444444</v>
      </c>
      <c r="V598" s="10">
        <v>5.3888888888888804</v>
      </c>
      <c r="W598" s="10">
        <v>2.7777777777777701</v>
      </c>
      <c r="X598" s="10">
        <v>8.8888888888888893</v>
      </c>
      <c r="Y598" s="10">
        <v>8.4444444444444393</v>
      </c>
      <c r="Z598" s="10">
        <v>339.61111111111097</v>
      </c>
      <c r="AA598" s="10">
        <v>35.1666666666666</v>
      </c>
      <c r="AB598" s="12">
        <f t="shared" si="41"/>
        <v>1474.7222222222217</v>
      </c>
    </row>
    <row r="599" spans="1:28" ht="15" customHeight="1">
      <c r="A599" s="9" t="s">
        <v>75</v>
      </c>
      <c r="B599" s="9">
        <f>+LOOKUP(C599,'[1]ID Estaciones'!$A$2:$A$41,'[1]ID Estaciones'!$F$2:$F$41)</f>
        <v>37173</v>
      </c>
      <c r="C599" s="9">
        <f>+MATCH(A599,'[1]ID Estaciones'!$E$2:$E$41,0)</f>
        <v>40</v>
      </c>
      <c r="D599" s="9" t="s">
        <v>50</v>
      </c>
      <c r="E599" s="9" t="s">
        <v>51</v>
      </c>
      <c r="F599" s="9">
        <v>2000</v>
      </c>
      <c r="G599" s="10">
        <v>859.444444444444</v>
      </c>
      <c r="H599" s="10">
        <v>0.55555555555555503</v>
      </c>
      <c r="I599" s="10">
        <v>50.1111111111111</v>
      </c>
      <c r="J599" s="10">
        <v>22.2777777777777</v>
      </c>
      <c r="K599" s="10">
        <v>77</v>
      </c>
      <c r="L599" s="10">
        <v>0.33333333333333298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14.9444444444444</v>
      </c>
      <c r="S599" s="10">
        <v>56.1666666666666</v>
      </c>
      <c r="T599" s="10">
        <v>24.4444444444444</v>
      </c>
      <c r="U599" s="10">
        <v>12.1111111111111</v>
      </c>
      <c r="V599" s="10">
        <v>3.5</v>
      </c>
      <c r="W599" s="10">
        <v>2.6111111111111098</v>
      </c>
      <c r="X599" s="10">
        <v>5.5</v>
      </c>
      <c r="Y599" s="10">
        <v>8.3333333333333304</v>
      </c>
      <c r="Z599" s="10">
        <v>262.11111111111097</v>
      </c>
      <c r="AA599" s="10">
        <v>17.7777777777777</v>
      </c>
      <c r="AB599" s="12">
        <f t="shared" si="41"/>
        <v>1399.4444444444434</v>
      </c>
    </row>
    <row r="600" spans="1:28" ht="15" customHeight="1">
      <c r="A600" s="9" t="s">
        <v>75</v>
      </c>
      <c r="B600" s="9">
        <f>+LOOKUP(C600,'[1]ID Estaciones'!$A$2:$A$41,'[1]ID Estaciones'!$F$2:$F$41)</f>
        <v>37173</v>
      </c>
      <c r="C600" s="9">
        <f>+MATCH(A600,'[1]ID Estaciones'!$E$2:$E$41,0)</f>
        <v>40</v>
      </c>
      <c r="D600" s="9" t="s">
        <v>50</v>
      </c>
      <c r="E600" s="9" t="s">
        <v>51</v>
      </c>
      <c r="F600" s="9">
        <v>2100</v>
      </c>
      <c r="G600" s="10">
        <v>783.66666666666595</v>
      </c>
      <c r="H600" s="10">
        <v>0.5</v>
      </c>
      <c r="I600" s="10">
        <v>41.7777777777777</v>
      </c>
      <c r="J600" s="10">
        <v>16.2777777777777</v>
      </c>
      <c r="K600" s="10">
        <v>57.1111111111111</v>
      </c>
      <c r="L600" s="10">
        <v>0.11111111111111099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11.1111111111111</v>
      </c>
      <c r="S600" s="10">
        <v>52</v>
      </c>
      <c r="T600" s="10">
        <v>19.8888888888888</v>
      </c>
      <c r="U600" s="10">
        <v>9.8888888888888893</v>
      </c>
      <c r="V600" s="10">
        <v>3.1111111111111098</v>
      </c>
      <c r="W600" s="10">
        <v>1.2222222222222201</v>
      </c>
      <c r="X600" s="10">
        <v>4.1666666666666599</v>
      </c>
      <c r="Y600" s="10">
        <v>7.7222222222222197</v>
      </c>
      <c r="Z600" s="10">
        <v>238.111111111111</v>
      </c>
      <c r="AA600" s="10">
        <v>16.4444444444444</v>
      </c>
      <c r="AB600" s="12">
        <f t="shared" si="41"/>
        <v>1246.6666666666654</v>
      </c>
    </row>
    <row r="601" spans="1:28" ht="15" customHeight="1">
      <c r="A601" s="9" t="s">
        <v>75</v>
      </c>
      <c r="B601" s="9">
        <f>+LOOKUP(C601,'[1]ID Estaciones'!$A$2:$A$41,'[1]ID Estaciones'!$F$2:$F$41)</f>
        <v>37173</v>
      </c>
      <c r="C601" s="9">
        <f>+MATCH(A601,'[1]ID Estaciones'!$E$2:$E$41,0)</f>
        <v>40</v>
      </c>
      <c r="D601" s="9" t="s">
        <v>50</v>
      </c>
      <c r="E601" s="9" t="s">
        <v>51</v>
      </c>
      <c r="F601" s="9">
        <v>2200</v>
      </c>
      <c r="G601" s="10">
        <v>635.77777777777703</v>
      </c>
      <c r="H601" s="10">
        <v>0.27777777777777701</v>
      </c>
      <c r="I601" s="10">
        <v>32.3888888888888</v>
      </c>
      <c r="J601" s="10">
        <v>11.3333333333333</v>
      </c>
      <c r="K601" s="10">
        <v>37.6111111111111</v>
      </c>
      <c r="L601" s="10">
        <v>0.16666666666666599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13.8888888888888</v>
      </c>
      <c r="S601" s="10">
        <v>45.8888888888888</v>
      </c>
      <c r="T601" s="10">
        <v>15.8333333333333</v>
      </c>
      <c r="U601" s="10">
        <v>7.55555555555555</v>
      </c>
      <c r="V601" s="10">
        <v>3.1666666666666599</v>
      </c>
      <c r="W601" s="10">
        <v>1.2777777777777699</v>
      </c>
      <c r="X601" s="10">
        <v>4.55555555555555</v>
      </c>
      <c r="Y601" s="10">
        <v>4.9444444444444402</v>
      </c>
      <c r="Z601" s="10">
        <v>196.611111111111</v>
      </c>
      <c r="AA601" s="10">
        <v>11.3888888888888</v>
      </c>
      <c r="AB601" s="12">
        <f t="shared" si="41"/>
        <v>1011.2777777777764</v>
      </c>
    </row>
    <row r="602" spans="1:28" ht="15" customHeight="1">
      <c r="A602" s="9" t="s">
        <v>75</v>
      </c>
      <c r="B602" s="9">
        <f>+LOOKUP(C602,'[1]ID Estaciones'!$A$2:$A$41,'[1]ID Estaciones'!$F$2:$F$41)</f>
        <v>37173</v>
      </c>
      <c r="C602" s="9">
        <f>+MATCH(A602,'[1]ID Estaciones'!$E$2:$E$41,0)</f>
        <v>40</v>
      </c>
      <c r="D602" s="9" t="s">
        <v>50</v>
      </c>
      <c r="E602" s="9" t="s">
        <v>51</v>
      </c>
      <c r="F602" s="9">
        <v>2300</v>
      </c>
      <c r="G602" s="10">
        <v>173.68</v>
      </c>
      <c r="H602" s="10">
        <v>0.02</v>
      </c>
      <c r="I602" s="10">
        <v>0.74</v>
      </c>
      <c r="J602" s="10">
        <v>0.5</v>
      </c>
      <c r="K602" s="10">
        <v>2.2400000000000002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2.82</v>
      </c>
      <c r="S602" s="10">
        <v>0.08</v>
      </c>
      <c r="T602" s="10">
        <v>9.48</v>
      </c>
      <c r="U602" s="10">
        <v>3.8599999999999901</v>
      </c>
      <c r="V602" s="10">
        <v>0.68</v>
      </c>
      <c r="W602" s="10">
        <v>0.22</v>
      </c>
      <c r="X602" s="10">
        <v>0.32</v>
      </c>
      <c r="Y602" s="10">
        <v>0.54</v>
      </c>
      <c r="Z602" s="10">
        <v>32.54</v>
      </c>
      <c r="AA602" s="10">
        <v>0.999999999999999</v>
      </c>
      <c r="AB602" s="12">
        <f t="shared" si="41"/>
        <v>227.72</v>
      </c>
    </row>
    <row r="603" spans="1:28" ht="15" customHeight="1">
      <c r="A603" s="9" t="s">
        <v>76</v>
      </c>
      <c r="B603" s="9">
        <f>+LOOKUP(C603,'[1]ID Estaciones'!$A$2:$A$41,'[1]ID Estaciones'!$F$2:$F$41)</f>
        <v>38632</v>
      </c>
      <c r="C603" s="9">
        <f>+MATCH(A603,'[1]ID Estaciones'!$E$2:$E$41,0)</f>
        <v>24</v>
      </c>
      <c r="D603" s="9" t="s">
        <v>50</v>
      </c>
      <c r="E603" s="9" t="s">
        <v>51</v>
      </c>
      <c r="F603" s="9">
        <v>0</v>
      </c>
      <c r="G603" s="10">
        <v>108.16</v>
      </c>
      <c r="H603" s="10">
        <v>0</v>
      </c>
      <c r="I603" s="10">
        <v>0.06</v>
      </c>
      <c r="J603" s="10">
        <v>0</v>
      </c>
      <c r="K603" s="10">
        <v>0.24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2.06</v>
      </c>
      <c r="S603" s="10">
        <v>0.06</v>
      </c>
      <c r="T603" s="10">
        <v>8.21999999999999</v>
      </c>
      <c r="U603" s="10">
        <v>6.16</v>
      </c>
      <c r="V603" s="10">
        <v>0.66</v>
      </c>
      <c r="W603" s="10">
        <v>0.04</v>
      </c>
      <c r="X603" s="10">
        <v>0.3</v>
      </c>
      <c r="Y603" s="10">
        <v>0.66</v>
      </c>
      <c r="Z603" s="10">
        <v>14.9599999999999</v>
      </c>
      <c r="AA603" s="10">
        <v>0.42</v>
      </c>
      <c r="AB603" s="12">
        <f t="shared" si="41"/>
        <v>141.57999999999987</v>
      </c>
    </row>
    <row r="604" spans="1:28" ht="15" customHeight="1">
      <c r="A604" s="9" t="s">
        <v>76</v>
      </c>
      <c r="B604" s="9">
        <f>+LOOKUP(C604,'[1]ID Estaciones'!$A$2:$A$41,'[1]ID Estaciones'!$F$2:$F$41)</f>
        <v>38632</v>
      </c>
      <c r="C604" s="9">
        <f>+MATCH(A604,'[1]ID Estaciones'!$E$2:$E$41,0)</f>
        <v>24</v>
      </c>
      <c r="D604" s="9" t="s">
        <v>50</v>
      </c>
      <c r="E604" s="9" t="s">
        <v>51</v>
      </c>
      <c r="F604" s="9">
        <v>100</v>
      </c>
      <c r="G604" s="10">
        <v>69.539999999999907</v>
      </c>
      <c r="H604" s="10">
        <v>0</v>
      </c>
      <c r="I604" s="10">
        <v>0.02</v>
      </c>
      <c r="J604" s="10">
        <v>0</v>
      </c>
      <c r="K604" s="10">
        <v>0.02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1.66</v>
      </c>
      <c r="S604" s="10">
        <v>0.08</v>
      </c>
      <c r="T604" s="10">
        <v>7.58</v>
      </c>
      <c r="U604" s="10">
        <v>6.1</v>
      </c>
      <c r="V604" s="10">
        <v>0.37999999999999901</v>
      </c>
      <c r="W604" s="10">
        <v>0.02</v>
      </c>
      <c r="X604" s="10">
        <v>0.06</v>
      </c>
      <c r="Y604" s="10">
        <v>0.38</v>
      </c>
      <c r="Z604" s="10">
        <v>8.08</v>
      </c>
      <c r="AA604" s="10">
        <v>0.1</v>
      </c>
      <c r="AB604" s="12">
        <f t="shared" si="41"/>
        <v>93.919999999999874</v>
      </c>
    </row>
    <row r="605" spans="1:28" ht="15" customHeight="1">
      <c r="A605" s="9" t="s">
        <v>76</v>
      </c>
      <c r="B605" s="9">
        <f>+LOOKUP(C605,'[1]ID Estaciones'!$A$2:$A$41,'[1]ID Estaciones'!$F$2:$F$41)</f>
        <v>38632</v>
      </c>
      <c r="C605" s="9">
        <f>+MATCH(A605,'[1]ID Estaciones'!$E$2:$E$41,0)</f>
        <v>24</v>
      </c>
      <c r="D605" s="9" t="s">
        <v>50</v>
      </c>
      <c r="E605" s="9" t="s">
        <v>51</v>
      </c>
      <c r="F605" s="9">
        <v>200</v>
      </c>
      <c r="G605" s="10">
        <v>61.92</v>
      </c>
      <c r="H605" s="10">
        <v>0</v>
      </c>
      <c r="I605" s="10">
        <v>0</v>
      </c>
      <c r="J605" s="10">
        <v>0</v>
      </c>
      <c r="K605" s="10">
        <v>0.06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1.3</v>
      </c>
      <c r="S605" s="10">
        <v>0.06</v>
      </c>
      <c r="T605" s="10">
        <v>10.3</v>
      </c>
      <c r="U605" s="10">
        <v>3.12</v>
      </c>
      <c r="V605" s="10">
        <v>0.48</v>
      </c>
      <c r="W605" s="10">
        <v>0.04</v>
      </c>
      <c r="X605" s="10">
        <v>0.1</v>
      </c>
      <c r="Y605" s="10">
        <v>0.48</v>
      </c>
      <c r="Z605" s="10">
        <v>5.86</v>
      </c>
      <c r="AA605" s="10">
        <v>0.16</v>
      </c>
      <c r="AB605" s="12">
        <f t="shared" si="41"/>
        <v>83.720000000000013</v>
      </c>
    </row>
    <row r="606" spans="1:28" ht="15" customHeight="1">
      <c r="A606" s="9" t="s">
        <v>76</v>
      </c>
      <c r="B606" s="9">
        <f>+LOOKUP(C606,'[1]ID Estaciones'!$A$2:$A$41,'[1]ID Estaciones'!$F$2:$F$41)</f>
        <v>38632</v>
      </c>
      <c r="C606" s="9">
        <f>+MATCH(A606,'[1]ID Estaciones'!$E$2:$E$41,0)</f>
        <v>24</v>
      </c>
      <c r="D606" s="9" t="s">
        <v>50</v>
      </c>
      <c r="E606" s="9" t="s">
        <v>51</v>
      </c>
      <c r="F606" s="9">
        <v>300</v>
      </c>
      <c r="G606" s="10">
        <v>71.040000000000006</v>
      </c>
      <c r="H606" s="10">
        <v>0.02</v>
      </c>
      <c r="I606" s="10">
        <v>0.46</v>
      </c>
      <c r="J606" s="10">
        <v>0.26</v>
      </c>
      <c r="K606" s="10">
        <v>0.96</v>
      </c>
      <c r="L606" s="10">
        <v>0.02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1.2</v>
      </c>
      <c r="S606" s="10">
        <v>0.16</v>
      </c>
      <c r="T606" s="10">
        <v>11.18</v>
      </c>
      <c r="U606" s="10">
        <v>3.4</v>
      </c>
      <c r="V606" s="10">
        <v>0.57999999999999996</v>
      </c>
      <c r="W606" s="10">
        <v>0.04</v>
      </c>
      <c r="X606" s="10">
        <v>0.24</v>
      </c>
      <c r="Y606" s="10">
        <v>0.57999999999999996</v>
      </c>
      <c r="Z606" s="10">
        <v>7.06</v>
      </c>
      <c r="AA606" s="10">
        <v>0.26</v>
      </c>
      <c r="AB606" s="12">
        <f t="shared" si="41"/>
        <v>97.199999999999989</v>
      </c>
    </row>
    <row r="607" spans="1:28" ht="15" customHeight="1">
      <c r="A607" s="9" t="s">
        <v>76</v>
      </c>
      <c r="B607" s="9">
        <f>+LOOKUP(C607,'[1]ID Estaciones'!$A$2:$A$41,'[1]ID Estaciones'!$F$2:$F$41)</f>
        <v>38632</v>
      </c>
      <c r="C607" s="9">
        <f>+MATCH(A607,'[1]ID Estaciones'!$E$2:$E$41,0)</f>
        <v>24</v>
      </c>
      <c r="D607" s="9" t="s">
        <v>50</v>
      </c>
      <c r="E607" s="9" t="s">
        <v>51</v>
      </c>
      <c r="F607" s="9">
        <v>400</v>
      </c>
      <c r="G607" s="10">
        <v>118.84</v>
      </c>
      <c r="H607" s="10">
        <v>0.04</v>
      </c>
      <c r="I607" s="10">
        <v>2.16</v>
      </c>
      <c r="J607" s="10">
        <v>1.24</v>
      </c>
      <c r="K607" s="10">
        <v>7.02</v>
      </c>
      <c r="L607" s="10">
        <v>0</v>
      </c>
      <c r="M607" s="10">
        <v>0</v>
      </c>
      <c r="N607" s="10">
        <v>0.02</v>
      </c>
      <c r="O607" s="10">
        <v>0</v>
      </c>
      <c r="P607" s="10">
        <v>0</v>
      </c>
      <c r="Q607" s="10">
        <v>0</v>
      </c>
      <c r="R607" s="10">
        <v>4.4000000000000004</v>
      </c>
      <c r="S607" s="10">
        <v>0.89999999999999902</v>
      </c>
      <c r="T607" s="10">
        <v>12.659999999999901</v>
      </c>
      <c r="U607" s="10">
        <v>5.12</v>
      </c>
      <c r="V607" s="10">
        <v>1.4</v>
      </c>
      <c r="W607" s="10">
        <v>0.24</v>
      </c>
      <c r="X607" s="10">
        <v>0.46</v>
      </c>
      <c r="Y607" s="10">
        <v>1.08</v>
      </c>
      <c r="Z607" s="10">
        <v>20.16</v>
      </c>
      <c r="AA607" s="10">
        <v>1.5</v>
      </c>
      <c r="AB607" s="12">
        <f t="shared" si="41"/>
        <v>175.73999999999998</v>
      </c>
    </row>
    <row r="608" spans="1:28" ht="15" customHeight="1">
      <c r="A608" s="9" t="s">
        <v>76</v>
      </c>
      <c r="B608" s="9">
        <f>+LOOKUP(C608,'[1]ID Estaciones'!$A$2:$A$41,'[1]ID Estaciones'!$F$2:$F$41)</f>
        <v>38632</v>
      </c>
      <c r="C608" s="9">
        <f>+MATCH(A608,'[1]ID Estaciones'!$E$2:$E$41,0)</f>
        <v>24</v>
      </c>
      <c r="D608" s="9" t="s">
        <v>50</v>
      </c>
      <c r="E608" s="9" t="s">
        <v>51</v>
      </c>
      <c r="F608" s="9">
        <v>500</v>
      </c>
      <c r="G608" s="10">
        <v>340.166666666666</v>
      </c>
      <c r="H608" s="10">
        <v>0.41666666666666602</v>
      </c>
      <c r="I608" s="10">
        <v>17.0833333333333</v>
      </c>
      <c r="J608" s="10">
        <v>5.5</v>
      </c>
      <c r="K608" s="10">
        <v>19.4166666666666</v>
      </c>
      <c r="L608" s="10">
        <v>8.3333333333333301E-2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66.0833333333333</v>
      </c>
      <c r="S608" s="10">
        <v>1.1666666666666601</v>
      </c>
      <c r="T608" s="10">
        <v>8.8333333333333304</v>
      </c>
      <c r="U608" s="10">
        <v>9.5</v>
      </c>
      <c r="V608" s="10">
        <v>2.0833333333333299</v>
      </c>
      <c r="W608" s="10">
        <v>0.25</v>
      </c>
      <c r="X608" s="10">
        <v>0.25</v>
      </c>
      <c r="Y608" s="10">
        <v>0.83333333333333304</v>
      </c>
      <c r="Z608" s="10">
        <v>96.4166666666666</v>
      </c>
      <c r="AA608" s="10">
        <v>36.1666666666666</v>
      </c>
      <c r="AB608" s="12">
        <f t="shared" si="41"/>
        <v>568.08333333333246</v>
      </c>
    </row>
    <row r="609" spans="1:28" ht="15" customHeight="1">
      <c r="A609" s="9" t="s">
        <v>76</v>
      </c>
      <c r="B609" s="9">
        <f>+LOOKUP(C609,'[1]ID Estaciones'!$A$2:$A$41,'[1]ID Estaciones'!$F$2:$F$41)</f>
        <v>38632</v>
      </c>
      <c r="C609" s="9">
        <f>+MATCH(A609,'[1]ID Estaciones'!$E$2:$E$41,0)</f>
        <v>24</v>
      </c>
      <c r="D609" s="9" t="s">
        <v>50</v>
      </c>
      <c r="E609" s="9" t="s">
        <v>51</v>
      </c>
      <c r="F609" s="9">
        <v>600</v>
      </c>
      <c r="G609" s="10">
        <v>719.41666666666595</v>
      </c>
      <c r="H609" s="10">
        <v>0.66666666666666596</v>
      </c>
      <c r="I609" s="10">
        <v>29.5833333333333</v>
      </c>
      <c r="J609" s="10">
        <v>11.8333333333333</v>
      </c>
      <c r="K609" s="10">
        <v>37.8333333333333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62</v>
      </c>
      <c r="S609" s="10">
        <v>1.0833333333333299</v>
      </c>
      <c r="T609" s="10">
        <v>19</v>
      </c>
      <c r="U609" s="10">
        <v>18.9166666666666</v>
      </c>
      <c r="V609" s="10">
        <v>2.8333333333333299</v>
      </c>
      <c r="W609" s="10">
        <v>0.41666666666666602</v>
      </c>
      <c r="X609" s="10">
        <v>0.5</v>
      </c>
      <c r="Y609" s="10">
        <v>1</v>
      </c>
      <c r="Z609" s="10">
        <v>260.33333333333297</v>
      </c>
      <c r="AA609" s="10">
        <v>79.3333333333333</v>
      </c>
      <c r="AB609" s="12">
        <f t="shared" si="41"/>
        <v>1165.4166666666654</v>
      </c>
    </row>
    <row r="610" spans="1:28" ht="15" customHeight="1">
      <c r="A610" s="9" t="s">
        <v>76</v>
      </c>
      <c r="B610" s="9">
        <f>+LOOKUP(C610,'[1]ID Estaciones'!$A$2:$A$41,'[1]ID Estaciones'!$F$2:$F$41)</f>
        <v>38632</v>
      </c>
      <c r="C610" s="9">
        <f>+MATCH(A610,'[1]ID Estaciones'!$E$2:$E$41,0)</f>
        <v>24</v>
      </c>
      <c r="D610" s="9" t="s">
        <v>50</v>
      </c>
      <c r="E610" s="9" t="s">
        <v>51</v>
      </c>
      <c r="F610" s="9">
        <v>700</v>
      </c>
      <c r="G610" s="10">
        <v>755.5</v>
      </c>
      <c r="H610" s="10">
        <v>0.58333333333333304</v>
      </c>
      <c r="I610" s="10">
        <v>32.8333333333333</v>
      </c>
      <c r="J610" s="10">
        <v>15.75</v>
      </c>
      <c r="K610" s="10">
        <v>42.75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28.8333333333333</v>
      </c>
      <c r="S610" s="10">
        <v>0.58333333333333304</v>
      </c>
      <c r="T610" s="10">
        <v>25.5</v>
      </c>
      <c r="U610" s="10">
        <v>17.4166666666666</v>
      </c>
      <c r="V610" s="10">
        <v>2.7499999999999898</v>
      </c>
      <c r="W610" s="10">
        <v>0.5</v>
      </c>
      <c r="X610" s="10">
        <v>0.41666666666666602</v>
      </c>
      <c r="Y610" s="10">
        <v>0.25</v>
      </c>
      <c r="Z610" s="10">
        <v>318.166666666666</v>
      </c>
      <c r="AA610" s="10">
        <v>53.8333333333333</v>
      </c>
      <c r="AB610" s="12">
        <f t="shared" si="41"/>
        <v>1241.8333333333326</v>
      </c>
    </row>
    <row r="611" spans="1:28" ht="15" customHeight="1">
      <c r="A611" s="9" t="s">
        <v>76</v>
      </c>
      <c r="B611" s="9">
        <f>+LOOKUP(C611,'[1]ID Estaciones'!$A$2:$A$41,'[1]ID Estaciones'!$F$2:$F$41)</f>
        <v>38632</v>
      </c>
      <c r="C611" s="9">
        <f>+MATCH(A611,'[1]ID Estaciones'!$E$2:$E$41,0)</f>
        <v>24</v>
      </c>
      <c r="D611" s="9" t="s">
        <v>50</v>
      </c>
      <c r="E611" s="9" t="s">
        <v>51</v>
      </c>
      <c r="F611" s="9">
        <v>800</v>
      </c>
      <c r="G611" s="10">
        <v>706.91666666666595</v>
      </c>
      <c r="H611" s="10">
        <v>0.83333333333333304</v>
      </c>
      <c r="I611" s="10">
        <v>30.1666666666666</v>
      </c>
      <c r="J611" s="10">
        <v>13.75</v>
      </c>
      <c r="K611" s="10">
        <v>38.9166666666666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18.4166666666666</v>
      </c>
      <c r="S611" s="10">
        <v>2.3333333333333299</v>
      </c>
      <c r="T611" s="10">
        <v>38.9166666666666</v>
      </c>
      <c r="U611" s="10">
        <v>19.25</v>
      </c>
      <c r="V611" s="10">
        <v>2.4166666666666599</v>
      </c>
      <c r="W611" s="10">
        <v>0.33333333333333298</v>
      </c>
      <c r="X611" s="10">
        <v>0.41666666666666602</v>
      </c>
      <c r="Y611" s="10">
        <v>0.91666666666666596</v>
      </c>
      <c r="Z611" s="10">
        <v>166.666666666666</v>
      </c>
      <c r="AA611" s="10">
        <v>27.3333333333333</v>
      </c>
      <c r="AB611" s="12">
        <f t="shared" si="41"/>
        <v>1040.2499999999984</v>
      </c>
    </row>
    <row r="612" spans="1:28" ht="15" customHeight="1">
      <c r="A612" s="9" t="s">
        <v>76</v>
      </c>
      <c r="B612" s="9">
        <f>+LOOKUP(C612,'[1]ID Estaciones'!$A$2:$A$41,'[1]ID Estaciones'!$F$2:$F$41)</f>
        <v>38632</v>
      </c>
      <c r="C612" s="9">
        <f>+MATCH(A612,'[1]ID Estaciones'!$E$2:$E$41,0)</f>
        <v>24</v>
      </c>
      <c r="D612" s="9" t="s">
        <v>50</v>
      </c>
      <c r="E612" s="9" t="s">
        <v>51</v>
      </c>
      <c r="F612" s="9">
        <v>900</v>
      </c>
      <c r="G612" s="10">
        <v>693.08333333333303</v>
      </c>
      <c r="H612" s="10">
        <v>0.75</v>
      </c>
      <c r="I612" s="10">
        <v>27.25</v>
      </c>
      <c r="J612" s="10">
        <v>12.4166666666666</v>
      </c>
      <c r="K612" s="10">
        <v>37.75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11.6666666666666</v>
      </c>
      <c r="S612" s="10">
        <v>0.83333333333333304</v>
      </c>
      <c r="T612" s="10">
        <v>35.3333333333333</v>
      </c>
      <c r="U612" s="10">
        <v>14.5833333333333</v>
      </c>
      <c r="V612" s="10">
        <v>1.5</v>
      </c>
      <c r="W612" s="10">
        <v>8.3333333333333301E-2</v>
      </c>
      <c r="X612" s="10">
        <v>8.3333333333333301E-2</v>
      </c>
      <c r="Y612" s="10">
        <v>0.16666666666666599</v>
      </c>
      <c r="Z612" s="10">
        <v>127.75</v>
      </c>
      <c r="AA612" s="10">
        <v>26.8333333333333</v>
      </c>
      <c r="AB612" s="12">
        <f t="shared" si="41"/>
        <v>963.24999999999955</v>
      </c>
    </row>
    <row r="613" spans="1:28" ht="15" customHeight="1">
      <c r="A613" s="9" t="s">
        <v>76</v>
      </c>
      <c r="B613" s="9">
        <f>+LOOKUP(C613,'[1]ID Estaciones'!$A$2:$A$41,'[1]ID Estaciones'!$F$2:$F$41)</f>
        <v>38632</v>
      </c>
      <c r="C613" s="9">
        <f>+MATCH(A613,'[1]ID Estaciones'!$E$2:$E$41,0)</f>
        <v>24</v>
      </c>
      <c r="D613" s="9" t="s">
        <v>50</v>
      </c>
      <c r="E613" s="9" t="s">
        <v>51</v>
      </c>
      <c r="F613" s="9">
        <v>1000</v>
      </c>
      <c r="G613" s="10">
        <v>692.33333333333303</v>
      </c>
      <c r="H613" s="10">
        <v>0.5</v>
      </c>
      <c r="I613" s="10">
        <v>27.25</v>
      </c>
      <c r="J613" s="10">
        <v>12.999999999999901</v>
      </c>
      <c r="K613" s="10">
        <v>35.1666666666666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13.9166666666666</v>
      </c>
      <c r="S613" s="10">
        <v>1.1666666666666601</v>
      </c>
      <c r="T613" s="10">
        <v>43.5833333333333</v>
      </c>
      <c r="U613" s="10">
        <v>18.4166666666666</v>
      </c>
      <c r="V613" s="10">
        <v>2.5833333333333299</v>
      </c>
      <c r="W613" s="10">
        <v>0.33333333333333298</v>
      </c>
      <c r="X613" s="10">
        <v>0.749999999999999</v>
      </c>
      <c r="Y613" s="10">
        <v>1.99999999999999</v>
      </c>
      <c r="Z613" s="10">
        <v>118</v>
      </c>
      <c r="AA613" s="10">
        <v>25.3333333333333</v>
      </c>
      <c r="AB613" s="12">
        <f t="shared" si="41"/>
        <v>968.99999999999943</v>
      </c>
    </row>
    <row r="614" spans="1:28" ht="15" customHeight="1">
      <c r="A614" s="9" t="s">
        <v>76</v>
      </c>
      <c r="B614" s="9">
        <f>+LOOKUP(C614,'[1]ID Estaciones'!$A$2:$A$41,'[1]ID Estaciones'!$F$2:$F$41)</f>
        <v>38632</v>
      </c>
      <c r="C614" s="9">
        <f>+MATCH(A614,'[1]ID Estaciones'!$E$2:$E$41,0)</f>
        <v>24</v>
      </c>
      <c r="D614" s="9" t="s">
        <v>50</v>
      </c>
      <c r="E614" s="9" t="s">
        <v>51</v>
      </c>
      <c r="F614" s="9">
        <v>1100</v>
      </c>
      <c r="G614" s="10">
        <v>690.16666666666595</v>
      </c>
      <c r="H614" s="10">
        <v>0.66666666666666596</v>
      </c>
      <c r="I614" s="10">
        <v>25.6666666666666</v>
      </c>
      <c r="J614" s="10">
        <v>11.25</v>
      </c>
      <c r="K614" s="10">
        <v>35.1666666666666</v>
      </c>
      <c r="L614" s="10">
        <v>8.3333333333333301E-2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23.5</v>
      </c>
      <c r="S614" s="10">
        <v>0.66666666666666596</v>
      </c>
      <c r="T614" s="10">
        <v>42.25</v>
      </c>
      <c r="U614" s="10">
        <v>18.6666666666666</v>
      </c>
      <c r="V614" s="10">
        <v>2.25</v>
      </c>
      <c r="W614" s="10">
        <v>0.66666666666666596</v>
      </c>
      <c r="X614" s="10">
        <v>1.25</v>
      </c>
      <c r="Y614" s="10">
        <v>1.4166666666666601</v>
      </c>
      <c r="Z614" s="10">
        <v>116.24999999999901</v>
      </c>
      <c r="AA614" s="10">
        <v>23.5</v>
      </c>
      <c r="AB614" s="12">
        <f t="shared" si="41"/>
        <v>969.9166666666647</v>
      </c>
    </row>
    <row r="615" spans="1:28" ht="15" customHeight="1">
      <c r="A615" s="9" t="s">
        <v>76</v>
      </c>
      <c r="B615" s="9">
        <f>+LOOKUP(C615,'[1]ID Estaciones'!$A$2:$A$41,'[1]ID Estaciones'!$F$2:$F$41)</f>
        <v>38632</v>
      </c>
      <c r="C615" s="9">
        <f>+MATCH(A615,'[1]ID Estaciones'!$E$2:$E$41,0)</f>
        <v>24</v>
      </c>
      <c r="D615" s="9" t="s">
        <v>50</v>
      </c>
      <c r="E615" s="9" t="s">
        <v>51</v>
      </c>
      <c r="F615" s="9">
        <v>1200</v>
      </c>
      <c r="G615" s="10">
        <v>698.5</v>
      </c>
      <c r="H615" s="10">
        <v>0.83333333333333304</v>
      </c>
      <c r="I615" s="10">
        <v>26.8333333333333</v>
      </c>
      <c r="J615" s="10">
        <v>12.75</v>
      </c>
      <c r="K615" s="10">
        <v>34.9166666666666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31.3333333333333</v>
      </c>
      <c r="S615" s="10">
        <v>1.4166666666666601</v>
      </c>
      <c r="T615" s="10">
        <v>38</v>
      </c>
      <c r="U615" s="10">
        <v>16.249999999999901</v>
      </c>
      <c r="V615" s="10">
        <v>1.5</v>
      </c>
      <c r="W615" s="10">
        <v>0.33333333333333298</v>
      </c>
      <c r="X615" s="10">
        <v>0.58333333333333304</v>
      </c>
      <c r="Y615" s="10">
        <v>0.75</v>
      </c>
      <c r="Z615" s="10">
        <v>132.75</v>
      </c>
      <c r="AA615" s="10">
        <v>24.8333333333333</v>
      </c>
      <c r="AB615" s="12">
        <f t="shared" si="41"/>
        <v>996.74999999999977</v>
      </c>
    </row>
    <row r="616" spans="1:28" ht="15" customHeight="1">
      <c r="A616" s="9" t="s">
        <v>76</v>
      </c>
      <c r="B616" s="9">
        <f>+LOOKUP(C616,'[1]ID Estaciones'!$A$2:$A$41,'[1]ID Estaciones'!$F$2:$F$41)</f>
        <v>38632</v>
      </c>
      <c r="C616" s="9">
        <f>+MATCH(A616,'[1]ID Estaciones'!$E$2:$E$41,0)</f>
        <v>24</v>
      </c>
      <c r="D616" s="9" t="s">
        <v>50</v>
      </c>
      <c r="E616" s="9" t="s">
        <v>51</v>
      </c>
      <c r="F616" s="9">
        <v>1300</v>
      </c>
      <c r="G616" s="10">
        <v>659.16666666666595</v>
      </c>
      <c r="H616" s="10">
        <v>0.75</v>
      </c>
      <c r="I616" s="10">
        <v>26</v>
      </c>
      <c r="J616" s="10">
        <v>13</v>
      </c>
      <c r="K616" s="10">
        <v>36.5833333333333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28.25</v>
      </c>
      <c r="S616" s="10">
        <v>0.66666666666666596</v>
      </c>
      <c r="T616" s="10">
        <v>33.5833333333333</v>
      </c>
      <c r="U616" s="10">
        <v>19</v>
      </c>
      <c r="V616" s="10">
        <v>1.49999999999999</v>
      </c>
      <c r="W616" s="10">
        <v>0.16666666666666599</v>
      </c>
      <c r="X616" s="10">
        <v>0.25</v>
      </c>
      <c r="Y616" s="10">
        <v>1</v>
      </c>
      <c r="Z616" s="10">
        <v>133.75</v>
      </c>
      <c r="AA616" s="10">
        <v>32.8333333333333</v>
      </c>
      <c r="AB616" s="12">
        <f t="shared" si="41"/>
        <v>953.66666666666572</v>
      </c>
    </row>
    <row r="617" spans="1:28" ht="15" customHeight="1">
      <c r="A617" s="9" t="s">
        <v>76</v>
      </c>
      <c r="B617" s="9">
        <f>+LOOKUP(C617,'[1]ID Estaciones'!$A$2:$A$41,'[1]ID Estaciones'!$F$2:$F$41)</f>
        <v>38632</v>
      </c>
      <c r="C617" s="9">
        <f>+MATCH(A617,'[1]ID Estaciones'!$E$2:$E$41,0)</f>
        <v>24</v>
      </c>
      <c r="D617" s="9" t="s">
        <v>50</v>
      </c>
      <c r="E617" s="9" t="s">
        <v>51</v>
      </c>
      <c r="F617" s="9">
        <v>1400</v>
      </c>
      <c r="G617" s="10">
        <v>671.75</v>
      </c>
      <c r="H617" s="10">
        <v>0.83333333333333304</v>
      </c>
      <c r="I617" s="10">
        <v>23.749999999999901</v>
      </c>
      <c r="J617" s="10">
        <v>12.749999999999901</v>
      </c>
      <c r="K617" s="10">
        <v>35.6666666666666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30.0833333333333</v>
      </c>
      <c r="S617" s="10">
        <v>0.33333333333333298</v>
      </c>
      <c r="T617" s="10">
        <v>35.75</v>
      </c>
      <c r="U617" s="10">
        <v>17.5833333333333</v>
      </c>
      <c r="V617" s="10">
        <v>2.0833333333333299</v>
      </c>
      <c r="W617" s="10">
        <v>0.25</v>
      </c>
      <c r="X617" s="10">
        <v>0.66666666666666596</v>
      </c>
      <c r="Y617" s="10">
        <v>1.3333333333333299</v>
      </c>
      <c r="Z617" s="10">
        <v>133.833333333333</v>
      </c>
      <c r="AA617" s="10">
        <v>29.9166666666666</v>
      </c>
      <c r="AB617" s="12">
        <f t="shared" si="41"/>
        <v>966.66666666666606</v>
      </c>
    </row>
    <row r="618" spans="1:28" ht="15" customHeight="1">
      <c r="A618" s="9" t="s">
        <v>76</v>
      </c>
      <c r="B618" s="9">
        <f>+LOOKUP(C618,'[1]ID Estaciones'!$A$2:$A$41,'[1]ID Estaciones'!$F$2:$F$41)</f>
        <v>38632</v>
      </c>
      <c r="C618" s="9">
        <f>+MATCH(A618,'[1]ID Estaciones'!$E$2:$E$41,0)</f>
        <v>24</v>
      </c>
      <c r="D618" s="9" t="s">
        <v>50</v>
      </c>
      <c r="E618" s="9" t="s">
        <v>51</v>
      </c>
      <c r="F618" s="9">
        <v>1500</v>
      </c>
      <c r="G618" s="10">
        <v>672.16666666666595</v>
      </c>
      <c r="H618" s="10">
        <v>1.0833333333333299</v>
      </c>
      <c r="I618" s="10">
        <v>26.5833333333333</v>
      </c>
      <c r="J618" s="10">
        <v>12.25</v>
      </c>
      <c r="K618" s="10">
        <v>34.3333333333333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42.8333333333333</v>
      </c>
      <c r="S618" s="10">
        <v>1.0833333333333299</v>
      </c>
      <c r="T618" s="10">
        <v>45.25</v>
      </c>
      <c r="U618" s="10">
        <v>17.5</v>
      </c>
      <c r="V618" s="10">
        <v>2.25</v>
      </c>
      <c r="W618" s="10">
        <v>0.33333333333333298</v>
      </c>
      <c r="X618" s="10">
        <v>0.25</v>
      </c>
      <c r="Y618" s="10">
        <v>0.83333333333333304</v>
      </c>
      <c r="Z618" s="10">
        <v>131.75</v>
      </c>
      <c r="AA618" s="10">
        <v>29.5833333333333</v>
      </c>
      <c r="AB618" s="12">
        <f t="shared" si="41"/>
        <v>988.4999999999992</v>
      </c>
    </row>
    <row r="619" spans="1:28" ht="15" customHeight="1">
      <c r="A619" s="9" t="s">
        <v>76</v>
      </c>
      <c r="B619" s="9">
        <f>+LOOKUP(C619,'[1]ID Estaciones'!$A$2:$A$41,'[1]ID Estaciones'!$F$2:$F$41)</f>
        <v>38632</v>
      </c>
      <c r="C619" s="9">
        <f>+MATCH(A619,'[1]ID Estaciones'!$E$2:$E$41,0)</f>
        <v>24</v>
      </c>
      <c r="D619" s="9" t="s">
        <v>50</v>
      </c>
      <c r="E619" s="9" t="s">
        <v>51</v>
      </c>
      <c r="F619" s="9">
        <v>1600</v>
      </c>
      <c r="G619" s="10">
        <v>706.41666666666595</v>
      </c>
      <c r="H619" s="10">
        <v>0.499999999999999</v>
      </c>
      <c r="I619" s="10">
        <v>25.25</v>
      </c>
      <c r="J619" s="10">
        <v>11.75</v>
      </c>
      <c r="K619" s="10">
        <v>33.8333333333333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36.4166666666666</v>
      </c>
      <c r="S619" s="10">
        <v>1.1666666666666601</v>
      </c>
      <c r="T619" s="10">
        <v>44.1666666666666</v>
      </c>
      <c r="U619" s="10">
        <v>18</v>
      </c>
      <c r="V619" s="10">
        <v>2.75</v>
      </c>
      <c r="W619" s="10">
        <v>0.25</v>
      </c>
      <c r="X619" s="10">
        <v>0.83333333333333304</v>
      </c>
      <c r="Y619" s="10">
        <v>1.25</v>
      </c>
      <c r="Z619" s="10">
        <v>153.583333333333</v>
      </c>
      <c r="AA619" s="10">
        <v>42.0833333333333</v>
      </c>
      <c r="AB619" s="12">
        <f t="shared" si="41"/>
        <v>1036.1666666666654</v>
      </c>
    </row>
    <row r="620" spans="1:28" ht="15" customHeight="1">
      <c r="A620" s="9" t="s">
        <v>76</v>
      </c>
      <c r="B620" s="9">
        <f>+LOOKUP(C620,'[1]ID Estaciones'!$A$2:$A$41,'[1]ID Estaciones'!$F$2:$F$41)</f>
        <v>38632</v>
      </c>
      <c r="C620" s="9">
        <f>+MATCH(A620,'[1]ID Estaciones'!$E$2:$E$41,0)</f>
        <v>24</v>
      </c>
      <c r="D620" s="9" t="s">
        <v>50</v>
      </c>
      <c r="E620" s="9" t="s">
        <v>51</v>
      </c>
      <c r="F620" s="9">
        <v>1700</v>
      </c>
      <c r="G620" s="10">
        <v>777.66666666666595</v>
      </c>
      <c r="H620" s="10">
        <v>0.91666666666666596</v>
      </c>
      <c r="I620" s="10">
        <v>24.6666666666666</v>
      </c>
      <c r="J620" s="10">
        <v>11.75</v>
      </c>
      <c r="K620" s="10">
        <v>32.5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35.5833333333333</v>
      </c>
      <c r="S620" s="10">
        <v>0.58333333333333304</v>
      </c>
      <c r="T620" s="10">
        <v>34.8333333333333</v>
      </c>
      <c r="U620" s="10">
        <v>15.4166666666666</v>
      </c>
      <c r="V620" s="10">
        <v>1.75</v>
      </c>
      <c r="W620" s="10">
        <v>0.25</v>
      </c>
      <c r="X620" s="10">
        <v>0.16666666666666599</v>
      </c>
      <c r="Y620" s="10">
        <v>0.66666666666666596</v>
      </c>
      <c r="Z620" s="10">
        <v>228.75</v>
      </c>
      <c r="AA620" s="10">
        <v>80.1666666666666</v>
      </c>
      <c r="AB620" s="12">
        <f t="shared" si="41"/>
        <v>1165.4999999999991</v>
      </c>
    </row>
    <row r="621" spans="1:28" ht="15" customHeight="1">
      <c r="A621" s="9" t="s">
        <v>76</v>
      </c>
      <c r="B621" s="9">
        <f>+LOOKUP(C621,'[1]ID Estaciones'!$A$2:$A$41,'[1]ID Estaciones'!$F$2:$F$41)</f>
        <v>38632</v>
      </c>
      <c r="C621" s="9">
        <f>+MATCH(A621,'[1]ID Estaciones'!$E$2:$E$41,0)</f>
        <v>24</v>
      </c>
      <c r="D621" s="9" t="s">
        <v>50</v>
      </c>
      <c r="E621" s="9" t="s">
        <v>51</v>
      </c>
      <c r="F621" s="9">
        <v>1800</v>
      </c>
      <c r="G621" s="10">
        <v>757.75</v>
      </c>
      <c r="H621" s="10">
        <v>0.749999999999999</v>
      </c>
      <c r="I621" s="10">
        <v>24.6666666666666</v>
      </c>
      <c r="J621" s="10">
        <v>12.5833333333333</v>
      </c>
      <c r="K621" s="10">
        <v>33.5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32.4166666666666</v>
      </c>
      <c r="S621" s="10">
        <v>1.1666666666666601</v>
      </c>
      <c r="T621" s="10">
        <v>27.0833333333333</v>
      </c>
      <c r="U621" s="10">
        <v>8.5</v>
      </c>
      <c r="V621" s="10">
        <v>1</v>
      </c>
      <c r="W621" s="10">
        <v>0.33333333333333298</v>
      </c>
      <c r="X621" s="10">
        <v>0.33333333333333298</v>
      </c>
      <c r="Y621" s="10">
        <v>0.91666666666666596</v>
      </c>
      <c r="Z621" s="10">
        <v>225</v>
      </c>
      <c r="AA621" s="10">
        <v>70.6666666666666</v>
      </c>
      <c r="AB621" s="12">
        <f t="shared" si="41"/>
        <v>1125.9999999999998</v>
      </c>
    </row>
    <row r="622" spans="1:28" ht="15" customHeight="1">
      <c r="A622" s="9" t="s">
        <v>76</v>
      </c>
      <c r="B622" s="9">
        <f>+LOOKUP(C622,'[1]ID Estaciones'!$A$2:$A$41,'[1]ID Estaciones'!$F$2:$F$41)</f>
        <v>38632</v>
      </c>
      <c r="C622" s="9">
        <f>+MATCH(A622,'[1]ID Estaciones'!$E$2:$E$41,0)</f>
        <v>24</v>
      </c>
      <c r="D622" s="9" t="s">
        <v>50</v>
      </c>
      <c r="E622" s="9" t="s">
        <v>51</v>
      </c>
      <c r="F622" s="9">
        <v>1900</v>
      </c>
      <c r="G622" s="10">
        <v>699.33333333333303</v>
      </c>
      <c r="H622" s="10">
        <v>0.66666666666666596</v>
      </c>
      <c r="I622" s="10">
        <v>25.3333333333333</v>
      </c>
      <c r="J622" s="10">
        <v>10.75</v>
      </c>
      <c r="K622" s="10">
        <v>33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15.6666666666666</v>
      </c>
      <c r="S622" s="10">
        <v>0.83333333333333304</v>
      </c>
      <c r="T622" s="10">
        <v>16.8333333333333</v>
      </c>
      <c r="U622" s="10">
        <v>8.9166666666666607</v>
      </c>
      <c r="V622" s="10">
        <v>0.75</v>
      </c>
      <c r="W622" s="10">
        <v>8.3333333333333301E-2</v>
      </c>
      <c r="X622" s="10">
        <v>0.41666666666666602</v>
      </c>
      <c r="Y622" s="10">
        <v>0.58333333333333304</v>
      </c>
      <c r="Z622" s="10">
        <v>146.166666666666</v>
      </c>
      <c r="AA622" s="10">
        <v>38.9166666666666</v>
      </c>
      <c r="AB622" s="12">
        <f t="shared" si="41"/>
        <v>959.33333333333212</v>
      </c>
    </row>
    <row r="623" spans="1:28" ht="15" customHeight="1">
      <c r="A623" s="9" t="s">
        <v>76</v>
      </c>
      <c r="B623" s="9">
        <f>+LOOKUP(C623,'[1]ID Estaciones'!$A$2:$A$41,'[1]ID Estaciones'!$F$2:$F$41)</f>
        <v>38632</v>
      </c>
      <c r="C623" s="9">
        <f>+MATCH(A623,'[1]ID Estaciones'!$E$2:$E$41,0)</f>
        <v>24</v>
      </c>
      <c r="D623" s="9" t="s">
        <v>50</v>
      </c>
      <c r="E623" s="9" t="s">
        <v>51</v>
      </c>
      <c r="F623" s="9">
        <v>2000</v>
      </c>
      <c r="G623" s="10">
        <v>564.58333333333303</v>
      </c>
      <c r="H623" s="10">
        <v>0.41666666666666602</v>
      </c>
      <c r="I623" s="10">
        <v>24.1666666666666</v>
      </c>
      <c r="J623" s="10">
        <v>8.4166666666666607</v>
      </c>
      <c r="K623" s="10">
        <v>23.0833333333333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8.3333333333333304</v>
      </c>
      <c r="S623" s="10">
        <v>0.83333333333333304</v>
      </c>
      <c r="T623" s="10">
        <v>9.4166666666666607</v>
      </c>
      <c r="U623" s="10">
        <v>5.4166666666666599</v>
      </c>
      <c r="V623" s="10">
        <v>1.1666666666666601</v>
      </c>
      <c r="W623" s="10">
        <v>0.16666666666666599</v>
      </c>
      <c r="X623" s="10">
        <v>0.33333333333333298</v>
      </c>
      <c r="Y623" s="10">
        <v>0.91666666666666596</v>
      </c>
      <c r="Z623" s="10">
        <v>95.8333333333333</v>
      </c>
      <c r="AA623" s="10">
        <v>22.25</v>
      </c>
      <c r="AB623" s="12">
        <f t="shared" si="41"/>
        <v>743.08333333333269</v>
      </c>
    </row>
    <row r="624" spans="1:28" ht="15" customHeight="1">
      <c r="A624" s="9" t="s">
        <v>76</v>
      </c>
      <c r="B624" s="9">
        <f>+LOOKUP(C624,'[1]ID Estaciones'!$A$2:$A$41,'[1]ID Estaciones'!$F$2:$F$41)</f>
        <v>38632</v>
      </c>
      <c r="C624" s="9">
        <f>+MATCH(A624,'[1]ID Estaciones'!$E$2:$E$41,0)</f>
        <v>24</v>
      </c>
      <c r="D624" s="9" t="s">
        <v>50</v>
      </c>
      <c r="E624" s="9" t="s">
        <v>51</v>
      </c>
      <c r="F624" s="9">
        <v>2100</v>
      </c>
      <c r="G624" s="10">
        <v>429.416666666666</v>
      </c>
      <c r="H624" s="10">
        <v>0.75</v>
      </c>
      <c r="I624" s="10">
        <v>18.1666666666666</v>
      </c>
      <c r="J624" s="10">
        <v>5.9166666666666599</v>
      </c>
      <c r="K624" s="10">
        <v>15.9166666666666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6.8333333333333304</v>
      </c>
      <c r="S624" s="10">
        <v>0.91666666666666596</v>
      </c>
      <c r="T624" s="10">
        <v>4.0833333333333304</v>
      </c>
      <c r="U624" s="10">
        <v>3.6666666666666599</v>
      </c>
      <c r="V624" s="10">
        <v>0.66666666666666596</v>
      </c>
      <c r="W624" s="10">
        <v>8.3333333333333301E-2</v>
      </c>
      <c r="X624" s="10">
        <v>0.16666666666666599</v>
      </c>
      <c r="Y624" s="10">
        <v>8.3333333333333301E-2</v>
      </c>
      <c r="Z624" s="10">
        <v>89.25</v>
      </c>
      <c r="AA624" s="10">
        <v>20.5</v>
      </c>
      <c r="AB624" s="12">
        <f t="shared" si="41"/>
        <v>575.91666666666583</v>
      </c>
    </row>
    <row r="625" spans="1:28" ht="15" customHeight="1">
      <c r="A625" s="9" t="s">
        <v>76</v>
      </c>
      <c r="B625" s="9">
        <f>+LOOKUP(C625,'[1]ID Estaciones'!$A$2:$A$41,'[1]ID Estaciones'!$F$2:$F$41)</f>
        <v>38632</v>
      </c>
      <c r="C625" s="9">
        <f>+MATCH(A625,'[1]ID Estaciones'!$E$2:$E$41,0)</f>
        <v>24</v>
      </c>
      <c r="D625" s="9" t="s">
        <v>50</v>
      </c>
      <c r="E625" s="9" t="s">
        <v>51</v>
      </c>
      <c r="F625" s="9">
        <v>2200</v>
      </c>
      <c r="G625" s="10">
        <v>289.08333333333297</v>
      </c>
      <c r="H625" s="10">
        <v>0.25</v>
      </c>
      <c r="I625" s="10">
        <v>12.999999999999901</v>
      </c>
      <c r="J625" s="10">
        <v>4.1666666666666599</v>
      </c>
      <c r="K625" s="10">
        <v>11.1666666666666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5.9166666666666599</v>
      </c>
      <c r="S625" s="10">
        <v>0.41666666666666602</v>
      </c>
      <c r="T625" s="10">
        <v>3.1666666666666599</v>
      </c>
      <c r="U625" s="10">
        <v>2.5833333333333299</v>
      </c>
      <c r="V625" s="10">
        <v>0.5</v>
      </c>
      <c r="W625" s="10">
        <v>8.3333333333333301E-2</v>
      </c>
      <c r="X625" s="10">
        <v>0.33333333333333298</v>
      </c>
      <c r="Y625" s="10">
        <v>0.33333333333333298</v>
      </c>
      <c r="Z625" s="10">
        <v>62.1666666666666</v>
      </c>
      <c r="AA625" s="10">
        <v>19</v>
      </c>
      <c r="AB625" s="12">
        <f t="shared" si="41"/>
        <v>393.16666666666606</v>
      </c>
    </row>
    <row r="626" spans="1:28">
      <c r="A626" s="9" t="s">
        <v>76</v>
      </c>
      <c r="B626" s="9">
        <f>+LOOKUP(C626,'[1]ID Estaciones'!$A$2:$A$41,'[1]ID Estaciones'!$F$2:$F$41)</f>
        <v>38632</v>
      </c>
      <c r="C626" s="9">
        <f>+MATCH(A626,'[1]ID Estaciones'!$E$2:$E$41,0)</f>
        <v>24</v>
      </c>
      <c r="D626" t="str">
        <f>+D554</f>
        <v>Hábil</v>
      </c>
      <c r="E626" t="str">
        <f t="shared" ref="E626:AA626" si="42">+E554</f>
        <v>24h</v>
      </c>
      <c r="F626">
        <f t="shared" si="42"/>
        <v>2300</v>
      </c>
      <c r="G626">
        <f t="shared" si="42"/>
        <v>173.68</v>
      </c>
      <c r="H626">
        <f t="shared" si="42"/>
        <v>0.02</v>
      </c>
      <c r="I626">
        <f t="shared" si="42"/>
        <v>0.74</v>
      </c>
      <c r="J626">
        <f t="shared" si="42"/>
        <v>0.5</v>
      </c>
      <c r="K626">
        <f t="shared" si="42"/>
        <v>2.2400000000000002</v>
      </c>
      <c r="L626">
        <f t="shared" si="42"/>
        <v>0</v>
      </c>
      <c r="M626">
        <f t="shared" si="42"/>
        <v>0</v>
      </c>
      <c r="N626">
        <f t="shared" si="42"/>
        <v>0</v>
      </c>
      <c r="O626">
        <f t="shared" si="42"/>
        <v>0</v>
      </c>
      <c r="P626">
        <f t="shared" si="42"/>
        <v>0</v>
      </c>
      <c r="Q626">
        <f t="shared" si="42"/>
        <v>0</v>
      </c>
      <c r="R626">
        <f t="shared" si="42"/>
        <v>2.82</v>
      </c>
      <c r="S626">
        <f t="shared" si="42"/>
        <v>0.08</v>
      </c>
      <c r="T626">
        <f t="shared" si="42"/>
        <v>9.48</v>
      </c>
      <c r="U626">
        <f t="shared" si="42"/>
        <v>3.8599999999999901</v>
      </c>
      <c r="V626">
        <f t="shared" si="42"/>
        <v>0.68</v>
      </c>
      <c r="W626">
        <f t="shared" si="42"/>
        <v>0.22</v>
      </c>
      <c r="X626">
        <f t="shared" si="42"/>
        <v>0.32</v>
      </c>
      <c r="Y626">
        <f t="shared" si="42"/>
        <v>0.54</v>
      </c>
      <c r="Z626">
        <f t="shared" si="42"/>
        <v>32.54</v>
      </c>
      <c r="AA626">
        <f t="shared" si="42"/>
        <v>0.999999999999999</v>
      </c>
      <c r="AB626" s="12">
        <f t="shared" si="41"/>
        <v>227.72</v>
      </c>
    </row>
    <row r="627" spans="1:28" ht="15" customHeight="1">
      <c r="A627" s="9" t="s">
        <v>77</v>
      </c>
      <c r="B627" s="9">
        <f>+LOOKUP(C627,'[1]ID Estaciones'!$A$2:$A$41,'[1]ID Estaciones'!$F$2:$F$41)</f>
        <v>39068</v>
      </c>
      <c r="C627" s="9">
        <f>+MATCH(A627,'[1]ID Estaciones'!$E$2:$E$41,0)</f>
        <v>25</v>
      </c>
      <c r="D627" s="9" t="s">
        <v>50</v>
      </c>
      <c r="E627" s="9" t="s">
        <v>51</v>
      </c>
      <c r="F627" s="9">
        <v>0</v>
      </c>
      <c r="G627" s="10">
        <v>174.12121212121201</v>
      </c>
      <c r="H627" s="10">
        <v>0.13636363636363599</v>
      </c>
      <c r="I627" s="10">
        <v>3.8484848484848402</v>
      </c>
      <c r="J627" s="10">
        <v>0.45454545454545398</v>
      </c>
      <c r="K627" s="10">
        <v>1.9393939393939299</v>
      </c>
      <c r="L627" s="10">
        <v>0</v>
      </c>
      <c r="M627" s="10">
        <v>6</v>
      </c>
      <c r="N627" s="10">
        <v>0</v>
      </c>
      <c r="O627" s="10">
        <v>0</v>
      </c>
      <c r="P627" s="10">
        <v>0</v>
      </c>
      <c r="Q627" s="10">
        <v>0</v>
      </c>
      <c r="R627" s="10">
        <v>4.4090909090909003</v>
      </c>
      <c r="S627" s="10">
        <v>0.40909090909090901</v>
      </c>
      <c r="T627" s="10">
        <v>4.3030303030303001</v>
      </c>
      <c r="U627" s="10">
        <v>1.13636363636363</v>
      </c>
      <c r="V627" s="10">
        <v>0.60606060606060597</v>
      </c>
      <c r="W627" s="10">
        <v>0.31818181818181801</v>
      </c>
      <c r="X627" s="10">
        <v>0.40909090909090901</v>
      </c>
      <c r="Y627" s="10">
        <v>0.87878787878787801</v>
      </c>
      <c r="Z627" s="10">
        <v>30.015151515151501</v>
      </c>
      <c r="AA627" s="10">
        <v>1.75757575757575</v>
      </c>
      <c r="AB627" s="12">
        <f t="shared" si="41"/>
        <v>228.98484848484833</v>
      </c>
    </row>
    <row r="628" spans="1:28" ht="15" customHeight="1">
      <c r="A628" s="9" t="s">
        <v>77</v>
      </c>
      <c r="B628" s="9">
        <f>+LOOKUP(C628,'[1]ID Estaciones'!$A$2:$A$41,'[1]ID Estaciones'!$F$2:$F$41)</f>
        <v>39068</v>
      </c>
      <c r="C628" s="9">
        <f>+MATCH(A628,'[1]ID Estaciones'!$E$2:$E$41,0)</f>
        <v>25</v>
      </c>
      <c r="D628" s="9" t="s">
        <v>50</v>
      </c>
      <c r="E628" s="9" t="s">
        <v>51</v>
      </c>
      <c r="F628" s="9">
        <v>100</v>
      </c>
      <c r="G628" s="10">
        <v>125.424242424242</v>
      </c>
      <c r="H628" s="10">
        <v>7.5757575757575704E-2</v>
      </c>
      <c r="I628" s="10">
        <v>1.1818181818181801</v>
      </c>
      <c r="J628" s="10">
        <v>0.10606060606060599</v>
      </c>
      <c r="K628" s="10">
        <v>0.84848484848484795</v>
      </c>
      <c r="L628" s="10">
        <v>0</v>
      </c>
      <c r="M628" s="10">
        <v>4.54545454545454E-2</v>
      </c>
      <c r="N628" s="10">
        <v>0</v>
      </c>
      <c r="O628" s="10">
        <v>0</v>
      </c>
      <c r="P628" s="10">
        <v>0</v>
      </c>
      <c r="Q628" s="10">
        <v>0</v>
      </c>
      <c r="R628" s="10">
        <v>4.6666666666666599</v>
      </c>
      <c r="S628" s="10">
        <v>0.18181818181818099</v>
      </c>
      <c r="T628" s="10">
        <v>5.7727272727272698</v>
      </c>
      <c r="U628" s="10">
        <v>1.5303030303030301</v>
      </c>
      <c r="V628" s="10">
        <v>0.71212121212121204</v>
      </c>
      <c r="W628" s="10">
        <v>0.25757575757575701</v>
      </c>
      <c r="X628" s="10">
        <v>0.31818181818181801</v>
      </c>
      <c r="Y628" s="10">
        <v>0.86363636363636298</v>
      </c>
      <c r="Z628" s="10">
        <v>16.303030303030301</v>
      </c>
      <c r="AA628" s="10">
        <v>1.0303030303030301</v>
      </c>
      <c r="AB628" s="12">
        <f t="shared" si="41"/>
        <v>158.28787878787838</v>
      </c>
    </row>
    <row r="629" spans="1:28" ht="15" customHeight="1">
      <c r="A629" s="9" t="s">
        <v>77</v>
      </c>
      <c r="B629" s="9">
        <f>+LOOKUP(C629,'[1]ID Estaciones'!$A$2:$A$41,'[1]ID Estaciones'!$F$2:$F$41)</f>
        <v>39068</v>
      </c>
      <c r="C629" s="9">
        <f>+MATCH(A629,'[1]ID Estaciones'!$E$2:$E$41,0)</f>
        <v>25</v>
      </c>
      <c r="D629" s="9" t="s">
        <v>50</v>
      </c>
      <c r="E629" s="9" t="s">
        <v>51</v>
      </c>
      <c r="F629" s="9">
        <v>200</v>
      </c>
      <c r="G629" s="10">
        <v>121.530303030303</v>
      </c>
      <c r="H629" s="10">
        <v>0</v>
      </c>
      <c r="I629" s="10">
        <v>0.90909090909090895</v>
      </c>
      <c r="J629" s="10">
        <v>0.15151515151515099</v>
      </c>
      <c r="K629" s="10">
        <v>0.83333333333333304</v>
      </c>
      <c r="L629" s="10">
        <v>1.51515151515151E-2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3.5151515151515098</v>
      </c>
      <c r="S629" s="10">
        <v>0.34848484848484801</v>
      </c>
      <c r="T629" s="10">
        <v>7.6212121212121202</v>
      </c>
      <c r="U629" s="10">
        <v>1.9242424242424201</v>
      </c>
      <c r="V629" s="10">
        <v>0.87878787878787801</v>
      </c>
      <c r="W629" s="10">
        <v>0.19696969696969699</v>
      </c>
      <c r="X629" s="10">
        <v>0.5</v>
      </c>
      <c r="Y629" s="10">
        <v>1.1969696969696899</v>
      </c>
      <c r="Z629" s="10">
        <v>11.5</v>
      </c>
      <c r="AA629" s="10">
        <v>3.3636363636363602</v>
      </c>
      <c r="AB629" s="12">
        <f t="shared" si="41"/>
        <v>151.12121212121204</v>
      </c>
    </row>
    <row r="630" spans="1:28" ht="15" customHeight="1">
      <c r="A630" s="9" t="s">
        <v>77</v>
      </c>
      <c r="B630" s="9">
        <f>+LOOKUP(C630,'[1]ID Estaciones'!$A$2:$A$41,'[1]ID Estaciones'!$F$2:$F$41)</f>
        <v>39068</v>
      </c>
      <c r="C630" s="9">
        <f>+MATCH(A630,'[1]ID Estaciones'!$E$2:$E$41,0)</f>
        <v>25</v>
      </c>
      <c r="D630" s="9" t="s">
        <v>50</v>
      </c>
      <c r="E630" s="9" t="s">
        <v>51</v>
      </c>
      <c r="F630" s="9">
        <v>300</v>
      </c>
      <c r="G630" s="10">
        <v>191.84848484848399</v>
      </c>
      <c r="H630" s="10">
        <v>0.18181818181818099</v>
      </c>
      <c r="I630" s="10">
        <v>7.5606060606060597</v>
      </c>
      <c r="J630" s="10">
        <v>1.5909090909090899</v>
      </c>
      <c r="K630" s="10">
        <v>12.4545454545454</v>
      </c>
      <c r="L630" s="10">
        <v>9.0909090909090898E-2</v>
      </c>
      <c r="M630" s="10">
        <v>0.57575757575757502</v>
      </c>
      <c r="N630" s="10">
        <v>0</v>
      </c>
      <c r="O630" s="10">
        <v>0</v>
      </c>
      <c r="P630" s="10">
        <v>0</v>
      </c>
      <c r="Q630" s="10">
        <v>0</v>
      </c>
      <c r="R630" s="10">
        <v>4.8181818181818103</v>
      </c>
      <c r="S630" s="10">
        <v>1.1969696969696899</v>
      </c>
      <c r="T630" s="10">
        <v>13.2272727272727</v>
      </c>
      <c r="U630" s="10">
        <v>4.1666666666666599</v>
      </c>
      <c r="V630" s="10">
        <v>1.5909090909090899</v>
      </c>
      <c r="W630" s="10">
        <v>0.439393939393939</v>
      </c>
      <c r="X630" s="10">
        <v>0.90909090909090895</v>
      </c>
      <c r="Y630" s="10">
        <v>2.2121212121212102</v>
      </c>
      <c r="Z630" s="10">
        <v>22.878787878787801</v>
      </c>
      <c r="AA630" s="10">
        <v>3.6666666666666599</v>
      </c>
      <c r="AB630" s="12">
        <f t="shared" si="41"/>
        <v>265.74242424242323</v>
      </c>
    </row>
    <row r="631" spans="1:28" ht="15" customHeight="1">
      <c r="A631" s="9" t="s">
        <v>77</v>
      </c>
      <c r="B631" s="9">
        <f>+LOOKUP(C631,'[1]ID Estaciones'!$A$2:$A$41,'[1]ID Estaciones'!$F$2:$F$41)</f>
        <v>39068</v>
      </c>
      <c r="C631" s="9">
        <f>+MATCH(A631,'[1]ID Estaciones'!$E$2:$E$41,0)</f>
        <v>25</v>
      </c>
      <c r="D631" s="9" t="s">
        <v>50</v>
      </c>
      <c r="E631" s="9" t="s">
        <v>51</v>
      </c>
      <c r="F631" s="9">
        <v>400</v>
      </c>
      <c r="G631" s="10">
        <v>254.030303030303</v>
      </c>
      <c r="H631" s="10">
        <v>0.33333333333333298</v>
      </c>
      <c r="I631" s="10">
        <v>27.3333333333333</v>
      </c>
      <c r="J631" s="10">
        <v>7.0909090909090899</v>
      </c>
      <c r="K631" s="10">
        <v>42.227272727272698</v>
      </c>
      <c r="L631" s="10">
        <v>0.5</v>
      </c>
      <c r="M631" s="10">
        <v>15.318181818181801</v>
      </c>
      <c r="N631" s="10">
        <v>0</v>
      </c>
      <c r="O631" s="10">
        <v>0</v>
      </c>
      <c r="P631" s="10">
        <v>0</v>
      </c>
      <c r="Q631" s="10">
        <v>0</v>
      </c>
      <c r="R631" s="10">
        <v>28.484848484848399</v>
      </c>
      <c r="S631" s="10">
        <v>5.2878787878787801</v>
      </c>
      <c r="T631" s="10">
        <v>17.348484848484802</v>
      </c>
      <c r="U631" s="10">
        <v>6.5454545454545396</v>
      </c>
      <c r="V631" s="10">
        <v>2.7121212121212102</v>
      </c>
      <c r="W631" s="10">
        <v>1.0454545454545401</v>
      </c>
      <c r="X631" s="10">
        <v>1.74242424242424</v>
      </c>
      <c r="Y631" s="10">
        <v>2.9090909090908998</v>
      </c>
      <c r="Z631" s="10">
        <v>61.1666666666666</v>
      </c>
      <c r="AA631" s="10">
        <v>7.6060606060606002</v>
      </c>
      <c r="AB631" s="12">
        <f t="shared" si="41"/>
        <v>474.07575757575717</v>
      </c>
    </row>
    <row r="632" spans="1:28" ht="15" customHeight="1">
      <c r="A632" s="9" t="s">
        <v>77</v>
      </c>
      <c r="B632" s="9">
        <f>+LOOKUP(C632,'[1]ID Estaciones'!$A$2:$A$41,'[1]ID Estaciones'!$F$2:$F$41)</f>
        <v>39068</v>
      </c>
      <c r="C632" s="9">
        <f>+MATCH(A632,'[1]ID Estaciones'!$E$2:$E$41,0)</f>
        <v>25</v>
      </c>
      <c r="D632" s="9" t="s">
        <v>50</v>
      </c>
      <c r="E632" s="9" t="s">
        <v>51</v>
      </c>
      <c r="F632" s="9">
        <v>500</v>
      </c>
      <c r="G632" s="10">
        <v>332.75</v>
      </c>
      <c r="H632" s="10">
        <v>0.375</v>
      </c>
      <c r="I632" s="10">
        <v>30.75</v>
      </c>
      <c r="J632" s="10">
        <v>22.125</v>
      </c>
      <c r="K632" s="10">
        <v>85.75</v>
      </c>
      <c r="L632" s="10">
        <v>0.375</v>
      </c>
      <c r="M632" s="10">
        <v>1.375</v>
      </c>
      <c r="N632" s="10">
        <v>0</v>
      </c>
      <c r="O632" s="10">
        <v>0</v>
      </c>
      <c r="P632" s="10">
        <v>0</v>
      </c>
      <c r="Q632" s="10">
        <v>0</v>
      </c>
      <c r="R632" s="10">
        <v>48.625</v>
      </c>
      <c r="S632" s="10">
        <v>61.5</v>
      </c>
      <c r="T632" s="10">
        <v>33</v>
      </c>
      <c r="U632" s="10">
        <v>12.375</v>
      </c>
      <c r="V632" s="10">
        <v>4.875</v>
      </c>
      <c r="W632" s="10">
        <v>1.25</v>
      </c>
      <c r="X632" s="10">
        <v>1.375</v>
      </c>
      <c r="Y632" s="10">
        <v>3.125</v>
      </c>
      <c r="Z632" s="10">
        <v>206.625</v>
      </c>
      <c r="AA632" s="10">
        <v>41</v>
      </c>
      <c r="AB632" s="12">
        <f t="shared" si="41"/>
        <v>846.25</v>
      </c>
    </row>
    <row r="633" spans="1:28" ht="15" customHeight="1">
      <c r="A633" s="9" t="s">
        <v>77</v>
      </c>
      <c r="B633" s="9">
        <f>+LOOKUP(C633,'[1]ID Estaciones'!$A$2:$A$41,'[1]ID Estaciones'!$F$2:$F$41)</f>
        <v>39068</v>
      </c>
      <c r="C633" s="9">
        <f>+MATCH(A633,'[1]ID Estaciones'!$E$2:$E$41,0)</f>
        <v>25</v>
      </c>
      <c r="D633" s="9" t="s">
        <v>50</v>
      </c>
      <c r="E633" s="9" t="s">
        <v>51</v>
      </c>
      <c r="F633" s="9">
        <v>600</v>
      </c>
      <c r="G633" s="10">
        <v>432.25</v>
      </c>
      <c r="H633" s="10">
        <v>0.125</v>
      </c>
      <c r="I633" s="10">
        <v>27.25</v>
      </c>
      <c r="J633" s="10">
        <v>27.75</v>
      </c>
      <c r="K633" s="10">
        <v>92.875</v>
      </c>
      <c r="L633" s="10">
        <v>0.625</v>
      </c>
      <c r="M633" s="10">
        <v>1.75</v>
      </c>
      <c r="N633" s="10">
        <v>0</v>
      </c>
      <c r="O633" s="10">
        <v>0</v>
      </c>
      <c r="P633" s="10">
        <v>0</v>
      </c>
      <c r="Q633" s="10">
        <v>0</v>
      </c>
      <c r="R633" s="10">
        <v>39.75</v>
      </c>
      <c r="S633" s="10">
        <v>82.875</v>
      </c>
      <c r="T633" s="10">
        <v>36.5</v>
      </c>
      <c r="U633" s="10">
        <v>13.375</v>
      </c>
      <c r="V633" s="10">
        <v>7.75</v>
      </c>
      <c r="W633" s="10">
        <v>1.375</v>
      </c>
      <c r="X633" s="10">
        <v>0.625</v>
      </c>
      <c r="Y633" s="10">
        <v>2.875</v>
      </c>
      <c r="Z633" s="10">
        <v>320.75</v>
      </c>
      <c r="AA633" s="10">
        <v>76.875</v>
      </c>
      <c r="AB633" s="12">
        <f t="shared" si="41"/>
        <v>1088.5</v>
      </c>
    </row>
    <row r="634" spans="1:28" ht="15" customHeight="1">
      <c r="A634" s="9" t="s">
        <v>77</v>
      </c>
      <c r="B634" s="9">
        <f>+LOOKUP(C634,'[1]ID Estaciones'!$A$2:$A$41,'[1]ID Estaciones'!$F$2:$F$41)</f>
        <v>39068</v>
      </c>
      <c r="C634" s="9">
        <f>+MATCH(A634,'[1]ID Estaciones'!$E$2:$E$41,0)</f>
        <v>25</v>
      </c>
      <c r="D634" s="9" t="s">
        <v>50</v>
      </c>
      <c r="E634" s="9" t="s">
        <v>51</v>
      </c>
      <c r="F634" s="9">
        <v>700</v>
      </c>
      <c r="G634" s="10">
        <v>439.5</v>
      </c>
      <c r="H634" s="10">
        <v>1.5</v>
      </c>
      <c r="I634" s="10">
        <v>28.75</v>
      </c>
      <c r="J634" s="10">
        <v>30.625</v>
      </c>
      <c r="K634" s="10">
        <v>95.625</v>
      </c>
      <c r="L634" s="10">
        <v>0.125</v>
      </c>
      <c r="M634" s="10">
        <v>2</v>
      </c>
      <c r="N634" s="10">
        <v>0</v>
      </c>
      <c r="O634" s="10">
        <v>0</v>
      </c>
      <c r="P634" s="10">
        <v>0</v>
      </c>
      <c r="Q634" s="10">
        <v>0</v>
      </c>
      <c r="R634" s="10">
        <v>23.5</v>
      </c>
      <c r="S634" s="10">
        <v>95.75</v>
      </c>
      <c r="T634" s="10">
        <v>45.125</v>
      </c>
      <c r="U634" s="10">
        <v>14.75</v>
      </c>
      <c r="V634" s="10">
        <v>6.5</v>
      </c>
      <c r="W634" s="10">
        <v>1.375</v>
      </c>
      <c r="X634" s="10">
        <v>1.625</v>
      </c>
      <c r="Y634" s="10">
        <v>2.375</v>
      </c>
      <c r="Z634" s="10">
        <v>346.625</v>
      </c>
      <c r="AA634" s="10">
        <v>67</v>
      </c>
      <c r="AB634" s="12">
        <f t="shared" si="41"/>
        <v>1135.75</v>
      </c>
    </row>
    <row r="635" spans="1:28" ht="15" customHeight="1">
      <c r="A635" s="9" t="s">
        <v>77</v>
      </c>
      <c r="B635" s="9">
        <f>+LOOKUP(C635,'[1]ID Estaciones'!$A$2:$A$41,'[1]ID Estaciones'!$F$2:$F$41)</f>
        <v>39068</v>
      </c>
      <c r="C635" s="9">
        <f>+MATCH(A635,'[1]ID Estaciones'!$E$2:$E$41,0)</f>
        <v>25</v>
      </c>
      <c r="D635" s="9" t="s">
        <v>50</v>
      </c>
      <c r="E635" s="9" t="s">
        <v>51</v>
      </c>
      <c r="F635" s="9">
        <v>800</v>
      </c>
      <c r="G635" s="10">
        <v>382.875</v>
      </c>
      <c r="H635" s="10">
        <v>0.125</v>
      </c>
      <c r="I635" s="10">
        <v>29.875</v>
      </c>
      <c r="J635" s="10">
        <v>30.875</v>
      </c>
      <c r="K635" s="10">
        <v>92.5</v>
      </c>
      <c r="L635" s="10">
        <v>0</v>
      </c>
      <c r="M635" s="10">
        <v>1.5</v>
      </c>
      <c r="N635" s="10">
        <v>0</v>
      </c>
      <c r="O635" s="10">
        <v>0</v>
      </c>
      <c r="P635" s="10">
        <v>0</v>
      </c>
      <c r="Q635" s="10">
        <v>0</v>
      </c>
      <c r="R635" s="10">
        <v>12.875</v>
      </c>
      <c r="S635" s="10">
        <v>82.5</v>
      </c>
      <c r="T635" s="10">
        <v>49.25</v>
      </c>
      <c r="U635" s="10">
        <v>20.625</v>
      </c>
      <c r="V635" s="10">
        <v>7.375</v>
      </c>
      <c r="W635" s="10">
        <v>1.25</v>
      </c>
      <c r="X635" s="10">
        <v>1.125</v>
      </c>
      <c r="Y635" s="10">
        <v>3</v>
      </c>
      <c r="Z635" s="10">
        <v>200.375</v>
      </c>
      <c r="AA635" s="10">
        <v>48.125</v>
      </c>
      <c r="AB635" s="12">
        <f t="shared" si="41"/>
        <v>916.125</v>
      </c>
    </row>
    <row r="636" spans="1:28" ht="15" customHeight="1">
      <c r="A636" s="9" t="s">
        <v>77</v>
      </c>
      <c r="B636" s="9">
        <f>+LOOKUP(C636,'[1]ID Estaciones'!$A$2:$A$41,'[1]ID Estaciones'!$F$2:$F$41)</f>
        <v>39068</v>
      </c>
      <c r="C636" s="9">
        <f>+MATCH(A636,'[1]ID Estaciones'!$E$2:$E$41,0)</f>
        <v>25</v>
      </c>
      <c r="D636" s="9" t="s">
        <v>50</v>
      </c>
      <c r="E636" s="9" t="s">
        <v>51</v>
      </c>
      <c r="F636" s="9">
        <v>900</v>
      </c>
      <c r="G636" s="10">
        <v>352.25</v>
      </c>
      <c r="H636" s="10">
        <v>0.25</v>
      </c>
      <c r="I636" s="10">
        <v>33.5</v>
      </c>
      <c r="J636" s="10">
        <v>30.5</v>
      </c>
      <c r="K636" s="10">
        <v>93.875</v>
      </c>
      <c r="L636" s="10">
        <v>0</v>
      </c>
      <c r="M636" s="10">
        <v>1.625</v>
      </c>
      <c r="N636" s="10">
        <v>0</v>
      </c>
      <c r="O636" s="10">
        <v>0</v>
      </c>
      <c r="P636" s="10">
        <v>0</v>
      </c>
      <c r="Q636" s="10">
        <v>0</v>
      </c>
      <c r="R636" s="10">
        <v>10.125</v>
      </c>
      <c r="S636" s="10">
        <v>80.125</v>
      </c>
      <c r="T636" s="10">
        <v>58.125</v>
      </c>
      <c r="U636" s="10">
        <v>11.125</v>
      </c>
      <c r="V636" s="10">
        <v>2.5</v>
      </c>
      <c r="W636" s="10">
        <v>0.25</v>
      </c>
      <c r="X636" s="10">
        <v>0.5</v>
      </c>
      <c r="Y636" s="10">
        <v>0.375</v>
      </c>
      <c r="Z636" s="10">
        <v>178.75</v>
      </c>
      <c r="AA636" s="10">
        <v>44.25</v>
      </c>
      <c r="AB636" s="12">
        <f t="shared" si="41"/>
        <v>853.875</v>
      </c>
    </row>
    <row r="637" spans="1:28" ht="15" customHeight="1">
      <c r="A637" s="9" t="s">
        <v>77</v>
      </c>
      <c r="B637" s="9">
        <f>+LOOKUP(C637,'[1]ID Estaciones'!$A$2:$A$41,'[1]ID Estaciones'!$F$2:$F$41)</f>
        <v>39068</v>
      </c>
      <c r="C637" s="9">
        <f>+MATCH(A637,'[1]ID Estaciones'!$E$2:$E$41,0)</f>
        <v>25</v>
      </c>
      <c r="D637" s="9" t="s">
        <v>50</v>
      </c>
      <c r="E637" s="9" t="s">
        <v>51</v>
      </c>
      <c r="F637" s="9">
        <v>1000</v>
      </c>
      <c r="G637" s="10">
        <v>349.625</v>
      </c>
      <c r="H637" s="10">
        <v>0.125</v>
      </c>
      <c r="I637" s="10">
        <v>29.75</v>
      </c>
      <c r="J637" s="10">
        <v>29.5</v>
      </c>
      <c r="K637" s="10">
        <v>94.5</v>
      </c>
      <c r="L637" s="10">
        <v>0.25</v>
      </c>
      <c r="M637" s="10">
        <v>1.5</v>
      </c>
      <c r="N637" s="10">
        <v>0</v>
      </c>
      <c r="O637" s="10">
        <v>0</v>
      </c>
      <c r="P637" s="10">
        <v>0</v>
      </c>
      <c r="Q637" s="10">
        <v>0</v>
      </c>
      <c r="R637" s="10">
        <v>11</v>
      </c>
      <c r="S637" s="10">
        <v>77.875</v>
      </c>
      <c r="T637" s="10">
        <v>48.5</v>
      </c>
      <c r="U637" s="10">
        <v>20.75</v>
      </c>
      <c r="V637" s="10">
        <v>7.875</v>
      </c>
      <c r="W637" s="10">
        <v>2.375</v>
      </c>
      <c r="X637" s="10">
        <v>2.375</v>
      </c>
      <c r="Y637" s="10">
        <v>4.125</v>
      </c>
      <c r="Z637" s="10">
        <v>168.375</v>
      </c>
      <c r="AA637" s="10">
        <v>38.5</v>
      </c>
      <c r="AB637" s="12">
        <f t="shared" si="41"/>
        <v>848.5</v>
      </c>
    </row>
    <row r="638" spans="1:28" ht="15" customHeight="1">
      <c r="A638" s="9" t="s">
        <v>77</v>
      </c>
      <c r="B638" s="9">
        <f>+LOOKUP(C638,'[1]ID Estaciones'!$A$2:$A$41,'[1]ID Estaciones'!$F$2:$F$41)</f>
        <v>39068</v>
      </c>
      <c r="C638" s="9">
        <f>+MATCH(A638,'[1]ID Estaciones'!$E$2:$E$41,0)</f>
        <v>25</v>
      </c>
      <c r="D638" s="9" t="s">
        <v>50</v>
      </c>
      <c r="E638" s="9" t="s">
        <v>51</v>
      </c>
      <c r="F638" s="9">
        <v>1100</v>
      </c>
      <c r="G638" s="10">
        <v>375.25</v>
      </c>
      <c r="H638" s="10">
        <v>0.625</v>
      </c>
      <c r="I638" s="10">
        <v>30.625</v>
      </c>
      <c r="J638" s="10">
        <v>27.375</v>
      </c>
      <c r="K638" s="10">
        <v>91.125</v>
      </c>
      <c r="L638" s="10">
        <v>0</v>
      </c>
      <c r="M638" s="10">
        <v>1.625</v>
      </c>
      <c r="N638" s="10">
        <v>0</v>
      </c>
      <c r="O638" s="10">
        <v>0</v>
      </c>
      <c r="P638" s="10">
        <v>0</v>
      </c>
      <c r="Q638" s="10">
        <v>0</v>
      </c>
      <c r="R638" s="10">
        <v>16.875</v>
      </c>
      <c r="S638" s="10">
        <v>74</v>
      </c>
      <c r="T638" s="10">
        <v>54.75</v>
      </c>
      <c r="U638" s="10">
        <v>19.75</v>
      </c>
      <c r="V638" s="10">
        <v>7.625</v>
      </c>
      <c r="W638" s="10">
        <v>1.625</v>
      </c>
      <c r="X638" s="10">
        <v>2.375</v>
      </c>
      <c r="Y638" s="10">
        <v>3.625</v>
      </c>
      <c r="Z638" s="10">
        <v>172.5</v>
      </c>
      <c r="AA638" s="10">
        <v>38.875</v>
      </c>
      <c r="AB638" s="12">
        <f t="shared" si="41"/>
        <v>879.75</v>
      </c>
    </row>
    <row r="639" spans="1:28" ht="15" customHeight="1">
      <c r="A639" s="9" t="s">
        <v>77</v>
      </c>
      <c r="B639" s="9">
        <f>+LOOKUP(C639,'[1]ID Estaciones'!$A$2:$A$41,'[1]ID Estaciones'!$F$2:$F$41)</f>
        <v>39068</v>
      </c>
      <c r="C639" s="9">
        <f>+MATCH(A639,'[1]ID Estaciones'!$E$2:$E$41,0)</f>
        <v>25</v>
      </c>
      <c r="D639" s="9" t="s">
        <v>50</v>
      </c>
      <c r="E639" s="9" t="s">
        <v>51</v>
      </c>
      <c r="F639" s="9">
        <v>1200</v>
      </c>
      <c r="G639" s="10">
        <v>388.375</v>
      </c>
      <c r="H639" s="10">
        <v>0.25</v>
      </c>
      <c r="I639" s="10">
        <v>27.875</v>
      </c>
      <c r="J639" s="10">
        <v>29</v>
      </c>
      <c r="K639" s="10">
        <v>88.125</v>
      </c>
      <c r="L639" s="10">
        <v>0.25</v>
      </c>
      <c r="M639" s="10">
        <v>1.25</v>
      </c>
      <c r="N639" s="10">
        <v>0</v>
      </c>
      <c r="O639" s="10">
        <v>0</v>
      </c>
      <c r="P639" s="10">
        <v>0</v>
      </c>
      <c r="Q639" s="10">
        <v>0</v>
      </c>
      <c r="R639" s="10">
        <v>21.75</v>
      </c>
      <c r="S639" s="10">
        <v>71</v>
      </c>
      <c r="T639" s="10">
        <v>57.125</v>
      </c>
      <c r="U639" s="10">
        <v>16.375</v>
      </c>
      <c r="V639" s="10">
        <v>6.25</v>
      </c>
      <c r="W639" s="10">
        <v>1.875</v>
      </c>
      <c r="X639" s="10">
        <v>1.5</v>
      </c>
      <c r="Y639" s="10">
        <v>3.75</v>
      </c>
      <c r="Z639" s="10">
        <v>178</v>
      </c>
      <c r="AA639" s="10">
        <v>33</v>
      </c>
      <c r="AB639" s="12">
        <f t="shared" si="41"/>
        <v>892.75</v>
      </c>
    </row>
    <row r="640" spans="1:28" ht="15" customHeight="1">
      <c r="A640" s="9" t="s">
        <v>77</v>
      </c>
      <c r="B640" s="9">
        <f>+LOOKUP(C640,'[1]ID Estaciones'!$A$2:$A$41,'[1]ID Estaciones'!$F$2:$F$41)</f>
        <v>39068</v>
      </c>
      <c r="C640" s="9">
        <f>+MATCH(A640,'[1]ID Estaciones'!$E$2:$E$41,0)</f>
        <v>25</v>
      </c>
      <c r="D640" s="9" t="s">
        <v>50</v>
      </c>
      <c r="E640" s="9" t="s">
        <v>51</v>
      </c>
      <c r="F640" s="9">
        <v>1300</v>
      </c>
      <c r="G640" s="10">
        <v>383.125</v>
      </c>
      <c r="H640" s="10">
        <v>0.25</v>
      </c>
      <c r="I640" s="10">
        <v>32</v>
      </c>
      <c r="J640" s="10">
        <v>28.75</v>
      </c>
      <c r="K640" s="10">
        <v>94.25</v>
      </c>
      <c r="L640" s="10">
        <v>0</v>
      </c>
      <c r="M640" s="10">
        <v>1.375</v>
      </c>
      <c r="N640" s="10">
        <v>0</v>
      </c>
      <c r="O640" s="10">
        <v>0</v>
      </c>
      <c r="P640" s="10">
        <v>0</v>
      </c>
      <c r="Q640" s="10">
        <v>0</v>
      </c>
      <c r="R640" s="10">
        <v>25.5</v>
      </c>
      <c r="S640" s="10">
        <v>77.25</v>
      </c>
      <c r="T640" s="10">
        <v>59.625</v>
      </c>
      <c r="U640" s="10">
        <v>17.875</v>
      </c>
      <c r="V640" s="10">
        <v>7</v>
      </c>
      <c r="W640" s="10">
        <v>1.25</v>
      </c>
      <c r="X640" s="10">
        <v>2.5</v>
      </c>
      <c r="Y640" s="10">
        <v>2</v>
      </c>
      <c r="Z640" s="10">
        <v>193.375</v>
      </c>
      <c r="AA640" s="10">
        <v>43</v>
      </c>
      <c r="AB640" s="12">
        <f t="shared" si="41"/>
        <v>926.125</v>
      </c>
    </row>
    <row r="641" spans="1:28" ht="15" customHeight="1">
      <c r="A641" s="9" t="s">
        <v>77</v>
      </c>
      <c r="B641" s="9">
        <f>+LOOKUP(C641,'[1]ID Estaciones'!$A$2:$A$41,'[1]ID Estaciones'!$F$2:$F$41)</f>
        <v>39068</v>
      </c>
      <c r="C641" s="9">
        <f>+MATCH(A641,'[1]ID Estaciones'!$E$2:$E$41,0)</f>
        <v>25</v>
      </c>
      <c r="D641" s="9" t="s">
        <v>50</v>
      </c>
      <c r="E641" s="9" t="s">
        <v>51</v>
      </c>
      <c r="F641" s="9">
        <v>1400</v>
      </c>
      <c r="G641" s="10">
        <v>372.375</v>
      </c>
      <c r="H641" s="10">
        <v>1.375</v>
      </c>
      <c r="I641" s="10">
        <v>29.625</v>
      </c>
      <c r="J641" s="10">
        <v>24</v>
      </c>
      <c r="K641" s="10">
        <v>89.5</v>
      </c>
      <c r="L641" s="10">
        <v>0.375</v>
      </c>
      <c r="M641" s="10">
        <v>1.25</v>
      </c>
      <c r="N641" s="10">
        <v>0</v>
      </c>
      <c r="O641" s="10">
        <v>0</v>
      </c>
      <c r="P641" s="10">
        <v>0</v>
      </c>
      <c r="Q641" s="10">
        <v>0</v>
      </c>
      <c r="R641" s="10">
        <v>24.5</v>
      </c>
      <c r="S641" s="10">
        <v>78.75</v>
      </c>
      <c r="T641" s="10">
        <v>41.125</v>
      </c>
      <c r="U641" s="10">
        <v>17.75</v>
      </c>
      <c r="V641" s="10">
        <v>6.5</v>
      </c>
      <c r="W641" s="10">
        <v>1.125</v>
      </c>
      <c r="X641" s="10">
        <v>2.5</v>
      </c>
      <c r="Y641" s="10">
        <v>3.375</v>
      </c>
      <c r="Z641" s="10">
        <v>178.75</v>
      </c>
      <c r="AA641" s="10">
        <v>36.875</v>
      </c>
      <c r="AB641" s="12">
        <f t="shared" si="41"/>
        <v>872.875</v>
      </c>
    </row>
    <row r="642" spans="1:28" ht="15" customHeight="1">
      <c r="A642" s="9" t="s">
        <v>77</v>
      </c>
      <c r="B642" s="9">
        <f>+LOOKUP(C642,'[1]ID Estaciones'!$A$2:$A$41,'[1]ID Estaciones'!$F$2:$F$41)</f>
        <v>39068</v>
      </c>
      <c r="C642" s="9">
        <f>+MATCH(A642,'[1]ID Estaciones'!$E$2:$E$41,0)</f>
        <v>25</v>
      </c>
      <c r="D642" s="9" t="s">
        <v>50</v>
      </c>
      <c r="E642" s="9" t="s">
        <v>51</v>
      </c>
      <c r="F642" s="9">
        <v>1500</v>
      </c>
      <c r="G642" s="10">
        <v>374.625</v>
      </c>
      <c r="H642" s="10">
        <v>0.75</v>
      </c>
      <c r="I642" s="10">
        <v>28.5</v>
      </c>
      <c r="J642" s="10">
        <v>25.75</v>
      </c>
      <c r="K642" s="10">
        <v>79.5</v>
      </c>
      <c r="L642" s="10">
        <v>0.25</v>
      </c>
      <c r="M642" s="10">
        <v>0.75</v>
      </c>
      <c r="N642" s="10">
        <v>0</v>
      </c>
      <c r="O642" s="10">
        <v>0</v>
      </c>
      <c r="P642" s="10">
        <v>0</v>
      </c>
      <c r="Q642" s="10">
        <v>0</v>
      </c>
      <c r="R642" s="10">
        <v>20</v>
      </c>
      <c r="S642" s="10">
        <v>77.625</v>
      </c>
      <c r="T642" s="10">
        <v>45.625</v>
      </c>
      <c r="U642" s="10">
        <v>15.375</v>
      </c>
      <c r="V642" s="10">
        <v>6.25</v>
      </c>
      <c r="W642" s="10">
        <v>1.75</v>
      </c>
      <c r="X642" s="10">
        <v>1.875</v>
      </c>
      <c r="Y642" s="10">
        <v>2</v>
      </c>
      <c r="Z642" s="10">
        <v>161.5</v>
      </c>
      <c r="AA642" s="10">
        <v>28.5</v>
      </c>
      <c r="AB642" s="12">
        <f t="shared" si="41"/>
        <v>842.125</v>
      </c>
    </row>
    <row r="643" spans="1:28" ht="15" customHeight="1">
      <c r="A643" s="9" t="s">
        <v>77</v>
      </c>
      <c r="B643" s="9">
        <f>+LOOKUP(C643,'[1]ID Estaciones'!$A$2:$A$41,'[1]ID Estaciones'!$F$2:$F$41)</f>
        <v>39068</v>
      </c>
      <c r="C643" s="9">
        <f>+MATCH(A643,'[1]ID Estaciones'!$E$2:$E$41,0)</f>
        <v>25</v>
      </c>
      <c r="D643" s="9" t="s">
        <v>50</v>
      </c>
      <c r="E643" s="9" t="s">
        <v>51</v>
      </c>
      <c r="F643" s="9">
        <v>1600</v>
      </c>
      <c r="G643" s="10">
        <v>429.625</v>
      </c>
      <c r="H643" s="10">
        <v>0.5</v>
      </c>
      <c r="I643" s="10">
        <v>28</v>
      </c>
      <c r="J643" s="10">
        <v>21.5</v>
      </c>
      <c r="K643" s="10">
        <v>84.875</v>
      </c>
      <c r="L643" s="10">
        <v>0.125</v>
      </c>
      <c r="M643" s="10">
        <v>1.125</v>
      </c>
      <c r="N643" s="10">
        <v>0</v>
      </c>
      <c r="O643" s="10">
        <v>0</v>
      </c>
      <c r="P643" s="10">
        <v>0</v>
      </c>
      <c r="Q643" s="10">
        <v>0</v>
      </c>
      <c r="R643" s="10">
        <v>21.375</v>
      </c>
      <c r="S643" s="10">
        <v>76</v>
      </c>
      <c r="T643" s="10">
        <v>50.25</v>
      </c>
      <c r="U643" s="10">
        <v>15.25</v>
      </c>
      <c r="V643" s="10">
        <v>5.875</v>
      </c>
      <c r="W643" s="10">
        <v>1</v>
      </c>
      <c r="X643" s="10">
        <v>2.875</v>
      </c>
      <c r="Y643" s="10">
        <v>3.375</v>
      </c>
      <c r="Z643" s="10">
        <v>188.75</v>
      </c>
      <c r="AA643" s="10">
        <v>39.75</v>
      </c>
      <c r="AB643" s="12">
        <f t="shared" si="41"/>
        <v>930.5</v>
      </c>
    </row>
    <row r="644" spans="1:28" ht="15" customHeight="1">
      <c r="A644" s="9" t="s">
        <v>77</v>
      </c>
      <c r="B644" s="9">
        <f>+LOOKUP(C644,'[1]ID Estaciones'!$A$2:$A$41,'[1]ID Estaciones'!$F$2:$F$41)</f>
        <v>39068</v>
      </c>
      <c r="C644" s="9">
        <f>+MATCH(A644,'[1]ID Estaciones'!$E$2:$E$41,0)</f>
        <v>25</v>
      </c>
      <c r="D644" s="9" t="s">
        <v>50</v>
      </c>
      <c r="E644" s="9" t="s">
        <v>51</v>
      </c>
      <c r="F644" s="9">
        <v>1700</v>
      </c>
      <c r="G644" s="10">
        <v>429.75</v>
      </c>
      <c r="H644" s="10">
        <v>0.125</v>
      </c>
      <c r="I644" s="10">
        <v>28.125</v>
      </c>
      <c r="J644" s="10">
        <v>21.25</v>
      </c>
      <c r="K644" s="10">
        <v>81.875</v>
      </c>
      <c r="L644" s="10">
        <v>0</v>
      </c>
      <c r="M644" s="10">
        <v>1.625</v>
      </c>
      <c r="N644" s="10">
        <v>0</v>
      </c>
      <c r="O644" s="10">
        <v>0</v>
      </c>
      <c r="P644" s="10">
        <v>0</v>
      </c>
      <c r="Q644" s="10">
        <v>0</v>
      </c>
      <c r="R644" s="10">
        <v>16.875</v>
      </c>
      <c r="S644" s="10">
        <v>84.25</v>
      </c>
      <c r="T644" s="10">
        <v>41.125</v>
      </c>
      <c r="U644" s="10">
        <v>11</v>
      </c>
      <c r="V644" s="10">
        <v>5.75</v>
      </c>
      <c r="W644" s="10">
        <v>1.75</v>
      </c>
      <c r="X644" s="10">
        <v>1.375</v>
      </c>
      <c r="Y644" s="10">
        <v>1.75</v>
      </c>
      <c r="Z644" s="10">
        <v>259.875</v>
      </c>
      <c r="AA644" s="10">
        <v>83.5</v>
      </c>
      <c r="AB644" s="12">
        <f t="shared" ref="AB644:AB707" si="43">SUM(G644:Z644)</f>
        <v>986.5</v>
      </c>
    </row>
    <row r="645" spans="1:28" ht="15" customHeight="1">
      <c r="A645" s="9" t="s">
        <v>77</v>
      </c>
      <c r="B645" s="9">
        <f>+LOOKUP(C645,'[1]ID Estaciones'!$A$2:$A$41,'[1]ID Estaciones'!$F$2:$F$41)</f>
        <v>39068</v>
      </c>
      <c r="C645" s="9">
        <f>+MATCH(A645,'[1]ID Estaciones'!$E$2:$E$41,0)</f>
        <v>25</v>
      </c>
      <c r="D645" s="9" t="s">
        <v>50</v>
      </c>
      <c r="E645" s="9" t="s">
        <v>51</v>
      </c>
      <c r="F645" s="9">
        <v>1800</v>
      </c>
      <c r="G645" s="10">
        <v>433.25</v>
      </c>
      <c r="H645" s="10">
        <v>0.375</v>
      </c>
      <c r="I645" s="10">
        <v>25.375</v>
      </c>
      <c r="J645" s="10">
        <v>19.75</v>
      </c>
      <c r="K645" s="10">
        <v>84.25</v>
      </c>
      <c r="L645" s="10">
        <v>0.5</v>
      </c>
      <c r="M645" s="10">
        <v>2</v>
      </c>
      <c r="N645" s="10">
        <v>0</v>
      </c>
      <c r="O645" s="10">
        <v>0</v>
      </c>
      <c r="P645" s="10">
        <v>0</v>
      </c>
      <c r="Q645" s="10">
        <v>0</v>
      </c>
      <c r="R645" s="10">
        <v>19.375</v>
      </c>
      <c r="S645" s="10">
        <v>100.625</v>
      </c>
      <c r="T645" s="10">
        <v>37.625</v>
      </c>
      <c r="U645" s="10">
        <v>10.125</v>
      </c>
      <c r="V645" s="10">
        <v>3.25</v>
      </c>
      <c r="W645" s="10">
        <v>1.75</v>
      </c>
      <c r="X645" s="10">
        <v>2</v>
      </c>
      <c r="Y645" s="10">
        <v>3.25</v>
      </c>
      <c r="Z645" s="10">
        <v>369.125</v>
      </c>
      <c r="AA645" s="10">
        <v>105</v>
      </c>
      <c r="AB645" s="12">
        <f t="shared" si="43"/>
        <v>1112.625</v>
      </c>
    </row>
    <row r="646" spans="1:28" ht="15" customHeight="1">
      <c r="A646" s="9" t="s">
        <v>77</v>
      </c>
      <c r="B646" s="9">
        <f>+LOOKUP(C646,'[1]ID Estaciones'!$A$2:$A$41,'[1]ID Estaciones'!$F$2:$F$41)</f>
        <v>39068</v>
      </c>
      <c r="C646" s="9">
        <f>+MATCH(A646,'[1]ID Estaciones'!$E$2:$E$41,0)</f>
        <v>25</v>
      </c>
      <c r="D646" s="9" t="s">
        <v>50</v>
      </c>
      <c r="E646" s="9" t="s">
        <v>51</v>
      </c>
      <c r="F646" s="9">
        <v>1900</v>
      </c>
      <c r="G646" s="10">
        <v>425.125</v>
      </c>
      <c r="H646" s="10">
        <v>0</v>
      </c>
      <c r="I646" s="10">
        <v>28.25</v>
      </c>
      <c r="J646" s="10">
        <v>18.125</v>
      </c>
      <c r="K646" s="10">
        <v>83</v>
      </c>
      <c r="L646" s="10">
        <v>0.875</v>
      </c>
      <c r="M646" s="10">
        <v>2.125</v>
      </c>
      <c r="N646" s="10">
        <v>0</v>
      </c>
      <c r="O646" s="10">
        <v>0</v>
      </c>
      <c r="P646" s="10">
        <v>0</v>
      </c>
      <c r="Q646" s="10">
        <v>0</v>
      </c>
      <c r="R646" s="10">
        <v>22</v>
      </c>
      <c r="S646" s="10">
        <v>89.25</v>
      </c>
      <c r="T646" s="10">
        <v>27.875</v>
      </c>
      <c r="U646" s="10">
        <v>6.125</v>
      </c>
      <c r="V646" s="10">
        <v>2.25</v>
      </c>
      <c r="W646" s="10">
        <v>1.125</v>
      </c>
      <c r="X646" s="10">
        <v>1.25</v>
      </c>
      <c r="Y646" s="10">
        <v>2.25</v>
      </c>
      <c r="Z646" s="10">
        <v>294.125</v>
      </c>
      <c r="AA646" s="10">
        <v>59.25</v>
      </c>
      <c r="AB646" s="12">
        <f t="shared" si="43"/>
        <v>1003.75</v>
      </c>
    </row>
    <row r="647" spans="1:28" ht="15" customHeight="1">
      <c r="A647" s="9" t="s">
        <v>77</v>
      </c>
      <c r="B647" s="9">
        <f>+LOOKUP(C647,'[1]ID Estaciones'!$A$2:$A$41,'[1]ID Estaciones'!$F$2:$F$41)</f>
        <v>39068</v>
      </c>
      <c r="C647" s="9">
        <f>+MATCH(A647,'[1]ID Estaciones'!$E$2:$E$41,0)</f>
        <v>25</v>
      </c>
      <c r="D647" s="9" t="s">
        <v>50</v>
      </c>
      <c r="E647" s="9" t="s">
        <v>51</v>
      </c>
      <c r="F647" s="9">
        <v>2000</v>
      </c>
      <c r="G647" s="10">
        <v>406.5</v>
      </c>
      <c r="H647" s="10">
        <v>0</v>
      </c>
      <c r="I647" s="10">
        <v>33.125</v>
      </c>
      <c r="J647" s="10">
        <v>17.875</v>
      </c>
      <c r="K647" s="10">
        <v>78.875</v>
      </c>
      <c r="L647" s="10">
        <v>0.75</v>
      </c>
      <c r="M647" s="10">
        <v>1.5</v>
      </c>
      <c r="N647" s="10">
        <v>0</v>
      </c>
      <c r="O647" s="10">
        <v>0</v>
      </c>
      <c r="P647" s="10">
        <v>0</v>
      </c>
      <c r="Q647" s="10">
        <v>0</v>
      </c>
      <c r="R647" s="10">
        <v>9.25</v>
      </c>
      <c r="S647" s="10">
        <v>75.75</v>
      </c>
      <c r="T647" s="10">
        <v>23.125</v>
      </c>
      <c r="U647" s="10">
        <v>6</v>
      </c>
      <c r="V647" s="10">
        <v>2.75</v>
      </c>
      <c r="W647" s="10">
        <v>1.375</v>
      </c>
      <c r="X647" s="10">
        <v>1.25</v>
      </c>
      <c r="Y647" s="10">
        <v>3.375</v>
      </c>
      <c r="Z647" s="10">
        <v>198.25</v>
      </c>
      <c r="AA647" s="10">
        <v>35.375</v>
      </c>
      <c r="AB647" s="12">
        <f t="shared" si="43"/>
        <v>859.75</v>
      </c>
    </row>
    <row r="648" spans="1:28" ht="15" customHeight="1">
      <c r="A648" s="9" t="s">
        <v>77</v>
      </c>
      <c r="B648" s="9">
        <f>+LOOKUP(C648,'[1]ID Estaciones'!$A$2:$A$41,'[1]ID Estaciones'!$F$2:$F$41)</f>
        <v>39068</v>
      </c>
      <c r="C648" s="9">
        <f>+MATCH(A648,'[1]ID Estaciones'!$E$2:$E$41,0)</f>
        <v>25</v>
      </c>
      <c r="D648" s="9" t="s">
        <v>50</v>
      </c>
      <c r="E648" s="9" t="s">
        <v>51</v>
      </c>
      <c r="F648" s="9">
        <v>2100</v>
      </c>
      <c r="G648" s="10">
        <v>351.125</v>
      </c>
      <c r="H648" s="10">
        <v>0</v>
      </c>
      <c r="I648" s="10">
        <v>27.5</v>
      </c>
      <c r="J648" s="10">
        <v>12.125</v>
      </c>
      <c r="K648" s="10">
        <v>61.25</v>
      </c>
      <c r="L648" s="10">
        <v>0</v>
      </c>
      <c r="M648" s="10">
        <v>1.25</v>
      </c>
      <c r="N648" s="10">
        <v>0</v>
      </c>
      <c r="O648" s="10">
        <v>0</v>
      </c>
      <c r="P648" s="10">
        <v>0</v>
      </c>
      <c r="Q648" s="10">
        <v>0</v>
      </c>
      <c r="R648" s="10">
        <v>7</v>
      </c>
      <c r="S648" s="10">
        <v>66.75</v>
      </c>
      <c r="T648" s="10">
        <v>13.875</v>
      </c>
      <c r="U648" s="10">
        <v>4.125</v>
      </c>
      <c r="V648" s="10">
        <v>1</v>
      </c>
      <c r="W648" s="10">
        <v>0.125</v>
      </c>
      <c r="X648" s="10">
        <v>1.25</v>
      </c>
      <c r="Y648" s="10">
        <v>1.375</v>
      </c>
      <c r="Z648" s="10">
        <v>174.875</v>
      </c>
      <c r="AA648" s="10">
        <v>27.125</v>
      </c>
      <c r="AB648" s="12">
        <f t="shared" si="43"/>
        <v>723.625</v>
      </c>
    </row>
    <row r="649" spans="1:28" ht="15" customHeight="1">
      <c r="A649" s="9" t="s">
        <v>77</v>
      </c>
      <c r="B649" s="9">
        <f>+LOOKUP(C649,'[1]ID Estaciones'!$A$2:$A$41,'[1]ID Estaciones'!$F$2:$F$41)</f>
        <v>39068</v>
      </c>
      <c r="C649" s="9">
        <f>+MATCH(A649,'[1]ID Estaciones'!$E$2:$E$41,0)</f>
        <v>25</v>
      </c>
      <c r="D649" s="9" t="s">
        <v>50</v>
      </c>
      <c r="E649" s="9" t="s">
        <v>51</v>
      </c>
      <c r="F649" s="9">
        <v>2200</v>
      </c>
      <c r="G649" s="10">
        <v>269.25</v>
      </c>
      <c r="H649" s="10">
        <v>0.125</v>
      </c>
      <c r="I649" s="10">
        <v>26.125</v>
      </c>
      <c r="J649" s="10">
        <v>8.25</v>
      </c>
      <c r="K649" s="10">
        <v>39.5</v>
      </c>
      <c r="L649" s="10">
        <v>0</v>
      </c>
      <c r="M649" s="10">
        <v>1.375</v>
      </c>
      <c r="N649" s="10">
        <v>0</v>
      </c>
      <c r="O649" s="10">
        <v>0</v>
      </c>
      <c r="P649" s="10">
        <v>0</v>
      </c>
      <c r="Q649" s="10">
        <v>0</v>
      </c>
      <c r="R649" s="10">
        <v>9.375</v>
      </c>
      <c r="S649" s="10">
        <v>48.875</v>
      </c>
      <c r="T649" s="10">
        <v>15</v>
      </c>
      <c r="U649" s="10">
        <v>2.375</v>
      </c>
      <c r="V649" s="10">
        <v>0.25</v>
      </c>
      <c r="W649" s="10">
        <v>0.375</v>
      </c>
      <c r="X649" s="10">
        <v>0.5</v>
      </c>
      <c r="Y649" s="10">
        <v>1</v>
      </c>
      <c r="Z649" s="10">
        <v>153.5</v>
      </c>
      <c r="AA649" s="10">
        <v>24.625</v>
      </c>
      <c r="AB649" s="12">
        <f t="shared" si="43"/>
        <v>575.875</v>
      </c>
    </row>
    <row r="650" spans="1:28" ht="15" customHeight="1">
      <c r="A650" s="9" t="s">
        <v>78</v>
      </c>
      <c r="B650" s="9">
        <f>+LOOKUP(C650,'[1]ID Estaciones'!$A$2:$A$41,'[1]ID Estaciones'!$F$2:$F$41)</f>
        <v>42508</v>
      </c>
      <c r="C650" s="9">
        <f>+MATCH(A650,'[1]ID Estaciones'!$E$2:$E$41,0)</f>
        <v>26</v>
      </c>
      <c r="D650" s="9" t="s">
        <v>50</v>
      </c>
      <c r="E650" s="9" t="s">
        <v>51</v>
      </c>
      <c r="F650" s="9">
        <v>0</v>
      </c>
      <c r="G650" s="10">
        <v>154.47499999999999</v>
      </c>
      <c r="H650" s="10">
        <v>0.05</v>
      </c>
      <c r="I650" s="10">
        <v>2.5750000000000002</v>
      </c>
      <c r="J650" s="10">
        <v>0.19999999999999901</v>
      </c>
      <c r="K650" s="10">
        <v>3.375</v>
      </c>
      <c r="L650" s="10">
        <v>2.5000000000000001E-2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1.9749999999999901</v>
      </c>
      <c r="S650" s="10">
        <v>0.15</v>
      </c>
      <c r="T650" s="10">
        <v>1.175</v>
      </c>
      <c r="U650" s="10">
        <v>0.67500000000000004</v>
      </c>
      <c r="V650" s="10">
        <v>0.22499999999999901</v>
      </c>
      <c r="W650" s="10">
        <v>0</v>
      </c>
      <c r="X650" s="10">
        <v>0</v>
      </c>
      <c r="Y650" s="10">
        <v>7.4999999999999997E-2</v>
      </c>
      <c r="Z650" s="10">
        <v>10.95</v>
      </c>
      <c r="AA650" s="10">
        <v>0.35</v>
      </c>
      <c r="AB650" s="12">
        <f t="shared" si="43"/>
        <v>175.92499999999998</v>
      </c>
    </row>
    <row r="651" spans="1:28" ht="15" customHeight="1">
      <c r="A651" s="9" t="s">
        <v>78</v>
      </c>
      <c r="B651" s="9">
        <f>+LOOKUP(C651,'[1]ID Estaciones'!$A$2:$A$41,'[1]ID Estaciones'!$F$2:$F$41)</f>
        <v>42508</v>
      </c>
      <c r="C651" s="9">
        <f>+MATCH(A651,'[1]ID Estaciones'!$E$2:$E$41,0)</f>
        <v>26</v>
      </c>
      <c r="D651" s="9" t="s">
        <v>50</v>
      </c>
      <c r="E651" s="9" t="s">
        <v>51</v>
      </c>
      <c r="F651" s="9">
        <v>100</v>
      </c>
      <c r="G651" s="10">
        <v>110.02500000000001</v>
      </c>
      <c r="H651" s="10">
        <v>0.1</v>
      </c>
      <c r="I651" s="10">
        <v>1.2250000000000001</v>
      </c>
      <c r="J651" s="10">
        <v>2.5000000000000001E-2</v>
      </c>
      <c r="K651" s="10">
        <v>0.32500000000000001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1.1499999999999999</v>
      </c>
      <c r="S651" s="10">
        <v>0.17499999999999999</v>
      </c>
      <c r="T651" s="10">
        <v>0.7</v>
      </c>
      <c r="U651" s="10">
        <v>0.55000000000000004</v>
      </c>
      <c r="V651" s="10">
        <v>0.25</v>
      </c>
      <c r="W651" s="10">
        <v>0</v>
      </c>
      <c r="X651" s="10">
        <v>0</v>
      </c>
      <c r="Y651" s="10">
        <v>0</v>
      </c>
      <c r="Z651" s="10">
        <v>6.2999999999999901</v>
      </c>
      <c r="AA651" s="10">
        <v>0.1</v>
      </c>
      <c r="AB651" s="12">
        <f t="shared" si="43"/>
        <v>120.82499999999999</v>
      </c>
    </row>
    <row r="652" spans="1:28" ht="15" customHeight="1">
      <c r="A652" s="9" t="s">
        <v>78</v>
      </c>
      <c r="B652" s="9">
        <f>+LOOKUP(C652,'[1]ID Estaciones'!$A$2:$A$41,'[1]ID Estaciones'!$F$2:$F$41)</f>
        <v>42508</v>
      </c>
      <c r="C652" s="9">
        <f>+MATCH(A652,'[1]ID Estaciones'!$E$2:$E$41,0)</f>
        <v>26</v>
      </c>
      <c r="D652" s="9" t="s">
        <v>50</v>
      </c>
      <c r="E652" s="9" t="s">
        <v>51</v>
      </c>
      <c r="F652" s="9">
        <v>200</v>
      </c>
      <c r="G652" s="10">
        <v>87.75</v>
      </c>
      <c r="H652" s="10">
        <v>0</v>
      </c>
      <c r="I652" s="10">
        <v>0.7</v>
      </c>
      <c r="J652" s="10">
        <v>0</v>
      </c>
      <c r="K652" s="10">
        <v>2.5000000000000001E-2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0.92500000000000004</v>
      </c>
      <c r="S652" s="10">
        <v>0.125</v>
      </c>
      <c r="T652" s="10">
        <v>0.89999999999999902</v>
      </c>
      <c r="U652" s="10">
        <v>0.52500000000000002</v>
      </c>
      <c r="V652" s="10">
        <v>0.35</v>
      </c>
      <c r="W652" s="10">
        <v>0</v>
      </c>
      <c r="X652" s="10">
        <v>2.5000000000000001E-2</v>
      </c>
      <c r="Y652" s="10">
        <v>0.05</v>
      </c>
      <c r="Z652" s="10">
        <v>4.875</v>
      </c>
      <c r="AA652" s="10">
        <v>0.125</v>
      </c>
      <c r="AB652" s="12">
        <f t="shared" si="43"/>
        <v>96.250000000000014</v>
      </c>
    </row>
    <row r="653" spans="1:28" ht="15" customHeight="1">
      <c r="A653" s="9" t="s">
        <v>78</v>
      </c>
      <c r="B653" s="9">
        <f>+LOOKUP(C653,'[1]ID Estaciones'!$A$2:$A$41,'[1]ID Estaciones'!$F$2:$F$41)</f>
        <v>42508</v>
      </c>
      <c r="C653" s="9">
        <f>+MATCH(A653,'[1]ID Estaciones'!$E$2:$E$41,0)</f>
        <v>26</v>
      </c>
      <c r="D653" s="9" t="s">
        <v>50</v>
      </c>
      <c r="E653" s="9" t="s">
        <v>51</v>
      </c>
      <c r="F653" s="9">
        <v>300</v>
      </c>
      <c r="G653" s="10">
        <v>84.699999999999903</v>
      </c>
      <c r="H653" s="10">
        <v>2.5000000000000001E-2</v>
      </c>
      <c r="I653" s="10">
        <v>0.42499999999999999</v>
      </c>
      <c r="J653" s="10">
        <v>0.27500000000000002</v>
      </c>
      <c r="K653" s="10">
        <v>1.875</v>
      </c>
      <c r="L653" s="10">
        <v>2.5000000000000001E-2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0.79999999999999905</v>
      </c>
      <c r="S653" s="10">
        <v>0.2</v>
      </c>
      <c r="T653" s="10">
        <v>1.125</v>
      </c>
      <c r="U653" s="10">
        <v>0.72499999999999998</v>
      </c>
      <c r="V653" s="10">
        <v>0.32500000000000001</v>
      </c>
      <c r="W653" s="10">
        <v>0</v>
      </c>
      <c r="X653" s="10">
        <v>0</v>
      </c>
      <c r="Y653" s="10">
        <v>0</v>
      </c>
      <c r="Z653" s="10">
        <v>6.375</v>
      </c>
      <c r="AA653" s="10">
        <v>0.25</v>
      </c>
      <c r="AB653" s="12">
        <f t="shared" si="43"/>
        <v>96.874999999999915</v>
      </c>
    </row>
    <row r="654" spans="1:28" ht="15" customHeight="1">
      <c r="A654" s="9" t="s">
        <v>78</v>
      </c>
      <c r="B654" s="9">
        <f>+LOOKUP(C654,'[1]ID Estaciones'!$A$2:$A$41,'[1]ID Estaciones'!$F$2:$F$41)</f>
        <v>42508</v>
      </c>
      <c r="C654" s="9">
        <f>+MATCH(A654,'[1]ID Estaciones'!$E$2:$E$41,0)</f>
        <v>26</v>
      </c>
      <c r="D654" s="9" t="s">
        <v>50</v>
      </c>
      <c r="E654" s="9" t="s">
        <v>51</v>
      </c>
      <c r="F654" s="9">
        <v>400</v>
      </c>
      <c r="G654" s="10">
        <v>104.25</v>
      </c>
      <c r="H654" s="10">
        <v>7.4999999999999997E-2</v>
      </c>
      <c r="I654" s="10">
        <v>6.35</v>
      </c>
      <c r="J654" s="10">
        <v>2.5499999999999998</v>
      </c>
      <c r="K654" s="10">
        <v>13.899999999999901</v>
      </c>
      <c r="L654" s="10">
        <v>0.85</v>
      </c>
      <c r="M654" s="10">
        <v>0.125</v>
      </c>
      <c r="N654" s="10">
        <v>2.5000000000000001E-2</v>
      </c>
      <c r="O654" s="10">
        <v>2.5000000000000001E-2</v>
      </c>
      <c r="P654" s="10">
        <v>0.125</v>
      </c>
      <c r="Q654" s="10">
        <v>0</v>
      </c>
      <c r="R654" s="10">
        <v>2.9</v>
      </c>
      <c r="S654" s="10">
        <v>0.17499999999999999</v>
      </c>
      <c r="T654" s="10">
        <v>1.8</v>
      </c>
      <c r="U654" s="10">
        <v>1.7749999999999999</v>
      </c>
      <c r="V654" s="10">
        <v>0.57499999999999996</v>
      </c>
      <c r="W654" s="10">
        <v>0.05</v>
      </c>
      <c r="X654" s="10">
        <v>0</v>
      </c>
      <c r="Y654" s="10">
        <v>0</v>
      </c>
      <c r="Z654" s="10">
        <v>14.299999999999899</v>
      </c>
      <c r="AA654" s="10">
        <v>0.875</v>
      </c>
      <c r="AB654" s="12">
        <f t="shared" si="43"/>
        <v>149.84999999999985</v>
      </c>
    </row>
    <row r="655" spans="1:28" ht="15" customHeight="1">
      <c r="A655" s="9" t="s">
        <v>78</v>
      </c>
      <c r="B655" s="9">
        <f>+LOOKUP(C655,'[1]ID Estaciones'!$A$2:$A$41,'[1]ID Estaciones'!$F$2:$F$41)</f>
        <v>42508</v>
      </c>
      <c r="C655" s="9">
        <f>+MATCH(A655,'[1]ID Estaciones'!$E$2:$E$41,0)</f>
        <v>26</v>
      </c>
      <c r="D655" s="9" t="s">
        <v>50</v>
      </c>
      <c r="E655" s="9" t="s">
        <v>51</v>
      </c>
      <c r="F655" s="9">
        <v>500</v>
      </c>
      <c r="G655" s="10">
        <v>172.57499999999999</v>
      </c>
      <c r="H655" s="10">
        <v>1.325</v>
      </c>
      <c r="I655" s="10">
        <v>50.125</v>
      </c>
      <c r="J655" s="10">
        <v>16.149999999999999</v>
      </c>
      <c r="K655" s="10">
        <v>113.3</v>
      </c>
      <c r="L655" s="10">
        <v>5.6749999999999998</v>
      </c>
      <c r="M655" s="10">
        <v>2.5000000000000001E-2</v>
      </c>
      <c r="N655" s="10">
        <v>0.7</v>
      </c>
      <c r="O655" s="10">
        <v>0</v>
      </c>
      <c r="P655" s="10">
        <v>0.05</v>
      </c>
      <c r="Q655" s="10">
        <v>0</v>
      </c>
      <c r="R655" s="10">
        <v>8.5</v>
      </c>
      <c r="S655" s="10">
        <v>0.22499999999999901</v>
      </c>
      <c r="T655" s="10">
        <v>4.7750000000000004</v>
      </c>
      <c r="U655" s="10">
        <v>2.7749999999999999</v>
      </c>
      <c r="V655" s="10">
        <v>1.125</v>
      </c>
      <c r="W655" s="10">
        <v>7.4999999999999997E-2</v>
      </c>
      <c r="X655" s="10">
        <v>0</v>
      </c>
      <c r="Y655" s="10">
        <v>2.5000000000000001E-2</v>
      </c>
      <c r="Z655" s="10">
        <v>94.449999999999903</v>
      </c>
      <c r="AA655" s="10">
        <v>7.5</v>
      </c>
      <c r="AB655" s="12">
        <f t="shared" si="43"/>
        <v>471.87499999999977</v>
      </c>
    </row>
    <row r="656" spans="1:28" ht="15" customHeight="1">
      <c r="A656" s="9" t="s">
        <v>78</v>
      </c>
      <c r="B656" s="9">
        <f>+LOOKUP(C656,'[1]ID Estaciones'!$A$2:$A$41,'[1]ID Estaciones'!$F$2:$F$41)</f>
        <v>42508</v>
      </c>
      <c r="C656" s="9">
        <f>+MATCH(A656,'[1]ID Estaciones'!$E$2:$E$41,0)</f>
        <v>26</v>
      </c>
      <c r="D656" s="9" t="s">
        <v>50</v>
      </c>
      <c r="E656" s="9" t="s">
        <v>51</v>
      </c>
      <c r="F656" s="9">
        <v>600</v>
      </c>
      <c r="G656" s="10">
        <v>391.52499999999998</v>
      </c>
      <c r="H656" s="10">
        <v>3.7749999999999999</v>
      </c>
      <c r="I656" s="10">
        <v>104.399999999999</v>
      </c>
      <c r="J656" s="10">
        <v>38.1</v>
      </c>
      <c r="K656" s="10">
        <v>211.724999999999</v>
      </c>
      <c r="L656" s="10">
        <v>5.2249999999999996</v>
      </c>
      <c r="M656" s="10">
        <v>0.17499999999999999</v>
      </c>
      <c r="N656" s="10">
        <v>0.6</v>
      </c>
      <c r="O656" s="10">
        <v>0</v>
      </c>
      <c r="P656" s="10">
        <v>0</v>
      </c>
      <c r="Q656" s="10">
        <v>0</v>
      </c>
      <c r="R656" s="10">
        <v>12.824999999999999</v>
      </c>
      <c r="S656" s="10">
        <v>0.25</v>
      </c>
      <c r="T656" s="10">
        <v>11.275</v>
      </c>
      <c r="U656" s="10">
        <v>4.375</v>
      </c>
      <c r="V656" s="10">
        <v>0.95</v>
      </c>
      <c r="W656" s="10">
        <v>2.5000000000000001E-2</v>
      </c>
      <c r="X656" s="10">
        <v>0</v>
      </c>
      <c r="Y656" s="10">
        <v>0</v>
      </c>
      <c r="Z656" s="10">
        <v>175.7</v>
      </c>
      <c r="AA656" s="10">
        <v>13.675000000000001</v>
      </c>
      <c r="AB656" s="12">
        <f t="shared" si="43"/>
        <v>960.92499999999791</v>
      </c>
    </row>
    <row r="657" spans="1:28" ht="15" customHeight="1">
      <c r="A657" s="9" t="s">
        <v>78</v>
      </c>
      <c r="B657" s="9">
        <f>+LOOKUP(C657,'[1]ID Estaciones'!$A$2:$A$41,'[1]ID Estaciones'!$F$2:$F$41)</f>
        <v>42508</v>
      </c>
      <c r="C657" s="9">
        <f>+MATCH(A657,'[1]ID Estaciones'!$E$2:$E$41,0)</f>
        <v>26</v>
      </c>
      <c r="D657" s="9" t="s">
        <v>50</v>
      </c>
      <c r="E657" s="9" t="s">
        <v>51</v>
      </c>
      <c r="F657" s="9">
        <v>700</v>
      </c>
      <c r="G657" s="10">
        <v>564.54999999999995</v>
      </c>
      <c r="H657" s="10">
        <v>4.5</v>
      </c>
      <c r="I657" s="10">
        <v>115.1</v>
      </c>
      <c r="J657" s="10">
        <v>52.975000000000001</v>
      </c>
      <c r="K657" s="10">
        <v>237.05</v>
      </c>
      <c r="L657" s="10">
        <v>4.5</v>
      </c>
      <c r="M657" s="10">
        <v>0.4</v>
      </c>
      <c r="N657" s="10">
        <v>0.64999999999999902</v>
      </c>
      <c r="O657" s="10">
        <v>0</v>
      </c>
      <c r="P657" s="10">
        <v>0</v>
      </c>
      <c r="Q657" s="10">
        <v>0</v>
      </c>
      <c r="R657" s="10">
        <v>15.55</v>
      </c>
      <c r="S657" s="10">
        <v>0.19999999999999901</v>
      </c>
      <c r="T657" s="10">
        <v>11.875</v>
      </c>
      <c r="U657" s="10">
        <v>3.2250000000000001</v>
      </c>
      <c r="V657" s="10">
        <v>0.65</v>
      </c>
      <c r="W657" s="10">
        <v>2.5000000000000001E-2</v>
      </c>
      <c r="X657" s="10">
        <v>0</v>
      </c>
      <c r="Y657" s="10">
        <v>0</v>
      </c>
      <c r="Z657" s="10">
        <v>204.85</v>
      </c>
      <c r="AA657" s="10">
        <v>8.875</v>
      </c>
      <c r="AB657" s="12">
        <f t="shared" si="43"/>
        <v>1216.0999999999999</v>
      </c>
    </row>
    <row r="658" spans="1:28" ht="15" customHeight="1">
      <c r="A658" s="9" t="s">
        <v>78</v>
      </c>
      <c r="B658" s="9">
        <f>+LOOKUP(C658,'[1]ID Estaciones'!$A$2:$A$41,'[1]ID Estaciones'!$F$2:$F$41)</f>
        <v>42508</v>
      </c>
      <c r="C658" s="9">
        <f>+MATCH(A658,'[1]ID Estaciones'!$E$2:$E$41,0)</f>
        <v>26</v>
      </c>
      <c r="D658" s="9" t="s">
        <v>50</v>
      </c>
      <c r="E658" s="9" t="s">
        <v>51</v>
      </c>
      <c r="F658" s="9">
        <v>800</v>
      </c>
      <c r="G658" s="10">
        <v>556.35</v>
      </c>
      <c r="H658" s="10">
        <v>5.0750000000000002</v>
      </c>
      <c r="I658" s="10">
        <v>115.375</v>
      </c>
      <c r="J658" s="10">
        <v>51.975000000000001</v>
      </c>
      <c r="K658" s="10">
        <v>231.77499999999901</v>
      </c>
      <c r="L658" s="10">
        <v>5.0249999999999897</v>
      </c>
      <c r="M658" s="10">
        <v>0.22500000000000001</v>
      </c>
      <c r="N658" s="10">
        <v>0.65</v>
      </c>
      <c r="O658" s="10">
        <v>0</v>
      </c>
      <c r="P658" s="10">
        <v>0</v>
      </c>
      <c r="Q658" s="10">
        <v>0</v>
      </c>
      <c r="R658" s="10">
        <v>13.25</v>
      </c>
      <c r="S658" s="10">
        <v>0.35</v>
      </c>
      <c r="T658" s="10">
        <v>13.675000000000001</v>
      </c>
      <c r="U658" s="10">
        <v>2.85</v>
      </c>
      <c r="V658" s="10">
        <v>0.42499999999999999</v>
      </c>
      <c r="W658" s="10">
        <v>0</v>
      </c>
      <c r="X658" s="10">
        <v>0</v>
      </c>
      <c r="Y658" s="10">
        <v>0</v>
      </c>
      <c r="Z658" s="10">
        <v>173.92500000000001</v>
      </c>
      <c r="AA658" s="10">
        <v>9.0500000000000007</v>
      </c>
      <c r="AB658" s="12">
        <f t="shared" si="43"/>
        <v>1170.924999999999</v>
      </c>
    </row>
    <row r="659" spans="1:28" ht="15" customHeight="1">
      <c r="A659" s="9" t="s">
        <v>78</v>
      </c>
      <c r="B659" s="9">
        <f>+LOOKUP(C659,'[1]ID Estaciones'!$A$2:$A$41,'[1]ID Estaciones'!$F$2:$F$41)</f>
        <v>42508</v>
      </c>
      <c r="C659" s="9">
        <f>+MATCH(A659,'[1]ID Estaciones'!$E$2:$E$41,0)</f>
        <v>26</v>
      </c>
      <c r="D659" s="9" t="s">
        <v>50</v>
      </c>
      <c r="E659" s="9" t="s">
        <v>51</v>
      </c>
      <c r="F659" s="9">
        <v>900</v>
      </c>
      <c r="G659" s="10">
        <v>535.72500000000002</v>
      </c>
      <c r="H659" s="10">
        <v>4.1749999999999998</v>
      </c>
      <c r="I659" s="10">
        <v>106.325</v>
      </c>
      <c r="J659" s="10">
        <v>44.65</v>
      </c>
      <c r="K659" s="10">
        <v>218.05</v>
      </c>
      <c r="L659" s="10">
        <v>4.1749999999999998</v>
      </c>
      <c r="M659" s="10">
        <v>0.1</v>
      </c>
      <c r="N659" s="10">
        <v>0.64999999999999902</v>
      </c>
      <c r="O659" s="10">
        <v>0</v>
      </c>
      <c r="P659" s="10">
        <v>0</v>
      </c>
      <c r="Q659" s="10">
        <v>0</v>
      </c>
      <c r="R659" s="10">
        <v>5.1749999999999998</v>
      </c>
      <c r="S659" s="10">
        <v>0.125</v>
      </c>
      <c r="T659" s="10">
        <v>14.55</v>
      </c>
      <c r="U659" s="10">
        <v>2.4750000000000001</v>
      </c>
      <c r="V659" s="10">
        <v>0.35</v>
      </c>
      <c r="W659" s="10">
        <v>0.05</v>
      </c>
      <c r="X659" s="10">
        <v>0.05</v>
      </c>
      <c r="Y659" s="10">
        <v>0</v>
      </c>
      <c r="Z659" s="10">
        <v>184.15</v>
      </c>
      <c r="AA659" s="10">
        <v>9.875</v>
      </c>
      <c r="AB659" s="12">
        <f t="shared" si="43"/>
        <v>1120.7749999999999</v>
      </c>
    </row>
    <row r="660" spans="1:28" ht="15" customHeight="1">
      <c r="A660" s="9" t="s">
        <v>78</v>
      </c>
      <c r="B660" s="9">
        <f>+LOOKUP(C660,'[1]ID Estaciones'!$A$2:$A$41,'[1]ID Estaciones'!$F$2:$F$41)</f>
        <v>42508</v>
      </c>
      <c r="C660" s="9">
        <f>+MATCH(A660,'[1]ID Estaciones'!$E$2:$E$41,0)</f>
        <v>26</v>
      </c>
      <c r="D660" s="9" t="s">
        <v>50</v>
      </c>
      <c r="E660" s="9" t="s">
        <v>51</v>
      </c>
      <c r="F660" s="9">
        <v>1000</v>
      </c>
      <c r="G660" s="10">
        <v>497.27499999999998</v>
      </c>
      <c r="H660" s="10">
        <v>2.9749999999999899</v>
      </c>
      <c r="I660" s="10">
        <v>95.9</v>
      </c>
      <c r="J660" s="10">
        <v>42.224999999999902</v>
      </c>
      <c r="K660" s="10">
        <v>201.02499999999901</v>
      </c>
      <c r="L660" s="10">
        <v>3.6749999999999998</v>
      </c>
      <c r="M660" s="10">
        <v>0</v>
      </c>
      <c r="N660" s="10">
        <v>0.57499999999999996</v>
      </c>
      <c r="O660" s="10">
        <v>0</v>
      </c>
      <c r="P660" s="10">
        <v>0</v>
      </c>
      <c r="Q660" s="10">
        <v>0</v>
      </c>
      <c r="R660" s="10">
        <v>3.19999999999999</v>
      </c>
      <c r="S660" s="10">
        <v>0.125</v>
      </c>
      <c r="T660" s="10">
        <v>13.875</v>
      </c>
      <c r="U660" s="10">
        <v>2.6749999999999998</v>
      </c>
      <c r="V660" s="10">
        <v>0.77500000000000002</v>
      </c>
      <c r="W660" s="10">
        <v>2.5000000000000001E-2</v>
      </c>
      <c r="X660" s="10">
        <v>2.5000000000000001E-2</v>
      </c>
      <c r="Y660" s="10">
        <v>0</v>
      </c>
      <c r="Z660" s="10">
        <v>178.9</v>
      </c>
      <c r="AA660" s="10">
        <v>11.2</v>
      </c>
      <c r="AB660" s="12">
        <f t="shared" si="43"/>
        <v>1043.2499999999989</v>
      </c>
    </row>
    <row r="661" spans="1:28" ht="15" customHeight="1">
      <c r="A661" s="9" t="s">
        <v>78</v>
      </c>
      <c r="B661" s="9">
        <f>+LOOKUP(C661,'[1]ID Estaciones'!$A$2:$A$41,'[1]ID Estaciones'!$F$2:$F$41)</f>
        <v>42508</v>
      </c>
      <c r="C661" s="9">
        <f>+MATCH(A661,'[1]ID Estaciones'!$E$2:$E$41,0)</f>
        <v>26</v>
      </c>
      <c r="D661" s="9" t="s">
        <v>50</v>
      </c>
      <c r="E661" s="9" t="s">
        <v>51</v>
      </c>
      <c r="F661" s="9">
        <v>1100</v>
      </c>
      <c r="G661" s="10">
        <v>471.92500000000001</v>
      </c>
      <c r="H661" s="10">
        <v>3.625</v>
      </c>
      <c r="I661" s="10">
        <v>92.324999999999903</v>
      </c>
      <c r="J661" s="10">
        <v>40.324999999999903</v>
      </c>
      <c r="K661" s="10">
        <v>192.2</v>
      </c>
      <c r="L661" s="10">
        <v>3.7</v>
      </c>
      <c r="M661" s="10">
        <v>0</v>
      </c>
      <c r="N661" s="10">
        <v>0.625</v>
      </c>
      <c r="O661" s="10">
        <v>0</v>
      </c>
      <c r="P661" s="10">
        <v>0</v>
      </c>
      <c r="Q661" s="10">
        <v>0</v>
      </c>
      <c r="R661" s="10">
        <v>3.07499999999999</v>
      </c>
      <c r="S661" s="10">
        <v>0.125</v>
      </c>
      <c r="T661" s="10">
        <v>13.675000000000001</v>
      </c>
      <c r="U661" s="10">
        <v>2.35</v>
      </c>
      <c r="V661" s="10">
        <v>0.89999999999999902</v>
      </c>
      <c r="W661" s="10">
        <v>2.5000000000000001E-2</v>
      </c>
      <c r="X661" s="10">
        <v>2.5000000000000001E-2</v>
      </c>
      <c r="Y661" s="10">
        <v>0</v>
      </c>
      <c r="Z661" s="10">
        <v>169.67500000000001</v>
      </c>
      <c r="AA661" s="10">
        <v>10.525</v>
      </c>
      <c r="AB661" s="12">
        <f t="shared" si="43"/>
        <v>994.57499999999982</v>
      </c>
    </row>
    <row r="662" spans="1:28" ht="15" customHeight="1">
      <c r="A662" s="9" t="s">
        <v>78</v>
      </c>
      <c r="B662" s="9">
        <f>+LOOKUP(C662,'[1]ID Estaciones'!$A$2:$A$41,'[1]ID Estaciones'!$F$2:$F$41)</f>
        <v>42508</v>
      </c>
      <c r="C662" s="9">
        <f>+MATCH(A662,'[1]ID Estaciones'!$E$2:$E$41,0)</f>
        <v>26</v>
      </c>
      <c r="D662" s="9" t="s">
        <v>50</v>
      </c>
      <c r="E662" s="9" t="s">
        <v>51</v>
      </c>
      <c r="F662" s="9">
        <v>1200</v>
      </c>
      <c r="G662" s="10">
        <v>440.32499999999999</v>
      </c>
      <c r="H662" s="10">
        <v>3.7749999999999999</v>
      </c>
      <c r="I662" s="10">
        <v>92.474999999999994</v>
      </c>
      <c r="J662" s="10">
        <v>40.825000000000003</v>
      </c>
      <c r="K662" s="10">
        <v>188.35</v>
      </c>
      <c r="L662" s="10">
        <v>3.2250000000000001</v>
      </c>
      <c r="M662" s="10">
        <v>0</v>
      </c>
      <c r="N662" s="10">
        <v>0.57499999999999996</v>
      </c>
      <c r="O662" s="10">
        <v>0</v>
      </c>
      <c r="P662" s="10">
        <v>0</v>
      </c>
      <c r="Q662" s="10">
        <v>0</v>
      </c>
      <c r="R662" s="10">
        <v>4.1999999999999904</v>
      </c>
      <c r="S662" s="10">
        <v>0.3</v>
      </c>
      <c r="T662" s="10">
        <v>13.6</v>
      </c>
      <c r="U662" s="10">
        <v>2.5750000000000002</v>
      </c>
      <c r="V662" s="10">
        <v>0.75</v>
      </c>
      <c r="W662" s="10">
        <v>0.05</v>
      </c>
      <c r="X662" s="10">
        <v>0.05</v>
      </c>
      <c r="Y662" s="10">
        <v>0</v>
      </c>
      <c r="Z662" s="10">
        <v>166.39999999999901</v>
      </c>
      <c r="AA662" s="10">
        <v>9.65</v>
      </c>
      <c r="AB662" s="12">
        <f t="shared" si="43"/>
        <v>957.474999999999</v>
      </c>
    </row>
    <row r="663" spans="1:28" ht="15" customHeight="1">
      <c r="A663" s="9" t="s">
        <v>78</v>
      </c>
      <c r="B663" s="9">
        <f>+LOOKUP(C663,'[1]ID Estaciones'!$A$2:$A$41,'[1]ID Estaciones'!$F$2:$F$41)</f>
        <v>42508</v>
      </c>
      <c r="C663" s="9">
        <f>+MATCH(A663,'[1]ID Estaciones'!$E$2:$E$41,0)</f>
        <v>26</v>
      </c>
      <c r="D663" s="9" t="s">
        <v>50</v>
      </c>
      <c r="E663" s="9" t="s">
        <v>51</v>
      </c>
      <c r="F663" s="9">
        <v>1300</v>
      </c>
      <c r="G663" s="10">
        <v>413.974999999999</v>
      </c>
      <c r="H663" s="10">
        <v>3.3250000000000002</v>
      </c>
      <c r="I663" s="10">
        <v>94.65</v>
      </c>
      <c r="J663" s="10">
        <v>39.475000000000001</v>
      </c>
      <c r="K663" s="10">
        <v>188.97499999999999</v>
      </c>
      <c r="L663" s="10">
        <v>2.6749999999999998</v>
      </c>
      <c r="M663" s="10">
        <v>0</v>
      </c>
      <c r="N663" s="10">
        <v>0.67500000000000004</v>
      </c>
      <c r="O663" s="10">
        <v>0</v>
      </c>
      <c r="P663" s="10">
        <v>0</v>
      </c>
      <c r="Q663" s="10">
        <v>0</v>
      </c>
      <c r="R663" s="10">
        <v>4.05</v>
      </c>
      <c r="S663" s="10">
        <v>0.1</v>
      </c>
      <c r="T663" s="10">
        <v>11.475</v>
      </c>
      <c r="U663" s="10">
        <v>2</v>
      </c>
      <c r="V663" s="10">
        <v>0.625</v>
      </c>
      <c r="W663" s="10">
        <v>0.05</v>
      </c>
      <c r="X663" s="10">
        <v>2.5000000000000001E-2</v>
      </c>
      <c r="Y663" s="10">
        <v>0</v>
      </c>
      <c r="Z663" s="10">
        <v>146.44999999999999</v>
      </c>
      <c r="AA663" s="10">
        <v>7.6999999999999904</v>
      </c>
      <c r="AB663" s="12">
        <f t="shared" si="43"/>
        <v>908.52499999999895</v>
      </c>
    </row>
    <row r="664" spans="1:28" ht="15" customHeight="1">
      <c r="A664" s="9" t="s">
        <v>78</v>
      </c>
      <c r="B664" s="9">
        <f>+LOOKUP(C664,'[1]ID Estaciones'!$A$2:$A$41,'[1]ID Estaciones'!$F$2:$F$41)</f>
        <v>42508</v>
      </c>
      <c r="C664" s="9">
        <f>+MATCH(A664,'[1]ID Estaciones'!$E$2:$E$41,0)</f>
        <v>26</v>
      </c>
      <c r="D664" s="9" t="s">
        <v>50</v>
      </c>
      <c r="E664" s="9" t="s">
        <v>51</v>
      </c>
      <c r="F664" s="9">
        <v>1400</v>
      </c>
      <c r="G664" s="10">
        <v>438.7</v>
      </c>
      <c r="H664" s="10">
        <v>3.2749999999999999</v>
      </c>
      <c r="I664" s="10">
        <v>91.1</v>
      </c>
      <c r="J664" s="10">
        <v>35.075000000000003</v>
      </c>
      <c r="K664" s="10">
        <v>177.29999999999899</v>
      </c>
      <c r="L664" s="10">
        <v>4.05</v>
      </c>
      <c r="M664" s="10">
        <v>0</v>
      </c>
      <c r="N664" s="10">
        <v>0.65</v>
      </c>
      <c r="O664" s="10">
        <v>0</v>
      </c>
      <c r="P664" s="10">
        <v>0</v>
      </c>
      <c r="Q664" s="10">
        <v>0</v>
      </c>
      <c r="R664" s="10">
        <v>4.55</v>
      </c>
      <c r="S664" s="10">
        <v>0.22500000000000001</v>
      </c>
      <c r="T664" s="10">
        <v>12.2</v>
      </c>
      <c r="U664" s="10">
        <v>3.9249999999999998</v>
      </c>
      <c r="V664" s="10">
        <v>0.65</v>
      </c>
      <c r="W664" s="10">
        <v>0</v>
      </c>
      <c r="X664" s="10">
        <v>0</v>
      </c>
      <c r="Y664" s="10">
        <v>0</v>
      </c>
      <c r="Z664" s="10">
        <v>162.1</v>
      </c>
      <c r="AA664" s="10">
        <v>8.125</v>
      </c>
      <c r="AB664" s="12">
        <f t="shared" si="43"/>
        <v>933.79999999999882</v>
      </c>
    </row>
    <row r="665" spans="1:28" ht="15" customHeight="1">
      <c r="A665" s="9" t="s">
        <v>78</v>
      </c>
      <c r="B665" s="9">
        <f>+LOOKUP(C665,'[1]ID Estaciones'!$A$2:$A$41,'[1]ID Estaciones'!$F$2:$F$41)</f>
        <v>42508</v>
      </c>
      <c r="C665" s="9">
        <f>+MATCH(A665,'[1]ID Estaciones'!$E$2:$E$41,0)</f>
        <v>26</v>
      </c>
      <c r="D665" s="9" t="s">
        <v>50</v>
      </c>
      <c r="E665" s="9" t="s">
        <v>51</v>
      </c>
      <c r="F665" s="9">
        <v>1500</v>
      </c>
      <c r="G665" s="10">
        <v>421.55</v>
      </c>
      <c r="H665" s="10">
        <v>3.5</v>
      </c>
      <c r="I665" s="10">
        <v>91.85</v>
      </c>
      <c r="J665" s="10">
        <v>35.274999999999999</v>
      </c>
      <c r="K665" s="10">
        <v>175.45</v>
      </c>
      <c r="L665" s="10">
        <v>3.375</v>
      </c>
      <c r="M665" s="10">
        <v>0</v>
      </c>
      <c r="N665" s="10">
        <v>0.55000000000000004</v>
      </c>
      <c r="O665" s="10">
        <v>0</v>
      </c>
      <c r="P665" s="10">
        <v>0</v>
      </c>
      <c r="Q665" s="10">
        <v>0</v>
      </c>
      <c r="R665" s="10">
        <v>6.6</v>
      </c>
      <c r="S665" s="10">
        <v>0.47499999999999998</v>
      </c>
      <c r="T665" s="10">
        <v>11.649999999999901</v>
      </c>
      <c r="U665" s="10">
        <v>3.5750000000000002</v>
      </c>
      <c r="V665" s="10">
        <v>0.875</v>
      </c>
      <c r="W665" s="10">
        <v>2.5000000000000001E-2</v>
      </c>
      <c r="X665" s="10">
        <v>2.5000000000000001E-2</v>
      </c>
      <c r="Y665" s="10">
        <v>0.05</v>
      </c>
      <c r="Z665" s="10">
        <v>180.6</v>
      </c>
      <c r="AA665" s="10">
        <v>10.35</v>
      </c>
      <c r="AB665" s="12">
        <f t="shared" si="43"/>
        <v>935.42499999999984</v>
      </c>
    </row>
    <row r="666" spans="1:28" ht="15" customHeight="1">
      <c r="A666" s="9" t="s">
        <v>78</v>
      </c>
      <c r="B666" s="9">
        <f>+LOOKUP(C666,'[1]ID Estaciones'!$A$2:$A$41,'[1]ID Estaciones'!$F$2:$F$41)</f>
        <v>42508</v>
      </c>
      <c r="C666" s="9">
        <f>+MATCH(A666,'[1]ID Estaciones'!$E$2:$E$41,0)</f>
        <v>26</v>
      </c>
      <c r="D666" s="9" t="s">
        <v>50</v>
      </c>
      <c r="E666" s="9" t="s">
        <v>51</v>
      </c>
      <c r="F666" s="9">
        <v>1600</v>
      </c>
      <c r="G666" s="10">
        <v>393.15</v>
      </c>
      <c r="H666" s="10">
        <v>3.5</v>
      </c>
      <c r="I666" s="10">
        <v>91.075000000000003</v>
      </c>
      <c r="J666" s="10">
        <v>38.450000000000003</v>
      </c>
      <c r="K666" s="10">
        <v>177.15</v>
      </c>
      <c r="L666" s="10">
        <v>3.8</v>
      </c>
      <c r="M666" s="10">
        <v>0.05</v>
      </c>
      <c r="N666" s="10">
        <v>0.65</v>
      </c>
      <c r="O666" s="10">
        <v>0</v>
      </c>
      <c r="P666" s="10">
        <v>0</v>
      </c>
      <c r="Q666" s="10">
        <v>0</v>
      </c>
      <c r="R666" s="10">
        <v>9</v>
      </c>
      <c r="S666" s="10">
        <v>0.52500000000000002</v>
      </c>
      <c r="T666" s="10">
        <v>11.149999999999901</v>
      </c>
      <c r="U666" s="10">
        <v>2.9750000000000001</v>
      </c>
      <c r="V666" s="10">
        <v>0.95</v>
      </c>
      <c r="W666" s="10">
        <v>0</v>
      </c>
      <c r="X666" s="10">
        <v>0</v>
      </c>
      <c r="Y666" s="10">
        <v>0</v>
      </c>
      <c r="Z666" s="10">
        <v>185.92499999999899</v>
      </c>
      <c r="AA666" s="10">
        <v>9.8249999999999993</v>
      </c>
      <c r="AB666" s="12">
        <f t="shared" si="43"/>
        <v>918.34999999999877</v>
      </c>
    </row>
    <row r="667" spans="1:28" ht="15" customHeight="1">
      <c r="A667" s="9" t="s">
        <v>78</v>
      </c>
      <c r="B667" s="9">
        <f>+LOOKUP(C667,'[1]ID Estaciones'!$A$2:$A$41,'[1]ID Estaciones'!$F$2:$F$41)</f>
        <v>42508</v>
      </c>
      <c r="C667" s="9">
        <f>+MATCH(A667,'[1]ID Estaciones'!$E$2:$E$41,0)</f>
        <v>26</v>
      </c>
      <c r="D667" s="9" t="s">
        <v>50</v>
      </c>
      <c r="E667" s="9" t="s">
        <v>51</v>
      </c>
      <c r="F667" s="9">
        <v>1700</v>
      </c>
      <c r="G667" s="10">
        <v>378.55</v>
      </c>
      <c r="H667" s="10">
        <v>3.65</v>
      </c>
      <c r="I667" s="10">
        <v>92.85</v>
      </c>
      <c r="J667" s="10">
        <v>36.4</v>
      </c>
      <c r="K667" s="10">
        <v>172.55</v>
      </c>
      <c r="L667" s="10">
        <v>3.2</v>
      </c>
      <c r="M667" s="10">
        <v>0</v>
      </c>
      <c r="N667" s="10">
        <v>0.75</v>
      </c>
      <c r="O667" s="10">
        <v>0</v>
      </c>
      <c r="P667" s="10">
        <v>0</v>
      </c>
      <c r="Q667" s="10">
        <v>0</v>
      </c>
      <c r="R667" s="10">
        <v>14.899999999999901</v>
      </c>
      <c r="S667" s="10">
        <v>0.19999999999999901</v>
      </c>
      <c r="T667" s="10">
        <v>8.125</v>
      </c>
      <c r="U667" s="10">
        <v>1.825</v>
      </c>
      <c r="V667" s="10">
        <v>0.625</v>
      </c>
      <c r="W667" s="10">
        <v>0</v>
      </c>
      <c r="X667" s="10">
        <v>0</v>
      </c>
      <c r="Y667" s="10">
        <v>0</v>
      </c>
      <c r="Z667" s="10">
        <v>224.47499999999999</v>
      </c>
      <c r="AA667" s="10">
        <v>11.074999999999999</v>
      </c>
      <c r="AB667" s="12">
        <f t="shared" si="43"/>
        <v>938.1</v>
      </c>
    </row>
    <row r="668" spans="1:28" ht="15" customHeight="1">
      <c r="A668" s="9" t="s">
        <v>78</v>
      </c>
      <c r="B668" s="9">
        <f>+LOOKUP(C668,'[1]ID Estaciones'!$A$2:$A$41,'[1]ID Estaciones'!$F$2:$F$41)</f>
        <v>42508</v>
      </c>
      <c r="C668" s="9">
        <f>+MATCH(A668,'[1]ID Estaciones'!$E$2:$E$41,0)</f>
        <v>26</v>
      </c>
      <c r="D668" s="9" t="s">
        <v>50</v>
      </c>
      <c r="E668" s="9" t="s">
        <v>51</v>
      </c>
      <c r="F668" s="9">
        <v>1800</v>
      </c>
      <c r="G668" s="10">
        <v>336.1</v>
      </c>
      <c r="H668" s="10">
        <v>3.07499999999999</v>
      </c>
      <c r="I668" s="10">
        <v>95.8</v>
      </c>
      <c r="J668" s="10">
        <v>28.35</v>
      </c>
      <c r="K668" s="10">
        <v>151.02499999999901</v>
      </c>
      <c r="L668" s="10">
        <v>2.375</v>
      </c>
      <c r="M668" s="10">
        <v>0</v>
      </c>
      <c r="N668" s="10">
        <v>0.57499999999999996</v>
      </c>
      <c r="O668" s="10">
        <v>0</v>
      </c>
      <c r="P668" s="10">
        <v>0</v>
      </c>
      <c r="Q668" s="10">
        <v>0</v>
      </c>
      <c r="R668" s="10">
        <v>5.4249999999999998</v>
      </c>
      <c r="S668" s="10">
        <v>0.3</v>
      </c>
      <c r="T668" s="10">
        <v>7.3249999999999904</v>
      </c>
      <c r="U668" s="10">
        <v>2.35</v>
      </c>
      <c r="V668" s="10">
        <v>0.27500000000000002</v>
      </c>
      <c r="W668" s="10">
        <v>0</v>
      </c>
      <c r="X668" s="10">
        <v>0</v>
      </c>
      <c r="Y668" s="10">
        <v>0</v>
      </c>
      <c r="Z668" s="10">
        <v>200.5</v>
      </c>
      <c r="AA668" s="10">
        <v>9.9250000000000007</v>
      </c>
      <c r="AB668" s="12">
        <f t="shared" si="43"/>
        <v>833.474999999999</v>
      </c>
    </row>
    <row r="669" spans="1:28" ht="15" customHeight="1">
      <c r="A669" s="9" t="s">
        <v>78</v>
      </c>
      <c r="B669" s="9">
        <f>+LOOKUP(C669,'[1]ID Estaciones'!$A$2:$A$41,'[1]ID Estaciones'!$F$2:$F$41)</f>
        <v>42508</v>
      </c>
      <c r="C669" s="9">
        <f>+MATCH(A669,'[1]ID Estaciones'!$E$2:$E$41,0)</f>
        <v>26</v>
      </c>
      <c r="D669" s="9" t="s">
        <v>50</v>
      </c>
      <c r="E669" s="9" t="s">
        <v>51</v>
      </c>
      <c r="F669" s="9">
        <v>1900</v>
      </c>
      <c r="G669" s="10">
        <v>288.2</v>
      </c>
      <c r="H669" s="10">
        <v>2.5750000000000002</v>
      </c>
      <c r="I669" s="10">
        <v>84.85</v>
      </c>
      <c r="J669" s="10">
        <v>22.85</v>
      </c>
      <c r="K669" s="10">
        <v>115.925</v>
      </c>
      <c r="L669" s="10">
        <v>1.5249999999999999</v>
      </c>
      <c r="M669" s="10">
        <v>0</v>
      </c>
      <c r="N669" s="10">
        <v>0.64999999999999902</v>
      </c>
      <c r="O669" s="10">
        <v>0</v>
      </c>
      <c r="P669" s="10">
        <v>0</v>
      </c>
      <c r="Q669" s="10">
        <v>0</v>
      </c>
      <c r="R669" s="10">
        <v>2.7249999999999899</v>
      </c>
      <c r="S669" s="10">
        <v>7.4999999999999997E-2</v>
      </c>
      <c r="T669" s="10">
        <v>4.125</v>
      </c>
      <c r="U669" s="10">
        <v>1.5999999999999901</v>
      </c>
      <c r="V669" s="10">
        <v>0.42499999999999999</v>
      </c>
      <c r="W669" s="10">
        <v>2.5000000000000001E-2</v>
      </c>
      <c r="X669" s="10">
        <v>0</v>
      </c>
      <c r="Y669" s="10">
        <v>2.5000000000000001E-2</v>
      </c>
      <c r="Z669" s="10">
        <v>115.125</v>
      </c>
      <c r="AA669" s="10">
        <v>5.7249999999999996</v>
      </c>
      <c r="AB669" s="12">
        <f t="shared" si="43"/>
        <v>640.69999999999993</v>
      </c>
    </row>
    <row r="670" spans="1:28" ht="15" customHeight="1">
      <c r="A670" s="9" t="s">
        <v>78</v>
      </c>
      <c r="B670" s="9">
        <f>+LOOKUP(C670,'[1]ID Estaciones'!$A$2:$A$41,'[1]ID Estaciones'!$F$2:$F$41)</f>
        <v>42508</v>
      </c>
      <c r="C670" s="9">
        <f>+MATCH(A670,'[1]ID Estaciones'!$E$2:$E$41,0)</f>
        <v>26</v>
      </c>
      <c r="D670" s="9" t="s">
        <v>50</v>
      </c>
      <c r="E670" s="9" t="s">
        <v>51</v>
      </c>
      <c r="F670" s="9">
        <v>2000</v>
      </c>
      <c r="G670" s="10">
        <v>322.85000000000002</v>
      </c>
      <c r="H670" s="10">
        <v>2.25</v>
      </c>
      <c r="I670" s="10">
        <v>73.25</v>
      </c>
      <c r="J670" s="10">
        <v>15.9</v>
      </c>
      <c r="K670" s="10">
        <v>94.15</v>
      </c>
      <c r="L670" s="10">
        <v>1.7</v>
      </c>
      <c r="M670" s="10">
        <v>0.2</v>
      </c>
      <c r="N670" s="10">
        <v>0.65</v>
      </c>
      <c r="O670" s="10">
        <v>0</v>
      </c>
      <c r="P670" s="10">
        <v>0</v>
      </c>
      <c r="Q670" s="10">
        <v>0</v>
      </c>
      <c r="R670" s="10">
        <v>3.0999999999999899</v>
      </c>
      <c r="S670" s="10">
        <v>0.1</v>
      </c>
      <c r="T670" s="10">
        <v>2.65</v>
      </c>
      <c r="U670" s="10">
        <v>0.97499999999999998</v>
      </c>
      <c r="V670" s="10">
        <v>0.45</v>
      </c>
      <c r="W670" s="10">
        <v>0</v>
      </c>
      <c r="X670" s="10">
        <v>2.5000000000000001E-2</v>
      </c>
      <c r="Y670" s="10">
        <v>2.5000000000000001E-2</v>
      </c>
      <c r="Z670" s="10">
        <v>92.55</v>
      </c>
      <c r="AA670" s="10">
        <v>3.3250000000000002</v>
      </c>
      <c r="AB670" s="12">
        <f t="shared" si="43"/>
        <v>610.82499999999993</v>
      </c>
    </row>
    <row r="671" spans="1:28" ht="15" customHeight="1">
      <c r="A671" s="9" t="s">
        <v>78</v>
      </c>
      <c r="B671" s="9">
        <f>+LOOKUP(C671,'[1]ID Estaciones'!$A$2:$A$41,'[1]ID Estaciones'!$F$2:$F$41)</f>
        <v>42508</v>
      </c>
      <c r="C671" s="9">
        <f>+MATCH(A671,'[1]ID Estaciones'!$E$2:$E$41,0)</f>
        <v>26</v>
      </c>
      <c r="D671" s="9" t="s">
        <v>50</v>
      </c>
      <c r="E671" s="9" t="s">
        <v>51</v>
      </c>
      <c r="F671" s="9">
        <v>2100</v>
      </c>
      <c r="G671" s="10">
        <v>309.39999999999998</v>
      </c>
      <c r="H671" s="10">
        <v>1.05</v>
      </c>
      <c r="I671" s="10">
        <v>63.3</v>
      </c>
      <c r="J671" s="10">
        <v>13.149999999999901</v>
      </c>
      <c r="K671" s="10">
        <v>74.45</v>
      </c>
      <c r="L671" s="10">
        <v>0.72499999999999998</v>
      </c>
      <c r="M671" s="10">
        <v>0</v>
      </c>
      <c r="N671" s="10">
        <v>0.7</v>
      </c>
      <c r="O671" s="10">
        <v>0</v>
      </c>
      <c r="P671" s="10">
        <v>0</v>
      </c>
      <c r="Q671" s="10">
        <v>0</v>
      </c>
      <c r="R671" s="10">
        <v>3.35</v>
      </c>
      <c r="S671" s="10">
        <v>0.2</v>
      </c>
      <c r="T671" s="10">
        <v>2.75</v>
      </c>
      <c r="U671" s="10">
        <v>0.875</v>
      </c>
      <c r="V671" s="10">
        <v>0.25</v>
      </c>
      <c r="W671" s="10">
        <v>0.1</v>
      </c>
      <c r="X671" s="10">
        <v>0</v>
      </c>
      <c r="Y671" s="10">
        <v>0.05</v>
      </c>
      <c r="Z671" s="10">
        <v>122.125</v>
      </c>
      <c r="AA671" s="10">
        <v>3.0249999999999999</v>
      </c>
      <c r="AB671" s="12">
        <f t="shared" si="43"/>
        <v>592.47499999999991</v>
      </c>
    </row>
    <row r="672" spans="1:28" ht="15" customHeight="1">
      <c r="A672" s="9" t="s">
        <v>78</v>
      </c>
      <c r="B672" s="9">
        <f>+LOOKUP(C672,'[1]ID Estaciones'!$A$2:$A$41,'[1]ID Estaciones'!$F$2:$F$41)</f>
        <v>42508</v>
      </c>
      <c r="C672" s="9">
        <f>+MATCH(A672,'[1]ID Estaciones'!$E$2:$E$41,0)</f>
        <v>26</v>
      </c>
      <c r="D672" s="9" t="s">
        <v>50</v>
      </c>
      <c r="E672" s="9" t="s">
        <v>51</v>
      </c>
      <c r="F672" s="9">
        <v>2200</v>
      </c>
      <c r="G672" s="10">
        <v>253.5</v>
      </c>
      <c r="H672" s="10">
        <v>0.3</v>
      </c>
      <c r="I672" s="10">
        <v>31.624999999999901</v>
      </c>
      <c r="J672" s="10">
        <v>6.85</v>
      </c>
      <c r="K672" s="10">
        <v>33.699999999999903</v>
      </c>
      <c r="L672" s="10">
        <v>0.3</v>
      </c>
      <c r="M672" s="10">
        <v>0.3</v>
      </c>
      <c r="N672" s="10">
        <v>0.65</v>
      </c>
      <c r="O672" s="10">
        <v>0</v>
      </c>
      <c r="P672" s="10">
        <v>0.05</v>
      </c>
      <c r="Q672" s="10">
        <v>0</v>
      </c>
      <c r="R672" s="10">
        <v>2.625</v>
      </c>
      <c r="S672" s="10">
        <v>0.15</v>
      </c>
      <c r="T672" s="10">
        <v>2.0249999999999999</v>
      </c>
      <c r="U672" s="10">
        <v>0.65</v>
      </c>
      <c r="V672" s="10">
        <v>0.17499999999999999</v>
      </c>
      <c r="W672" s="10">
        <v>0</v>
      </c>
      <c r="X672" s="10">
        <v>0</v>
      </c>
      <c r="Y672" s="10">
        <v>0.05</v>
      </c>
      <c r="Z672" s="10">
        <v>64.05</v>
      </c>
      <c r="AA672" s="10">
        <v>1.575</v>
      </c>
      <c r="AB672" s="12">
        <f t="shared" si="43"/>
        <v>396.99999999999977</v>
      </c>
    </row>
    <row r="673" spans="1:28" ht="15" customHeight="1">
      <c r="A673" s="9" t="s">
        <v>78</v>
      </c>
      <c r="B673" s="9">
        <f>+LOOKUP(C673,'[1]ID Estaciones'!$A$2:$A$41,'[1]ID Estaciones'!$F$2:$F$41)</f>
        <v>42508</v>
      </c>
      <c r="C673" s="9">
        <f>+MATCH(A673,'[1]ID Estaciones'!$E$2:$E$41,0)</f>
        <v>26</v>
      </c>
      <c r="D673" s="9" t="s">
        <v>50</v>
      </c>
      <c r="E673" s="9" t="s">
        <v>51</v>
      </c>
      <c r="F673" s="9">
        <v>2300</v>
      </c>
      <c r="G673" s="10">
        <v>215.64999999999901</v>
      </c>
      <c r="H673" s="10">
        <v>0.42499999999999999</v>
      </c>
      <c r="I673" s="10">
        <v>7.55</v>
      </c>
      <c r="J673" s="10">
        <v>1.575</v>
      </c>
      <c r="K673" s="10">
        <v>11.35</v>
      </c>
      <c r="L673" s="10">
        <v>0.22500000000000001</v>
      </c>
      <c r="M673" s="10">
        <v>0</v>
      </c>
      <c r="N673" s="10">
        <v>0.1</v>
      </c>
      <c r="O673" s="10">
        <v>0</v>
      </c>
      <c r="P673" s="10">
        <v>0.17499999999999999</v>
      </c>
      <c r="Q673" s="10">
        <v>0</v>
      </c>
      <c r="R673" s="10">
        <v>1.5499999999999901</v>
      </c>
      <c r="S673" s="10">
        <v>0.35</v>
      </c>
      <c r="T673" s="10">
        <v>2.15</v>
      </c>
      <c r="U673" s="10">
        <v>0.77500000000000002</v>
      </c>
      <c r="V673" s="10">
        <v>0.125</v>
      </c>
      <c r="W673" s="10">
        <v>2.5000000000000001E-2</v>
      </c>
      <c r="X673" s="10">
        <v>0</v>
      </c>
      <c r="Y673" s="10">
        <v>0</v>
      </c>
      <c r="Z673" s="10">
        <v>20.85</v>
      </c>
      <c r="AA673" s="10">
        <v>0.3</v>
      </c>
      <c r="AB673" s="12">
        <f t="shared" si="43"/>
        <v>262.87499999999903</v>
      </c>
    </row>
    <row r="674" spans="1:28" ht="15" customHeight="1">
      <c r="A674" s="9" t="s">
        <v>79</v>
      </c>
      <c r="B674" s="9">
        <f>+LOOKUP(C674,'[1]ID Estaciones'!$A$2:$A$41,'[1]ID Estaciones'!$F$2:$F$41)</f>
        <v>43604</v>
      </c>
      <c r="C674" s="9">
        <f>+MATCH(A674,'[1]ID Estaciones'!$E$2:$E$41,0)</f>
        <v>27</v>
      </c>
      <c r="D674" s="9" t="s">
        <v>50</v>
      </c>
      <c r="E674" s="9" t="s">
        <v>51</v>
      </c>
      <c r="F674" s="9">
        <v>0</v>
      </c>
      <c r="G674" s="10">
        <v>108.16</v>
      </c>
      <c r="H674" s="10">
        <v>0</v>
      </c>
      <c r="I674" s="10">
        <v>0.06</v>
      </c>
      <c r="J674" s="10">
        <v>0</v>
      </c>
      <c r="K674" s="10">
        <v>0.24</v>
      </c>
      <c r="L674" s="10">
        <v>0</v>
      </c>
      <c r="M674" s="10">
        <v>0</v>
      </c>
      <c r="N674" s="10">
        <v>0</v>
      </c>
      <c r="O674" s="10">
        <v>0</v>
      </c>
      <c r="P674" s="10">
        <v>2.27272727272727E-2</v>
      </c>
      <c r="Q674" s="10">
        <v>0</v>
      </c>
      <c r="R674" s="10">
        <v>2.06</v>
      </c>
      <c r="S674" s="10">
        <v>0.06</v>
      </c>
      <c r="T674" s="10">
        <v>8.21999999999999</v>
      </c>
      <c r="U674" s="10">
        <v>6.16</v>
      </c>
      <c r="V674" s="10">
        <v>0.66</v>
      </c>
      <c r="W674" s="10">
        <v>0.04</v>
      </c>
      <c r="X674" s="10">
        <v>0.3</v>
      </c>
      <c r="Y674" s="10">
        <v>0.66</v>
      </c>
      <c r="Z674" s="10">
        <v>14.9599999999999</v>
      </c>
      <c r="AA674" s="10">
        <v>0.42</v>
      </c>
      <c r="AB674" s="12">
        <f t="shared" si="43"/>
        <v>141.60272727272715</v>
      </c>
    </row>
    <row r="675" spans="1:28" ht="15" customHeight="1">
      <c r="A675" s="9" t="s">
        <v>79</v>
      </c>
      <c r="B675" s="9">
        <f>+LOOKUP(C675,'[1]ID Estaciones'!$A$2:$A$41,'[1]ID Estaciones'!$F$2:$F$41)</f>
        <v>43604</v>
      </c>
      <c r="C675" s="9">
        <f>+MATCH(A675,'[1]ID Estaciones'!$E$2:$E$41,0)</f>
        <v>27</v>
      </c>
      <c r="D675" s="9" t="s">
        <v>50</v>
      </c>
      <c r="E675" s="9" t="s">
        <v>51</v>
      </c>
      <c r="F675" s="9">
        <v>100</v>
      </c>
      <c r="G675" s="10">
        <v>69.539999999999907</v>
      </c>
      <c r="H675" s="10">
        <v>0</v>
      </c>
      <c r="I675" s="10">
        <v>0.02</v>
      </c>
      <c r="J675" s="10">
        <v>0</v>
      </c>
      <c r="K675" s="10">
        <v>0.02</v>
      </c>
      <c r="L675" s="10">
        <v>0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v>1.66</v>
      </c>
      <c r="S675" s="10">
        <v>0.08</v>
      </c>
      <c r="T675" s="10">
        <v>7.58</v>
      </c>
      <c r="U675" s="10">
        <v>6.1</v>
      </c>
      <c r="V675" s="10">
        <v>0.37999999999999901</v>
      </c>
      <c r="W675" s="10">
        <v>0.02</v>
      </c>
      <c r="X675" s="10">
        <v>0.06</v>
      </c>
      <c r="Y675" s="10">
        <v>0.38</v>
      </c>
      <c r="Z675" s="10">
        <v>8.08</v>
      </c>
      <c r="AA675" s="10">
        <v>0.1</v>
      </c>
      <c r="AB675" s="12">
        <f t="shared" si="43"/>
        <v>93.919999999999874</v>
      </c>
    </row>
    <row r="676" spans="1:28" ht="15" customHeight="1">
      <c r="A676" s="9" t="s">
        <v>79</v>
      </c>
      <c r="B676" s="9">
        <f>+LOOKUP(C676,'[1]ID Estaciones'!$A$2:$A$41,'[1]ID Estaciones'!$F$2:$F$41)</f>
        <v>43604</v>
      </c>
      <c r="C676" s="9">
        <f>+MATCH(A676,'[1]ID Estaciones'!$E$2:$E$41,0)</f>
        <v>27</v>
      </c>
      <c r="D676" s="9" t="s">
        <v>50</v>
      </c>
      <c r="E676" s="9" t="s">
        <v>51</v>
      </c>
      <c r="F676" s="9">
        <v>200</v>
      </c>
      <c r="G676" s="10">
        <v>61.92</v>
      </c>
      <c r="H676" s="10">
        <v>0</v>
      </c>
      <c r="I676" s="10">
        <v>0</v>
      </c>
      <c r="J676" s="10">
        <v>0</v>
      </c>
      <c r="K676" s="10">
        <v>0.06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1.3</v>
      </c>
      <c r="S676" s="10">
        <v>0.06</v>
      </c>
      <c r="T676" s="10">
        <v>10.3</v>
      </c>
      <c r="U676" s="10">
        <v>3.12</v>
      </c>
      <c r="V676" s="10">
        <v>0.48</v>
      </c>
      <c r="W676" s="10">
        <v>0.04</v>
      </c>
      <c r="X676" s="10">
        <v>0.1</v>
      </c>
      <c r="Y676" s="10">
        <v>0.48</v>
      </c>
      <c r="Z676" s="10">
        <v>5.86</v>
      </c>
      <c r="AA676" s="10">
        <v>0.16</v>
      </c>
      <c r="AB676" s="12">
        <f t="shared" si="43"/>
        <v>83.720000000000013</v>
      </c>
    </row>
    <row r="677" spans="1:28" ht="15" customHeight="1">
      <c r="A677" s="9" t="s">
        <v>79</v>
      </c>
      <c r="B677" s="9">
        <f>+LOOKUP(C677,'[1]ID Estaciones'!$A$2:$A$41,'[1]ID Estaciones'!$F$2:$F$41)</f>
        <v>43604</v>
      </c>
      <c r="C677" s="9">
        <f>+MATCH(A677,'[1]ID Estaciones'!$E$2:$E$41,0)</f>
        <v>27</v>
      </c>
      <c r="D677" s="9" t="s">
        <v>50</v>
      </c>
      <c r="E677" s="9" t="s">
        <v>51</v>
      </c>
      <c r="F677" s="9">
        <v>300</v>
      </c>
      <c r="G677" s="10">
        <v>71.040000000000006</v>
      </c>
      <c r="H677" s="10">
        <v>0.02</v>
      </c>
      <c r="I677" s="10">
        <v>0.46</v>
      </c>
      <c r="J677" s="10">
        <v>0.26</v>
      </c>
      <c r="K677" s="10">
        <v>0.96</v>
      </c>
      <c r="L677" s="10">
        <v>0.02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v>1.2</v>
      </c>
      <c r="S677" s="10">
        <v>0.16</v>
      </c>
      <c r="T677" s="10">
        <v>11.18</v>
      </c>
      <c r="U677" s="10">
        <v>3.4</v>
      </c>
      <c r="V677" s="10">
        <v>0.57999999999999996</v>
      </c>
      <c r="W677" s="10">
        <v>0.04</v>
      </c>
      <c r="X677" s="10">
        <v>0.24</v>
      </c>
      <c r="Y677" s="10">
        <v>0.57999999999999996</v>
      </c>
      <c r="Z677" s="10">
        <v>7.06</v>
      </c>
      <c r="AA677" s="10">
        <v>0.26</v>
      </c>
      <c r="AB677" s="12">
        <f t="shared" si="43"/>
        <v>97.199999999999989</v>
      </c>
    </row>
    <row r="678" spans="1:28" ht="15" customHeight="1">
      <c r="A678" s="9" t="s">
        <v>79</v>
      </c>
      <c r="B678" s="9">
        <f>+LOOKUP(C678,'[1]ID Estaciones'!$A$2:$A$41,'[1]ID Estaciones'!$F$2:$F$41)</f>
        <v>43604</v>
      </c>
      <c r="C678" s="9">
        <f>+MATCH(A678,'[1]ID Estaciones'!$E$2:$E$41,0)</f>
        <v>27</v>
      </c>
      <c r="D678" s="9" t="s">
        <v>50</v>
      </c>
      <c r="E678" s="9" t="s">
        <v>51</v>
      </c>
      <c r="F678" s="9">
        <v>400</v>
      </c>
      <c r="G678" s="10">
        <v>118.84</v>
      </c>
      <c r="H678" s="10">
        <v>0.04</v>
      </c>
      <c r="I678" s="10">
        <v>2.16</v>
      </c>
      <c r="J678" s="10">
        <v>1.24</v>
      </c>
      <c r="K678" s="10">
        <v>7.02</v>
      </c>
      <c r="L678" s="10">
        <v>0</v>
      </c>
      <c r="M678" s="10">
        <v>0</v>
      </c>
      <c r="N678" s="10">
        <v>1.13636363636363E-2</v>
      </c>
      <c r="O678" s="10">
        <v>0</v>
      </c>
      <c r="P678" s="10">
        <v>7.9545454545454503E-2</v>
      </c>
      <c r="Q678" s="10">
        <v>0</v>
      </c>
      <c r="R678" s="10">
        <v>4.4000000000000004</v>
      </c>
      <c r="S678" s="10">
        <v>0.89999999999999902</v>
      </c>
      <c r="T678" s="10">
        <v>12.659999999999901</v>
      </c>
      <c r="U678" s="10">
        <v>5.12</v>
      </c>
      <c r="V678" s="10">
        <v>1.4</v>
      </c>
      <c r="W678" s="10">
        <v>0.24</v>
      </c>
      <c r="X678" s="10">
        <v>0.46</v>
      </c>
      <c r="Y678" s="10">
        <v>1.08</v>
      </c>
      <c r="Z678" s="10">
        <v>20.16</v>
      </c>
      <c r="AA678" s="10">
        <v>1.5</v>
      </c>
      <c r="AB678" s="12">
        <f t="shared" si="43"/>
        <v>175.81090909090906</v>
      </c>
    </row>
    <row r="679" spans="1:28" ht="15" customHeight="1">
      <c r="A679" s="9" t="s">
        <v>79</v>
      </c>
      <c r="B679" s="9">
        <f>+LOOKUP(C679,'[1]ID Estaciones'!$A$2:$A$41,'[1]ID Estaciones'!$F$2:$F$41)</f>
        <v>43604</v>
      </c>
      <c r="C679" s="9">
        <f>+MATCH(A679,'[1]ID Estaciones'!$E$2:$E$41,0)</f>
        <v>27</v>
      </c>
      <c r="D679" s="9" t="s">
        <v>50</v>
      </c>
      <c r="E679" s="9" t="s">
        <v>51</v>
      </c>
      <c r="F679" s="9">
        <v>500</v>
      </c>
      <c r="G679" s="10">
        <v>425.916666666666</v>
      </c>
      <c r="H679" s="10">
        <v>1.1666666666666601</v>
      </c>
      <c r="I679" s="10">
        <v>26.75</v>
      </c>
      <c r="J679" s="10">
        <v>4.3333333333333304</v>
      </c>
      <c r="K679" s="10">
        <v>20.3333333333333</v>
      </c>
      <c r="L679" s="10">
        <v>0.16666666666666599</v>
      </c>
      <c r="M679" s="10">
        <v>0</v>
      </c>
      <c r="N679" s="10">
        <v>0</v>
      </c>
      <c r="O679" s="10">
        <v>0.58333333333333304</v>
      </c>
      <c r="P679" s="10">
        <v>0.25</v>
      </c>
      <c r="Q679" s="10">
        <v>0.5</v>
      </c>
      <c r="R679" s="10">
        <v>27.1666666666666</v>
      </c>
      <c r="S679" s="10">
        <v>27.3333333333333</v>
      </c>
      <c r="T679" s="10">
        <v>12.5</v>
      </c>
      <c r="U679" s="10">
        <v>9.9166666666666607</v>
      </c>
      <c r="V679" s="10">
        <v>2.0833333333333299</v>
      </c>
      <c r="W679" s="10">
        <v>0</v>
      </c>
      <c r="X679" s="10">
        <v>0</v>
      </c>
      <c r="Y679" s="10">
        <v>0.5</v>
      </c>
      <c r="Z679" s="10">
        <v>126.333333333333</v>
      </c>
      <c r="AA679" s="10">
        <v>19.5</v>
      </c>
      <c r="AB679" s="12">
        <f t="shared" si="43"/>
        <v>685.83333333333223</v>
      </c>
    </row>
    <row r="680" spans="1:28" ht="15" customHeight="1">
      <c r="A680" s="9" t="s">
        <v>79</v>
      </c>
      <c r="B680" s="9">
        <f>+LOOKUP(C680,'[1]ID Estaciones'!$A$2:$A$41,'[1]ID Estaciones'!$F$2:$F$41)</f>
        <v>43604</v>
      </c>
      <c r="C680" s="9">
        <f>+MATCH(A680,'[1]ID Estaciones'!$E$2:$E$41,0)</f>
        <v>27</v>
      </c>
      <c r="D680" s="9" t="s">
        <v>50</v>
      </c>
      <c r="E680" s="9" t="s">
        <v>51</v>
      </c>
      <c r="F680" s="9">
        <v>600</v>
      </c>
      <c r="G680" s="10">
        <v>941</v>
      </c>
      <c r="H680" s="10">
        <v>2.0833333333333299</v>
      </c>
      <c r="I680" s="10">
        <v>49.0833333333333</v>
      </c>
      <c r="J680" s="10">
        <v>12.8333333333333</v>
      </c>
      <c r="K680" s="10">
        <v>34.5</v>
      </c>
      <c r="L680" s="10">
        <v>8.3333333333333301E-2</v>
      </c>
      <c r="M680" s="10">
        <v>0</v>
      </c>
      <c r="N680" s="10">
        <v>0</v>
      </c>
      <c r="O680" s="10">
        <v>8</v>
      </c>
      <c r="P680" s="10">
        <v>8.3333333333333301E-2</v>
      </c>
      <c r="Q680" s="10">
        <v>0</v>
      </c>
      <c r="R680" s="10">
        <v>58.1666666666666</v>
      </c>
      <c r="S680" s="10">
        <v>29.5</v>
      </c>
      <c r="T680" s="10">
        <v>18.4166666666666</v>
      </c>
      <c r="U680" s="10">
        <v>19.25</v>
      </c>
      <c r="V680" s="10">
        <v>3.1666666666666599</v>
      </c>
      <c r="W680" s="10">
        <v>8.3333333333333301E-2</v>
      </c>
      <c r="X680" s="10">
        <v>0.16666666666666599</v>
      </c>
      <c r="Y680" s="10">
        <v>0.41666666666666602</v>
      </c>
      <c r="Z680" s="10">
        <v>369.25</v>
      </c>
      <c r="AA680" s="10">
        <v>37.75</v>
      </c>
      <c r="AB680" s="12">
        <f t="shared" si="43"/>
        <v>1546.083333333333</v>
      </c>
    </row>
    <row r="681" spans="1:28" ht="15" customHeight="1">
      <c r="A681" s="9" t="s">
        <v>79</v>
      </c>
      <c r="B681" s="9">
        <f>+LOOKUP(C681,'[1]ID Estaciones'!$A$2:$A$41,'[1]ID Estaciones'!$F$2:$F$41)</f>
        <v>43604</v>
      </c>
      <c r="C681" s="9">
        <f>+MATCH(A681,'[1]ID Estaciones'!$E$2:$E$41,0)</f>
        <v>27</v>
      </c>
      <c r="D681" s="9" t="s">
        <v>50</v>
      </c>
      <c r="E681" s="9" t="s">
        <v>51</v>
      </c>
      <c r="F681" s="9">
        <v>700</v>
      </c>
      <c r="G681" s="10">
        <v>1228.9166666666599</v>
      </c>
      <c r="H681" s="10">
        <v>2.6666666666666599</v>
      </c>
      <c r="I681" s="10">
        <v>52.1666666666666</v>
      </c>
      <c r="J681" s="10">
        <v>17.75</v>
      </c>
      <c r="K681" s="10">
        <v>40.3333333333333</v>
      </c>
      <c r="L681" s="10">
        <v>0.33333333333333298</v>
      </c>
      <c r="M681" s="10">
        <v>0</v>
      </c>
      <c r="N681" s="10">
        <v>0</v>
      </c>
      <c r="O681" s="10">
        <v>8.75</v>
      </c>
      <c r="P681" s="10">
        <v>0</v>
      </c>
      <c r="Q681" s="10">
        <v>0</v>
      </c>
      <c r="R681" s="10">
        <v>29.25</v>
      </c>
      <c r="S681" s="10">
        <v>31.4166666666666</v>
      </c>
      <c r="T681" s="10">
        <v>32.4166666666666</v>
      </c>
      <c r="U681" s="10">
        <v>19.75</v>
      </c>
      <c r="V681" s="10">
        <v>0.83333333333333304</v>
      </c>
      <c r="W681" s="10">
        <v>0.16666666666666599</v>
      </c>
      <c r="X681" s="10">
        <v>0</v>
      </c>
      <c r="Y681" s="10">
        <v>0.25</v>
      </c>
      <c r="Z681" s="10">
        <v>478.416666666666</v>
      </c>
      <c r="AA681" s="10">
        <v>41.3333333333333</v>
      </c>
      <c r="AB681" s="12">
        <f t="shared" si="43"/>
        <v>1943.4166666666588</v>
      </c>
    </row>
    <row r="682" spans="1:28" ht="15" customHeight="1">
      <c r="A682" s="9" t="s">
        <v>79</v>
      </c>
      <c r="B682" s="9">
        <f>+LOOKUP(C682,'[1]ID Estaciones'!$A$2:$A$41,'[1]ID Estaciones'!$F$2:$F$41)</f>
        <v>43604</v>
      </c>
      <c r="C682" s="9">
        <f>+MATCH(A682,'[1]ID Estaciones'!$E$2:$E$41,0)</f>
        <v>27</v>
      </c>
      <c r="D682" s="9" t="s">
        <v>50</v>
      </c>
      <c r="E682" s="9" t="s">
        <v>51</v>
      </c>
      <c r="F682" s="9">
        <v>800</v>
      </c>
      <c r="G682" s="10">
        <v>1319.4166666666599</v>
      </c>
      <c r="H682" s="10">
        <v>2.5833333333333299</v>
      </c>
      <c r="I682" s="10">
        <v>55.25</v>
      </c>
      <c r="J682" s="10">
        <v>14.25</v>
      </c>
      <c r="K682" s="10">
        <v>39.5833333333333</v>
      </c>
      <c r="L682" s="10">
        <v>0.25</v>
      </c>
      <c r="M682" s="10">
        <v>0</v>
      </c>
      <c r="N682" s="10">
        <v>0</v>
      </c>
      <c r="O682" s="10">
        <v>6.5833333333333304</v>
      </c>
      <c r="P682" s="10">
        <v>8.3333333333333301E-2</v>
      </c>
      <c r="Q682" s="10">
        <v>0</v>
      </c>
      <c r="R682" s="10">
        <v>21.8333333333333</v>
      </c>
      <c r="S682" s="10">
        <v>33.5833333333333</v>
      </c>
      <c r="T682" s="10">
        <v>40.4166666666666</v>
      </c>
      <c r="U682" s="10">
        <v>24.5</v>
      </c>
      <c r="V682" s="10">
        <v>1.5833333333333299</v>
      </c>
      <c r="W682" s="10">
        <v>0</v>
      </c>
      <c r="X682" s="10">
        <v>0.16666666666666599</v>
      </c>
      <c r="Y682" s="10">
        <v>0.41666666666666602</v>
      </c>
      <c r="Z682" s="10">
        <v>354.75</v>
      </c>
      <c r="AA682" s="10">
        <v>34.4166666666666</v>
      </c>
      <c r="AB682" s="12">
        <f t="shared" si="43"/>
        <v>1915.2499999999927</v>
      </c>
    </row>
    <row r="683" spans="1:28" ht="15" customHeight="1">
      <c r="A683" s="9" t="s">
        <v>79</v>
      </c>
      <c r="B683" s="9">
        <f>+LOOKUP(C683,'[1]ID Estaciones'!$A$2:$A$41,'[1]ID Estaciones'!$F$2:$F$41)</f>
        <v>43604</v>
      </c>
      <c r="C683" s="9">
        <f>+MATCH(A683,'[1]ID Estaciones'!$E$2:$E$41,0)</f>
        <v>27</v>
      </c>
      <c r="D683" s="9" t="s">
        <v>50</v>
      </c>
      <c r="E683" s="9" t="s">
        <v>51</v>
      </c>
      <c r="F683" s="9">
        <v>900</v>
      </c>
      <c r="G683" s="10">
        <v>1397.9166666666599</v>
      </c>
      <c r="H683" s="10">
        <v>1.75</v>
      </c>
      <c r="I683" s="10">
        <v>47.999999999999901</v>
      </c>
      <c r="J683" s="10">
        <v>15.5833333333333</v>
      </c>
      <c r="K683" s="10">
        <v>36.5833333333333</v>
      </c>
      <c r="L683" s="10">
        <v>8.3333333333333301E-2</v>
      </c>
      <c r="M683" s="10">
        <v>0</v>
      </c>
      <c r="N683" s="10">
        <v>0</v>
      </c>
      <c r="O683" s="10">
        <v>1.9166666666666601</v>
      </c>
      <c r="P683" s="10">
        <v>0.25</v>
      </c>
      <c r="Q683" s="10">
        <v>0</v>
      </c>
      <c r="R683" s="10">
        <v>16.8333333333333</v>
      </c>
      <c r="S683" s="10">
        <v>34.4166666666666</v>
      </c>
      <c r="T683" s="10">
        <v>61.6666666666666</v>
      </c>
      <c r="U683" s="10">
        <v>25.5</v>
      </c>
      <c r="V683" s="10">
        <v>0.66666666666666596</v>
      </c>
      <c r="W683" s="10">
        <v>0</v>
      </c>
      <c r="X683" s="10">
        <v>8.3333333333333301E-2</v>
      </c>
      <c r="Y683" s="10">
        <v>0</v>
      </c>
      <c r="Z683" s="10">
        <v>304.83333333333297</v>
      </c>
      <c r="AA683" s="10">
        <v>32.0833333333333</v>
      </c>
      <c r="AB683" s="12">
        <f t="shared" si="43"/>
        <v>1946.0833333333258</v>
      </c>
    </row>
    <row r="684" spans="1:28" ht="15" customHeight="1">
      <c r="A684" s="9" t="s">
        <v>79</v>
      </c>
      <c r="B684" s="9">
        <f>+LOOKUP(C684,'[1]ID Estaciones'!$A$2:$A$41,'[1]ID Estaciones'!$F$2:$F$41)</f>
        <v>43604</v>
      </c>
      <c r="C684" s="9">
        <f>+MATCH(A684,'[1]ID Estaciones'!$E$2:$E$41,0)</f>
        <v>27</v>
      </c>
      <c r="D684" s="9" t="s">
        <v>50</v>
      </c>
      <c r="E684" s="9" t="s">
        <v>51</v>
      </c>
      <c r="F684" s="9">
        <v>1000</v>
      </c>
      <c r="G684" s="10">
        <v>1443.0833333333301</v>
      </c>
      <c r="H684" s="10">
        <v>2.5833333333333299</v>
      </c>
      <c r="I684" s="10">
        <v>45</v>
      </c>
      <c r="J684" s="10">
        <v>13.75</v>
      </c>
      <c r="K684" s="10">
        <v>34.5</v>
      </c>
      <c r="L684" s="10">
        <v>0.25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17.499999999999901</v>
      </c>
      <c r="S684" s="10">
        <v>36.3333333333333</v>
      </c>
      <c r="T684" s="10">
        <v>63.8333333333333</v>
      </c>
      <c r="U684" s="10">
        <v>37.75</v>
      </c>
      <c r="V684" s="10">
        <v>2.4999999999999898</v>
      </c>
      <c r="W684" s="10">
        <v>0.16666666666666599</v>
      </c>
      <c r="X684" s="10">
        <v>0.58333333333333304</v>
      </c>
      <c r="Y684" s="10">
        <v>0.58333333333333304</v>
      </c>
      <c r="Z684" s="10">
        <v>268.416666666666</v>
      </c>
      <c r="AA684" s="10">
        <v>31.6666666666666</v>
      </c>
      <c r="AB684" s="12">
        <f t="shared" si="43"/>
        <v>1966.8333333333292</v>
      </c>
    </row>
    <row r="685" spans="1:28" ht="15" customHeight="1">
      <c r="A685" s="9" t="s">
        <v>79</v>
      </c>
      <c r="B685" s="9">
        <f>+LOOKUP(C685,'[1]ID Estaciones'!$A$2:$A$41,'[1]ID Estaciones'!$F$2:$F$41)</f>
        <v>43604</v>
      </c>
      <c r="C685" s="9">
        <f>+MATCH(A685,'[1]ID Estaciones'!$E$2:$E$41,0)</f>
        <v>27</v>
      </c>
      <c r="D685" s="9" t="s">
        <v>50</v>
      </c>
      <c r="E685" s="9" t="s">
        <v>51</v>
      </c>
      <c r="F685" s="9">
        <v>1100</v>
      </c>
      <c r="G685" s="10">
        <v>1403.5833333333301</v>
      </c>
      <c r="H685" s="10">
        <v>2.5</v>
      </c>
      <c r="I685" s="10">
        <v>44.0833333333333</v>
      </c>
      <c r="J685" s="10">
        <v>12.25</v>
      </c>
      <c r="K685" s="10">
        <v>33.5833333333333</v>
      </c>
      <c r="L685" s="10">
        <v>0.33333333333333298</v>
      </c>
      <c r="M685" s="10">
        <v>0</v>
      </c>
      <c r="N685" s="10">
        <v>0</v>
      </c>
      <c r="O685" s="10">
        <v>0</v>
      </c>
      <c r="P685" s="10">
        <v>0</v>
      </c>
      <c r="Q685" s="10">
        <v>0</v>
      </c>
      <c r="R685" s="10">
        <v>14.1666666666666</v>
      </c>
      <c r="S685" s="10">
        <v>37</v>
      </c>
      <c r="T685" s="10">
        <v>61.249999999999901</v>
      </c>
      <c r="U685" s="10">
        <v>35.0833333333333</v>
      </c>
      <c r="V685" s="10">
        <v>3.1666666666666599</v>
      </c>
      <c r="W685" s="10">
        <v>0.41666666666666602</v>
      </c>
      <c r="X685" s="10">
        <v>0.25</v>
      </c>
      <c r="Y685" s="10">
        <v>0.16666666666666599</v>
      </c>
      <c r="Z685" s="10">
        <v>272.916666666666</v>
      </c>
      <c r="AA685" s="10">
        <v>29.5</v>
      </c>
      <c r="AB685" s="12">
        <f t="shared" si="43"/>
        <v>1920.7499999999959</v>
      </c>
    </row>
    <row r="686" spans="1:28" ht="15" customHeight="1">
      <c r="A686" s="9" t="s">
        <v>79</v>
      </c>
      <c r="B686" s="9">
        <f>+LOOKUP(C686,'[1]ID Estaciones'!$A$2:$A$41,'[1]ID Estaciones'!$F$2:$F$41)</f>
        <v>43604</v>
      </c>
      <c r="C686" s="9">
        <f>+MATCH(A686,'[1]ID Estaciones'!$E$2:$E$41,0)</f>
        <v>27</v>
      </c>
      <c r="D686" s="9" t="s">
        <v>50</v>
      </c>
      <c r="E686" s="9" t="s">
        <v>51</v>
      </c>
      <c r="F686" s="9">
        <v>1200</v>
      </c>
      <c r="G686" s="10">
        <v>1432.8333333333301</v>
      </c>
      <c r="H686" s="10">
        <v>1.49999999999999</v>
      </c>
      <c r="I686" s="10">
        <v>46</v>
      </c>
      <c r="J686" s="10">
        <v>13.25</v>
      </c>
      <c r="K686" s="10">
        <v>34.3333333333333</v>
      </c>
      <c r="L686" s="10">
        <v>8.3333333333333301E-2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v>24.0833333333333</v>
      </c>
      <c r="S686" s="10">
        <v>35.3333333333333</v>
      </c>
      <c r="T686" s="10">
        <v>63.8333333333333</v>
      </c>
      <c r="U686" s="10">
        <v>29.6666666666666</v>
      </c>
      <c r="V686" s="10">
        <v>2.75</v>
      </c>
      <c r="W686" s="10">
        <v>8.3333333333333301E-2</v>
      </c>
      <c r="X686" s="10">
        <v>0.16666666666666599</v>
      </c>
      <c r="Y686" s="10">
        <v>0.25</v>
      </c>
      <c r="Z686" s="10">
        <v>280.75</v>
      </c>
      <c r="AA686" s="10">
        <v>31.1666666666666</v>
      </c>
      <c r="AB686" s="12">
        <f t="shared" si="43"/>
        <v>1964.9166666666629</v>
      </c>
    </row>
    <row r="687" spans="1:28" ht="15" customHeight="1">
      <c r="A687" s="9" t="s">
        <v>79</v>
      </c>
      <c r="B687" s="9">
        <f>+LOOKUP(C687,'[1]ID Estaciones'!$A$2:$A$41,'[1]ID Estaciones'!$F$2:$F$41)</f>
        <v>43604</v>
      </c>
      <c r="C687" s="9">
        <f>+MATCH(A687,'[1]ID Estaciones'!$E$2:$E$41,0)</f>
        <v>27</v>
      </c>
      <c r="D687" s="9" t="s">
        <v>50</v>
      </c>
      <c r="E687" s="9" t="s">
        <v>51</v>
      </c>
      <c r="F687" s="9">
        <v>1300</v>
      </c>
      <c r="G687" s="10">
        <v>1356.0833333333301</v>
      </c>
      <c r="H687" s="10">
        <v>2.25</v>
      </c>
      <c r="I687" s="10">
        <v>44.1666666666666</v>
      </c>
      <c r="J687" s="10">
        <v>12.6666666666666</v>
      </c>
      <c r="K687" s="10">
        <v>35.9166666666666</v>
      </c>
      <c r="L687" s="10">
        <v>0.25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v>24.75</v>
      </c>
      <c r="S687" s="10">
        <v>34.8333333333333</v>
      </c>
      <c r="T687" s="10">
        <v>56.1666666666666</v>
      </c>
      <c r="U687" s="10">
        <v>29.8333333333333</v>
      </c>
      <c r="V687" s="10">
        <v>1.8333333333333299</v>
      </c>
      <c r="W687" s="10">
        <v>0</v>
      </c>
      <c r="X687" s="10">
        <v>8.3333333333333301E-2</v>
      </c>
      <c r="Y687" s="10">
        <v>0.5</v>
      </c>
      <c r="Z687" s="10">
        <v>274.33333333333297</v>
      </c>
      <c r="AA687" s="10">
        <v>31.999999999999901</v>
      </c>
      <c r="AB687" s="12">
        <f t="shared" si="43"/>
        <v>1873.6666666666622</v>
      </c>
    </row>
    <row r="688" spans="1:28" ht="15" customHeight="1">
      <c r="A688" s="9" t="s">
        <v>79</v>
      </c>
      <c r="B688" s="9">
        <f>+LOOKUP(C688,'[1]ID Estaciones'!$A$2:$A$41,'[1]ID Estaciones'!$F$2:$F$41)</f>
        <v>43604</v>
      </c>
      <c r="C688" s="9">
        <f>+MATCH(A688,'[1]ID Estaciones'!$E$2:$E$41,0)</f>
        <v>27</v>
      </c>
      <c r="D688" s="9" t="s">
        <v>50</v>
      </c>
      <c r="E688" s="9" t="s">
        <v>51</v>
      </c>
      <c r="F688" s="9">
        <v>1400</v>
      </c>
      <c r="G688" s="10">
        <v>1322.3333333333301</v>
      </c>
      <c r="H688" s="10">
        <v>3</v>
      </c>
      <c r="I688" s="10">
        <v>42.5</v>
      </c>
      <c r="J688" s="10">
        <v>13.8333333333333</v>
      </c>
      <c r="K688" s="10">
        <v>32.5833333333333</v>
      </c>
      <c r="L688" s="10">
        <v>0.25</v>
      </c>
      <c r="M688" s="10">
        <v>0</v>
      </c>
      <c r="N688" s="10">
        <v>0</v>
      </c>
      <c r="O688" s="10">
        <v>0</v>
      </c>
      <c r="P688" s="10">
        <v>0</v>
      </c>
      <c r="Q688" s="10">
        <v>0</v>
      </c>
      <c r="R688" s="10">
        <v>25.8333333333333</v>
      </c>
      <c r="S688" s="10">
        <v>30.3333333333333</v>
      </c>
      <c r="T688" s="10">
        <v>77.3333333333333</v>
      </c>
      <c r="U688" s="10">
        <v>18.5833333333333</v>
      </c>
      <c r="V688" s="10">
        <v>2.9166666666666599</v>
      </c>
      <c r="W688" s="10">
        <v>0.16666666666666599</v>
      </c>
      <c r="X688" s="10">
        <v>0.33333333333333298</v>
      </c>
      <c r="Y688" s="10">
        <v>0.91666666666666596</v>
      </c>
      <c r="Z688" s="10">
        <v>288.5</v>
      </c>
      <c r="AA688" s="10">
        <v>30.25</v>
      </c>
      <c r="AB688" s="12">
        <f t="shared" si="43"/>
        <v>1859.4166666666631</v>
      </c>
    </row>
    <row r="689" spans="1:28" ht="15" customHeight="1">
      <c r="A689" s="9" t="s">
        <v>79</v>
      </c>
      <c r="B689" s="9">
        <f>+LOOKUP(C689,'[1]ID Estaciones'!$A$2:$A$41,'[1]ID Estaciones'!$F$2:$F$41)</f>
        <v>43604</v>
      </c>
      <c r="C689" s="9">
        <f>+MATCH(A689,'[1]ID Estaciones'!$E$2:$E$41,0)</f>
        <v>27</v>
      </c>
      <c r="D689" s="9" t="s">
        <v>50</v>
      </c>
      <c r="E689" s="9" t="s">
        <v>51</v>
      </c>
      <c r="F689" s="9">
        <v>1500</v>
      </c>
      <c r="G689" s="10">
        <v>1336.3333333333301</v>
      </c>
      <c r="H689" s="10">
        <v>2.4166666666666599</v>
      </c>
      <c r="I689" s="10">
        <v>44.5833333333333</v>
      </c>
      <c r="J689" s="10">
        <v>14.9166666666666</v>
      </c>
      <c r="K689" s="10">
        <v>32.5</v>
      </c>
      <c r="L689" s="10">
        <v>0.16666666666666599</v>
      </c>
      <c r="M689" s="10">
        <v>0</v>
      </c>
      <c r="N689" s="10">
        <v>0</v>
      </c>
      <c r="O689" s="10">
        <v>0</v>
      </c>
      <c r="P689" s="10">
        <v>8.3333333333333301E-2</v>
      </c>
      <c r="Q689" s="10">
        <v>0</v>
      </c>
      <c r="R689" s="10">
        <v>33.1666666666666</v>
      </c>
      <c r="S689" s="10">
        <v>34.25</v>
      </c>
      <c r="T689" s="10">
        <v>79.5</v>
      </c>
      <c r="U689" s="10">
        <v>23.25</v>
      </c>
      <c r="V689" s="10">
        <v>3.6666666666666599</v>
      </c>
      <c r="W689" s="10">
        <v>0.16666666666666599</v>
      </c>
      <c r="X689" s="10">
        <v>0.25</v>
      </c>
      <c r="Y689" s="10">
        <v>0.5</v>
      </c>
      <c r="Z689" s="10">
        <v>281</v>
      </c>
      <c r="AA689" s="10">
        <v>30.75</v>
      </c>
      <c r="AB689" s="12">
        <f t="shared" si="43"/>
        <v>1886.7499999999966</v>
      </c>
    </row>
    <row r="690" spans="1:28" ht="15" customHeight="1">
      <c r="A690" s="9" t="s">
        <v>79</v>
      </c>
      <c r="B690" s="9">
        <f>+LOOKUP(C690,'[1]ID Estaciones'!$A$2:$A$41,'[1]ID Estaciones'!$F$2:$F$41)</f>
        <v>43604</v>
      </c>
      <c r="C690" s="9">
        <f>+MATCH(A690,'[1]ID Estaciones'!$E$2:$E$41,0)</f>
        <v>27</v>
      </c>
      <c r="D690" s="9" t="s">
        <v>50</v>
      </c>
      <c r="E690" s="9" t="s">
        <v>51</v>
      </c>
      <c r="F690" s="9">
        <v>1600</v>
      </c>
      <c r="G690" s="10">
        <v>1346.8333333333301</v>
      </c>
      <c r="H690" s="10">
        <v>2.6666666666666599</v>
      </c>
      <c r="I690" s="10">
        <v>46.25</v>
      </c>
      <c r="J690" s="10">
        <v>13.5833333333333</v>
      </c>
      <c r="K690" s="10">
        <v>33.3333333333333</v>
      </c>
      <c r="L690" s="10">
        <v>8.3333333333333301E-2</v>
      </c>
      <c r="M690" s="10">
        <v>0</v>
      </c>
      <c r="N690" s="10">
        <v>0</v>
      </c>
      <c r="O690" s="10">
        <v>0</v>
      </c>
      <c r="P690" s="10">
        <v>0</v>
      </c>
      <c r="Q690" s="10">
        <v>0</v>
      </c>
      <c r="R690" s="10">
        <v>22.1666666666666</v>
      </c>
      <c r="S690" s="10">
        <v>30.5</v>
      </c>
      <c r="T690" s="10">
        <v>78</v>
      </c>
      <c r="U690" s="10">
        <v>20</v>
      </c>
      <c r="V690" s="10">
        <v>2.6666666666666599</v>
      </c>
      <c r="W690" s="10">
        <v>0.25</v>
      </c>
      <c r="X690" s="10">
        <v>0.41666666666666602</v>
      </c>
      <c r="Y690" s="10">
        <v>0.41666666666666602</v>
      </c>
      <c r="Z690" s="10">
        <v>306.5</v>
      </c>
      <c r="AA690" s="10">
        <v>35.4166666666666</v>
      </c>
      <c r="AB690" s="12">
        <f t="shared" si="43"/>
        <v>1903.6666666666633</v>
      </c>
    </row>
    <row r="691" spans="1:28" ht="15" customHeight="1">
      <c r="A691" s="9" t="s">
        <v>79</v>
      </c>
      <c r="B691" s="9">
        <f>+LOOKUP(C691,'[1]ID Estaciones'!$A$2:$A$41,'[1]ID Estaciones'!$F$2:$F$41)</f>
        <v>43604</v>
      </c>
      <c r="C691" s="9">
        <f>+MATCH(A691,'[1]ID Estaciones'!$E$2:$E$41,0)</f>
        <v>27</v>
      </c>
      <c r="D691" s="9" t="s">
        <v>50</v>
      </c>
      <c r="E691" s="9" t="s">
        <v>51</v>
      </c>
      <c r="F691" s="9">
        <v>1700</v>
      </c>
      <c r="G691" s="10">
        <v>1232.5833333333301</v>
      </c>
      <c r="H691" s="10">
        <v>2.3333333333333299</v>
      </c>
      <c r="I691" s="10">
        <v>46.9166666666666</v>
      </c>
      <c r="J691" s="10">
        <v>12.5</v>
      </c>
      <c r="K691" s="10">
        <v>35.75</v>
      </c>
      <c r="L691" s="10">
        <v>8.3333333333333301E-2</v>
      </c>
      <c r="M691" s="10">
        <v>0</v>
      </c>
      <c r="N691" s="10">
        <v>0</v>
      </c>
      <c r="O691" s="10">
        <v>0</v>
      </c>
      <c r="P691" s="10">
        <v>0</v>
      </c>
      <c r="Q691" s="10">
        <v>0</v>
      </c>
      <c r="R691" s="10">
        <v>23.9166666666666</v>
      </c>
      <c r="S691" s="10">
        <v>27.5</v>
      </c>
      <c r="T691" s="10">
        <v>65.5</v>
      </c>
      <c r="U691" s="10">
        <v>15.0833333333333</v>
      </c>
      <c r="V691" s="10">
        <v>1.75</v>
      </c>
      <c r="W691" s="10">
        <v>0.16666666666666599</v>
      </c>
      <c r="X691" s="10">
        <v>0.16666666666666599</v>
      </c>
      <c r="Y691" s="10">
        <v>0.25</v>
      </c>
      <c r="Z691" s="10">
        <v>387.58333333333297</v>
      </c>
      <c r="AA691" s="10">
        <v>51.9166666666666</v>
      </c>
      <c r="AB691" s="12">
        <f t="shared" si="43"/>
        <v>1852.0833333333294</v>
      </c>
    </row>
    <row r="692" spans="1:28" ht="15" customHeight="1">
      <c r="A692" s="9" t="s">
        <v>79</v>
      </c>
      <c r="B692" s="9">
        <f>+LOOKUP(C692,'[1]ID Estaciones'!$A$2:$A$41,'[1]ID Estaciones'!$F$2:$F$41)</f>
        <v>43604</v>
      </c>
      <c r="C692" s="9">
        <f>+MATCH(A692,'[1]ID Estaciones'!$E$2:$E$41,0)</f>
        <v>27</v>
      </c>
      <c r="D692" s="9" t="s">
        <v>50</v>
      </c>
      <c r="E692" s="9" t="s">
        <v>51</v>
      </c>
      <c r="F692" s="9">
        <v>1800</v>
      </c>
      <c r="G692" s="10">
        <v>1162</v>
      </c>
      <c r="H692" s="10">
        <v>1.6666666666666601</v>
      </c>
      <c r="I692" s="10">
        <v>47.4166666666666</v>
      </c>
      <c r="J692" s="10">
        <v>12.5</v>
      </c>
      <c r="K692" s="10">
        <v>36.4166666666666</v>
      </c>
      <c r="L692" s="10">
        <v>0</v>
      </c>
      <c r="M692" s="10">
        <v>0</v>
      </c>
      <c r="N692" s="10">
        <v>0</v>
      </c>
      <c r="O692" s="10">
        <v>0</v>
      </c>
      <c r="P692" s="10">
        <v>0</v>
      </c>
      <c r="Q692" s="10">
        <v>0</v>
      </c>
      <c r="R692" s="10">
        <v>17.75</v>
      </c>
      <c r="S692" s="10">
        <v>28.3333333333333</v>
      </c>
      <c r="T692" s="10">
        <v>47.1666666666666</v>
      </c>
      <c r="U692" s="10">
        <v>11.5</v>
      </c>
      <c r="V692" s="10">
        <v>2.3333333333333299</v>
      </c>
      <c r="W692" s="10">
        <v>0.25</v>
      </c>
      <c r="X692" s="10">
        <v>8.3333333333333301E-2</v>
      </c>
      <c r="Y692" s="10">
        <v>0</v>
      </c>
      <c r="Z692" s="10">
        <v>405</v>
      </c>
      <c r="AA692" s="10">
        <v>43.5</v>
      </c>
      <c r="AB692" s="12">
        <f t="shared" si="43"/>
        <v>1772.4166666666661</v>
      </c>
    </row>
    <row r="693" spans="1:28" ht="15" customHeight="1">
      <c r="A693" s="9" t="s">
        <v>79</v>
      </c>
      <c r="B693" s="9">
        <f>+LOOKUP(C693,'[1]ID Estaciones'!$A$2:$A$41,'[1]ID Estaciones'!$F$2:$F$41)</f>
        <v>43604</v>
      </c>
      <c r="C693" s="9">
        <f>+MATCH(A693,'[1]ID Estaciones'!$E$2:$E$41,0)</f>
        <v>27</v>
      </c>
      <c r="D693" s="9" t="s">
        <v>50</v>
      </c>
      <c r="E693" s="9" t="s">
        <v>51</v>
      </c>
      <c r="F693" s="9">
        <v>1900</v>
      </c>
      <c r="G693" s="10">
        <v>1026.4166666666599</v>
      </c>
      <c r="H693" s="10">
        <v>2.25</v>
      </c>
      <c r="I693" s="10">
        <v>42.1666666666666</v>
      </c>
      <c r="J693" s="10">
        <v>9.5833333333333304</v>
      </c>
      <c r="K693" s="10">
        <v>30.0833333333333</v>
      </c>
      <c r="L693" s="10">
        <v>0.16666666666666599</v>
      </c>
      <c r="M693" s="10">
        <v>0</v>
      </c>
      <c r="N693" s="10">
        <v>0</v>
      </c>
      <c r="O693" s="10">
        <v>0</v>
      </c>
      <c r="P693" s="10">
        <v>8.3333333333333301E-2</v>
      </c>
      <c r="Q693" s="10">
        <v>0</v>
      </c>
      <c r="R693" s="10">
        <v>9.5833333333333304</v>
      </c>
      <c r="S693" s="10">
        <v>23.9166666666666</v>
      </c>
      <c r="T693" s="10">
        <v>32.4166666666666</v>
      </c>
      <c r="U693" s="10">
        <v>9.25</v>
      </c>
      <c r="V693" s="10">
        <v>2</v>
      </c>
      <c r="W693" s="10">
        <v>0.16666666666666599</v>
      </c>
      <c r="X693" s="10">
        <v>0.25</v>
      </c>
      <c r="Y693" s="10">
        <v>0.25</v>
      </c>
      <c r="Z693" s="10">
        <v>256.08333333333297</v>
      </c>
      <c r="AA693" s="10">
        <v>26.4166666666666</v>
      </c>
      <c r="AB693" s="12">
        <f t="shared" si="43"/>
        <v>1444.666666666659</v>
      </c>
    </row>
    <row r="694" spans="1:28" ht="15" customHeight="1">
      <c r="A694" s="9" t="s">
        <v>79</v>
      </c>
      <c r="B694" s="9">
        <f>+LOOKUP(C694,'[1]ID Estaciones'!$A$2:$A$41,'[1]ID Estaciones'!$F$2:$F$41)</f>
        <v>43604</v>
      </c>
      <c r="C694" s="9">
        <f>+MATCH(A694,'[1]ID Estaciones'!$E$2:$E$41,0)</f>
        <v>27</v>
      </c>
      <c r="D694" s="9" t="s">
        <v>50</v>
      </c>
      <c r="E694" s="9" t="s">
        <v>51</v>
      </c>
      <c r="F694" s="9">
        <v>2000</v>
      </c>
      <c r="G694" s="10">
        <v>826.91666666666595</v>
      </c>
      <c r="H694" s="10">
        <v>1.75</v>
      </c>
      <c r="I694" s="10">
        <v>32.5</v>
      </c>
      <c r="J694" s="10">
        <v>6.9166666666666599</v>
      </c>
      <c r="K694" s="10">
        <v>18.3333333333333</v>
      </c>
      <c r="L694" s="10">
        <v>0</v>
      </c>
      <c r="M694" s="10">
        <v>0</v>
      </c>
      <c r="N694" s="10">
        <v>0</v>
      </c>
      <c r="O694" s="10">
        <v>0</v>
      </c>
      <c r="P694" s="10">
        <v>0</v>
      </c>
      <c r="Q694" s="10">
        <v>0</v>
      </c>
      <c r="R694" s="10">
        <v>7.1666666666666599</v>
      </c>
      <c r="S694" s="10">
        <v>17.25</v>
      </c>
      <c r="T694" s="10">
        <v>17.75</v>
      </c>
      <c r="U694" s="10">
        <v>5.5833333333333304</v>
      </c>
      <c r="V694" s="10">
        <v>0.58333333333333304</v>
      </c>
      <c r="W694" s="10">
        <v>8.3333333333333301E-2</v>
      </c>
      <c r="X694" s="10">
        <v>8.3333333333333301E-2</v>
      </c>
      <c r="Y694" s="10">
        <v>0.25</v>
      </c>
      <c r="Z694" s="10">
        <v>170.166666666666</v>
      </c>
      <c r="AA694" s="10">
        <v>15.4166666666666</v>
      </c>
      <c r="AB694" s="12">
        <f t="shared" si="43"/>
        <v>1105.3333333333319</v>
      </c>
    </row>
    <row r="695" spans="1:28" ht="15" customHeight="1">
      <c r="A695" s="9" t="s">
        <v>79</v>
      </c>
      <c r="B695" s="9">
        <f>+LOOKUP(C695,'[1]ID Estaciones'!$A$2:$A$41,'[1]ID Estaciones'!$F$2:$F$41)</f>
        <v>43604</v>
      </c>
      <c r="C695" s="9">
        <f>+MATCH(A695,'[1]ID Estaciones'!$E$2:$E$41,0)</f>
        <v>27</v>
      </c>
      <c r="D695" s="9" t="s">
        <v>50</v>
      </c>
      <c r="E695" s="9" t="s">
        <v>51</v>
      </c>
      <c r="F695" s="9">
        <v>2100</v>
      </c>
      <c r="G695" s="10">
        <v>538.41666666666595</v>
      </c>
      <c r="H695" s="10">
        <v>0.749999999999999</v>
      </c>
      <c r="I695" s="10">
        <v>25.75</v>
      </c>
      <c r="J695" s="10">
        <v>3.1666666666666599</v>
      </c>
      <c r="K695" s="10">
        <v>11.6666666666666</v>
      </c>
      <c r="L695" s="10">
        <v>0</v>
      </c>
      <c r="M695" s="10">
        <v>0</v>
      </c>
      <c r="N695" s="10">
        <v>0</v>
      </c>
      <c r="O695" s="10">
        <v>0</v>
      </c>
      <c r="P695" s="10">
        <v>8.3333333333333301E-2</v>
      </c>
      <c r="Q695" s="10">
        <v>0</v>
      </c>
      <c r="R695" s="10">
        <v>6.0833333333333304</v>
      </c>
      <c r="S695" s="10">
        <v>15.5833333333333</v>
      </c>
      <c r="T695" s="10">
        <v>8.8333333333333304</v>
      </c>
      <c r="U695" s="10">
        <v>2.0833333333333299</v>
      </c>
      <c r="V695" s="10">
        <v>0.83333333333333304</v>
      </c>
      <c r="W695" s="10">
        <v>8.3333333333333301E-2</v>
      </c>
      <c r="X695" s="10">
        <v>8.3333333333333301E-2</v>
      </c>
      <c r="Y695" s="10">
        <v>0.41666666666666602</v>
      </c>
      <c r="Z695" s="10">
        <v>129.583333333333</v>
      </c>
      <c r="AA695" s="10">
        <v>12.0833333333333</v>
      </c>
      <c r="AB695" s="12">
        <f t="shared" si="43"/>
        <v>743.41666666666572</v>
      </c>
    </row>
    <row r="696" spans="1:28" ht="15" customHeight="1">
      <c r="A696" s="9" t="s">
        <v>79</v>
      </c>
      <c r="B696" s="9">
        <f>+LOOKUP(C696,'[1]ID Estaciones'!$A$2:$A$41,'[1]ID Estaciones'!$F$2:$F$41)</f>
        <v>43604</v>
      </c>
      <c r="C696" s="9">
        <f>+MATCH(A696,'[1]ID Estaciones'!$E$2:$E$41,0)</f>
        <v>27</v>
      </c>
      <c r="D696" s="9" t="s">
        <v>50</v>
      </c>
      <c r="E696" s="9" t="s">
        <v>51</v>
      </c>
      <c r="F696" s="9">
        <v>2200</v>
      </c>
      <c r="G696" s="10">
        <v>348.916666666666</v>
      </c>
      <c r="H696" s="10">
        <v>0.25</v>
      </c>
      <c r="I696" s="10">
        <v>15.8333333333333</v>
      </c>
      <c r="J696" s="10">
        <v>1.4166666666666601</v>
      </c>
      <c r="K696" s="10">
        <v>6.5833333333333304</v>
      </c>
      <c r="L696" s="10">
        <v>0</v>
      </c>
      <c r="M696" s="10">
        <v>0</v>
      </c>
      <c r="N696" s="10">
        <v>0</v>
      </c>
      <c r="O696" s="10">
        <v>0</v>
      </c>
      <c r="P696" s="10">
        <v>0</v>
      </c>
      <c r="Q696" s="10">
        <v>0</v>
      </c>
      <c r="R696" s="10">
        <v>8.25</v>
      </c>
      <c r="S696" s="10">
        <v>12.5</v>
      </c>
      <c r="T696" s="10">
        <v>4.4166666666666599</v>
      </c>
      <c r="U696" s="10">
        <v>1.8333333333333299</v>
      </c>
      <c r="V696" s="10">
        <v>0.91666666666666596</v>
      </c>
      <c r="W696" s="10">
        <v>0.25</v>
      </c>
      <c r="X696" s="10">
        <v>8.3333333333333301E-2</v>
      </c>
      <c r="Y696" s="10">
        <v>0</v>
      </c>
      <c r="Z696" s="10">
        <v>82.1666666666666</v>
      </c>
      <c r="AA696" s="10">
        <v>7.25</v>
      </c>
      <c r="AB696" s="12">
        <f t="shared" si="43"/>
        <v>483.41666666666595</v>
      </c>
    </row>
    <row r="697" spans="1:28" ht="15" customHeight="1">
      <c r="A697" s="9" t="s">
        <v>80</v>
      </c>
      <c r="B697" s="9">
        <f>+LOOKUP(C697,'[1]ID Estaciones'!$A$2:$A$41,'[1]ID Estaciones'!$F$2:$F$41)</f>
        <v>4428</v>
      </c>
      <c r="C697" s="9">
        <f>+MATCH(A697,'[1]ID Estaciones'!$E$2:$E$41,0)</f>
        <v>2</v>
      </c>
      <c r="D697" s="9" t="s">
        <v>50</v>
      </c>
      <c r="E697" s="9" t="s">
        <v>51</v>
      </c>
      <c r="F697" s="9">
        <v>0</v>
      </c>
      <c r="G697" s="10">
        <v>161.23809523809501</v>
      </c>
      <c r="H697" s="10">
        <v>0</v>
      </c>
      <c r="I697" s="10">
        <v>3.71428571428571</v>
      </c>
      <c r="J697" s="10">
        <v>0.26190476190476097</v>
      </c>
      <c r="K697" s="10">
        <v>2.2619047619047601</v>
      </c>
      <c r="L697" s="10">
        <v>2.3809523809523801E-2</v>
      </c>
      <c r="M697" s="10">
        <v>5.5952380952380896</v>
      </c>
      <c r="N697" s="10">
        <v>0.64285714285714202</v>
      </c>
      <c r="O697" s="10">
        <v>0.119047619047619</v>
      </c>
      <c r="P697" s="10">
        <v>0.76190476190476097</v>
      </c>
      <c r="Q697" s="10">
        <v>4.7619047619047603E-2</v>
      </c>
      <c r="R697" s="10">
        <v>6.0238095238095202</v>
      </c>
      <c r="S697" s="10">
        <v>9.5238095238095205E-2</v>
      </c>
      <c r="T697" s="10">
        <v>2.0476190476190399</v>
      </c>
      <c r="U697" s="10">
        <v>0.54761904761904701</v>
      </c>
      <c r="V697" s="10">
        <v>0.26190476190476097</v>
      </c>
      <c r="W697" s="10">
        <v>0</v>
      </c>
      <c r="X697" s="10">
        <v>7.1428571428571397E-2</v>
      </c>
      <c r="Y697" s="10">
        <v>7.1428571428571397E-2</v>
      </c>
      <c r="Z697" s="10">
        <v>22.357142857142801</v>
      </c>
      <c r="AA697" s="10">
        <v>1.52380952380952</v>
      </c>
      <c r="AB697" s="12">
        <f t="shared" si="43"/>
        <v>206.14285714285685</v>
      </c>
    </row>
    <row r="698" spans="1:28" ht="15" customHeight="1">
      <c r="A698" s="9" t="s">
        <v>80</v>
      </c>
      <c r="B698" s="9">
        <f>+LOOKUP(C698,'[1]ID Estaciones'!$A$2:$A$41,'[1]ID Estaciones'!$F$2:$F$41)</f>
        <v>4428</v>
      </c>
      <c r="C698" s="9">
        <f>+MATCH(A698,'[1]ID Estaciones'!$E$2:$E$41,0)</f>
        <v>2</v>
      </c>
      <c r="D698" s="9" t="s">
        <v>50</v>
      </c>
      <c r="E698" s="9" t="s">
        <v>51</v>
      </c>
      <c r="F698" s="9">
        <v>100</v>
      </c>
      <c r="G698" s="10">
        <v>100.97619047619</v>
      </c>
      <c r="H698" s="10">
        <v>0</v>
      </c>
      <c r="I698" s="10">
        <v>0.476190476190476</v>
      </c>
      <c r="J698" s="10">
        <v>0</v>
      </c>
      <c r="K698" s="10">
        <v>0.5</v>
      </c>
      <c r="L698" s="10">
        <v>0</v>
      </c>
      <c r="M698" s="10">
        <v>0</v>
      </c>
      <c r="N698" s="10">
        <v>0</v>
      </c>
      <c r="O698" s="10">
        <v>0</v>
      </c>
      <c r="P698" s="10">
        <v>2.3809523809523801E-2</v>
      </c>
      <c r="Q698" s="10">
        <v>0</v>
      </c>
      <c r="R698" s="10">
        <v>4.6428571428571397</v>
      </c>
      <c r="S698" s="10">
        <v>9.5238095238095205E-2</v>
      </c>
      <c r="T698" s="10">
        <v>1.9523809523809501</v>
      </c>
      <c r="U698" s="10">
        <v>0.57142857142857095</v>
      </c>
      <c r="V698" s="10">
        <v>0.19047619047618999</v>
      </c>
      <c r="W698" s="10">
        <v>0</v>
      </c>
      <c r="X698" s="10">
        <v>4.7619047619047603E-2</v>
      </c>
      <c r="Y698" s="10">
        <v>0</v>
      </c>
      <c r="Z698" s="10">
        <v>10.2380952380952</v>
      </c>
      <c r="AA698" s="10">
        <v>0.38095238095237999</v>
      </c>
      <c r="AB698" s="12">
        <f t="shared" si="43"/>
        <v>119.7142857142852</v>
      </c>
    </row>
    <row r="699" spans="1:28" ht="15" customHeight="1">
      <c r="A699" s="9" t="s">
        <v>80</v>
      </c>
      <c r="B699" s="9">
        <f>+LOOKUP(C699,'[1]ID Estaciones'!$A$2:$A$41,'[1]ID Estaciones'!$F$2:$F$41)</f>
        <v>4428</v>
      </c>
      <c r="C699" s="9">
        <f>+MATCH(A699,'[1]ID Estaciones'!$E$2:$E$41,0)</f>
        <v>2</v>
      </c>
      <c r="D699" s="9" t="s">
        <v>50</v>
      </c>
      <c r="E699" s="9" t="s">
        <v>51</v>
      </c>
      <c r="F699" s="9">
        <v>200</v>
      </c>
      <c r="G699" s="10">
        <v>74.071428571428498</v>
      </c>
      <c r="H699" s="10">
        <v>0</v>
      </c>
      <c r="I699" s="10">
        <v>4.7619047619047603E-2</v>
      </c>
      <c r="J699" s="10">
        <v>0</v>
      </c>
      <c r="K699" s="10">
        <v>0.26190476190476097</v>
      </c>
      <c r="L699" s="10">
        <v>0</v>
      </c>
      <c r="M699" s="10">
        <v>0</v>
      </c>
      <c r="N699" s="10">
        <v>0</v>
      </c>
      <c r="O699" s="10">
        <v>0</v>
      </c>
      <c r="P699" s="10">
        <v>0.28571428571428498</v>
      </c>
      <c r="Q699" s="10">
        <v>2.3809523809523801E-2</v>
      </c>
      <c r="R699" s="10">
        <v>3.21428571428571</v>
      </c>
      <c r="S699" s="10">
        <v>2.3809523809523801E-2</v>
      </c>
      <c r="T699" s="10">
        <v>2.6904761904761898</v>
      </c>
      <c r="U699" s="10">
        <v>0.76190476190476097</v>
      </c>
      <c r="V699" s="10">
        <v>0.238095238095238</v>
      </c>
      <c r="W699" s="10">
        <v>2.3809523809523801E-2</v>
      </c>
      <c r="X699" s="10">
        <v>7.1428571428571397E-2</v>
      </c>
      <c r="Y699" s="10">
        <v>7.1428571428571397E-2</v>
      </c>
      <c r="Z699" s="10">
        <v>6.8571428571428497</v>
      </c>
      <c r="AA699" s="10">
        <v>0.476190476190476</v>
      </c>
      <c r="AB699" s="12">
        <f t="shared" si="43"/>
        <v>88.642857142857039</v>
      </c>
    </row>
    <row r="700" spans="1:28" ht="15" customHeight="1">
      <c r="A700" s="9" t="s">
        <v>80</v>
      </c>
      <c r="B700" s="9">
        <f>+LOOKUP(C700,'[1]ID Estaciones'!$A$2:$A$41,'[1]ID Estaciones'!$F$2:$F$41)</f>
        <v>4428</v>
      </c>
      <c r="C700" s="9">
        <f>+MATCH(A700,'[1]ID Estaciones'!$E$2:$E$41,0)</f>
        <v>2</v>
      </c>
      <c r="D700" s="9" t="s">
        <v>50</v>
      </c>
      <c r="E700" s="9" t="s">
        <v>51</v>
      </c>
      <c r="F700" s="9">
        <v>300</v>
      </c>
      <c r="G700" s="10">
        <v>96.857142857142804</v>
      </c>
      <c r="H700" s="10">
        <v>0</v>
      </c>
      <c r="I700" s="10">
        <v>3.0238095238095202</v>
      </c>
      <c r="J700" s="10">
        <v>0.61904761904761896</v>
      </c>
      <c r="K700" s="10">
        <v>3.4047619047619002</v>
      </c>
      <c r="L700" s="10">
        <v>2.3809523809523801E-2</v>
      </c>
      <c r="M700" s="10">
        <v>4.7619047619047603E-2</v>
      </c>
      <c r="N700" s="10">
        <v>0</v>
      </c>
      <c r="O700" s="10">
        <v>4.7619047619047603E-2</v>
      </c>
      <c r="P700" s="10">
        <v>0.30952380952380898</v>
      </c>
      <c r="Q700" s="10">
        <v>2.3809523809523801E-2</v>
      </c>
      <c r="R700" s="10">
        <v>3.3571428571428501</v>
      </c>
      <c r="S700" s="10">
        <v>0.28571428571428498</v>
      </c>
      <c r="T700" s="10">
        <v>4.2380952380952301</v>
      </c>
      <c r="U700" s="10">
        <v>1.3571428571428501</v>
      </c>
      <c r="V700" s="10">
        <v>0.66666666666666596</v>
      </c>
      <c r="W700" s="10">
        <v>2.3809523809523801E-2</v>
      </c>
      <c r="X700" s="10">
        <v>0.33333333333333298</v>
      </c>
      <c r="Y700" s="10">
        <v>0.5</v>
      </c>
      <c r="Z700" s="10">
        <v>8.7857142857142794</v>
      </c>
      <c r="AA700" s="10">
        <v>0.476190476190476</v>
      </c>
      <c r="AB700" s="12">
        <f t="shared" si="43"/>
        <v>123.9047619047618</v>
      </c>
    </row>
    <row r="701" spans="1:28" ht="15" customHeight="1">
      <c r="A701" s="9" t="s">
        <v>80</v>
      </c>
      <c r="B701" s="9">
        <f>+LOOKUP(C701,'[1]ID Estaciones'!$A$2:$A$41,'[1]ID Estaciones'!$F$2:$F$41)</f>
        <v>4428</v>
      </c>
      <c r="C701" s="9">
        <f>+MATCH(A701,'[1]ID Estaciones'!$E$2:$E$41,0)</f>
        <v>2</v>
      </c>
      <c r="D701" s="9" t="s">
        <v>50</v>
      </c>
      <c r="E701" s="9" t="s">
        <v>51</v>
      </c>
      <c r="F701" s="9">
        <v>400</v>
      </c>
      <c r="G701" s="10">
        <v>159.642857142857</v>
      </c>
      <c r="H701" s="10">
        <v>0.16666666666666599</v>
      </c>
      <c r="I701" s="10">
        <v>15.1666666666666</v>
      </c>
      <c r="J701" s="10">
        <v>2.2857142857142798</v>
      </c>
      <c r="K701" s="10">
        <v>24.857142857142801</v>
      </c>
      <c r="L701" s="10">
        <v>2.3809523809523801E-2</v>
      </c>
      <c r="M701" s="10">
        <v>8.6190476190476097</v>
      </c>
      <c r="N701" s="10">
        <v>7.1428571428571397E-2</v>
      </c>
      <c r="O701" s="10">
        <v>0</v>
      </c>
      <c r="P701" s="10">
        <v>0.97619047619047605</v>
      </c>
      <c r="Q701" s="10">
        <v>0.19047619047618999</v>
      </c>
      <c r="R701" s="10">
        <v>27.380952380952301</v>
      </c>
      <c r="S701" s="10">
        <v>2.4285714285714199</v>
      </c>
      <c r="T701" s="10">
        <v>5.8095238095238102</v>
      </c>
      <c r="U701" s="10">
        <v>3.1666666666666599</v>
      </c>
      <c r="V701" s="10">
        <v>1.02380952380952</v>
      </c>
      <c r="W701" s="10">
        <v>4.7619047619047603E-2</v>
      </c>
      <c r="X701" s="10">
        <v>0.54761904761904701</v>
      </c>
      <c r="Y701" s="10">
        <v>0.64285714285714202</v>
      </c>
      <c r="Z701" s="10">
        <v>20.023809523809501</v>
      </c>
      <c r="AA701" s="10">
        <v>3.2619047619047601</v>
      </c>
      <c r="AB701" s="12">
        <f t="shared" si="43"/>
        <v>273.07142857142816</v>
      </c>
    </row>
    <row r="702" spans="1:28" ht="15" customHeight="1">
      <c r="A702" s="9" t="s">
        <v>80</v>
      </c>
      <c r="B702" s="9">
        <f>+LOOKUP(C702,'[1]ID Estaciones'!$A$2:$A$41,'[1]ID Estaciones'!$F$2:$F$41)</f>
        <v>4428</v>
      </c>
      <c r="C702" s="9">
        <f>+MATCH(A702,'[1]ID Estaciones'!$E$2:$E$41,0)</f>
        <v>2</v>
      </c>
      <c r="D702" s="9" t="s">
        <v>50</v>
      </c>
      <c r="E702" s="9" t="s">
        <v>51</v>
      </c>
      <c r="F702" s="9">
        <v>500</v>
      </c>
      <c r="G702" s="10">
        <v>382.76190476190402</v>
      </c>
      <c r="H702" s="10">
        <v>2.3809523809523801E-2</v>
      </c>
      <c r="I702" s="10">
        <v>31.428571428571399</v>
      </c>
      <c r="J702" s="10">
        <v>4.0476190476190403</v>
      </c>
      <c r="K702" s="10">
        <v>46</v>
      </c>
      <c r="L702" s="10">
        <v>0.78571428571428503</v>
      </c>
      <c r="M702" s="10">
        <v>25.738095238095202</v>
      </c>
      <c r="N702" s="10">
        <v>2.09523809523809</v>
      </c>
      <c r="O702" s="10">
        <v>10.4047619047619</v>
      </c>
      <c r="P702" s="10">
        <v>4.8809523809523796</v>
      </c>
      <c r="Q702" s="10">
        <v>0.33333333333333298</v>
      </c>
      <c r="R702" s="10">
        <v>98.380952380952294</v>
      </c>
      <c r="S702" s="10">
        <v>5.21428571428571</v>
      </c>
      <c r="T702" s="10">
        <v>10.8095238095238</v>
      </c>
      <c r="U702" s="10">
        <v>6.7380952380952301</v>
      </c>
      <c r="V702" s="10">
        <v>2.7857142857142798</v>
      </c>
      <c r="W702" s="10">
        <v>0.119047619047619</v>
      </c>
      <c r="X702" s="10">
        <v>0.66666666666666596</v>
      </c>
      <c r="Y702" s="10">
        <v>0.97619047619047605</v>
      </c>
      <c r="Z702" s="10">
        <v>83.690476190476105</v>
      </c>
      <c r="AA702" s="10">
        <v>13.119047619047601</v>
      </c>
      <c r="AB702" s="12">
        <f t="shared" si="43"/>
        <v>717.88095238095127</v>
      </c>
    </row>
    <row r="703" spans="1:28" ht="15" customHeight="1">
      <c r="A703" s="9" t="s">
        <v>80</v>
      </c>
      <c r="B703" s="9">
        <f>+LOOKUP(C703,'[1]ID Estaciones'!$A$2:$A$41,'[1]ID Estaciones'!$F$2:$F$41)</f>
        <v>4428</v>
      </c>
      <c r="C703" s="9">
        <f>+MATCH(A703,'[1]ID Estaciones'!$E$2:$E$41,0)</f>
        <v>2</v>
      </c>
      <c r="D703" s="9" t="s">
        <v>50</v>
      </c>
      <c r="E703" s="9" t="s">
        <v>51</v>
      </c>
      <c r="F703" s="9">
        <v>600</v>
      </c>
      <c r="G703" s="10">
        <v>552.642857142857</v>
      </c>
      <c r="H703" s="10">
        <v>0.16666666666666599</v>
      </c>
      <c r="I703" s="10">
        <v>38.523809523809497</v>
      </c>
      <c r="J703" s="10">
        <v>5.4761904761904701</v>
      </c>
      <c r="K703" s="10">
        <v>57.714285714285701</v>
      </c>
      <c r="L703" s="10">
        <v>0.476190476190476</v>
      </c>
      <c r="M703" s="10">
        <v>30.1666666666666</v>
      </c>
      <c r="N703" s="10">
        <v>2.59523809523809</v>
      </c>
      <c r="O703" s="10">
        <v>24.6666666666666</v>
      </c>
      <c r="P703" s="10">
        <v>10.8333333333333</v>
      </c>
      <c r="Q703" s="10">
        <v>1.28571428571428</v>
      </c>
      <c r="R703" s="10">
        <v>68.571428571428498</v>
      </c>
      <c r="S703" s="10">
        <v>5.8571428571428497</v>
      </c>
      <c r="T703" s="10">
        <v>13.8095238095238</v>
      </c>
      <c r="U703" s="10">
        <v>6.9285714285714199</v>
      </c>
      <c r="V703" s="10">
        <v>2.6190476190476102</v>
      </c>
      <c r="W703" s="10">
        <v>0.119047619047619</v>
      </c>
      <c r="X703" s="10">
        <v>0.16666666666666599</v>
      </c>
      <c r="Y703" s="10">
        <v>0.476190476190476</v>
      </c>
      <c r="Z703" s="10">
        <v>240.19047619047601</v>
      </c>
      <c r="AA703" s="10">
        <v>25.904761904761902</v>
      </c>
      <c r="AB703" s="12">
        <f t="shared" si="43"/>
        <v>1063.2857142857138</v>
      </c>
    </row>
    <row r="704" spans="1:28" ht="15" customHeight="1">
      <c r="A704" s="9" t="s">
        <v>80</v>
      </c>
      <c r="B704" s="9">
        <f>+LOOKUP(C704,'[1]ID Estaciones'!$A$2:$A$41,'[1]ID Estaciones'!$F$2:$F$41)</f>
        <v>4428</v>
      </c>
      <c r="C704" s="9">
        <f>+MATCH(A704,'[1]ID Estaciones'!$E$2:$E$41,0)</f>
        <v>2</v>
      </c>
      <c r="D704" s="9" t="s">
        <v>50</v>
      </c>
      <c r="E704" s="9" t="s">
        <v>51</v>
      </c>
      <c r="F704" s="9">
        <v>700</v>
      </c>
      <c r="G704" s="10">
        <v>474.166666666666</v>
      </c>
      <c r="H704" s="10">
        <v>0.16666666666666599</v>
      </c>
      <c r="I704" s="10">
        <v>38.571428571428498</v>
      </c>
      <c r="J704" s="10">
        <v>4.1904761904761898</v>
      </c>
      <c r="K704" s="10">
        <v>62.714285714285701</v>
      </c>
      <c r="L704" s="10">
        <v>0.61904761904761896</v>
      </c>
      <c r="M704" s="10">
        <v>31.785714285714199</v>
      </c>
      <c r="N704" s="10">
        <v>3.0476190476190399</v>
      </c>
      <c r="O704" s="10">
        <v>28.214285714285701</v>
      </c>
      <c r="P704" s="10">
        <v>17.071428571428498</v>
      </c>
      <c r="Q704" s="10">
        <v>2.6190476190476102</v>
      </c>
      <c r="R704" s="10">
        <v>53.642857142857103</v>
      </c>
      <c r="S704" s="10">
        <v>6.6428571428571397</v>
      </c>
      <c r="T704" s="10">
        <v>17.404761904761902</v>
      </c>
      <c r="U704" s="10">
        <v>7.5</v>
      </c>
      <c r="V704" s="10">
        <v>3.4285714285714199</v>
      </c>
      <c r="W704" s="10">
        <v>0.16666666666666599</v>
      </c>
      <c r="X704" s="10">
        <v>0.19047619047618999</v>
      </c>
      <c r="Y704" s="10">
        <v>0.42857142857142799</v>
      </c>
      <c r="Z704" s="10">
        <v>254.76190476190399</v>
      </c>
      <c r="AA704" s="10">
        <v>18.285714285714199</v>
      </c>
      <c r="AB704" s="12">
        <f t="shared" si="43"/>
        <v>1007.3333333333316</v>
      </c>
    </row>
    <row r="705" spans="1:28" ht="15" customHeight="1">
      <c r="A705" s="9" t="s">
        <v>80</v>
      </c>
      <c r="B705" s="9">
        <f>+LOOKUP(C705,'[1]ID Estaciones'!$A$2:$A$41,'[1]ID Estaciones'!$F$2:$F$41)</f>
        <v>4428</v>
      </c>
      <c r="C705" s="9">
        <f>+MATCH(A705,'[1]ID Estaciones'!$E$2:$E$41,0)</f>
        <v>2</v>
      </c>
      <c r="D705" s="9" t="s">
        <v>50</v>
      </c>
      <c r="E705" s="9" t="s">
        <v>51</v>
      </c>
      <c r="F705" s="9">
        <v>800</v>
      </c>
      <c r="G705" s="10">
        <v>437.42857142857099</v>
      </c>
      <c r="H705" s="10">
        <v>9.5238095238095205E-2</v>
      </c>
      <c r="I705" s="10">
        <v>36.452380952380899</v>
      </c>
      <c r="J705" s="10">
        <v>3.6904761904761898</v>
      </c>
      <c r="K705" s="10">
        <v>68.476190476190396</v>
      </c>
      <c r="L705" s="10">
        <v>0.73809523809523803</v>
      </c>
      <c r="M705" s="10">
        <v>23.880952380952301</v>
      </c>
      <c r="N705" s="10">
        <v>2.9523809523809499</v>
      </c>
      <c r="O705" s="10">
        <v>22.690476190476101</v>
      </c>
      <c r="P705" s="10">
        <v>18.1428571428571</v>
      </c>
      <c r="Q705" s="10">
        <v>2.6904761904761898</v>
      </c>
      <c r="R705" s="10">
        <v>36.857142857142797</v>
      </c>
      <c r="S705" s="10">
        <v>5.5714285714285703</v>
      </c>
      <c r="T705" s="10">
        <v>22.8333333333333</v>
      </c>
      <c r="U705" s="10">
        <v>9.1666666666666607</v>
      </c>
      <c r="V705" s="10">
        <v>3.6190476190476102</v>
      </c>
      <c r="W705" s="10">
        <v>0.119047619047619</v>
      </c>
      <c r="X705" s="10">
        <v>0.40476190476190399</v>
      </c>
      <c r="Y705" s="10">
        <v>0.54761904761904701</v>
      </c>
      <c r="Z705" s="10">
        <v>163.309523809523</v>
      </c>
      <c r="AA705" s="10">
        <v>10.952380952380899</v>
      </c>
      <c r="AB705" s="12">
        <f t="shared" si="43"/>
        <v>859.6666666666647</v>
      </c>
    </row>
    <row r="706" spans="1:28" ht="15" customHeight="1">
      <c r="A706" s="9" t="s">
        <v>80</v>
      </c>
      <c r="B706" s="9">
        <f>+LOOKUP(C706,'[1]ID Estaciones'!$A$2:$A$41,'[1]ID Estaciones'!$F$2:$F$41)</f>
        <v>4428</v>
      </c>
      <c r="C706" s="9">
        <f>+MATCH(A706,'[1]ID Estaciones'!$E$2:$E$41,0)</f>
        <v>2</v>
      </c>
      <c r="D706" s="9" t="s">
        <v>50</v>
      </c>
      <c r="E706" s="9" t="s">
        <v>51</v>
      </c>
      <c r="F706" s="9">
        <v>900</v>
      </c>
      <c r="G706" s="10">
        <v>487.07142857142799</v>
      </c>
      <c r="H706" s="10">
        <v>7.1428571428571397E-2</v>
      </c>
      <c r="I706" s="10">
        <v>33.095238095238003</v>
      </c>
      <c r="J706" s="10">
        <v>4.5714285714285703</v>
      </c>
      <c r="K706" s="10">
        <v>64.1666666666666</v>
      </c>
      <c r="L706" s="10">
        <v>0.59523809523809501</v>
      </c>
      <c r="M706" s="10">
        <v>15.785714285714199</v>
      </c>
      <c r="N706" s="10">
        <v>3.1428571428571401</v>
      </c>
      <c r="O706" s="10">
        <v>15.119047619047601</v>
      </c>
      <c r="P706" s="10">
        <v>15.5714285714285</v>
      </c>
      <c r="Q706" s="10">
        <v>2.38095238095238</v>
      </c>
      <c r="R706" s="10">
        <v>18.095238095237999</v>
      </c>
      <c r="S706" s="10">
        <v>5.4047619047618998</v>
      </c>
      <c r="T706" s="10">
        <v>24.428571428571399</v>
      </c>
      <c r="U706" s="10">
        <v>7.3095238095238004</v>
      </c>
      <c r="V706" s="10">
        <v>2.5238095238095202</v>
      </c>
      <c r="W706" s="10">
        <v>4.7619047619047603E-2</v>
      </c>
      <c r="X706" s="10">
        <v>7.1428571428571397E-2</v>
      </c>
      <c r="Y706" s="10">
        <v>9.5238095238095205E-2</v>
      </c>
      <c r="Z706" s="10">
        <v>137.95238095238</v>
      </c>
      <c r="AA706" s="10">
        <v>7.9761904761904701</v>
      </c>
      <c r="AB706" s="12">
        <f t="shared" si="43"/>
        <v>837.49999999999795</v>
      </c>
    </row>
    <row r="707" spans="1:28" ht="15" customHeight="1">
      <c r="A707" s="9" t="s">
        <v>80</v>
      </c>
      <c r="B707" s="9">
        <f>+LOOKUP(C707,'[1]ID Estaciones'!$A$2:$A$41,'[1]ID Estaciones'!$F$2:$F$41)</f>
        <v>4428</v>
      </c>
      <c r="C707" s="9">
        <f>+MATCH(A707,'[1]ID Estaciones'!$E$2:$E$41,0)</f>
        <v>2</v>
      </c>
      <c r="D707" s="9" t="s">
        <v>50</v>
      </c>
      <c r="E707" s="9" t="s">
        <v>51</v>
      </c>
      <c r="F707" s="9">
        <v>1000</v>
      </c>
      <c r="G707" s="10">
        <v>486.5</v>
      </c>
      <c r="H707" s="10">
        <v>9.5238095238095205E-2</v>
      </c>
      <c r="I707" s="10">
        <v>31.3095238095238</v>
      </c>
      <c r="J707" s="10">
        <v>4.4047619047618998</v>
      </c>
      <c r="K707" s="10">
        <v>58.3333333333333</v>
      </c>
      <c r="L707" s="10">
        <v>1.0476190476190399</v>
      </c>
      <c r="M707" s="10">
        <v>14.9047619047619</v>
      </c>
      <c r="N707" s="10">
        <v>2.4523809523809499</v>
      </c>
      <c r="O707" s="10">
        <v>11.690476190476099</v>
      </c>
      <c r="P707" s="10">
        <v>9.21428571428571</v>
      </c>
      <c r="Q707" s="10">
        <v>0.97619047619047605</v>
      </c>
      <c r="R707" s="10">
        <v>17.023809523809501</v>
      </c>
      <c r="S707" s="10">
        <v>5.21428571428571</v>
      </c>
      <c r="T707" s="10">
        <v>25.428571428571399</v>
      </c>
      <c r="U707" s="10">
        <v>9.4761904761904692</v>
      </c>
      <c r="V707" s="10">
        <v>4.0952380952380896</v>
      </c>
      <c r="W707" s="10">
        <v>9.5238095238095205E-2</v>
      </c>
      <c r="X707" s="10">
        <v>0.40476190476190399</v>
      </c>
      <c r="Y707" s="10">
        <v>0.92857142857142805</v>
      </c>
      <c r="Z707" s="10">
        <v>137.19047619047601</v>
      </c>
      <c r="AA707" s="10">
        <v>6.1666666666666599</v>
      </c>
      <c r="AB707" s="12">
        <f t="shared" si="43"/>
        <v>820.78571428571399</v>
      </c>
    </row>
    <row r="708" spans="1:28" ht="15" customHeight="1">
      <c r="A708" s="9" t="s">
        <v>80</v>
      </c>
      <c r="B708" s="9">
        <f>+LOOKUP(C708,'[1]ID Estaciones'!$A$2:$A$41,'[1]ID Estaciones'!$F$2:$F$41)</f>
        <v>4428</v>
      </c>
      <c r="C708" s="9">
        <f>+MATCH(A708,'[1]ID Estaciones'!$E$2:$E$41,0)</f>
        <v>2</v>
      </c>
      <c r="D708" s="9" t="s">
        <v>50</v>
      </c>
      <c r="E708" s="9" t="s">
        <v>51</v>
      </c>
      <c r="F708" s="9">
        <v>1100</v>
      </c>
      <c r="G708" s="10">
        <v>496.47619047619003</v>
      </c>
      <c r="H708" s="10">
        <v>4.7619047619047603E-2</v>
      </c>
      <c r="I708" s="10">
        <v>32.452380952380899</v>
      </c>
      <c r="J708" s="10">
        <v>3.38095238095238</v>
      </c>
      <c r="K708" s="10">
        <v>55.857142857142797</v>
      </c>
      <c r="L708" s="10">
        <v>0.78571428571428503</v>
      </c>
      <c r="M708" s="10">
        <v>14.714285714285699</v>
      </c>
      <c r="N708" s="10">
        <v>2.6666666666666599</v>
      </c>
      <c r="O708" s="10">
        <v>11.595238095238001</v>
      </c>
      <c r="P708" s="10">
        <v>7</v>
      </c>
      <c r="Q708" s="10">
        <v>0.71428571428571397</v>
      </c>
      <c r="R708" s="10">
        <v>31.1428571428571</v>
      </c>
      <c r="S708" s="10">
        <v>4.6666666666666599</v>
      </c>
      <c r="T708" s="10">
        <v>25.023809523809501</v>
      </c>
      <c r="U708" s="10">
        <v>10.9761904761904</v>
      </c>
      <c r="V708" s="10">
        <v>4.3095238095238102</v>
      </c>
      <c r="W708" s="10">
        <v>0.119047619047619</v>
      </c>
      <c r="X708" s="10">
        <v>0.26190476190476097</v>
      </c>
      <c r="Y708" s="10">
        <v>0.64285714285714202</v>
      </c>
      <c r="Z708" s="10">
        <v>132.95238095238</v>
      </c>
      <c r="AA708" s="10">
        <v>6.5714285714285703</v>
      </c>
      <c r="AB708" s="12">
        <f t="shared" ref="AB708:AB771" si="44">SUM(G708:Z708)</f>
        <v>835.7857142857124</v>
      </c>
    </row>
    <row r="709" spans="1:28" ht="15" customHeight="1">
      <c r="A709" s="9" t="s">
        <v>80</v>
      </c>
      <c r="B709" s="9">
        <f>+LOOKUP(C709,'[1]ID Estaciones'!$A$2:$A$41,'[1]ID Estaciones'!$F$2:$F$41)</f>
        <v>4428</v>
      </c>
      <c r="C709" s="9">
        <f>+MATCH(A709,'[1]ID Estaciones'!$E$2:$E$41,0)</f>
        <v>2</v>
      </c>
      <c r="D709" s="9" t="s">
        <v>50</v>
      </c>
      <c r="E709" s="9" t="s">
        <v>51</v>
      </c>
      <c r="F709" s="9">
        <v>1200</v>
      </c>
      <c r="G709" s="10">
        <v>522.35714285714198</v>
      </c>
      <c r="H709" s="10">
        <v>0.16666666666666599</v>
      </c>
      <c r="I709" s="10">
        <v>31.404761904761902</v>
      </c>
      <c r="J709" s="10">
        <v>3.71428571428571</v>
      </c>
      <c r="K709" s="10">
        <v>54.8333333333333</v>
      </c>
      <c r="L709" s="10">
        <v>0.78571428571428503</v>
      </c>
      <c r="M709" s="10">
        <v>14.9047619047619</v>
      </c>
      <c r="N709" s="10">
        <v>3</v>
      </c>
      <c r="O709" s="10">
        <v>11.2380952380952</v>
      </c>
      <c r="P709" s="10">
        <v>6.7380952380952301</v>
      </c>
      <c r="Q709" s="10">
        <v>0.61904761904761896</v>
      </c>
      <c r="R709" s="10">
        <v>35.976190476190403</v>
      </c>
      <c r="S709" s="10">
        <v>4.5714285714285703</v>
      </c>
      <c r="T709" s="10">
        <v>26.738095238095202</v>
      </c>
      <c r="U709" s="10">
        <v>8.71428571428571</v>
      </c>
      <c r="V709" s="10">
        <v>4.5</v>
      </c>
      <c r="W709" s="10">
        <v>0.119047619047619</v>
      </c>
      <c r="X709" s="10">
        <v>0.28571428571428498</v>
      </c>
      <c r="Y709" s="10">
        <v>0.83333333333333304</v>
      </c>
      <c r="Z709" s="10">
        <v>126.214285714285</v>
      </c>
      <c r="AA709" s="10">
        <v>6.1666666666666599</v>
      </c>
      <c r="AB709" s="12">
        <f t="shared" si="44"/>
        <v>857.71428571428373</v>
      </c>
    </row>
    <row r="710" spans="1:28" ht="15" customHeight="1">
      <c r="A710" s="9" t="s">
        <v>80</v>
      </c>
      <c r="B710" s="9">
        <f>+LOOKUP(C710,'[1]ID Estaciones'!$A$2:$A$41,'[1]ID Estaciones'!$F$2:$F$41)</f>
        <v>4428</v>
      </c>
      <c r="C710" s="9">
        <f>+MATCH(A710,'[1]ID Estaciones'!$E$2:$E$41,0)</f>
        <v>2</v>
      </c>
      <c r="D710" s="9" t="s">
        <v>50</v>
      </c>
      <c r="E710" s="9" t="s">
        <v>51</v>
      </c>
      <c r="F710" s="9">
        <v>1300</v>
      </c>
      <c r="G710" s="10">
        <v>523.59523809523796</v>
      </c>
      <c r="H710" s="10">
        <v>0.14285714285714199</v>
      </c>
      <c r="I710" s="10">
        <v>33.6666666666666</v>
      </c>
      <c r="J710" s="10">
        <v>3</v>
      </c>
      <c r="K710" s="10">
        <v>57.642857142857103</v>
      </c>
      <c r="L710" s="10">
        <v>0.5</v>
      </c>
      <c r="M710" s="10">
        <v>14.547619047618999</v>
      </c>
      <c r="N710" s="10">
        <v>2.8333333333333299</v>
      </c>
      <c r="O710" s="10">
        <v>11.214285714285699</v>
      </c>
      <c r="P710" s="10">
        <v>6.3095238095238004</v>
      </c>
      <c r="Q710" s="10">
        <v>0.61904761904761896</v>
      </c>
      <c r="R710" s="10">
        <v>42.761904761904702</v>
      </c>
      <c r="S710" s="10">
        <v>4.5714285714285703</v>
      </c>
      <c r="T710" s="10">
        <v>26.119047619047599</v>
      </c>
      <c r="U710" s="10">
        <v>8.3809523809523796</v>
      </c>
      <c r="V710" s="10">
        <v>3.4761904761904701</v>
      </c>
      <c r="W710" s="10">
        <v>0.214285714285714</v>
      </c>
      <c r="X710" s="10">
        <v>0.238095238095238</v>
      </c>
      <c r="Y710" s="10">
        <v>0.59523809523809501</v>
      </c>
      <c r="Z710" s="10">
        <v>128.21428571428501</v>
      </c>
      <c r="AA710" s="10">
        <v>7.4523809523809499</v>
      </c>
      <c r="AB710" s="12">
        <f t="shared" si="44"/>
        <v>868.64285714285597</v>
      </c>
    </row>
    <row r="711" spans="1:28" ht="15" customHeight="1">
      <c r="A711" s="9" t="s">
        <v>80</v>
      </c>
      <c r="B711" s="9">
        <f>+LOOKUP(C711,'[1]ID Estaciones'!$A$2:$A$41,'[1]ID Estaciones'!$F$2:$F$41)</f>
        <v>4428</v>
      </c>
      <c r="C711" s="9">
        <f>+MATCH(A711,'[1]ID Estaciones'!$E$2:$E$41,0)</f>
        <v>2</v>
      </c>
      <c r="D711" s="9" t="s">
        <v>50</v>
      </c>
      <c r="E711" s="9" t="s">
        <v>51</v>
      </c>
      <c r="F711" s="9">
        <v>1400</v>
      </c>
      <c r="G711" s="10">
        <v>544.78571428571399</v>
      </c>
      <c r="H711" s="10">
        <v>0.30952380952380898</v>
      </c>
      <c r="I711" s="10">
        <v>29.9761904761904</v>
      </c>
      <c r="J711" s="10">
        <v>4.3571428571428497</v>
      </c>
      <c r="K711" s="10">
        <v>54.904761904761898</v>
      </c>
      <c r="L711" s="10">
        <v>0.38095238095237999</v>
      </c>
      <c r="M711" s="10">
        <v>14.285714285714199</v>
      </c>
      <c r="N711" s="10">
        <v>3.5</v>
      </c>
      <c r="O711" s="10">
        <v>12.047619047618999</v>
      </c>
      <c r="P711" s="10">
        <v>4.9523809523809499</v>
      </c>
      <c r="Q711" s="10">
        <v>4.7619047619047603E-2</v>
      </c>
      <c r="R711" s="10">
        <v>42.928571428571402</v>
      </c>
      <c r="S711" s="10">
        <v>5.1190476190476097</v>
      </c>
      <c r="T711" s="10">
        <v>25.214285714285701</v>
      </c>
      <c r="U711" s="10">
        <v>7.3809523809523796</v>
      </c>
      <c r="V711" s="10">
        <v>4.2380952380952301</v>
      </c>
      <c r="W711" s="10">
        <v>0.19047619047618999</v>
      </c>
      <c r="X711" s="10">
        <v>0.238095238095238</v>
      </c>
      <c r="Y711" s="10">
        <v>0.40476190476190399</v>
      </c>
      <c r="Z711" s="10">
        <v>121.166666666666</v>
      </c>
      <c r="AA711" s="10">
        <v>7.0238095238095202</v>
      </c>
      <c r="AB711" s="12">
        <f t="shared" si="44"/>
        <v>876.42857142857019</v>
      </c>
    </row>
    <row r="712" spans="1:28" ht="15" customHeight="1">
      <c r="A712" s="9" t="s">
        <v>80</v>
      </c>
      <c r="B712" s="9">
        <f>+LOOKUP(C712,'[1]ID Estaciones'!$A$2:$A$41,'[1]ID Estaciones'!$F$2:$F$41)</f>
        <v>4428</v>
      </c>
      <c r="C712" s="9">
        <f>+MATCH(A712,'[1]ID Estaciones'!$E$2:$E$41,0)</f>
        <v>2</v>
      </c>
      <c r="D712" s="9" t="s">
        <v>50</v>
      </c>
      <c r="E712" s="9" t="s">
        <v>51</v>
      </c>
      <c r="F712" s="9">
        <v>1500</v>
      </c>
      <c r="G712" s="10">
        <v>504.88095238095201</v>
      </c>
      <c r="H712" s="10">
        <v>0.28571428571428498</v>
      </c>
      <c r="I712" s="10">
        <v>33.238095238095198</v>
      </c>
      <c r="J712" s="10">
        <v>4.4047619047618998</v>
      </c>
      <c r="K712" s="10">
        <v>58.952380952380899</v>
      </c>
      <c r="L712" s="10">
        <v>0.76190476190476097</v>
      </c>
      <c r="M712" s="10">
        <v>14.2380952380952</v>
      </c>
      <c r="N712" s="10">
        <v>3.8333333333333299</v>
      </c>
      <c r="O712" s="10">
        <v>11.857142857142801</v>
      </c>
      <c r="P712" s="10">
        <v>6.3809523809523796</v>
      </c>
      <c r="Q712" s="10">
        <v>0.40476190476190399</v>
      </c>
      <c r="R712" s="10">
        <v>55.428571428571402</v>
      </c>
      <c r="S712" s="10">
        <v>4.9047619047618998</v>
      </c>
      <c r="T712" s="10">
        <v>29.1428571428571</v>
      </c>
      <c r="U712" s="10">
        <v>8.4285714285714199</v>
      </c>
      <c r="V712" s="10">
        <v>3.6428571428571401</v>
      </c>
      <c r="W712" s="10">
        <v>0.14285714285714199</v>
      </c>
      <c r="X712" s="10">
        <v>0.26190476190476097</v>
      </c>
      <c r="Y712" s="10">
        <v>0.61904761904761896</v>
      </c>
      <c r="Z712" s="10">
        <v>121.380952380952</v>
      </c>
      <c r="AA712" s="10">
        <v>8.1904761904761898</v>
      </c>
      <c r="AB712" s="12">
        <f t="shared" si="44"/>
        <v>863.19047619047524</v>
      </c>
    </row>
    <row r="713" spans="1:28" ht="15" customHeight="1">
      <c r="A713" s="9" t="s">
        <v>80</v>
      </c>
      <c r="B713" s="9">
        <f>+LOOKUP(C713,'[1]ID Estaciones'!$A$2:$A$41,'[1]ID Estaciones'!$F$2:$F$41)</f>
        <v>4428</v>
      </c>
      <c r="C713" s="9">
        <f>+MATCH(A713,'[1]ID Estaciones'!$E$2:$E$41,0)</f>
        <v>2</v>
      </c>
      <c r="D713" s="9" t="s">
        <v>50</v>
      </c>
      <c r="E713" s="9" t="s">
        <v>51</v>
      </c>
      <c r="F713" s="9">
        <v>1600</v>
      </c>
      <c r="G713" s="10">
        <v>520.28571428571399</v>
      </c>
      <c r="H713" s="10">
        <v>0.30952380952380898</v>
      </c>
      <c r="I713" s="10">
        <v>33.071428571428498</v>
      </c>
      <c r="J713" s="10">
        <v>4.6428571428571397</v>
      </c>
      <c r="K713" s="10">
        <v>62.595238095238003</v>
      </c>
      <c r="L713" s="10">
        <v>0.85714285714285698</v>
      </c>
      <c r="M713" s="10">
        <v>14.2380952380952</v>
      </c>
      <c r="N713" s="10">
        <v>3.71428571428571</v>
      </c>
      <c r="O713" s="10">
        <v>14.1666666666666</v>
      </c>
      <c r="P713" s="10">
        <v>11.4285714285714</v>
      </c>
      <c r="Q713" s="10">
        <v>1.38095238095238</v>
      </c>
      <c r="R713" s="10">
        <v>59.023809523809497</v>
      </c>
      <c r="S713" s="10">
        <v>5.4047619047618998</v>
      </c>
      <c r="T713" s="10">
        <v>26.761904761904699</v>
      </c>
      <c r="U713" s="10">
        <v>7.5476190476190403</v>
      </c>
      <c r="V713" s="10">
        <v>3.1428571428571401</v>
      </c>
      <c r="W713" s="10">
        <v>0.119047619047619</v>
      </c>
      <c r="X713" s="10">
        <v>0.28571428571428498</v>
      </c>
      <c r="Y713" s="10">
        <v>0.40476190476190399</v>
      </c>
      <c r="Z713" s="10">
        <v>130.28571428571399</v>
      </c>
      <c r="AA713" s="10">
        <v>11.1666666666666</v>
      </c>
      <c r="AB713" s="12">
        <f t="shared" si="44"/>
        <v>899.66666666666572</v>
      </c>
    </row>
    <row r="714" spans="1:28" ht="15" customHeight="1">
      <c r="A714" s="9" t="s">
        <v>80</v>
      </c>
      <c r="B714" s="9">
        <f>+LOOKUP(C714,'[1]ID Estaciones'!$A$2:$A$41,'[1]ID Estaciones'!$F$2:$F$41)</f>
        <v>4428</v>
      </c>
      <c r="C714" s="9">
        <f>+MATCH(A714,'[1]ID Estaciones'!$E$2:$E$41,0)</f>
        <v>2</v>
      </c>
      <c r="D714" s="9" t="s">
        <v>50</v>
      </c>
      <c r="E714" s="9" t="s">
        <v>51</v>
      </c>
      <c r="F714" s="9">
        <v>1700</v>
      </c>
      <c r="G714" s="10">
        <v>563.33333333333303</v>
      </c>
      <c r="H714" s="10">
        <v>0.38095238095237999</v>
      </c>
      <c r="I714" s="10">
        <v>33.428571428571402</v>
      </c>
      <c r="J714" s="10">
        <v>4.3809523809523796</v>
      </c>
      <c r="K714" s="10">
        <v>58.809523809523803</v>
      </c>
      <c r="L714" s="10">
        <v>1.19047619047619</v>
      </c>
      <c r="M714" s="10">
        <v>18.619047619047599</v>
      </c>
      <c r="N714" s="10">
        <v>3.4761904761904701</v>
      </c>
      <c r="O714" s="10">
        <v>22.785714285714199</v>
      </c>
      <c r="P714" s="10">
        <v>14.4047619047619</v>
      </c>
      <c r="Q714" s="10">
        <v>1.5714285714285701</v>
      </c>
      <c r="R714" s="10">
        <v>42.309523809523803</v>
      </c>
      <c r="S714" s="10">
        <v>5.1904761904761898</v>
      </c>
      <c r="T714" s="10">
        <v>23.095238095237999</v>
      </c>
      <c r="U714" s="10">
        <v>6.5238095238095202</v>
      </c>
      <c r="V714" s="10">
        <v>2.7380952380952301</v>
      </c>
      <c r="W714" s="10">
        <v>0.214285714285714</v>
      </c>
      <c r="X714" s="10">
        <v>0.19047619047618999</v>
      </c>
      <c r="Y714" s="10">
        <v>0.26190476190476097</v>
      </c>
      <c r="Z714" s="10">
        <v>184.23809523809501</v>
      </c>
      <c r="AA714" s="10">
        <v>21.785714285714199</v>
      </c>
      <c r="AB714" s="12">
        <f t="shared" si="44"/>
        <v>987.14285714285643</v>
      </c>
    </row>
    <row r="715" spans="1:28" ht="15" customHeight="1">
      <c r="A715" s="9" t="s">
        <v>80</v>
      </c>
      <c r="B715" s="9">
        <f>+LOOKUP(C715,'[1]ID Estaciones'!$A$2:$A$41,'[1]ID Estaciones'!$F$2:$F$41)</f>
        <v>4428</v>
      </c>
      <c r="C715" s="9">
        <f>+MATCH(A715,'[1]ID Estaciones'!$E$2:$E$41,0)</f>
        <v>2</v>
      </c>
      <c r="D715" s="9" t="s">
        <v>50</v>
      </c>
      <c r="E715" s="9" t="s">
        <v>51</v>
      </c>
      <c r="F715" s="9">
        <v>1800</v>
      </c>
      <c r="G715" s="10">
        <v>566.54761904761904</v>
      </c>
      <c r="H715" s="10">
        <v>0.19047619047618999</v>
      </c>
      <c r="I715" s="10">
        <v>30.904761904761902</v>
      </c>
      <c r="J715" s="10">
        <v>4.3571428571428497</v>
      </c>
      <c r="K715" s="10">
        <v>53.309523809523803</v>
      </c>
      <c r="L715" s="10">
        <v>1.28571428571428</v>
      </c>
      <c r="M715" s="10">
        <v>23.1666666666666</v>
      </c>
      <c r="N715" s="10">
        <v>3.3095238095238</v>
      </c>
      <c r="O715" s="10">
        <v>23</v>
      </c>
      <c r="P715" s="10">
        <v>14.1666666666666</v>
      </c>
      <c r="Q715" s="10">
        <v>0.5</v>
      </c>
      <c r="R715" s="10">
        <v>37.642857142857103</v>
      </c>
      <c r="S715" s="10">
        <v>5.0952380952380896</v>
      </c>
      <c r="T715" s="10">
        <v>18.6428571428571</v>
      </c>
      <c r="U715" s="10">
        <v>4.8809523809523796</v>
      </c>
      <c r="V715" s="10">
        <v>1.28571428571428</v>
      </c>
      <c r="W715" s="10">
        <v>0.119047619047619</v>
      </c>
      <c r="X715" s="10">
        <v>0.16666666666666599</v>
      </c>
      <c r="Y715" s="10">
        <v>0.33333333333333298</v>
      </c>
      <c r="Z715" s="10">
        <v>202.309523809523</v>
      </c>
      <c r="AA715" s="10">
        <v>17.714285714285701</v>
      </c>
      <c r="AB715" s="12">
        <f t="shared" si="44"/>
        <v>991.21428571428487</v>
      </c>
    </row>
    <row r="716" spans="1:28" ht="15" customHeight="1">
      <c r="A716" s="9" t="s">
        <v>80</v>
      </c>
      <c r="B716" s="9">
        <f>+LOOKUP(C716,'[1]ID Estaciones'!$A$2:$A$41,'[1]ID Estaciones'!$F$2:$F$41)</f>
        <v>4428</v>
      </c>
      <c r="C716" s="9">
        <f>+MATCH(A716,'[1]ID Estaciones'!$E$2:$E$41,0)</f>
        <v>2</v>
      </c>
      <c r="D716" s="9" t="s">
        <v>50</v>
      </c>
      <c r="E716" s="9" t="s">
        <v>51</v>
      </c>
      <c r="F716" s="9">
        <v>1900</v>
      </c>
      <c r="G716" s="10">
        <v>642.83333333333303</v>
      </c>
      <c r="H716" s="10">
        <v>0.38095238095237999</v>
      </c>
      <c r="I716" s="10">
        <v>33.690476190476097</v>
      </c>
      <c r="J716" s="10">
        <v>4.9285714285714199</v>
      </c>
      <c r="K716" s="10">
        <v>59.904761904761898</v>
      </c>
      <c r="L716" s="10">
        <v>1.1666666666666601</v>
      </c>
      <c r="M716" s="10">
        <v>25.6666666666666</v>
      </c>
      <c r="N716" s="10">
        <v>2.9047619047619002</v>
      </c>
      <c r="O716" s="10">
        <v>22.595238095237999</v>
      </c>
      <c r="P716" s="10">
        <v>15.5</v>
      </c>
      <c r="Q716" s="10">
        <v>0.83333333333333304</v>
      </c>
      <c r="R716" s="10">
        <v>28</v>
      </c>
      <c r="S716" s="10">
        <v>5</v>
      </c>
      <c r="T716" s="10">
        <v>15.3095238095238</v>
      </c>
      <c r="U716" s="10">
        <v>3.7380952380952301</v>
      </c>
      <c r="V716" s="10">
        <v>1.1428571428571399</v>
      </c>
      <c r="W716" s="10">
        <v>0.14285714285714199</v>
      </c>
      <c r="X716" s="10">
        <v>0.119047619047619</v>
      </c>
      <c r="Y716" s="10">
        <v>0.238095238095238</v>
      </c>
      <c r="Z716" s="10">
        <v>154.42857142857099</v>
      </c>
      <c r="AA716" s="10">
        <v>8.2619047619047592</v>
      </c>
      <c r="AB716" s="12">
        <f t="shared" si="44"/>
        <v>1018.5238095238085</v>
      </c>
    </row>
    <row r="717" spans="1:28" ht="15" customHeight="1">
      <c r="A717" s="9" t="s">
        <v>80</v>
      </c>
      <c r="B717" s="9">
        <f>+LOOKUP(C717,'[1]ID Estaciones'!$A$2:$A$41,'[1]ID Estaciones'!$F$2:$F$41)</f>
        <v>4428</v>
      </c>
      <c r="C717" s="9">
        <f>+MATCH(A717,'[1]ID Estaciones'!$E$2:$E$41,0)</f>
        <v>2</v>
      </c>
      <c r="D717" s="9" t="s">
        <v>50</v>
      </c>
      <c r="E717" s="9" t="s">
        <v>51</v>
      </c>
      <c r="F717" s="9">
        <v>2000</v>
      </c>
      <c r="G717" s="10">
        <v>660.16666666666595</v>
      </c>
      <c r="H717" s="10">
        <v>0.119047619047619</v>
      </c>
      <c r="I717" s="10">
        <v>32.214285714285701</v>
      </c>
      <c r="J717" s="10">
        <v>3.5</v>
      </c>
      <c r="K717" s="10">
        <v>54.547619047619001</v>
      </c>
      <c r="L717" s="10">
        <v>0.40476190476190399</v>
      </c>
      <c r="M717" s="10">
        <v>21.547619047619001</v>
      </c>
      <c r="N717" s="10">
        <v>3.09523809523809</v>
      </c>
      <c r="O717" s="10">
        <v>19.1666666666666</v>
      </c>
      <c r="P717" s="10">
        <v>11.3809523809523</v>
      </c>
      <c r="Q717" s="10">
        <v>0.69047619047619002</v>
      </c>
      <c r="R717" s="10">
        <v>10.4047619047619</v>
      </c>
      <c r="S717" s="10">
        <v>4.0238095238095202</v>
      </c>
      <c r="T717" s="10">
        <v>10.452380952380899</v>
      </c>
      <c r="U717" s="10">
        <v>2.8095238095238</v>
      </c>
      <c r="V717" s="10">
        <v>0.54761904761904701</v>
      </c>
      <c r="W717" s="10">
        <v>7.1428571428571397E-2</v>
      </c>
      <c r="X717" s="10">
        <v>7.1428571428571397E-2</v>
      </c>
      <c r="Y717" s="10">
        <v>0.28571428571428498</v>
      </c>
      <c r="Z717" s="10">
        <v>120.095238095238</v>
      </c>
      <c r="AA717" s="10">
        <v>4.4285714285714199</v>
      </c>
      <c r="AB717" s="12">
        <f t="shared" si="44"/>
        <v>955.59523809523694</v>
      </c>
    </row>
    <row r="718" spans="1:28" ht="15" customHeight="1">
      <c r="A718" s="9" t="s">
        <v>80</v>
      </c>
      <c r="B718" s="9">
        <f>+LOOKUP(C718,'[1]ID Estaciones'!$A$2:$A$41,'[1]ID Estaciones'!$F$2:$F$41)</f>
        <v>4428</v>
      </c>
      <c r="C718" s="9">
        <f>+MATCH(A718,'[1]ID Estaciones'!$E$2:$E$41,0)</f>
        <v>2</v>
      </c>
      <c r="D718" s="9" t="s">
        <v>50</v>
      </c>
      <c r="E718" s="9" t="s">
        <v>51</v>
      </c>
      <c r="F718" s="9">
        <v>2100</v>
      </c>
      <c r="G718" s="10">
        <v>613.11904761904702</v>
      </c>
      <c r="H718" s="10">
        <v>0.28571428571428498</v>
      </c>
      <c r="I718" s="10">
        <v>32.190476190476097</v>
      </c>
      <c r="J718" s="10">
        <v>2.9761904761904701</v>
      </c>
      <c r="K718" s="10">
        <v>41.476190476190403</v>
      </c>
      <c r="L718" s="10">
        <v>0.30952380952380898</v>
      </c>
      <c r="M718" s="10">
        <v>14.4047619047619</v>
      </c>
      <c r="N718" s="10">
        <v>3.2380952380952301</v>
      </c>
      <c r="O718" s="10">
        <v>13.4047619047619</v>
      </c>
      <c r="P718" s="10">
        <v>8.0238095238095202</v>
      </c>
      <c r="Q718" s="10">
        <v>0.238095238095238</v>
      </c>
      <c r="R718" s="10">
        <v>7.71428571428571</v>
      </c>
      <c r="S718" s="10">
        <v>2.4285714285714199</v>
      </c>
      <c r="T718" s="10">
        <v>6.4523809523809499</v>
      </c>
      <c r="U718" s="10">
        <v>2.0476190476190399</v>
      </c>
      <c r="V718" s="10">
        <v>0.54761904761904701</v>
      </c>
      <c r="W718" s="10">
        <v>7.1428571428571397E-2</v>
      </c>
      <c r="X718" s="10">
        <v>0.119047619047619</v>
      </c>
      <c r="Y718" s="10">
        <v>0.119047619047619</v>
      </c>
      <c r="Z718" s="10">
        <v>118.880952380952</v>
      </c>
      <c r="AA718" s="10">
        <v>4.1904761904761898</v>
      </c>
      <c r="AB718" s="12">
        <f t="shared" si="44"/>
        <v>868.04761904761779</v>
      </c>
    </row>
    <row r="719" spans="1:28" ht="15" customHeight="1">
      <c r="A719" s="9" t="s">
        <v>80</v>
      </c>
      <c r="B719" s="9">
        <f>+LOOKUP(C719,'[1]ID Estaciones'!$A$2:$A$41,'[1]ID Estaciones'!$F$2:$F$41)</f>
        <v>4428</v>
      </c>
      <c r="C719" s="9">
        <f>+MATCH(A719,'[1]ID Estaciones'!$E$2:$E$41,0)</f>
        <v>2</v>
      </c>
      <c r="D719" s="9" t="s">
        <v>50</v>
      </c>
      <c r="E719" s="9" t="s">
        <v>51</v>
      </c>
      <c r="F719" s="9">
        <v>2200</v>
      </c>
      <c r="G719" s="10">
        <v>436.78571428571399</v>
      </c>
      <c r="H719" s="10">
        <v>2.3809523809523801E-2</v>
      </c>
      <c r="I719" s="10">
        <v>27.595238095237999</v>
      </c>
      <c r="J719" s="10">
        <v>4.0238095238095202</v>
      </c>
      <c r="K719" s="10">
        <v>25.3095238095238</v>
      </c>
      <c r="L719" s="10">
        <v>0.16666666666666599</v>
      </c>
      <c r="M719" s="10">
        <v>15.499999999999901</v>
      </c>
      <c r="N719" s="10">
        <v>2.8333333333333299</v>
      </c>
      <c r="O719" s="10">
        <v>6.8809523809523796</v>
      </c>
      <c r="P719" s="10">
        <v>6.3333333333333304</v>
      </c>
      <c r="Q719" s="10">
        <v>9.5238095238095205E-2</v>
      </c>
      <c r="R719" s="10">
        <v>10.595238095238001</v>
      </c>
      <c r="S719" s="10">
        <v>0.88095238095238004</v>
      </c>
      <c r="T719" s="10">
        <v>4.6190476190476097</v>
      </c>
      <c r="U719" s="10">
        <v>0.83333333333333304</v>
      </c>
      <c r="V719" s="10">
        <v>0.16666666666666599</v>
      </c>
      <c r="W719" s="10">
        <v>4.7619047619047603E-2</v>
      </c>
      <c r="X719" s="10">
        <v>0.16666666666666599</v>
      </c>
      <c r="Y719" s="10">
        <v>0.16666666666666599</v>
      </c>
      <c r="Z719" s="10">
        <v>127.428571428571</v>
      </c>
      <c r="AA719" s="10">
        <v>5.5238095238095202</v>
      </c>
      <c r="AB719" s="12">
        <f t="shared" si="44"/>
        <v>670.45238095237983</v>
      </c>
    </row>
    <row r="720" spans="1:28" ht="15" customHeight="1">
      <c r="A720" s="9" t="s">
        <v>80</v>
      </c>
      <c r="B720" s="9">
        <f>+LOOKUP(C720,'[1]ID Estaciones'!$A$2:$A$41,'[1]ID Estaciones'!$F$2:$F$41)</f>
        <v>4428</v>
      </c>
      <c r="C720" s="9">
        <f>+MATCH(A720,'[1]ID Estaciones'!$E$2:$E$41,0)</f>
        <v>2</v>
      </c>
      <c r="D720" s="9" t="s">
        <v>50</v>
      </c>
      <c r="E720" s="9" t="s">
        <v>51</v>
      </c>
      <c r="F720" s="9">
        <v>2300</v>
      </c>
      <c r="G720" s="10">
        <v>266.309523809523</v>
      </c>
      <c r="H720" s="10">
        <v>0.214285714285714</v>
      </c>
      <c r="I720" s="10">
        <v>12.1666666666666</v>
      </c>
      <c r="J720" s="10">
        <v>1.6666666666666601</v>
      </c>
      <c r="K720" s="10">
        <v>9.6666666666666607</v>
      </c>
      <c r="L720" s="10">
        <v>0</v>
      </c>
      <c r="M720" s="10">
        <v>12.952380952380899</v>
      </c>
      <c r="N720" s="10">
        <v>1.52380952380952</v>
      </c>
      <c r="O720" s="10">
        <v>1.7619047619047601</v>
      </c>
      <c r="P720" s="10">
        <v>4.7380952380952301</v>
      </c>
      <c r="Q720" s="10">
        <v>0.476190476190476</v>
      </c>
      <c r="R720" s="10">
        <v>7.6190476190476097</v>
      </c>
      <c r="S720" s="10">
        <v>0.40476190476190399</v>
      </c>
      <c r="T720" s="10">
        <v>3.0238095238095202</v>
      </c>
      <c r="U720" s="10">
        <v>0.76190476190476097</v>
      </c>
      <c r="V720" s="10">
        <v>4.7619047619047603E-2</v>
      </c>
      <c r="W720" s="10">
        <v>7.1428571428571397E-2</v>
      </c>
      <c r="X720" s="10">
        <v>0</v>
      </c>
      <c r="Y720" s="10">
        <v>7.1428571428571397E-2</v>
      </c>
      <c r="Z720" s="10">
        <v>47.119047619047599</v>
      </c>
      <c r="AA720" s="10">
        <v>2.6190476190476102</v>
      </c>
      <c r="AB720" s="12">
        <f t="shared" si="44"/>
        <v>370.59523809523716</v>
      </c>
    </row>
    <row r="721" spans="1:28" ht="15" customHeight="1">
      <c r="A721" s="9" t="s">
        <v>81</v>
      </c>
      <c r="B721" s="9">
        <f>+LOOKUP(C721,'[1]ID Estaciones'!$A$2:$A$41,'[1]ID Estaciones'!$F$2:$F$41)</f>
        <v>46626</v>
      </c>
      <c r="C721" s="9">
        <f>+MATCH(A721,'[1]ID Estaciones'!$E$2:$E$41,0)</f>
        <v>28</v>
      </c>
      <c r="D721" s="9" t="s">
        <v>50</v>
      </c>
      <c r="E721" s="9" t="s">
        <v>51</v>
      </c>
      <c r="F721" s="9">
        <v>0</v>
      </c>
      <c r="G721" s="10">
        <v>226.439393939393</v>
      </c>
      <c r="H721" s="10">
        <v>0.10606060606060599</v>
      </c>
      <c r="I721" s="10">
        <v>2.1818181818181799</v>
      </c>
      <c r="J721" s="10">
        <v>0.27272727272727199</v>
      </c>
      <c r="K721" s="10">
        <v>0.56060606060606</v>
      </c>
      <c r="L721" s="10">
        <v>0</v>
      </c>
      <c r="M721" s="10">
        <v>9.0303030303030294</v>
      </c>
      <c r="N721" s="10">
        <v>0</v>
      </c>
      <c r="O721" s="10">
        <v>0</v>
      </c>
      <c r="P721" s="10">
        <v>0</v>
      </c>
      <c r="Q721" s="10">
        <v>0</v>
      </c>
      <c r="R721" s="10">
        <v>7.48484848484848</v>
      </c>
      <c r="S721" s="10">
        <v>10.257575757575699</v>
      </c>
      <c r="T721" s="10">
        <v>13.151515151515101</v>
      </c>
      <c r="U721" s="10">
        <v>6.89393939393939</v>
      </c>
      <c r="V721" s="10">
        <v>3.2575757575757498</v>
      </c>
      <c r="W721" s="10">
        <v>0.87878787878787801</v>
      </c>
      <c r="X721" s="10">
        <v>2.5</v>
      </c>
      <c r="Y721" s="10">
        <v>4.9696969696969697</v>
      </c>
      <c r="Z721" s="10">
        <v>28.196969696969699</v>
      </c>
      <c r="AA721" s="10">
        <v>0.62121212121212099</v>
      </c>
      <c r="AB721" s="12">
        <f t="shared" si="44"/>
        <v>316.18181818181716</v>
      </c>
    </row>
    <row r="722" spans="1:28" ht="15" customHeight="1">
      <c r="A722" s="9" t="s">
        <v>81</v>
      </c>
      <c r="B722" s="9">
        <f>+LOOKUP(C722,'[1]ID Estaciones'!$A$2:$A$41,'[1]ID Estaciones'!$F$2:$F$41)</f>
        <v>46626</v>
      </c>
      <c r="C722" s="9">
        <f>+MATCH(A722,'[1]ID Estaciones'!$E$2:$E$41,0)</f>
        <v>28</v>
      </c>
      <c r="D722" s="9" t="s">
        <v>50</v>
      </c>
      <c r="E722" s="9" t="s">
        <v>51</v>
      </c>
      <c r="F722" s="9">
        <v>100</v>
      </c>
      <c r="G722" s="10">
        <v>159.48484848484799</v>
      </c>
      <c r="H722" s="10">
        <v>4.54545454545454E-2</v>
      </c>
      <c r="I722" s="10">
        <v>0.57575757575757502</v>
      </c>
      <c r="J722" s="10">
        <v>0</v>
      </c>
      <c r="K722" s="10">
        <v>0.13636363636363599</v>
      </c>
      <c r="L722" s="10">
        <v>0</v>
      </c>
      <c r="M722" s="10">
        <v>0.39393939393939298</v>
      </c>
      <c r="N722" s="10">
        <v>0</v>
      </c>
      <c r="O722" s="10">
        <v>0</v>
      </c>
      <c r="P722" s="10">
        <v>0</v>
      </c>
      <c r="Q722" s="10">
        <v>0</v>
      </c>
      <c r="R722" s="10">
        <v>8.0454545454545396</v>
      </c>
      <c r="S722" s="10">
        <v>6.7272727272727204</v>
      </c>
      <c r="T722" s="10">
        <v>11.151515151515101</v>
      </c>
      <c r="U722" s="10">
        <v>6.2878787878787801</v>
      </c>
      <c r="V722" s="10">
        <v>1.98484848484848</v>
      </c>
      <c r="W722" s="10">
        <v>0.81818181818181801</v>
      </c>
      <c r="X722" s="10">
        <v>1.65151515151515</v>
      </c>
      <c r="Y722" s="10">
        <v>3.7878787878787801</v>
      </c>
      <c r="Z722" s="10">
        <v>18.363636363636299</v>
      </c>
      <c r="AA722" s="10">
        <v>0.24242424242424199</v>
      </c>
      <c r="AB722" s="12">
        <f t="shared" si="44"/>
        <v>219.45454545454476</v>
      </c>
    </row>
    <row r="723" spans="1:28" ht="15" customHeight="1">
      <c r="A723" s="9" t="s">
        <v>81</v>
      </c>
      <c r="B723" s="9">
        <f>+LOOKUP(C723,'[1]ID Estaciones'!$A$2:$A$41,'[1]ID Estaciones'!$F$2:$F$41)</f>
        <v>46626</v>
      </c>
      <c r="C723" s="9">
        <f>+MATCH(A723,'[1]ID Estaciones'!$E$2:$E$41,0)</f>
        <v>28</v>
      </c>
      <c r="D723" s="9" t="s">
        <v>50</v>
      </c>
      <c r="E723" s="9" t="s">
        <v>51</v>
      </c>
      <c r="F723" s="9">
        <v>200</v>
      </c>
      <c r="G723" s="10">
        <v>144.28787878787799</v>
      </c>
      <c r="H723" s="10">
        <v>6.0606060606060601E-2</v>
      </c>
      <c r="I723" s="10">
        <v>1.36363636363636</v>
      </c>
      <c r="J723" s="10">
        <v>3.03030303030303E-2</v>
      </c>
      <c r="K723" s="10">
        <v>0.34848484848484801</v>
      </c>
      <c r="L723" s="10">
        <v>0</v>
      </c>
      <c r="M723" s="10">
        <v>0.19696969696969699</v>
      </c>
      <c r="N723" s="10">
        <v>0</v>
      </c>
      <c r="O723" s="10">
        <v>0</v>
      </c>
      <c r="P723" s="10">
        <v>0</v>
      </c>
      <c r="Q723" s="10">
        <v>0</v>
      </c>
      <c r="R723" s="10">
        <v>7.0454545454545396</v>
      </c>
      <c r="S723" s="10">
        <v>7.0757575757575699</v>
      </c>
      <c r="T723" s="10">
        <v>15.878787878787801</v>
      </c>
      <c r="U723" s="10">
        <v>5.9393939393939297</v>
      </c>
      <c r="V723" s="10">
        <v>1.96969696969696</v>
      </c>
      <c r="W723" s="10">
        <v>1.1060606060606</v>
      </c>
      <c r="X723" s="10">
        <v>2.4545454545454501</v>
      </c>
      <c r="Y723" s="10">
        <v>4.39393939393939</v>
      </c>
      <c r="Z723" s="10">
        <v>13.1212121212121</v>
      </c>
      <c r="AA723" s="10">
        <v>0.21212121212121199</v>
      </c>
      <c r="AB723" s="12">
        <f t="shared" si="44"/>
        <v>205.27272727272629</v>
      </c>
    </row>
    <row r="724" spans="1:28" ht="15" customHeight="1">
      <c r="A724" s="9" t="s">
        <v>81</v>
      </c>
      <c r="B724" s="9">
        <f>+LOOKUP(C724,'[1]ID Estaciones'!$A$2:$A$41,'[1]ID Estaciones'!$F$2:$F$41)</f>
        <v>46626</v>
      </c>
      <c r="C724" s="9">
        <f>+MATCH(A724,'[1]ID Estaciones'!$E$2:$E$41,0)</f>
        <v>28</v>
      </c>
      <c r="D724" s="9" t="s">
        <v>50</v>
      </c>
      <c r="E724" s="9" t="s">
        <v>51</v>
      </c>
      <c r="F724" s="9">
        <v>300</v>
      </c>
      <c r="G724" s="10">
        <v>193.075757575757</v>
      </c>
      <c r="H724" s="10">
        <v>6.0606060606060601E-2</v>
      </c>
      <c r="I724" s="10">
        <v>3.65151515151515</v>
      </c>
      <c r="J724" s="10">
        <v>0.84848484848484795</v>
      </c>
      <c r="K724" s="10">
        <v>5.3333333333333304</v>
      </c>
      <c r="L724" s="10">
        <v>3.03030303030303E-2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7.1515151515151496</v>
      </c>
      <c r="S724" s="10">
        <v>14.030303030302999</v>
      </c>
      <c r="T724" s="10">
        <v>24.106060606060598</v>
      </c>
      <c r="U724" s="10">
        <v>9.5303030303030294</v>
      </c>
      <c r="V724" s="10">
        <v>4.2424242424242404</v>
      </c>
      <c r="W724" s="10">
        <v>1.0757575757575699</v>
      </c>
      <c r="X724" s="10">
        <v>3.72727272727272</v>
      </c>
      <c r="Y724" s="10">
        <v>7.7575757575757498</v>
      </c>
      <c r="Z724" s="10">
        <v>17.363636363636299</v>
      </c>
      <c r="AA724" s="10">
        <v>0.74242424242424199</v>
      </c>
      <c r="AB724" s="12">
        <f t="shared" si="44"/>
        <v>291.98484848484782</v>
      </c>
    </row>
    <row r="725" spans="1:28" ht="15" customHeight="1">
      <c r="A725" s="9" t="s">
        <v>81</v>
      </c>
      <c r="B725" s="9">
        <f>+LOOKUP(C725,'[1]ID Estaciones'!$A$2:$A$41,'[1]ID Estaciones'!$F$2:$F$41)</f>
        <v>46626</v>
      </c>
      <c r="C725" s="9">
        <f>+MATCH(A725,'[1]ID Estaciones'!$E$2:$E$41,0)</f>
        <v>28</v>
      </c>
      <c r="D725" s="9" t="s">
        <v>50</v>
      </c>
      <c r="E725" s="9" t="s">
        <v>51</v>
      </c>
      <c r="F725" s="9">
        <v>400</v>
      </c>
      <c r="G725" s="10">
        <v>340.90909090909003</v>
      </c>
      <c r="H725" s="10">
        <v>0.33333333333333298</v>
      </c>
      <c r="I725" s="10">
        <v>14.030303030302999</v>
      </c>
      <c r="J725" s="10">
        <v>4.1212121212121202</v>
      </c>
      <c r="K725" s="10">
        <v>20.5</v>
      </c>
      <c r="L725" s="10">
        <v>6.0606060606060601E-2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30.090909090909001</v>
      </c>
      <c r="S725" s="10">
        <v>46.924242424242401</v>
      </c>
      <c r="T725" s="10">
        <v>34.590909090909001</v>
      </c>
      <c r="U725" s="10">
        <v>15.363636363636299</v>
      </c>
      <c r="V725" s="10">
        <v>7.2424242424242404</v>
      </c>
      <c r="W725" s="10">
        <v>2.3333333333333299</v>
      </c>
      <c r="X725" s="10">
        <v>8.8181818181818095</v>
      </c>
      <c r="Y725" s="10">
        <v>14.5</v>
      </c>
      <c r="Z725" s="10">
        <v>47.863636363636303</v>
      </c>
      <c r="AA725" s="10">
        <v>3.9393939393939301</v>
      </c>
      <c r="AB725" s="12">
        <f t="shared" si="44"/>
        <v>587.68181818181688</v>
      </c>
    </row>
    <row r="726" spans="1:28" ht="15" customHeight="1">
      <c r="A726" s="9" t="s">
        <v>81</v>
      </c>
      <c r="B726" s="9">
        <f>+LOOKUP(C726,'[1]ID Estaciones'!$A$2:$A$41,'[1]ID Estaciones'!$F$2:$F$41)</f>
        <v>46626</v>
      </c>
      <c r="C726" s="9">
        <f>+MATCH(A726,'[1]ID Estaciones'!$E$2:$E$41,0)</f>
        <v>28</v>
      </c>
      <c r="D726" s="9" t="s">
        <v>50</v>
      </c>
      <c r="E726" s="9" t="s">
        <v>51</v>
      </c>
      <c r="F726" s="9">
        <v>500</v>
      </c>
      <c r="G726" s="10">
        <v>1034.3333333333301</v>
      </c>
      <c r="H726" s="10">
        <v>1</v>
      </c>
      <c r="I726" s="10">
        <v>60.6666666666666</v>
      </c>
      <c r="J726" s="10">
        <v>16</v>
      </c>
      <c r="K726" s="10">
        <v>69.3333333333333</v>
      </c>
      <c r="L726" s="10">
        <v>0</v>
      </c>
      <c r="M726" s="10">
        <v>38.6666666666666</v>
      </c>
      <c r="N726" s="10">
        <v>0</v>
      </c>
      <c r="O726" s="10">
        <v>0</v>
      </c>
      <c r="P726" s="10">
        <v>0</v>
      </c>
      <c r="Q726" s="10">
        <v>0</v>
      </c>
      <c r="R726" s="10">
        <v>55</v>
      </c>
      <c r="S726" s="10">
        <v>243.666666666666</v>
      </c>
      <c r="T726" s="10">
        <v>79.3333333333333</v>
      </c>
      <c r="U726" s="10">
        <v>70.6666666666666</v>
      </c>
      <c r="V726" s="10">
        <v>25.6666666666666</v>
      </c>
      <c r="W726" s="10">
        <v>6.6666666666666599</v>
      </c>
      <c r="X726" s="10">
        <v>13.6666666666666</v>
      </c>
      <c r="Y726" s="10">
        <v>30</v>
      </c>
      <c r="Z726" s="10">
        <v>669.33333333333303</v>
      </c>
      <c r="AA726" s="10">
        <v>152.333333333333</v>
      </c>
      <c r="AB726" s="12">
        <f t="shared" si="44"/>
        <v>2413.999999999995</v>
      </c>
    </row>
    <row r="727" spans="1:28" ht="15" customHeight="1">
      <c r="A727" s="9" t="s">
        <v>81</v>
      </c>
      <c r="B727" s="9">
        <f>+LOOKUP(C727,'[1]ID Estaciones'!$A$2:$A$41,'[1]ID Estaciones'!$F$2:$F$41)</f>
        <v>46626</v>
      </c>
      <c r="C727" s="9">
        <f>+MATCH(A727,'[1]ID Estaciones'!$E$2:$E$41,0)</f>
        <v>28</v>
      </c>
      <c r="D727" s="9" t="s">
        <v>50</v>
      </c>
      <c r="E727" s="9" t="s">
        <v>51</v>
      </c>
      <c r="F727" s="9">
        <v>600</v>
      </c>
      <c r="G727" s="10">
        <v>1092.6666666666599</v>
      </c>
      <c r="H727" s="10">
        <v>1.6666666666666601</v>
      </c>
      <c r="I727" s="10">
        <v>46</v>
      </c>
      <c r="J727" s="10">
        <v>12.6666666666666</v>
      </c>
      <c r="K727" s="10">
        <v>84.3333333333333</v>
      </c>
      <c r="L727" s="10">
        <v>3</v>
      </c>
      <c r="M727" s="10">
        <v>45.3333333333333</v>
      </c>
      <c r="N727" s="10">
        <v>0</v>
      </c>
      <c r="O727" s="10">
        <v>0</v>
      </c>
      <c r="P727" s="10">
        <v>0</v>
      </c>
      <c r="Q727" s="10">
        <v>0</v>
      </c>
      <c r="R727" s="10">
        <v>52.3333333333333</v>
      </c>
      <c r="S727" s="10">
        <v>321.666666666666</v>
      </c>
      <c r="T727" s="10">
        <v>77.3333333333333</v>
      </c>
      <c r="U727" s="10">
        <v>65</v>
      </c>
      <c r="V727" s="10">
        <v>23.6666666666666</v>
      </c>
      <c r="W727" s="10">
        <v>3</v>
      </c>
      <c r="X727" s="10">
        <v>8</v>
      </c>
      <c r="Y727" s="10">
        <v>13.6666666666666</v>
      </c>
      <c r="Z727" s="10">
        <v>1113</v>
      </c>
      <c r="AA727" s="10">
        <v>87.3333333333333</v>
      </c>
      <c r="AB727" s="12">
        <f t="shared" si="44"/>
        <v>2963.3333333333253</v>
      </c>
    </row>
    <row r="728" spans="1:28" ht="15" customHeight="1">
      <c r="A728" s="9" t="s">
        <v>81</v>
      </c>
      <c r="B728" s="9">
        <f>+LOOKUP(C728,'[1]ID Estaciones'!$A$2:$A$41,'[1]ID Estaciones'!$F$2:$F$41)</f>
        <v>46626</v>
      </c>
      <c r="C728" s="9">
        <f>+MATCH(A728,'[1]ID Estaciones'!$E$2:$E$41,0)</f>
        <v>28</v>
      </c>
      <c r="D728" s="9" t="s">
        <v>50</v>
      </c>
      <c r="E728" s="9" t="s">
        <v>51</v>
      </c>
      <c r="F728" s="9">
        <v>700</v>
      </c>
      <c r="G728" s="10">
        <v>1077</v>
      </c>
      <c r="H728" s="10">
        <v>0.66666666666666596</v>
      </c>
      <c r="I728" s="10">
        <v>45.6666666666666</v>
      </c>
      <c r="J728" s="10">
        <v>10.6666666666666</v>
      </c>
      <c r="K728" s="10">
        <v>58</v>
      </c>
      <c r="L728" s="10">
        <v>0.33333333333333298</v>
      </c>
      <c r="M728" s="10">
        <v>44</v>
      </c>
      <c r="N728" s="10">
        <v>0</v>
      </c>
      <c r="O728" s="10">
        <v>0</v>
      </c>
      <c r="P728" s="10">
        <v>0</v>
      </c>
      <c r="Q728" s="10">
        <v>0</v>
      </c>
      <c r="R728" s="10">
        <v>39</v>
      </c>
      <c r="S728" s="10">
        <v>346.666666666666</v>
      </c>
      <c r="T728" s="10">
        <v>84</v>
      </c>
      <c r="U728" s="10">
        <v>75.6666666666666</v>
      </c>
      <c r="V728" s="10">
        <v>37.3333333333333</v>
      </c>
      <c r="W728" s="10">
        <v>5</v>
      </c>
      <c r="X728" s="10">
        <v>8.3333333333333304</v>
      </c>
      <c r="Y728" s="10">
        <v>13.6666666666666</v>
      </c>
      <c r="Z728" s="10">
        <v>925.66666666666595</v>
      </c>
      <c r="AA728" s="10">
        <v>50.6666666666666</v>
      </c>
      <c r="AB728" s="12">
        <f t="shared" si="44"/>
        <v>2771.6666666666647</v>
      </c>
    </row>
    <row r="729" spans="1:28" ht="15" customHeight="1">
      <c r="A729" s="9" t="s">
        <v>81</v>
      </c>
      <c r="B729" s="9">
        <f>+LOOKUP(C729,'[1]ID Estaciones'!$A$2:$A$41,'[1]ID Estaciones'!$F$2:$F$41)</f>
        <v>46626</v>
      </c>
      <c r="C729" s="9">
        <f>+MATCH(A729,'[1]ID Estaciones'!$E$2:$E$41,0)</f>
        <v>28</v>
      </c>
      <c r="D729" s="9" t="s">
        <v>50</v>
      </c>
      <c r="E729" s="9" t="s">
        <v>51</v>
      </c>
      <c r="F729" s="9">
        <v>800</v>
      </c>
      <c r="G729" s="10">
        <v>1017</v>
      </c>
      <c r="H729" s="10">
        <v>0.33333333333333298</v>
      </c>
      <c r="I729" s="10">
        <v>35.3333333333333</v>
      </c>
      <c r="J729" s="10">
        <v>16.3333333333333</v>
      </c>
      <c r="K729" s="10">
        <v>49.3333333333333</v>
      </c>
      <c r="L729" s="10">
        <v>0.33333333333333298</v>
      </c>
      <c r="M729" s="10">
        <v>34.3333333333333</v>
      </c>
      <c r="N729" s="10">
        <v>0</v>
      </c>
      <c r="O729" s="10">
        <v>0</v>
      </c>
      <c r="P729" s="10">
        <v>0</v>
      </c>
      <c r="Q729" s="10">
        <v>0</v>
      </c>
      <c r="R729" s="10">
        <v>27.3333333333333</v>
      </c>
      <c r="S729" s="10">
        <v>338.33333333333297</v>
      </c>
      <c r="T729" s="10">
        <v>100.666666666666</v>
      </c>
      <c r="U729" s="10">
        <v>82.3333333333333</v>
      </c>
      <c r="V729" s="10">
        <v>40.6666666666666</v>
      </c>
      <c r="W729" s="10">
        <v>6.6666666666666599</v>
      </c>
      <c r="X729" s="10">
        <v>8.3333333333333304</v>
      </c>
      <c r="Y729" s="10">
        <v>17.3333333333333</v>
      </c>
      <c r="Z729" s="10">
        <v>581</v>
      </c>
      <c r="AA729" s="10">
        <v>38</v>
      </c>
      <c r="AB729" s="12">
        <f t="shared" si="44"/>
        <v>2355.6666666666652</v>
      </c>
    </row>
    <row r="730" spans="1:28" ht="15" customHeight="1">
      <c r="A730" s="9" t="s">
        <v>81</v>
      </c>
      <c r="B730" s="9">
        <f>+LOOKUP(C730,'[1]ID Estaciones'!$A$2:$A$41,'[1]ID Estaciones'!$F$2:$F$41)</f>
        <v>46626</v>
      </c>
      <c r="C730" s="9">
        <f>+MATCH(A730,'[1]ID Estaciones'!$E$2:$E$41,0)</f>
        <v>28</v>
      </c>
      <c r="D730" s="9" t="s">
        <v>50</v>
      </c>
      <c r="E730" s="9" t="s">
        <v>51</v>
      </c>
      <c r="F730" s="9">
        <v>900</v>
      </c>
      <c r="G730" s="10">
        <v>887.66666666666595</v>
      </c>
      <c r="H730" s="10">
        <v>0.33333333333333298</v>
      </c>
      <c r="I730" s="10">
        <v>36.3333333333333</v>
      </c>
      <c r="J730" s="10">
        <v>10</v>
      </c>
      <c r="K730" s="10">
        <v>60</v>
      </c>
      <c r="L730" s="10">
        <v>0.33333333333333298</v>
      </c>
      <c r="M730" s="10">
        <v>20</v>
      </c>
      <c r="N730" s="10">
        <v>0</v>
      </c>
      <c r="O730" s="10">
        <v>0</v>
      </c>
      <c r="P730" s="10">
        <v>0</v>
      </c>
      <c r="Q730" s="10">
        <v>0</v>
      </c>
      <c r="R730" s="10">
        <v>16.6666666666666</v>
      </c>
      <c r="S730" s="10">
        <v>337.33333333333297</v>
      </c>
      <c r="T730" s="10">
        <v>101</v>
      </c>
      <c r="U730" s="10">
        <v>51</v>
      </c>
      <c r="V730" s="10">
        <v>15.6666666666666</v>
      </c>
      <c r="W730" s="10">
        <v>2</v>
      </c>
      <c r="X730" s="10">
        <v>4</v>
      </c>
      <c r="Y730" s="10">
        <v>5.3333333333333304</v>
      </c>
      <c r="Z730" s="10">
        <v>489.666666666666</v>
      </c>
      <c r="AA730" s="10">
        <v>26.3333333333333</v>
      </c>
      <c r="AB730" s="12">
        <f t="shared" si="44"/>
        <v>2037.3333333333314</v>
      </c>
    </row>
    <row r="731" spans="1:28" ht="15" customHeight="1">
      <c r="A731" s="9" t="s">
        <v>81</v>
      </c>
      <c r="B731" s="9">
        <f>+LOOKUP(C731,'[1]ID Estaciones'!$A$2:$A$41,'[1]ID Estaciones'!$F$2:$F$41)</f>
        <v>46626</v>
      </c>
      <c r="C731" s="9">
        <f>+MATCH(A731,'[1]ID Estaciones'!$E$2:$E$41,0)</f>
        <v>28</v>
      </c>
      <c r="D731" s="9" t="s">
        <v>50</v>
      </c>
      <c r="E731" s="9" t="s">
        <v>51</v>
      </c>
      <c r="F731" s="9">
        <v>1000</v>
      </c>
      <c r="G731" s="10">
        <v>913</v>
      </c>
      <c r="H731" s="10">
        <v>0.33333333333333298</v>
      </c>
      <c r="I731" s="10">
        <v>38</v>
      </c>
      <c r="J731" s="10">
        <v>14.3333333333333</v>
      </c>
      <c r="K731" s="10">
        <v>51.6666666666666</v>
      </c>
      <c r="L731" s="10">
        <v>1</v>
      </c>
      <c r="M731" s="10">
        <v>23.6666666666666</v>
      </c>
      <c r="N731" s="10">
        <v>0</v>
      </c>
      <c r="O731" s="10">
        <v>0</v>
      </c>
      <c r="P731" s="10">
        <v>0</v>
      </c>
      <c r="Q731" s="10">
        <v>0</v>
      </c>
      <c r="R731" s="10">
        <v>15.6666666666666</v>
      </c>
      <c r="S731" s="10">
        <v>291</v>
      </c>
      <c r="T731" s="10">
        <v>85</v>
      </c>
      <c r="U731" s="10">
        <v>96.6666666666666</v>
      </c>
      <c r="V731" s="10">
        <v>47.6666666666666</v>
      </c>
      <c r="W731" s="10">
        <v>10.3333333333333</v>
      </c>
      <c r="X731" s="10">
        <v>13.6666666666666</v>
      </c>
      <c r="Y731" s="10">
        <v>44.3333333333333</v>
      </c>
      <c r="Z731" s="10">
        <v>394.666666666666</v>
      </c>
      <c r="AA731" s="10">
        <v>25</v>
      </c>
      <c r="AB731" s="12">
        <f t="shared" si="44"/>
        <v>2040.9999999999984</v>
      </c>
    </row>
    <row r="732" spans="1:28" ht="15" customHeight="1">
      <c r="A732" s="9" t="s">
        <v>81</v>
      </c>
      <c r="B732" s="9">
        <f>+LOOKUP(C732,'[1]ID Estaciones'!$A$2:$A$41,'[1]ID Estaciones'!$F$2:$F$41)</f>
        <v>46626</v>
      </c>
      <c r="C732" s="9">
        <f>+MATCH(A732,'[1]ID Estaciones'!$E$2:$E$41,0)</f>
        <v>28</v>
      </c>
      <c r="D732" s="9" t="s">
        <v>50</v>
      </c>
      <c r="E732" s="9" t="s">
        <v>51</v>
      </c>
      <c r="F732" s="9">
        <v>1100</v>
      </c>
      <c r="G732" s="10">
        <v>964.66666666666595</v>
      </c>
      <c r="H732" s="10">
        <v>0</v>
      </c>
      <c r="I732" s="10">
        <v>36.6666666666666</v>
      </c>
      <c r="J732" s="10">
        <v>13.3333333333333</v>
      </c>
      <c r="K732" s="10">
        <v>51.6666666666666</v>
      </c>
      <c r="L732" s="10">
        <v>0</v>
      </c>
      <c r="M732" s="10">
        <v>20</v>
      </c>
      <c r="N732" s="10">
        <v>0</v>
      </c>
      <c r="O732" s="10">
        <v>0</v>
      </c>
      <c r="P732" s="10">
        <v>0</v>
      </c>
      <c r="Q732" s="10">
        <v>0</v>
      </c>
      <c r="R732" s="10">
        <v>20.3333333333333</v>
      </c>
      <c r="S732" s="10">
        <v>297.33333333333297</v>
      </c>
      <c r="T732" s="10">
        <v>109.333333333333</v>
      </c>
      <c r="U732" s="10">
        <v>101.666666666666</v>
      </c>
      <c r="V732" s="10">
        <v>43.3333333333333</v>
      </c>
      <c r="W732" s="10">
        <v>7.6666666666666599</v>
      </c>
      <c r="X732" s="10">
        <v>6.3333333333333304</v>
      </c>
      <c r="Y732" s="10">
        <v>39.3333333333333</v>
      </c>
      <c r="Z732" s="10">
        <v>402.666666666666</v>
      </c>
      <c r="AA732" s="10">
        <v>22.6666666666666</v>
      </c>
      <c r="AB732" s="12">
        <f t="shared" si="44"/>
        <v>2114.3333333333303</v>
      </c>
    </row>
    <row r="733" spans="1:28" ht="15" customHeight="1">
      <c r="A733" s="9" t="s">
        <v>81</v>
      </c>
      <c r="B733" s="9">
        <f>+LOOKUP(C733,'[1]ID Estaciones'!$A$2:$A$41,'[1]ID Estaciones'!$F$2:$F$41)</f>
        <v>46626</v>
      </c>
      <c r="C733" s="9">
        <f>+MATCH(A733,'[1]ID Estaciones'!$E$2:$E$41,0)</f>
        <v>28</v>
      </c>
      <c r="D733" s="9" t="s">
        <v>50</v>
      </c>
      <c r="E733" s="9" t="s">
        <v>51</v>
      </c>
      <c r="F733" s="9">
        <v>1200</v>
      </c>
      <c r="G733" s="10">
        <v>954.33333333333303</v>
      </c>
      <c r="H733" s="10">
        <v>0.66666666666666596</v>
      </c>
      <c r="I733" s="10">
        <v>32.6666666666666</v>
      </c>
      <c r="J733" s="10">
        <v>11.999999999999901</v>
      </c>
      <c r="K733" s="10">
        <v>49.3333333333333</v>
      </c>
      <c r="L733" s="10">
        <v>0.33333333333333298</v>
      </c>
      <c r="M733" s="10">
        <v>20.3333333333333</v>
      </c>
      <c r="N733" s="10">
        <v>0</v>
      </c>
      <c r="O733" s="10">
        <v>0</v>
      </c>
      <c r="P733" s="10">
        <v>0</v>
      </c>
      <c r="Q733" s="10">
        <v>0</v>
      </c>
      <c r="R733" s="10">
        <v>33</v>
      </c>
      <c r="S733" s="10">
        <v>314.33333333333297</v>
      </c>
      <c r="T733" s="10">
        <v>129</v>
      </c>
      <c r="U733" s="10">
        <v>92.3333333333333</v>
      </c>
      <c r="V733" s="10">
        <v>33.3333333333333</v>
      </c>
      <c r="W733" s="10">
        <v>12</v>
      </c>
      <c r="X733" s="10">
        <v>14.6666666666666</v>
      </c>
      <c r="Y733" s="10">
        <v>40.6666666666666</v>
      </c>
      <c r="Z733" s="10">
        <v>448.99999999999898</v>
      </c>
      <c r="AA733" s="10">
        <v>28.6666666666666</v>
      </c>
      <c r="AB733" s="12">
        <f t="shared" si="44"/>
        <v>2187.9999999999977</v>
      </c>
    </row>
    <row r="734" spans="1:28" ht="15" customHeight="1">
      <c r="A734" s="9" t="s">
        <v>81</v>
      </c>
      <c r="B734" s="9">
        <f>+LOOKUP(C734,'[1]ID Estaciones'!$A$2:$A$41,'[1]ID Estaciones'!$F$2:$F$41)</f>
        <v>46626</v>
      </c>
      <c r="C734" s="9">
        <f>+MATCH(A734,'[1]ID Estaciones'!$E$2:$E$41,0)</f>
        <v>28</v>
      </c>
      <c r="D734" s="9" t="s">
        <v>50</v>
      </c>
      <c r="E734" s="9" t="s">
        <v>51</v>
      </c>
      <c r="F734" s="9">
        <v>1300</v>
      </c>
      <c r="G734" s="10">
        <v>1043.3333333333301</v>
      </c>
      <c r="H734" s="10">
        <v>0.33333333333333298</v>
      </c>
      <c r="I734" s="10">
        <v>26.6666666666666</v>
      </c>
      <c r="J734" s="10">
        <v>13</v>
      </c>
      <c r="K734" s="10">
        <v>66</v>
      </c>
      <c r="L734" s="10">
        <v>0.66666666666666596</v>
      </c>
      <c r="M734" s="10">
        <v>20.6666666666666</v>
      </c>
      <c r="N734" s="10">
        <v>0</v>
      </c>
      <c r="O734" s="10">
        <v>0</v>
      </c>
      <c r="P734" s="10">
        <v>0</v>
      </c>
      <c r="Q734" s="10">
        <v>0</v>
      </c>
      <c r="R734" s="10">
        <v>34.3333333333333</v>
      </c>
      <c r="S734" s="10">
        <v>337.666666666666</v>
      </c>
      <c r="T734" s="10">
        <v>118.666666666666</v>
      </c>
      <c r="U734" s="10">
        <v>98</v>
      </c>
      <c r="V734" s="10">
        <v>38.3333333333333</v>
      </c>
      <c r="W734" s="10">
        <v>8.6666666666666607</v>
      </c>
      <c r="X734" s="10">
        <v>12</v>
      </c>
      <c r="Y734" s="10">
        <v>34.6666666666666</v>
      </c>
      <c r="Z734" s="10">
        <v>476</v>
      </c>
      <c r="AA734" s="10">
        <v>24.6666666666666</v>
      </c>
      <c r="AB734" s="12">
        <f t="shared" si="44"/>
        <v>2328.999999999995</v>
      </c>
    </row>
    <row r="735" spans="1:28" ht="15" customHeight="1">
      <c r="A735" s="9" t="s">
        <v>81</v>
      </c>
      <c r="B735" s="9">
        <f>+LOOKUP(C735,'[1]ID Estaciones'!$A$2:$A$41,'[1]ID Estaciones'!$F$2:$F$41)</f>
        <v>46626</v>
      </c>
      <c r="C735" s="9">
        <f>+MATCH(A735,'[1]ID Estaciones'!$E$2:$E$41,0)</f>
        <v>28</v>
      </c>
      <c r="D735" s="9" t="s">
        <v>50</v>
      </c>
      <c r="E735" s="9" t="s">
        <v>51</v>
      </c>
      <c r="F735" s="9">
        <v>1400</v>
      </c>
      <c r="G735" s="10">
        <v>1024</v>
      </c>
      <c r="H735" s="10">
        <v>0</v>
      </c>
      <c r="I735" s="10">
        <v>27.3333333333333</v>
      </c>
      <c r="J735" s="10">
        <v>8.6666666666666607</v>
      </c>
      <c r="K735" s="10">
        <v>43.6666666666666</v>
      </c>
      <c r="L735" s="10">
        <v>0</v>
      </c>
      <c r="M735" s="10">
        <v>16.3333333333333</v>
      </c>
      <c r="N735" s="10">
        <v>0</v>
      </c>
      <c r="O735" s="10">
        <v>0</v>
      </c>
      <c r="P735" s="10">
        <v>0</v>
      </c>
      <c r="Q735" s="10">
        <v>0</v>
      </c>
      <c r="R735" s="10">
        <v>35.6666666666666</v>
      </c>
      <c r="S735" s="10">
        <v>361</v>
      </c>
      <c r="T735" s="10">
        <v>113.333333333333</v>
      </c>
      <c r="U735" s="10">
        <v>48.6666666666666</v>
      </c>
      <c r="V735" s="10">
        <v>37</v>
      </c>
      <c r="W735" s="10">
        <v>8.3333333333333304</v>
      </c>
      <c r="X735" s="10">
        <v>16.3333333333333</v>
      </c>
      <c r="Y735" s="10">
        <v>27</v>
      </c>
      <c r="Z735" s="10">
        <v>438</v>
      </c>
      <c r="AA735" s="10">
        <v>7</v>
      </c>
      <c r="AB735" s="12">
        <f t="shared" si="44"/>
        <v>2205.3333333333321</v>
      </c>
    </row>
    <row r="736" spans="1:28" ht="15" customHeight="1">
      <c r="A736" s="9" t="s">
        <v>81</v>
      </c>
      <c r="B736" s="9">
        <f>+LOOKUP(C736,'[1]ID Estaciones'!$A$2:$A$41,'[1]ID Estaciones'!$F$2:$F$41)</f>
        <v>46626</v>
      </c>
      <c r="C736" s="9">
        <f>+MATCH(A736,'[1]ID Estaciones'!$E$2:$E$41,0)</f>
        <v>28</v>
      </c>
      <c r="D736" s="9" t="s">
        <v>50</v>
      </c>
      <c r="E736" s="9" t="s">
        <v>51</v>
      </c>
      <c r="F736" s="9">
        <v>1500</v>
      </c>
      <c r="G736" s="10">
        <v>1022.66666666666</v>
      </c>
      <c r="H736" s="10">
        <v>0.33333333333333298</v>
      </c>
      <c r="I736" s="10">
        <v>28.6666666666666</v>
      </c>
      <c r="J736" s="10">
        <v>12</v>
      </c>
      <c r="K736" s="10">
        <v>46.3333333333333</v>
      </c>
      <c r="L736" s="10">
        <v>0</v>
      </c>
      <c r="M736" s="10">
        <v>19.3333333333333</v>
      </c>
      <c r="N736" s="10">
        <v>0</v>
      </c>
      <c r="O736" s="10">
        <v>0</v>
      </c>
      <c r="P736" s="10">
        <v>0</v>
      </c>
      <c r="Q736" s="10">
        <v>0</v>
      </c>
      <c r="R736" s="10">
        <v>35.3333333333333</v>
      </c>
      <c r="S736" s="10">
        <v>371.666666666666</v>
      </c>
      <c r="T736" s="10">
        <v>103</v>
      </c>
      <c r="U736" s="10">
        <v>45.3333333333333</v>
      </c>
      <c r="V736" s="10">
        <v>40.6666666666666</v>
      </c>
      <c r="W736" s="10">
        <v>12.3333333333333</v>
      </c>
      <c r="X736" s="10">
        <v>22</v>
      </c>
      <c r="Y736" s="10">
        <v>33.3333333333333</v>
      </c>
      <c r="Z736" s="10">
        <v>462.33333333333297</v>
      </c>
      <c r="AA736" s="10">
        <v>7</v>
      </c>
      <c r="AB736" s="12">
        <f t="shared" si="44"/>
        <v>2255.3333333333248</v>
      </c>
    </row>
    <row r="737" spans="1:28" ht="15" customHeight="1">
      <c r="A737" s="9" t="s">
        <v>81</v>
      </c>
      <c r="B737" s="9">
        <f>+LOOKUP(C737,'[1]ID Estaciones'!$A$2:$A$41,'[1]ID Estaciones'!$F$2:$F$41)</f>
        <v>46626</v>
      </c>
      <c r="C737" s="9">
        <f>+MATCH(A737,'[1]ID Estaciones'!$E$2:$E$41,0)</f>
        <v>28</v>
      </c>
      <c r="D737" s="9" t="s">
        <v>50</v>
      </c>
      <c r="E737" s="9" t="s">
        <v>51</v>
      </c>
      <c r="F737" s="9">
        <v>1600</v>
      </c>
      <c r="G737" s="10">
        <v>1099.6666666666599</v>
      </c>
      <c r="H737" s="10">
        <v>1.6666666666666601</v>
      </c>
      <c r="I737" s="10">
        <v>20.3333333333333</v>
      </c>
      <c r="J737" s="10">
        <v>9</v>
      </c>
      <c r="K737" s="10">
        <v>47.6666666666666</v>
      </c>
      <c r="L737" s="10">
        <v>0</v>
      </c>
      <c r="M737" s="10">
        <v>14</v>
      </c>
      <c r="N737" s="10">
        <v>0</v>
      </c>
      <c r="O737" s="10">
        <v>0</v>
      </c>
      <c r="P737" s="10">
        <v>0</v>
      </c>
      <c r="Q737" s="10">
        <v>0</v>
      </c>
      <c r="R737" s="10">
        <v>41.3333333333333</v>
      </c>
      <c r="S737" s="10">
        <v>325</v>
      </c>
      <c r="T737" s="10">
        <v>89.3333333333333</v>
      </c>
      <c r="U737" s="10">
        <v>42.6666666666666</v>
      </c>
      <c r="V737" s="10">
        <v>25.3333333333333</v>
      </c>
      <c r="W737" s="10">
        <v>10.6666666666666</v>
      </c>
      <c r="X737" s="10">
        <v>22</v>
      </c>
      <c r="Y737" s="10">
        <v>29</v>
      </c>
      <c r="Z737" s="10">
        <v>490.666666666666</v>
      </c>
      <c r="AA737" s="10">
        <v>8.6666666666666607</v>
      </c>
      <c r="AB737" s="12">
        <f t="shared" si="44"/>
        <v>2268.3333333333253</v>
      </c>
    </row>
    <row r="738" spans="1:28" ht="15" customHeight="1">
      <c r="A738" s="9" t="s">
        <v>81</v>
      </c>
      <c r="B738" s="9">
        <f>+LOOKUP(C738,'[1]ID Estaciones'!$A$2:$A$41,'[1]ID Estaciones'!$F$2:$F$41)</f>
        <v>46626</v>
      </c>
      <c r="C738" s="9">
        <f>+MATCH(A738,'[1]ID Estaciones'!$E$2:$E$41,0)</f>
        <v>28</v>
      </c>
      <c r="D738" s="9" t="s">
        <v>50</v>
      </c>
      <c r="E738" s="9" t="s">
        <v>51</v>
      </c>
      <c r="F738" s="9">
        <v>1700</v>
      </c>
      <c r="G738" s="10">
        <v>1138.6666666666599</v>
      </c>
      <c r="H738" s="10">
        <v>1.3333333333333299</v>
      </c>
      <c r="I738" s="10">
        <v>24</v>
      </c>
      <c r="J738" s="10">
        <v>7.3333333333333304</v>
      </c>
      <c r="K738" s="10">
        <v>43.3333333333333</v>
      </c>
      <c r="L738" s="10">
        <v>0</v>
      </c>
      <c r="M738" s="10">
        <v>20.6666666666666</v>
      </c>
      <c r="N738" s="10">
        <v>0</v>
      </c>
      <c r="O738" s="10">
        <v>0</v>
      </c>
      <c r="P738" s="10">
        <v>0</v>
      </c>
      <c r="Q738" s="10">
        <v>0</v>
      </c>
      <c r="R738" s="10">
        <v>41</v>
      </c>
      <c r="S738" s="10">
        <v>345.666666666666</v>
      </c>
      <c r="T738" s="10">
        <v>73.6666666666666</v>
      </c>
      <c r="U738" s="10">
        <v>37</v>
      </c>
      <c r="V738" s="10">
        <v>22.3333333333333</v>
      </c>
      <c r="W738" s="10">
        <v>8.6666666666666607</v>
      </c>
      <c r="X738" s="10">
        <v>10.6666666666666</v>
      </c>
      <c r="Y738" s="10">
        <v>20.3333333333333</v>
      </c>
      <c r="Z738" s="10">
        <v>737.33333333333303</v>
      </c>
      <c r="AA738" s="10">
        <v>13.3333333333333</v>
      </c>
      <c r="AB738" s="12">
        <f t="shared" si="44"/>
        <v>2531.9999999999918</v>
      </c>
    </row>
    <row r="739" spans="1:28" ht="15" customHeight="1">
      <c r="A739" s="9" t="s">
        <v>81</v>
      </c>
      <c r="B739" s="9">
        <f>+LOOKUP(C739,'[1]ID Estaciones'!$A$2:$A$41,'[1]ID Estaciones'!$F$2:$F$41)</f>
        <v>46626</v>
      </c>
      <c r="C739" s="9">
        <f>+MATCH(A739,'[1]ID Estaciones'!$E$2:$E$41,0)</f>
        <v>28</v>
      </c>
      <c r="D739" s="9" t="s">
        <v>50</v>
      </c>
      <c r="E739" s="9" t="s">
        <v>51</v>
      </c>
      <c r="F739" s="9">
        <v>1800</v>
      </c>
      <c r="G739" s="10">
        <v>1201.6666666666599</v>
      </c>
      <c r="H739" s="10">
        <v>0</v>
      </c>
      <c r="I739" s="10">
        <v>26.6666666666666</v>
      </c>
      <c r="J739" s="10">
        <v>9</v>
      </c>
      <c r="K739" s="10">
        <v>47.3333333333333</v>
      </c>
      <c r="L739" s="10">
        <v>0</v>
      </c>
      <c r="M739" s="10">
        <v>28</v>
      </c>
      <c r="N739" s="10">
        <v>0</v>
      </c>
      <c r="O739" s="10">
        <v>0</v>
      </c>
      <c r="P739" s="10">
        <v>0</v>
      </c>
      <c r="Q739" s="10">
        <v>0</v>
      </c>
      <c r="R739" s="10">
        <v>49.6666666666666</v>
      </c>
      <c r="S739" s="10">
        <v>380.33333333333297</v>
      </c>
      <c r="T739" s="10">
        <v>81.6666666666666</v>
      </c>
      <c r="U739" s="10">
        <v>30.3333333333333</v>
      </c>
      <c r="V739" s="10">
        <v>9.3333333333333304</v>
      </c>
      <c r="W739" s="10">
        <v>5.6666666666666599</v>
      </c>
      <c r="X739" s="10">
        <v>12.6666666666666</v>
      </c>
      <c r="Y739" s="10">
        <v>15.3333333333333</v>
      </c>
      <c r="Z739" s="10">
        <v>849</v>
      </c>
      <c r="AA739" s="10">
        <v>15</v>
      </c>
      <c r="AB739" s="12">
        <f t="shared" si="44"/>
        <v>2746.6666666666588</v>
      </c>
    </row>
    <row r="740" spans="1:28" ht="15" customHeight="1">
      <c r="A740" s="9" t="s">
        <v>81</v>
      </c>
      <c r="B740" s="9">
        <f>+LOOKUP(C740,'[1]ID Estaciones'!$A$2:$A$41,'[1]ID Estaciones'!$F$2:$F$41)</f>
        <v>46626</v>
      </c>
      <c r="C740" s="9">
        <f>+MATCH(A740,'[1]ID Estaciones'!$E$2:$E$41,0)</f>
        <v>28</v>
      </c>
      <c r="D740" s="9" t="s">
        <v>50</v>
      </c>
      <c r="E740" s="9" t="s">
        <v>51</v>
      </c>
      <c r="F740" s="9">
        <v>1900</v>
      </c>
      <c r="G740" s="10">
        <v>990</v>
      </c>
      <c r="H740" s="10">
        <v>0.66666666666666596</v>
      </c>
      <c r="I740" s="10">
        <v>24</v>
      </c>
      <c r="J740" s="10">
        <v>11.6666666666666</v>
      </c>
      <c r="K740" s="10">
        <v>47.999999999999901</v>
      </c>
      <c r="L740" s="10">
        <v>0.33333333333333298</v>
      </c>
      <c r="M740" s="10">
        <v>27.6666666666666</v>
      </c>
      <c r="N740" s="10">
        <v>0</v>
      </c>
      <c r="O740" s="10">
        <v>0</v>
      </c>
      <c r="P740" s="10">
        <v>0</v>
      </c>
      <c r="Q740" s="10">
        <v>0</v>
      </c>
      <c r="R740" s="10">
        <v>64.3333333333333</v>
      </c>
      <c r="S740" s="10">
        <v>370</v>
      </c>
      <c r="T740" s="10">
        <v>59</v>
      </c>
      <c r="U740" s="10">
        <v>23.6666666666666</v>
      </c>
      <c r="V740" s="10">
        <v>12</v>
      </c>
      <c r="W740" s="10">
        <v>10.3333333333333</v>
      </c>
      <c r="X740" s="10">
        <v>9.6666666666666607</v>
      </c>
      <c r="Y740" s="10">
        <v>29</v>
      </c>
      <c r="Z740" s="10">
        <v>633.33333333333303</v>
      </c>
      <c r="AA740" s="10">
        <v>9.3333333333333304</v>
      </c>
      <c r="AB740" s="12">
        <f t="shared" si="44"/>
        <v>2313.6666666666661</v>
      </c>
    </row>
    <row r="741" spans="1:28" ht="15" customHeight="1">
      <c r="A741" s="9" t="s">
        <v>81</v>
      </c>
      <c r="B741" s="9">
        <f>+LOOKUP(C741,'[1]ID Estaciones'!$A$2:$A$41,'[1]ID Estaciones'!$F$2:$F$41)</f>
        <v>46626</v>
      </c>
      <c r="C741" s="9">
        <f>+MATCH(A741,'[1]ID Estaciones'!$E$2:$E$41,0)</f>
        <v>28</v>
      </c>
      <c r="D741" s="9" t="s">
        <v>50</v>
      </c>
      <c r="E741" s="9" t="s">
        <v>51</v>
      </c>
      <c r="F741" s="9">
        <v>2000</v>
      </c>
      <c r="G741" s="10">
        <v>1063</v>
      </c>
      <c r="H741" s="10">
        <v>1</v>
      </c>
      <c r="I741" s="10">
        <v>27</v>
      </c>
      <c r="J741" s="10">
        <v>9</v>
      </c>
      <c r="K741" s="10">
        <v>53.3333333333333</v>
      </c>
      <c r="L741" s="10">
        <v>1</v>
      </c>
      <c r="M741" s="10">
        <v>23</v>
      </c>
      <c r="N741" s="10">
        <v>0</v>
      </c>
      <c r="O741" s="10">
        <v>0</v>
      </c>
      <c r="P741" s="10">
        <v>0</v>
      </c>
      <c r="Q741" s="10">
        <v>0</v>
      </c>
      <c r="R741" s="10">
        <v>38.3333333333333</v>
      </c>
      <c r="S741" s="10">
        <v>339.666666666666</v>
      </c>
      <c r="T741" s="10">
        <v>41.3333333333333</v>
      </c>
      <c r="U741" s="10">
        <v>16.6666666666666</v>
      </c>
      <c r="V741" s="10">
        <v>7.3333333333333304</v>
      </c>
      <c r="W741" s="10">
        <v>6</v>
      </c>
      <c r="X741" s="10">
        <v>8</v>
      </c>
      <c r="Y741" s="10">
        <v>37</v>
      </c>
      <c r="Z741" s="10">
        <v>487.33333333333297</v>
      </c>
      <c r="AA741" s="10">
        <v>4</v>
      </c>
      <c r="AB741" s="12">
        <f t="shared" si="44"/>
        <v>2158.9999999999986</v>
      </c>
    </row>
    <row r="742" spans="1:28" ht="15" customHeight="1">
      <c r="A742" s="9" t="s">
        <v>81</v>
      </c>
      <c r="B742" s="9">
        <f>+LOOKUP(C742,'[1]ID Estaciones'!$A$2:$A$41,'[1]ID Estaciones'!$F$2:$F$41)</f>
        <v>46626</v>
      </c>
      <c r="C742" s="9">
        <f>+MATCH(A742,'[1]ID Estaciones'!$E$2:$E$41,0)</f>
        <v>28</v>
      </c>
      <c r="D742" s="9" t="s">
        <v>50</v>
      </c>
      <c r="E742" s="9" t="s">
        <v>51</v>
      </c>
      <c r="F742" s="9">
        <v>2100</v>
      </c>
      <c r="G742" s="10">
        <v>1023.66666666666</v>
      </c>
      <c r="H742" s="10">
        <v>1</v>
      </c>
      <c r="I742" s="10">
        <v>26</v>
      </c>
      <c r="J742" s="10">
        <v>8</v>
      </c>
      <c r="K742" s="10">
        <v>49.3333333333333</v>
      </c>
      <c r="L742" s="10">
        <v>0.33333333333333298</v>
      </c>
      <c r="M742" s="10">
        <v>19.3333333333333</v>
      </c>
      <c r="N742" s="10">
        <v>0</v>
      </c>
      <c r="O742" s="10">
        <v>0</v>
      </c>
      <c r="P742" s="10">
        <v>0</v>
      </c>
      <c r="Q742" s="10">
        <v>0</v>
      </c>
      <c r="R742" s="10">
        <v>32.6666666666666</v>
      </c>
      <c r="S742" s="10">
        <v>280.33333333333297</v>
      </c>
      <c r="T742" s="10">
        <v>40.6666666666666</v>
      </c>
      <c r="U742" s="10">
        <v>16</v>
      </c>
      <c r="V742" s="10">
        <v>3.9999999999999898</v>
      </c>
      <c r="W742" s="10">
        <v>6.6666666666666599</v>
      </c>
      <c r="X742" s="10">
        <v>9</v>
      </c>
      <c r="Y742" s="10">
        <v>19.6666666666666</v>
      </c>
      <c r="Z742" s="10">
        <v>508</v>
      </c>
      <c r="AA742" s="10">
        <v>8.3333333333333304</v>
      </c>
      <c r="AB742" s="12">
        <f t="shared" si="44"/>
        <v>2044.6666666666592</v>
      </c>
    </row>
    <row r="743" spans="1:28">
      <c r="A743" s="9" t="s">
        <v>81</v>
      </c>
      <c r="B743" s="9">
        <f>+LOOKUP(C743,'[1]ID Estaciones'!$A$2:$A$41,'[1]ID Estaciones'!$F$2:$F$41)</f>
        <v>46626</v>
      </c>
      <c r="C743" s="9">
        <f>+MATCH(A743,'[1]ID Estaciones'!$E$2:$E$41,0)</f>
        <v>28</v>
      </c>
      <c r="D743" s="9" t="s">
        <v>50</v>
      </c>
      <c r="E743" s="9" t="s">
        <v>51</v>
      </c>
      <c r="F743" s="9">
        <v>2200</v>
      </c>
      <c r="G743" s="10">
        <v>805.66666666666595</v>
      </c>
      <c r="H743" s="10">
        <v>0.33333333333333298</v>
      </c>
      <c r="I743" s="10">
        <v>20</v>
      </c>
      <c r="J743" s="10">
        <v>5.6666666666666599</v>
      </c>
      <c r="K743" s="10">
        <v>27.6666666666666</v>
      </c>
      <c r="L743" s="10">
        <v>0</v>
      </c>
      <c r="M743" s="10">
        <v>16.6666666666666</v>
      </c>
      <c r="N743" s="10">
        <v>0</v>
      </c>
      <c r="O743" s="10">
        <v>0</v>
      </c>
      <c r="P743" s="10">
        <v>0</v>
      </c>
      <c r="Q743" s="10">
        <v>0</v>
      </c>
      <c r="R743" s="10">
        <v>34.3333333333333</v>
      </c>
      <c r="S743" s="10">
        <v>203.333333333333</v>
      </c>
      <c r="T743" s="10">
        <v>32.3333333333333</v>
      </c>
      <c r="U743" s="10">
        <v>13</v>
      </c>
      <c r="V743" s="10">
        <v>5</v>
      </c>
      <c r="W743" s="10">
        <v>3.3333333333333299</v>
      </c>
      <c r="X743" s="10">
        <v>8.3333333333333304</v>
      </c>
      <c r="Y743" s="10">
        <v>18.3333333333333</v>
      </c>
      <c r="Z743" s="10">
        <v>409</v>
      </c>
      <c r="AA743" s="10">
        <v>7.6666666666666599</v>
      </c>
      <c r="AB743" s="12">
        <f t="shared" si="44"/>
        <v>1602.9999999999984</v>
      </c>
    </row>
    <row r="744" spans="1:28">
      <c r="A744" s="9" t="s">
        <v>81</v>
      </c>
      <c r="B744" s="9">
        <f>+LOOKUP(C744,'[1]ID Estaciones'!$A$2:$A$41,'[1]ID Estaciones'!$F$2:$F$41)</f>
        <v>46626</v>
      </c>
      <c r="C744" s="9">
        <f>+MATCH(A744,'[1]ID Estaciones'!$E$2:$E$41,0)</f>
        <v>28</v>
      </c>
      <c r="D744" t="str">
        <f t="shared" ref="D744:AA744" si="45">+D386</f>
        <v>Hábil</v>
      </c>
      <c r="E744" t="str">
        <f t="shared" si="45"/>
        <v>24h</v>
      </c>
      <c r="F744">
        <f t="shared" si="45"/>
        <v>2300</v>
      </c>
      <c r="G744">
        <f t="shared" si="45"/>
        <v>350.90909090909003</v>
      </c>
      <c r="H744">
        <f t="shared" si="45"/>
        <v>0.18181818181818099</v>
      </c>
      <c r="I744">
        <f t="shared" si="45"/>
        <v>6.1060606060606002</v>
      </c>
      <c r="J744">
        <f t="shared" si="45"/>
        <v>0.81818181818181801</v>
      </c>
      <c r="K744">
        <f t="shared" si="45"/>
        <v>3.3181818181818099</v>
      </c>
      <c r="L744">
        <f t="shared" si="45"/>
        <v>6.0606060606060601E-2</v>
      </c>
      <c r="M744">
        <f t="shared" si="45"/>
        <v>1.25757575757575</v>
      </c>
      <c r="N744">
        <f t="shared" si="45"/>
        <v>0</v>
      </c>
      <c r="O744">
        <f t="shared" si="45"/>
        <v>0</v>
      </c>
      <c r="P744">
        <f t="shared" si="45"/>
        <v>1.51515151515151E-2</v>
      </c>
      <c r="Q744">
        <f t="shared" si="45"/>
        <v>0</v>
      </c>
      <c r="R744">
        <f t="shared" si="45"/>
        <v>10.272727272727201</v>
      </c>
      <c r="S744">
        <f t="shared" si="45"/>
        <v>17.469696969696901</v>
      </c>
      <c r="T744">
        <f t="shared" si="45"/>
        <v>14.136363636363599</v>
      </c>
      <c r="U744">
        <f t="shared" si="45"/>
        <v>7.9545454545454497</v>
      </c>
      <c r="V744">
        <f t="shared" si="45"/>
        <v>3.48484848484848</v>
      </c>
      <c r="W744">
        <f t="shared" si="45"/>
        <v>1.3333333333333299</v>
      </c>
      <c r="X744">
        <f t="shared" si="45"/>
        <v>4.0454545454545396</v>
      </c>
      <c r="Y744">
        <f t="shared" si="45"/>
        <v>5.2727272727272698</v>
      </c>
      <c r="Z744">
        <f t="shared" si="45"/>
        <v>58.848484848484802</v>
      </c>
      <c r="AA744">
        <f t="shared" si="45"/>
        <v>1.5757575757575699</v>
      </c>
      <c r="AB744" s="12">
        <f t="shared" si="44"/>
        <v>485.48484848484736</v>
      </c>
    </row>
    <row r="745" spans="1:28" ht="15" customHeight="1">
      <c r="A745" s="9" t="s">
        <v>82</v>
      </c>
      <c r="B745" s="9">
        <f>+LOOKUP(C745,'[1]ID Estaciones'!$A$2:$A$41,'[1]ID Estaciones'!$F$2:$F$41)</f>
        <v>47160</v>
      </c>
      <c r="C745" s="9">
        <f>+MATCH(A745,'[1]ID Estaciones'!$E$2:$E$41,0)</f>
        <v>29</v>
      </c>
      <c r="D745" s="9" t="s">
        <v>50</v>
      </c>
      <c r="E745" s="9" t="s">
        <v>51</v>
      </c>
      <c r="F745" s="9">
        <v>0</v>
      </c>
      <c r="G745" s="10">
        <v>144.6</v>
      </c>
      <c r="H745" s="10">
        <v>8.5714285714285701E-2</v>
      </c>
      <c r="I745" s="10">
        <v>1.6857142857142799</v>
      </c>
      <c r="J745" s="10">
        <v>0.157142857142857</v>
      </c>
      <c r="K745" s="10">
        <v>0.67142857142857104</v>
      </c>
      <c r="L745" s="10">
        <v>0</v>
      </c>
      <c r="M745" s="10">
        <v>0.114285714285714</v>
      </c>
      <c r="N745" s="10">
        <v>8.5714285714285701E-2</v>
      </c>
      <c r="O745" s="10">
        <v>2.8571428571428501E-2</v>
      </c>
      <c r="P745" s="10">
        <v>0.44285714285714201</v>
      </c>
      <c r="Q745" s="10">
        <v>0</v>
      </c>
      <c r="R745" s="10">
        <v>3.6714285714285699</v>
      </c>
      <c r="S745" s="10">
        <v>2.52857142857142</v>
      </c>
      <c r="T745" s="10">
        <v>4.4857142857142804</v>
      </c>
      <c r="U745" s="10">
        <v>3.1</v>
      </c>
      <c r="V745" s="10">
        <v>1.1857142857142799</v>
      </c>
      <c r="W745" s="10">
        <v>0.24285714285714199</v>
      </c>
      <c r="X745" s="10">
        <v>0.871428571428571</v>
      </c>
      <c r="Y745" s="10">
        <v>2.5142857142857098</v>
      </c>
      <c r="Z745" s="10">
        <v>22.242857142857101</v>
      </c>
      <c r="AA745" s="10">
        <v>1.8285714285714201</v>
      </c>
      <c r="AB745" s="12">
        <f t="shared" si="44"/>
        <v>188.71428571428567</v>
      </c>
    </row>
    <row r="746" spans="1:28" ht="15" customHeight="1">
      <c r="A746" s="9" t="s">
        <v>82</v>
      </c>
      <c r="B746" s="9">
        <f>+LOOKUP(C746,'[1]ID Estaciones'!$A$2:$A$41,'[1]ID Estaciones'!$F$2:$F$41)</f>
        <v>47160</v>
      </c>
      <c r="C746" s="9">
        <f>+MATCH(A746,'[1]ID Estaciones'!$E$2:$E$41,0)</f>
        <v>29</v>
      </c>
      <c r="D746" s="9" t="s">
        <v>50</v>
      </c>
      <c r="E746" s="9" t="s">
        <v>51</v>
      </c>
      <c r="F746" s="9">
        <v>100</v>
      </c>
      <c r="G746" s="10">
        <v>101.228571428571</v>
      </c>
      <c r="H746" s="10">
        <v>2.8571428571428501E-2</v>
      </c>
      <c r="I746" s="10">
        <v>0.48571428571428499</v>
      </c>
      <c r="J746" s="10">
        <v>2.8571428571428501E-2</v>
      </c>
      <c r="K746" s="10">
        <v>0.185714285714285</v>
      </c>
      <c r="L746" s="10">
        <v>0</v>
      </c>
      <c r="M746" s="10">
        <v>0</v>
      </c>
      <c r="N746" s="10">
        <v>1.42857142857142E-2</v>
      </c>
      <c r="O746" s="10">
        <v>0</v>
      </c>
      <c r="P746" s="10">
        <v>8.5714285714285701E-2</v>
      </c>
      <c r="Q746" s="10">
        <v>0</v>
      </c>
      <c r="R746" s="10">
        <v>3</v>
      </c>
      <c r="S746" s="10">
        <v>0.95714285714285696</v>
      </c>
      <c r="T746" s="10">
        <v>4.75714285714285</v>
      </c>
      <c r="U746" s="10">
        <v>3.52857142857142</v>
      </c>
      <c r="V746" s="10">
        <v>1.3285714285714201</v>
      </c>
      <c r="W746" s="10">
        <v>0.19999999999999901</v>
      </c>
      <c r="X746" s="10">
        <v>0.84285714285714197</v>
      </c>
      <c r="Y746" s="10">
        <v>2.6</v>
      </c>
      <c r="Z746" s="10">
        <v>10.814285714285701</v>
      </c>
      <c r="AA746" s="10">
        <v>1.0857142857142801</v>
      </c>
      <c r="AB746" s="12">
        <f t="shared" si="44"/>
        <v>130.08571428571381</v>
      </c>
    </row>
    <row r="747" spans="1:28" ht="15" customHeight="1">
      <c r="A747" s="9" t="s">
        <v>82</v>
      </c>
      <c r="B747" s="9">
        <f>+LOOKUP(C747,'[1]ID Estaciones'!$A$2:$A$41,'[1]ID Estaciones'!$F$2:$F$41)</f>
        <v>47160</v>
      </c>
      <c r="C747" s="9">
        <f>+MATCH(A747,'[1]ID Estaciones'!$E$2:$E$41,0)</f>
        <v>29</v>
      </c>
      <c r="D747" s="9" t="s">
        <v>50</v>
      </c>
      <c r="E747" s="9" t="s">
        <v>51</v>
      </c>
      <c r="F747" s="9">
        <v>200</v>
      </c>
      <c r="G747" s="10">
        <v>86.428571428571402</v>
      </c>
      <c r="H747" s="10">
        <v>0.14285714285714199</v>
      </c>
      <c r="I747" s="10">
        <v>0.2</v>
      </c>
      <c r="J747" s="10">
        <v>1.42857142857142E-2</v>
      </c>
      <c r="K747" s="10">
        <v>0.47142857142857097</v>
      </c>
      <c r="L747" s="10">
        <v>0.128571428571428</v>
      </c>
      <c r="M747" s="10">
        <v>0</v>
      </c>
      <c r="N747" s="10">
        <v>0</v>
      </c>
      <c r="O747" s="10">
        <v>0</v>
      </c>
      <c r="P747" s="10">
        <v>1.42857142857142E-2</v>
      </c>
      <c r="Q747" s="10">
        <v>0</v>
      </c>
      <c r="R747" s="10">
        <v>2.3571428571428501</v>
      </c>
      <c r="S747" s="10">
        <v>1.25714285714285</v>
      </c>
      <c r="T747" s="10">
        <v>5.25714285714285</v>
      </c>
      <c r="U747" s="10">
        <v>3.1714285714285699</v>
      </c>
      <c r="V747" s="10">
        <v>0.9</v>
      </c>
      <c r="W747" s="10">
        <v>0.28571428571428498</v>
      </c>
      <c r="X747" s="10">
        <v>0.78571428571428503</v>
      </c>
      <c r="Y747" s="10">
        <v>3.0714285714285698</v>
      </c>
      <c r="Z747" s="10">
        <v>7.6857142857142797</v>
      </c>
      <c r="AA747" s="10">
        <v>1.2</v>
      </c>
      <c r="AB747" s="12">
        <f t="shared" si="44"/>
        <v>112.17142857142855</v>
      </c>
    </row>
    <row r="748" spans="1:28" ht="15" customHeight="1">
      <c r="A748" s="9" t="s">
        <v>82</v>
      </c>
      <c r="B748" s="9">
        <f>+LOOKUP(C748,'[1]ID Estaciones'!$A$2:$A$41,'[1]ID Estaciones'!$F$2:$F$41)</f>
        <v>47160</v>
      </c>
      <c r="C748" s="9">
        <f>+MATCH(A748,'[1]ID Estaciones'!$E$2:$E$41,0)</f>
        <v>29</v>
      </c>
      <c r="D748" s="9" t="s">
        <v>50</v>
      </c>
      <c r="E748" s="9" t="s">
        <v>51</v>
      </c>
      <c r="F748" s="9">
        <v>300</v>
      </c>
      <c r="G748" s="10">
        <v>112.428571428571</v>
      </c>
      <c r="H748" s="10">
        <v>0.157142857142857</v>
      </c>
      <c r="I748" s="10">
        <v>1.6571428571428499</v>
      </c>
      <c r="J748" s="10">
        <v>0.114285714285714</v>
      </c>
      <c r="K748" s="10">
        <v>5.6428571428571397</v>
      </c>
      <c r="L748" s="10">
        <v>0.42857142857142799</v>
      </c>
      <c r="M748" s="10">
        <v>1.42857142857142E-2</v>
      </c>
      <c r="N748" s="10">
        <v>0</v>
      </c>
      <c r="O748" s="10">
        <v>0</v>
      </c>
      <c r="P748" s="10">
        <v>0.114285714285714</v>
      </c>
      <c r="Q748" s="10">
        <v>0</v>
      </c>
      <c r="R748" s="10">
        <v>2.44285714285714</v>
      </c>
      <c r="S748" s="10">
        <v>2.6142857142857099</v>
      </c>
      <c r="T748" s="10">
        <v>7.9142857142857101</v>
      </c>
      <c r="U748" s="10">
        <v>4.7285714285714198</v>
      </c>
      <c r="V748" s="10">
        <v>2.0571428571428498</v>
      </c>
      <c r="W748" s="10">
        <v>0.41428571428571398</v>
      </c>
      <c r="X748" s="10">
        <v>1.44285714285714</v>
      </c>
      <c r="Y748" s="10">
        <v>5.1571428571428504</v>
      </c>
      <c r="Z748" s="10">
        <v>10.328571428571401</v>
      </c>
      <c r="AA748" s="10">
        <v>1.7</v>
      </c>
      <c r="AB748" s="12">
        <f t="shared" si="44"/>
        <v>157.65714285714236</v>
      </c>
    </row>
    <row r="749" spans="1:28" ht="15" customHeight="1">
      <c r="A749" s="9" t="s">
        <v>82</v>
      </c>
      <c r="B749" s="9">
        <f>+LOOKUP(C749,'[1]ID Estaciones'!$A$2:$A$41,'[1]ID Estaciones'!$F$2:$F$41)</f>
        <v>47160</v>
      </c>
      <c r="C749" s="9">
        <f>+MATCH(A749,'[1]ID Estaciones'!$E$2:$E$41,0)</f>
        <v>29</v>
      </c>
      <c r="D749" s="9" t="s">
        <v>50</v>
      </c>
      <c r="E749" s="9" t="s">
        <v>51</v>
      </c>
      <c r="F749" s="9">
        <v>400</v>
      </c>
      <c r="G749" s="10">
        <v>194.44285714285701</v>
      </c>
      <c r="H749" s="10">
        <v>0.28571428571428498</v>
      </c>
      <c r="I749" s="10">
        <v>11.314285714285701</v>
      </c>
      <c r="J749" s="10">
        <v>2.9285714285714199</v>
      </c>
      <c r="K749" s="10">
        <v>24.285714285714199</v>
      </c>
      <c r="L749" s="10">
        <v>0.628571428571428</v>
      </c>
      <c r="M749" s="10">
        <v>0.2</v>
      </c>
      <c r="N749" s="10">
        <v>7.1428571428571397E-2</v>
      </c>
      <c r="O749" s="10">
        <v>7.1428571428571397E-2</v>
      </c>
      <c r="P749" s="10">
        <v>2.5</v>
      </c>
      <c r="Q749" s="10">
        <v>0.128571428571428</v>
      </c>
      <c r="R749" s="10">
        <v>16.871428571428499</v>
      </c>
      <c r="S749" s="10">
        <v>18.899999999999999</v>
      </c>
      <c r="T749" s="10">
        <v>13.742857142857099</v>
      </c>
      <c r="U749" s="10">
        <v>9.1571428571428495</v>
      </c>
      <c r="V749" s="10">
        <v>4.3571428571428497</v>
      </c>
      <c r="W749" s="10">
        <v>1.28571428571428</v>
      </c>
      <c r="X749" s="10">
        <v>2.9714285714285702</v>
      </c>
      <c r="Y749" s="10">
        <v>8.5</v>
      </c>
      <c r="Z749" s="10">
        <v>42.157142857142802</v>
      </c>
      <c r="AA749" s="10">
        <v>9.7857142857142794</v>
      </c>
      <c r="AB749" s="12">
        <f t="shared" si="44"/>
        <v>354.7999999999995</v>
      </c>
    </row>
    <row r="750" spans="1:28" ht="15" customHeight="1">
      <c r="A750" s="9" t="s">
        <v>82</v>
      </c>
      <c r="B750" s="9">
        <f>+LOOKUP(C750,'[1]ID Estaciones'!$A$2:$A$41,'[1]ID Estaciones'!$F$2:$F$41)</f>
        <v>47160</v>
      </c>
      <c r="C750" s="9">
        <f>+MATCH(A750,'[1]ID Estaciones'!$E$2:$E$41,0)</f>
        <v>29</v>
      </c>
      <c r="D750" s="9" t="s">
        <v>50</v>
      </c>
      <c r="E750" s="9" t="s">
        <v>51</v>
      </c>
      <c r="F750" s="9">
        <v>500</v>
      </c>
      <c r="G750" s="10">
        <v>460.3</v>
      </c>
      <c r="H750" s="10">
        <v>0.78571428571428503</v>
      </c>
      <c r="I750" s="10">
        <v>24.6142857142857</v>
      </c>
      <c r="J750" s="10">
        <v>8.1428571428571406</v>
      </c>
      <c r="K750" s="10">
        <v>50.914285714285697</v>
      </c>
      <c r="L750" s="10">
        <v>2.0857142857142801</v>
      </c>
      <c r="M750" s="10">
        <v>0.97142857142857097</v>
      </c>
      <c r="N750" s="10">
        <v>2.25714285714285</v>
      </c>
      <c r="O750" s="10">
        <v>14.285714285714199</v>
      </c>
      <c r="P750" s="10">
        <v>2.48571428571428</v>
      </c>
      <c r="Q750" s="10">
        <v>0.114285714285714</v>
      </c>
      <c r="R750" s="10">
        <v>37.871428571428503</v>
      </c>
      <c r="S750" s="10">
        <v>42.142857142857103</v>
      </c>
      <c r="T750" s="10">
        <v>22.257142857142799</v>
      </c>
      <c r="U750" s="10">
        <v>12.9</v>
      </c>
      <c r="V750" s="10">
        <v>6.5571428571428498</v>
      </c>
      <c r="W750" s="10">
        <v>0.84285714285714197</v>
      </c>
      <c r="X750" s="10">
        <v>2.52857142857142</v>
      </c>
      <c r="Y750" s="10">
        <v>7.1571428571428504</v>
      </c>
      <c r="Z750" s="10">
        <v>234.557142857142</v>
      </c>
      <c r="AA750" s="10">
        <v>65.557142857142793</v>
      </c>
      <c r="AB750" s="12">
        <f t="shared" si="44"/>
        <v>933.77142857142746</v>
      </c>
    </row>
    <row r="751" spans="1:28" ht="15" customHeight="1">
      <c r="A751" s="9" t="s">
        <v>82</v>
      </c>
      <c r="B751" s="9">
        <f>+LOOKUP(C751,'[1]ID Estaciones'!$A$2:$A$41,'[1]ID Estaciones'!$F$2:$F$41)</f>
        <v>47160</v>
      </c>
      <c r="C751" s="9">
        <f>+MATCH(A751,'[1]ID Estaciones'!$E$2:$E$41,0)</f>
        <v>29</v>
      </c>
      <c r="D751" s="9" t="s">
        <v>50</v>
      </c>
      <c r="E751" s="9" t="s">
        <v>51</v>
      </c>
      <c r="F751" s="9">
        <v>600</v>
      </c>
      <c r="G751" s="10">
        <v>697.81428571428501</v>
      </c>
      <c r="H751" s="10">
        <v>1.27142857142857</v>
      </c>
      <c r="I751" s="10">
        <v>31.1999999999999</v>
      </c>
      <c r="J751" s="10">
        <v>10.3</v>
      </c>
      <c r="K751" s="10">
        <v>64.400000000000006</v>
      </c>
      <c r="L751" s="10">
        <v>2.75714285714285</v>
      </c>
      <c r="M751" s="10">
        <v>1.27142857142857</v>
      </c>
      <c r="N751" s="10">
        <v>2.1857142857142802</v>
      </c>
      <c r="O751" s="10">
        <v>24.828571428571401</v>
      </c>
      <c r="P751" s="10">
        <v>3.27142857142857</v>
      </c>
      <c r="Q751" s="10">
        <v>5.7142857142857099E-2</v>
      </c>
      <c r="R751" s="10">
        <v>33.6</v>
      </c>
      <c r="S751" s="10">
        <v>41.228571428571399</v>
      </c>
      <c r="T751" s="10">
        <v>36.742857142857098</v>
      </c>
      <c r="U751" s="10">
        <v>12.842857142857101</v>
      </c>
      <c r="V751" s="10">
        <v>4.8714285714285701</v>
      </c>
      <c r="W751" s="10">
        <v>0.32857142857142801</v>
      </c>
      <c r="X751" s="10">
        <v>1.44285714285714</v>
      </c>
      <c r="Y751" s="10">
        <v>2.0857142857142801</v>
      </c>
      <c r="Z751" s="10">
        <v>518.07142857142799</v>
      </c>
      <c r="AA751" s="10">
        <v>79.414285714285697</v>
      </c>
      <c r="AB751" s="12">
        <f t="shared" si="44"/>
        <v>1490.5714285714273</v>
      </c>
    </row>
    <row r="752" spans="1:28" ht="15" customHeight="1">
      <c r="A752" s="9" t="s">
        <v>82</v>
      </c>
      <c r="B752" s="9">
        <f>+LOOKUP(C752,'[1]ID Estaciones'!$A$2:$A$41,'[1]ID Estaciones'!$F$2:$F$41)</f>
        <v>47160</v>
      </c>
      <c r="C752" s="9">
        <f>+MATCH(A752,'[1]ID Estaciones'!$E$2:$E$41,0)</f>
        <v>29</v>
      </c>
      <c r="D752" s="9" t="s">
        <v>50</v>
      </c>
      <c r="E752" s="9" t="s">
        <v>51</v>
      </c>
      <c r="F752" s="9">
        <v>700</v>
      </c>
      <c r="G752" s="10">
        <v>701.34285714285704</v>
      </c>
      <c r="H752" s="10">
        <v>1.3571428571428501</v>
      </c>
      <c r="I752" s="10">
        <v>31.1714285714285</v>
      </c>
      <c r="J752" s="10">
        <v>9.6857142857142797</v>
      </c>
      <c r="K752" s="10">
        <v>65.7</v>
      </c>
      <c r="L752" s="10">
        <v>2.1857142857142802</v>
      </c>
      <c r="M752" s="10">
        <v>1.45714285714285</v>
      </c>
      <c r="N752" s="10">
        <v>2.1857142857142802</v>
      </c>
      <c r="O752" s="10">
        <v>29.7</v>
      </c>
      <c r="P752" s="10">
        <v>4.1285714285714201</v>
      </c>
      <c r="Q752" s="10">
        <v>0</v>
      </c>
      <c r="R752" s="10">
        <v>27.128571428571401</v>
      </c>
      <c r="S752" s="10">
        <v>39.785714285714199</v>
      </c>
      <c r="T752" s="10">
        <v>39.985714285714202</v>
      </c>
      <c r="U752" s="10">
        <v>11.9142857142857</v>
      </c>
      <c r="V752" s="10">
        <v>4.1857142857142797</v>
      </c>
      <c r="W752" s="10">
        <v>0.314285714285714</v>
      </c>
      <c r="X752" s="10">
        <v>0.5</v>
      </c>
      <c r="Y752" s="10">
        <v>0.94285714285714195</v>
      </c>
      <c r="Z752" s="10">
        <v>523.37142857142805</v>
      </c>
      <c r="AA752" s="10">
        <v>55.771428571428501</v>
      </c>
      <c r="AB752" s="12">
        <f t="shared" si="44"/>
        <v>1497.0428571428563</v>
      </c>
    </row>
    <row r="753" spans="1:28" ht="15" customHeight="1">
      <c r="A753" s="9" t="s">
        <v>82</v>
      </c>
      <c r="B753" s="9">
        <f>+LOOKUP(C753,'[1]ID Estaciones'!$A$2:$A$41,'[1]ID Estaciones'!$F$2:$F$41)</f>
        <v>47160</v>
      </c>
      <c r="C753" s="9">
        <f>+MATCH(A753,'[1]ID Estaciones'!$E$2:$E$41,0)</f>
        <v>29</v>
      </c>
      <c r="D753" s="9" t="s">
        <v>50</v>
      </c>
      <c r="E753" s="9" t="s">
        <v>51</v>
      </c>
      <c r="F753" s="9">
        <v>800</v>
      </c>
      <c r="G753" s="10">
        <v>657</v>
      </c>
      <c r="H753" s="10">
        <v>1.0714285714285701</v>
      </c>
      <c r="I753" s="10">
        <v>31.2</v>
      </c>
      <c r="J753" s="10">
        <v>8.7714285714285705</v>
      </c>
      <c r="K753" s="10">
        <v>62.285714285714199</v>
      </c>
      <c r="L753" s="10">
        <v>1.7999999999999901</v>
      </c>
      <c r="M753" s="10">
        <v>1.3142857142857101</v>
      </c>
      <c r="N753" s="10">
        <v>2.2999999999999998</v>
      </c>
      <c r="O753" s="10">
        <v>23.771428571428501</v>
      </c>
      <c r="P753" s="10">
        <v>5.8285714285714203</v>
      </c>
      <c r="Q753" s="10">
        <v>5.7142857142857099E-2</v>
      </c>
      <c r="R753" s="10">
        <v>18.071428571428498</v>
      </c>
      <c r="S753" s="10">
        <v>38.385714285714201</v>
      </c>
      <c r="T753" s="10">
        <v>46.428571428571402</v>
      </c>
      <c r="U753" s="10">
        <v>16.4714285714285</v>
      </c>
      <c r="V753" s="10">
        <v>5.4714285714285698</v>
      </c>
      <c r="W753" s="10">
        <v>0.6</v>
      </c>
      <c r="X753" s="10">
        <v>1.01428571428571</v>
      </c>
      <c r="Y753" s="10">
        <v>1.6142857142857101</v>
      </c>
      <c r="Z753" s="10">
        <v>312</v>
      </c>
      <c r="AA753" s="10">
        <v>29.0571428571428</v>
      </c>
      <c r="AB753" s="12">
        <f t="shared" si="44"/>
        <v>1235.4571428571426</v>
      </c>
    </row>
    <row r="754" spans="1:28" ht="15" customHeight="1">
      <c r="A754" s="9" t="s">
        <v>82</v>
      </c>
      <c r="B754" s="9">
        <f>+LOOKUP(C754,'[1]ID Estaciones'!$A$2:$A$41,'[1]ID Estaciones'!$F$2:$F$41)</f>
        <v>47160</v>
      </c>
      <c r="C754" s="9">
        <f>+MATCH(A754,'[1]ID Estaciones'!$E$2:$E$41,0)</f>
        <v>29</v>
      </c>
      <c r="D754" s="9" t="s">
        <v>50</v>
      </c>
      <c r="E754" s="9" t="s">
        <v>51</v>
      </c>
      <c r="F754" s="9">
        <v>900</v>
      </c>
      <c r="G754" s="10">
        <v>733.49999999999898</v>
      </c>
      <c r="H754" s="10">
        <v>0.85714285714285698</v>
      </c>
      <c r="I754" s="10">
        <v>29.6428571428571</v>
      </c>
      <c r="J754" s="10">
        <v>9.4</v>
      </c>
      <c r="K754" s="10">
        <v>59.357142857142797</v>
      </c>
      <c r="L754" s="10">
        <v>1.97142857142857</v>
      </c>
      <c r="M754" s="10">
        <v>0.82857142857142796</v>
      </c>
      <c r="N754" s="10">
        <v>2.21428571428571</v>
      </c>
      <c r="O754" s="10">
        <v>15.4571428571428</v>
      </c>
      <c r="P754" s="10">
        <v>5.1428571428571397</v>
      </c>
      <c r="Q754" s="10">
        <v>7.1428571428571397E-2</v>
      </c>
      <c r="R754" s="10">
        <v>10.5285714285714</v>
      </c>
      <c r="S754" s="10">
        <v>39.1142857142857</v>
      </c>
      <c r="T754" s="10">
        <v>48.871428571428503</v>
      </c>
      <c r="U754" s="10">
        <v>9.8857142857142808</v>
      </c>
      <c r="V754" s="10">
        <v>2.4285714285714199</v>
      </c>
      <c r="W754" s="10">
        <v>0.157142857142857</v>
      </c>
      <c r="X754" s="10">
        <v>0.22857142857142801</v>
      </c>
      <c r="Y754" s="10">
        <v>0.42857142857142799</v>
      </c>
      <c r="Z754" s="10">
        <v>243.79999999999899</v>
      </c>
      <c r="AA754" s="10">
        <v>21.757142857142799</v>
      </c>
      <c r="AB754" s="12">
        <f t="shared" si="44"/>
        <v>1213.8857142857116</v>
      </c>
    </row>
    <row r="755" spans="1:28" ht="15" customHeight="1">
      <c r="A755" s="9" t="s">
        <v>82</v>
      </c>
      <c r="B755" s="9">
        <f>+LOOKUP(C755,'[1]ID Estaciones'!$A$2:$A$41,'[1]ID Estaciones'!$F$2:$F$41)</f>
        <v>47160</v>
      </c>
      <c r="C755" s="9">
        <f>+MATCH(A755,'[1]ID Estaciones'!$E$2:$E$41,0)</f>
        <v>29</v>
      </c>
      <c r="D755" s="9" t="s">
        <v>50</v>
      </c>
      <c r="E755" s="9" t="s">
        <v>51</v>
      </c>
      <c r="F755" s="9">
        <v>1000</v>
      </c>
      <c r="G755" s="10">
        <v>716.12857142857104</v>
      </c>
      <c r="H755" s="10">
        <v>0.95714285714285696</v>
      </c>
      <c r="I755" s="10">
        <v>27.9428571428571</v>
      </c>
      <c r="J755" s="10">
        <v>9</v>
      </c>
      <c r="K755" s="10">
        <v>56.385714285714201</v>
      </c>
      <c r="L755" s="10">
        <v>2.6857142857142802</v>
      </c>
      <c r="M755" s="10">
        <v>0.57142857142857095</v>
      </c>
      <c r="N755" s="10">
        <v>2.6857142857142802</v>
      </c>
      <c r="O755" s="10">
        <v>10.6571428571428</v>
      </c>
      <c r="P755" s="10">
        <v>1.69999999999999</v>
      </c>
      <c r="Q755" s="10">
        <v>1.42857142857142E-2</v>
      </c>
      <c r="R755" s="10">
        <v>11.2</v>
      </c>
      <c r="S755" s="10">
        <v>34.742857142857098</v>
      </c>
      <c r="T755" s="10">
        <v>49.714285714285701</v>
      </c>
      <c r="U755" s="10">
        <v>22</v>
      </c>
      <c r="V755" s="10">
        <v>9.9857142857142804</v>
      </c>
      <c r="W755" s="10">
        <v>1.1857142857142799</v>
      </c>
      <c r="X755" s="10">
        <v>3.1571428571428499</v>
      </c>
      <c r="Y755" s="10">
        <v>5.6999999999999904</v>
      </c>
      <c r="Z755" s="10">
        <v>208.65714285714199</v>
      </c>
      <c r="AA755" s="10">
        <v>19.9714285714285</v>
      </c>
      <c r="AB755" s="12">
        <f t="shared" si="44"/>
        <v>1175.0714285714273</v>
      </c>
    </row>
    <row r="756" spans="1:28" ht="15" customHeight="1">
      <c r="A756" s="9" t="s">
        <v>82</v>
      </c>
      <c r="B756" s="9">
        <f>+LOOKUP(C756,'[1]ID Estaciones'!$A$2:$A$41,'[1]ID Estaciones'!$F$2:$F$41)</f>
        <v>47160</v>
      </c>
      <c r="C756" s="9">
        <f>+MATCH(A756,'[1]ID Estaciones'!$E$2:$E$41,0)</f>
        <v>29</v>
      </c>
      <c r="D756" s="9" t="s">
        <v>50</v>
      </c>
      <c r="E756" s="9" t="s">
        <v>51</v>
      </c>
      <c r="F756" s="9">
        <v>1100</v>
      </c>
      <c r="G756" s="10">
        <v>738.17142857142801</v>
      </c>
      <c r="H756" s="10">
        <v>0.89999999999999902</v>
      </c>
      <c r="I756" s="10">
        <v>27.0571428571428</v>
      </c>
      <c r="J756" s="10">
        <v>8.3999999999999897</v>
      </c>
      <c r="K756" s="10">
        <v>55.814285714285703</v>
      </c>
      <c r="L756" s="10">
        <v>2.6428571428571401</v>
      </c>
      <c r="M756" s="10">
        <v>0.51428571428571401</v>
      </c>
      <c r="N756" s="10">
        <v>2.75714285714285</v>
      </c>
      <c r="O756" s="10">
        <v>9.7571428571428491</v>
      </c>
      <c r="P756" s="10">
        <v>1.1285714285714199</v>
      </c>
      <c r="Q756" s="10">
        <v>1.42857142857142E-2</v>
      </c>
      <c r="R756" s="10">
        <v>14.214285714285699</v>
      </c>
      <c r="S756" s="10">
        <v>35.228571428571399</v>
      </c>
      <c r="T756" s="10">
        <v>50.685714285714198</v>
      </c>
      <c r="U756" s="10">
        <v>19.214285714285701</v>
      </c>
      <c r="V756" s="10">
        <v>7.7714285714285696</v>
      </c>
      <c r="W756" s="10">
        <v>0.95714285714285696</v>
      </c>
      <c r="X756" s="10">
        <v>2.5</v>
      </c>
      <c r="Y756" s="10">
        <v>7.3571428571428497</v>
      </c>
      <c r="Z756" s="10">
        <v>207.457142857142</v>
      </c>
      <c r="AA756" s="10">
        <v>18.328571428571401</v>
      </c>
      <c r="AB756" s="12">
        <f t="shared" si="44"/>
        <v>1192.5428571428556</v>
      </c>
    </row>
    <row r="757" spans="1:28" ht="15" customHeight="1">
      <c r="A757" s="9" t="s">
        <v>82</v>
      </c>
      <c r="B757" s="9">
        <f>+LOOKUP(C757,'[1]ID Estaciones'!$A$2:$A$41,'[1]ID Estaciones'!$F$2:$F$41)</f>
        <v>47160</v>
      </c>
      <c r="C757" s="9">
        <f>+MATCH(A757,'[1]ID Estaciones'!$E$2:$E$41,0)</f>
        <v>29</v>
      </c>
      <c r="D757" s="9" t="s">
        <v>50</v>
      </c>
      <c r="E757" s="9" t="s">
        <v>51</v>
      </c>
      <c r="F757" s="9">
        <v>1200</v>
      </c>
      <c r="G757" s="10">
        <v>743.98571428571404</v>
      </c>
      <c r="H757" s="10">
        <v>0.91428571428571404</v>
      </c>
      <c r="I757" s="10">
        <v>27.014285714285698</v>
      </c>
      <c r="J757" s="10">
        <v>8.2999999999999901</v>
      </c>
      <c r="K757" s="10">
        <v>56.2</v>
      </c>
      <c r="L757" s="10">
        <v>1.8428571428571401</v>
      </c>
      <c r="M757" s="10">
        <v>0.47142857142857097</v>
      </c>
      <c r="N757" s="10">
        <v>2.77142857142857</v>
      </c>
      <c r="O757" s="10">
        <v>9.5857142857142801</v>
      </c>
      <c r="P757" s="10">
        <v>1.04285714285714</v>
      </c>
      <c r="Q757" s="10">
        <v>0</v>
      </c>
      <c r="R757" s="10">
        <v>22.0857142857142</v>
      </c>
      <c r="S757" s="10">
        <v>35.4428571428571</v>
      </c>
      <c r="T757" s="10">
        <v>51.471428571428497</v>
      </c>
      <c r="U757" s="10">
        <v>18.242857142857101</v>
      </c>
      <c r="V757" s="10">
        <v>7.3857142857142799</v>
      </c>
      <c r="W757" s="10">
        <v>0.75714285714285701</v>
      </c>
      <c r="X757" s="10">
        <v>2.5857142857142801</v>
      </c>
      <c r="Y757" s="10">
        <v>6.0142857142857098</v>
      </c>
      <c r="Z757" s="10">
        <v>209.78571428571399</v>
      </c>
      <c r="AA757" s="10">
        <v>19.357142857142801</v>
      </c>
      <c r="AB757" s="12">
        <f t="shared" si="44"/>
        <v>1205.8999999999992</v>
      </c>
    </row>
    <row r="758" spans="1:28" ht="15" customHeight="1">
      <c r="A758" s="9" t="s">
        <v>82</v>
      </c>
      <c r="B758" s="9">
        <f>+LOOKUP(C758,'[1]ID Estaciones'!$A$2:$A$41,'[1]ID Estaciones'!$F$2:$F$41)</f>
        <v>47160</v>
      </c>
      <c r="C758" s="9">
        <f>+MATCH(A758,'[1]ID Estaciones'!$E$2:$E$41,0)</f>
        <v>29</v>
      </c>
      <c r="D758" s="9" t="s">
        <v>50</v>
      </c>
      <c r="E758" s="9" t="s">
        <v>51</v>
      </c>
      <c r="F758" s="9">
        <v>1300</v>
      </c>
      <c r="G758" s="10">
        <v>748.65714285714205</v>
      </c>
      <c r="H758" s="10">
        <v>0.89999999999999902</v>
      </c>
      <c r="I758" s="10">
        <v>27.871428571428499</v>
      </c>
      <c r="J758" s="10">
        <v>7.8142857142857096</v>
      </c>
      <c r="K758" s="10">
        <v>57.685714285714198</v>
      </c>
      <c r="L758" s="10">
        <v>2.1428571428571401</v>
      </c>
      <c r="M758" s="10">
        <v>0.45714285714285702</v>
      </c>
      <c r="N758" s="10">
        <v>2.71428571428571</v>
      </c>
      <c r="O758" s="10">
        <v>9.7857142857142794</v>
      </c>
      <c r="P758" s="10">
        <v>0.871428571428571</v>
      </c>
      <c r="Q758" s="10">
        <v>0</v>
      </c>
      <c r="R758" s="10">
        <v>18.928571428571399</v>
      </c>
      <c r="S758" s="10">
        <v>35.828571428571401</v>
      </c>
      <c r="T758" s="10">
        <v>47.1</v>
      </c>
      <c r="U758" s="10">
        <v>18.285714285714199</v>
      </c>
      <c r="V758" s="10">
        <v>6.6142857142857103</v>
      </c>
      <c r="W758" s="10">
        <v>0.88571428571428501</v>
      </c>
      <c r="X758" s="10">
        <v>2.52857142857142</v>
      </c>
      <c r="Y758" s="10">
        <v>6.4857142857142804</v>
      </c>
      <c r="Z758" s="10">
        <v>222.685714285714</v>
      </c>
      <c r="AA758" s="10">
        <v>22.1142857142857</v>
      </c>
      <c r="AB758" s="12">
        <f t="shared" si="44"/>
        <v>1218.2428571428559</v>
      </c>
    </row>
    <row r="759" spans="1:28" ht="15" customHeight="1">
      <c r="A759" s="9" t="s">
        <v>82</v>
      </c>
      <c r="B759" s="9">
        <f>+LOOKUP(C759,'[1]ID Estaciones'!$A$2:$A$41,'[1]ID Estaciones'!$F$2:$F$41)</f>
        <v>47160</v>
      </c>
      <c r="C759" s="9">
        <f>+MATCH(A759,'[1]ID Estaciones'!$E$2:$E$41,0)</f>
        <v>29</v>
      </c>
      <c r="D759" s="9" t="s">
        <v>50</v>
      </c>
      <c r="E759" s="9" t="s">
        <v>51</v>
      </c>
      <c r="F759" s="9">
        <v>1400</v>
      </c>
      <c r="G759" s="10">
        <v>724.68571428571397</v>
      </c>
      <c r="H759" s="10">
        <v>0.871428571428571</v>
      </c>
      <c r="I759" s="10">
        <v>25.542857142857098</v>
      </c>
      <c r="J759" s="10">
        <v>7.6999999999999904</v>
      </c>
      <c r="K759" s="10">
        <v>52.985714285714202</v>
      </c>
      <c r="L759" s="10">
        <v>2.0999999999999899</v>
      </c>
      <c r="M759" s="10">
        <v>0.41428571428571398</v>
      </c>
      <c r="N759" s="10">
        <v>3.1142857142857099</v>
      </c>
      <c r="O759" s="10">
        <v>9.1285714285714299</v>
      </c>
      <c r="P759" s="10">
        <v>0.98571428571428499</v>
      </c>
      <c r="Q759" s="10">
        <v>2.8571428571428501E-2</v>
      </c>
      <c r="R759" s="10">
        <v>19.600000000000001</v>
      </c>
      <c r="S759" s="10">
        <v>36.457142857142799</v>
      </c>
      <c r="T759" s="10">
        <v>47.157142857142802</v>
      </c>
      <c r="U759" s="10">
        <v>21.128571428571401</v>
      </c>
      <c r="V759" s="10">
        <v>7.0857142857142801</v>
      </c>
      <c r="W759" s="10">
        <v>1</v>
      </c>
      <c r="X759" s="10">
        <v>2.0142857142857098</v>
      </c>
      <c r="Y759" s="10">
        <v>5.3285714285714203</v>
      </c>
      <c r="Z759" s="10">
        <v>203.25714285714199</v>
      </c>
      <c r="AA759" s="10">
        <v>16.9428571428571</v>
      </c>
      <c r="AB759" s="12">
        <f t="shared" si="44"/>
        <v>1170.585714285713</v>
      </c>
    </row>
    <row r="760" spans="1:28" ht="15" customHeight="1">
      <c r="A760" s="9" t="s">
        <v>82</v>
      </c>
      <c r="B760" s="9">
        <f>+LOOKUP(C760,'[1]ID Estaciones'!$A$2:$A$41,'[1]ID Estaciones'!$F$2:$F$41)</f>
        <v>47160</v>
      </c>
      <c r="C760" s="9">
        <f>+MATCH(A760,'[1]ID Estaciones'!$E$2:$E$41,0)</f>
        <v>29</v>
      </c>
      <c r="D760" s="9" t="s">
        <v>50</v>
      </c>
      <c r="E760" s="9" t="s">
        <v>51</v>
      </c>
      <c r="F760" s="9">
        <v>1500</v>
      </c>
      <c r="G760" s="10">
        <v>711.47142857142796</v>
      </c>
      <c r="H760" s="10">
        <v>1.25714285714285</v>
      </c>
      <c r="I760" s="10">
        <v>26.757142857142799</v>
      </c>
      <c r="J760" s="10">
        <v>7.9142857142857101</v>
      </c>
      <c r="K760" s="10">
        <v>54.871428571428503</v>
      </c>
      <c r="L760" s="10">
        <v>2.2428571428571402</v>
      </c>
      <c r="M760" s="10">
        <v>0.6</v>
      </c>
      <c r="N760" s="10">
        <v>3.3</v>
      </c>
      <c r="O760" s="10">
        <v>9.9714285714285698</v>
      </c>
      <c r="P760" s="10">
        <v>1.1857142857142799</v>
      </c>
      <c r="Q760" s="10">
        <v>4.2857142857142802E-2</v>
      </c>
      <c r="R760" s="10">
        <v>22.1714285714285</v>
      </c>
      <c r="S760" s="10">
        <v>37.871428571428503</v>
      </c>
      <c r="T760" s="10">
        <v>48.685714285714198</v>
      </c>
      <c r="U760" s="10">
        <v>21.1428571428571</v>
      </c>
      <c r="V760" s="10">
        <v>7.1428571428571397</v>
      </c>
      <c r="W760" s="10">
        <v>0.88571428571428501</v>
      </c>
      <c r="X760" s="10">
        <v>1.8857142857142799</v>
      </c>
      <c r="Y760" s="10">
        <v>6.3428571428571399</v>
      </c>
      <c r="Z760" s="10">
        <v>210.25714285714199</v>
      </c>
      <c r="AA760" s="10">
        <v>20.0285714285714</v>
      </c>
      <c r="AB760" s="12">
        <f t="shared" si="44"/>
        <v>1175.999999999998</v>
      </c>
    </row>
    <row r="761" spans="1:28" ht="15" customHeight="1">
      <c r="A761" s="9" t="s">
        <v>82</v>
      </c>
      <c r="B761" s="9">
        <f>+LOOKUP(C761,'[1]ID Estaciones'!$A$2:$A$41,'[1]ID Estaciones'!$F$2:$F$41)</f>
        <v>47160</v>
      </c>
      <c r="C761" s="9">
        <f>+MATCH(A761,'[1]ID Estaciones'!$E$2:$E$41,0)</f>
        <v>29</v>
      </c>
      <c r="D761" s="9" t="s">
        <v>50</v>
      </c>
      <c r="E761" s="9" t="s">
        <v>51</v>
      </c>
      <c r="F761" s="9">
        <v>1600</v>
      </c>
      <c r="G761" s="10">
        <v>721.642857142857</v>
      </c>
      <c r="H761" s="10">
        <v>0.89999999999999902</v>
      </c>
      <c r="I761" s="10">
        <v>26.6714285714285</v>
      </c>
      <c r="J761" s="10">
        <v>8</v>
      </c>
      <c r="K761" s="10">
        <v>53.471428571428497</v>
      </c>
      <c r="L761" s="10">
        <v>2.04285714285714</v>
      </c>
      <c r="M761" s="10">
        <v>0.51428571428571401</v>
      </c>
      <c r="N761" s="10">
        <v>3.0714285714285698</v>
      </c>
      <c r="O761" s="10">
        <v>16.014285714285698</v>
      </c>
      <c r="P761" s="10">
        <v>3.4285714285714199</v>
      </c>
      <c r="Q761" s="10">
        <v>4.2857142857142802E-2</v>
      </c>
      <c r="R761" s="10">
        <v>24.328571428571401</v>
      </c>
      <c r="S761" s="10">
        <v>38.157142857142802</v>
      </c>
      <c r="T761" s="10">
        <v>46.342857142857099</v>
      </c>
      <c r="U761" s="10">
        <v>20.428571428571399</v>
      </c>
      <c r="V761" s="10">
        <v>6.25714285714285</v>
      </c>
      <c r="W761" s="10">
        <v>0.75714285714285701</v>
      </c>
      <c r="X761" s="10">
        <v>1.9</v>
      </c>
      <c r="Y761" s="10">
        <v>5.1285714285714201</v>
      </c>
      <c r="Z761" s="10">
        <v>250.1</v>
      </c>
      <c r="AA761" s="10">
        <v>27.128571428571401</v>
      </c>
      <c r="AB761" s="12">
        <f t="shared" si="44"/>
        <v>1229.1999999999994</v>
      </c>
    </row>
    <row r="762" spans="1:28" ht="15" customHeight="1">
      <c r="A762" s="9" t="s">
        <v>82</v>
      </c>
      <c r="B762" s="9">
        <f>+LOOKUP(C762,'[1]ID Estaciones'!$A$2:$A$41,'[1]ID Estaciones'!$F$2:$F$41)</f>
        <v>47160</v>
      </c>
      <c r="C762" s="9">
        <f>+MATCH(A762,'[1]ID Estaciones'!$E$2:$E$41,0)</f>
        <v>29</v>
      </c>
      <c r="D762" s="9" t="s">
        <v>50</v>
      </c>
      <c r="E762" s="9" t="s">
        <v>51</v>
      </c>
      <c r="F762" s="9">
        <v>1700</v>
      </c>
      <c r="G762" s="10">
        <v>769.38571428571402</v>
      </c>
      <c r="H762" s="10">
        <v>0.871428571428571</v>
      </c>
      <c r="I762" s="10">
        <v>25.357142857142801</v>
      </c>
      <c r="J762" s="10">
        <v>7.4857142857142804</v>
      </c>
      <c r="K762" s="10">
        <v>52.914285714285697</v>
      </c>
      <c r="L762" s="10">
        <v>2.0857142857142801</v>
      </c>
      <c r="M762" s="10">
        <v>0.75714285714285701</v>
      </c>
      <c r="N762" s="10">
        <v>2.3142857142857101</v>
      </c>
      <c r="O762" s="10">
        <v>20.328571428571401</v>
      </c>
      <c r="P762" s="10">
        <v>5.2428571428571402</v>
      </c>
      <c r="Q762" s="10">
        <v>7.1428571428571397E-2</v>
      </c>
      <c r="R762" s="10">
        <v>21.514285714285698</v>
      </c>
      <c r="S762" s="10">
        <v>37.1714285714285</v>
      </c>
      <c r="T762" s="10">
        <v>41.871428571428503</v>
      </c>
      <c r="U762" s="10">
        <v>15.1571428571428</v>
      </c>
      <c r="V762" s="10">
        <v>4.5285714285714196</v>
      </c>
      <c r="W762" s="10">
        <v>0.51428571428571401</v>
      </c>
      <c r="X762" s="10">
        <v>1.27142857142857</v>
      </c>
      <c r="Y762" s="10">
        <v>2.8428571428571399</v>
      </c>
      <c r="Z762" s="10">
        <v>373.457142857142</v>
      </c>
      <c r="AA762" s="10">
        <v>49.571428571428498</v>
      </c>
      <c r="AB762" s="12">
        <f t="shared" si="44"/>
        <v>1385.142857142856</v>
      </c>
    </row>
    <row r="763" spans="1:28" ht="15" customHeight="1">
      <c r="A763" s="9" t="s">
        <v>82</v>
      </c>
      <c r="B763" s="9">
        <f>+LOOKUP(C763,'[1]ID Estaciones'!$A$2:$A$41,'[1]ID Estaciones'!$F$2:$F$41)</f>
        <v>47160</v>
      </c>
      <c r="C763" s="9">
        <f>+MATCH(A763,'[1]ID Estaciones'!$E$2:$E$41,0)</f>
        <v>29</v>
      </c>
      <c r="D763" s="9" t="s">
        <v>50</v>
      </c>
      <c r="E763" s="9" t="s">
        <v>51</v>
      </c>
      <c r="F763" s="9">
        <v>1800</v>
      </c>
      <c r="G763" s="10">
        <v>728.4</v>
      </c>
      <c r="H763" s="10">
        <v>0.52857142857142803</v>
      </c>
      <c r="I763" s="10">
        <v>24.571428571428498</v>
      </c>
      <c r="J763" s="10">
        <v>7.2285714285714198</v>
      </c>
      <c r="K763" s="10">
        <v>51.785714285714199</v>
      </c>
      <c r="L763" s="10">
        <v>2.6571428571428499</v>
      </c>
      <c r="M763" s="10">
        <v>0.91428571428571404</v>
      </c>
      <c r="N763" s="10">
        <v>2.19999999999999</v>
      </c>
      <c r="O763" s="10">
        <v>24.128571428571401</v>
      </c>
      <c r="P763" s="10">
        <v>9.2428571428571402</v>
      </c>
      <c r="Q763" s="10">
        <v>1.42857142857142E-2</v>
      </c>
      <c r="R763" s="10">
        <v>27.9</v>
      </c>
      <c r="S763" s="10">
        <v>36.757142857142803</v>
      </c>
      <c r="T763" s="10">
        <v>33.199999999999903</v>
      </c>
      <c r="U763" s="10">
        <v>13.1714285714285</v>
      </c>
      <c r="V763" s="10">
        <v>3.0142857142857098</v>
      </c>
      <c r="W763" s="10">
        <v>0.4</v>
      </c>
      <c r="X763" s="10">
        <v>0.74285714285714199</v>
      </c>
      <c r="Y763" s="10">
        <v>2.3142857142857101</v>
      </c>
      <c r="Z763" s="10">
        <v>424.25714285714201</v>
      </c>
      <c r="AA763" s="10">
        <v>48.099999999999902</v>
      </c>
      <c r="AB763" s="12">
        <f t="shared" si="44"/>
        <v>1393.4285714285702</v>
      </c>
    </row>
    <row r="764" spans="1:28" ht="15" customHeight="1">
      <c r="A764" s="9" t="s">
        <v>82</v>
      </c>
      <c r="B764" s="9">
        <f>+LOOKUP(C764,'[1]ID Estaciones'!$A$2:$A$41,'[1]ID Estaciones'!$F$2:$F$41)</f>
        <v>47160</v>
      </c>
      <c r="C764" s="9">
        <f>+MATCH(A764,'[1]ID Estaciones'!$E$2:$E$41,0)</f>
        <v>29</v>
      </c>
      <c r="D764" s="9" t="s">
        <v>50</v>
      </c>
      <c r="E764" s="9" t="s">
        <v>51</v>
      </c>
      <c r="F764" s="9">
        <v>1900</v>
      </c>
      <c r="G764" s="10">
        <v>685.48571428571404</v>
      </c>
      <c r="H764" s="10">
        <v>0.68571428571428505</v>
      </c>
      <c r="I764" s="10">
        <v>27.0571428571428</v>
      </c>
      <c r="J764" s="10">
        <v>6.5285714285714196</v>
      </c>
      <c r="K764" s="10">
        <v>54.5571428571428</v>
      </c>
      <c r="L764" s="10">
        <v>1.8571428571428501</v>
      </c>
      <c r="M764" s="10">
        <v>0.871428571428571</v>
      </c>
      <c r="N764" s="10">
        <v>2.75714285714285</v>
      </c>
      <c r="O764" s="10">
        <v>24.857142857142801</v>
      </c>
      <c r="P764" s="10">
        <v>8.5142857142857107</v>
      </c>
      <c r="Q764" s="10">
        <v>0</v>
      </c>
      <c r="R764" s="10">
        <v>18.6714285714285</v>
      </c>
      <c r="S764" s="10">
        <v>34.857142857142797</v>
      </c>
      <c r="T764" s="10">
        <v>23.542857142857098</v>
      </c>
      <c r="U764" s="10">
        <v>11.0142857142857</v>
      </c>
      <c r="V764" s="10">
        <v>3.48571428571428</v>
      </c>
      <c r="W764" s="10">
        <v>0.74285714285714199</v>
      </c>
      <c r="X764" s="10">
        <v>1.1000000000000001</v>
      </c>
      <c r="Y764" s="10">
        <v>3.44285714285714</v>
      </c>
      <c r="Z764" s="10">
        <v>295.55714285714203</v>
      </c>
      <c r="AA764" s="10">
        <v>27.3</v>
      </c>
      <c r="AB764" s="12">
        <f t="shared" si="44"/>
        <v>1205.585714285713</v>
      </c>
    </row>
    <row r="765" spans="1:28" ht="15" customHeight="1">
      <c r="A765" s="9" t="s">
        <v>82</v>
      </c>
      <c r="B765" s="9">
        <f>+LOOKUP(C765,'[1]ID Estaciones'!$A$2:$A$41,'[1]ID Estaciones'!$F$2:$F$41)</f>
        <v>47160</v>
      </c>
      <c r="C765" s="9">
        <f>+MATCH(A765,'[1]ID Estaciones'!$E$2:$E$41,0)</f>
        <v>29</v>
      </c>
      <c r="D765" s="9" t="s">
        <v>50</v>
      </c>
      <c r="E765" s="9" t="s">
        <v>51</v>
      </c>
      <c r="F765" s="9">
        <v>2000</v>
      </c>
      <c r="G765" s="10">
        <v>682.68571428571397</v>
      </c>
      <c r="H765" s="10">
        <v>0.47142857142857097</v>
      </c>
      <c r="I765" s="10">
        <v>27.957142857142799</v>
      </c>
      <c r="J765" s="10">
        <v>6.4142857142857101</v>
      </c>
      <c r="K765" s="10">
        <v>46.157142857142802</v>
      </c>
      <c r="L765" s="10">
        <v>1.24285714285714</v>
      </c>
      <c r="M765" s="10">
        <v>0.95714285714285696</v>
      </c>
      <c r="N765" s="10">
        <v>2.3857142857142799</v>
      </c>
      <c r="O765" s="10">
        <v>14.214285714285699</v>
      </c>
      <c r="P765" s="10">
        <v>5.9428571428571404</v>
      </c>
      <c r="Q765" s="10">
        <v>1.42857142857142E-2</v>
      </c>
      <c r="R765" s="10">
        <v>12.6</v>
      </c>
      <c r="S765" s="10">
        <v>30.042857142857098</v>
      </c>
      <c r="T765" s="10">
        <v>18.785714285714199</v>
      </c>
      <c r="U765" s="10">
        <v>8.7714285714285705</v>
      </c>
      <c r="V765" s="10">
        <v>2.2999999999999998</v>
      </c>
      <c r="W765" s="10">
        <v>0.5</v>
      </c>
      <c r="X765" s="10">
        <v>1.7</v>
      </c>
      <c r="Y765" s="10">
        <v>5</v>
      </c>
      <c r="Z765" s="10">
        <v>215.84285714285701</v>
      </c>
      <c r="AA765" s="10">
        <v>17.314285714285699</v>
      </c>
      <c r="AB765" s="12">
        <f t="shared" si="44"/>
        <v>1083.9857142857136</v>
      </c>
    </row>
    <row r="766" spans="1:28" ht="15" customHeight="1">
      <c r="A766" s="9" t="s">
        <v>82</v>
      </c>
      <c r="B766" s="9">
        <f>+LOOKUP(C766,'[1]ID Estaciones'!$A$2:$A$41,'[1]ID Estaciones'!$F$2:$F$41)</f>
        <v>47160</v>
      </c>
      <c r="C766" s="9">
        <f>+MATCH(A766,'[1]ID Estaciones'!$E$2:$E$41,0)</f>
        <v>29</v>
      </c>
      <c r="D766" s="9" t="s">
        <v>50</v>
      </c>
      <c r="E766" s="9" t="s">
        <v>51</v>
      </c>
      <c r="F766" s="9">
        <v>2100</v>
      </c>
      <c r="G766" s="10">
        <v>562.54285714285697</v>
      </c>
      <c r="H766" s="10">
        <v>0.5</v>
      </c>
      <c r="I766" s="10">
        <v>22.157142857142802</v>
      </c>
      <c r="J766" s="10">
        <v>4.5999999999999996</v>
      </c>
      <c r="K766" s="10">
        <v>33</v>
      </c>
      <c r="L766" s="10">
        <v>0.85714285714285698</v>
      </c>
      <c r="M766" s="10">
        <v>1.1857142857142799</v>
      </c>
      <c r="N766" s="10">
        <v>2.1571428571428499</v>
      </c>
      <c r="O766" s="10">
        <v>7.3428571428571399</v>
      </c>
      <c r="P766" s="10">
        <v>3.3714285714285701</v>
      </c>
      <c r="Q766" s="10">
        <v>0.185714285714285</v>
      </c>
      <c r="R766" s="10">
        <v>8.3571428571428505</v>
      </c>
      <c r="S766" s="10">
        <v>26.842857142857099</v>
      </c>
      <c r="T766" s="10">
        <v>13.3</v>
      </c>
      <c r="U766" s="10">
        <v>6.6857142857142797</v>
      </c>
      <c r="V766" s="10">
        <v>1.4285714285714199</v>
      </c>
      <c r="W766" s="10">
        <v>0.25714285714285701</v>
      </c>
      <c r="X766" s="10">
        <v>1.1000000000000001</v>
      </c>
      <c r="Y766" s="10">
        <v>5.6428571428571397</v>
      </c>
      <c r="Z766" s="10">
        <v>193.1</v>
      </c>
      <c r="AA766" s="10">
        <v>15.5428571428571</v>
      </c>
      <c r="AB766" s="12">
        <f t="shared" si="44"/>
        <v>894.61428571428564</v>
      </c>
    </row>
    <row r="767" spans="1:28" ht="15" customHeight="1">
      <c r="A767" s="9" t="s">
        <v>82</v>
      </c>
      <c r="B767" s="9">
        <f>+LOOKUP(C767,'[1]ID Estaciones'!$A$2:$A$41,'[1]ID Estaciones'!$F$2:$F$41)</f>
        <v>47160</v>
      </c>
      <c r="C767" s="9">
        <f>+MATCH(A767,'[1]ID Estaciones'!$E$2:$E$41,0)</f>
        <v>29</v>
      </c>
      <c r="D767" s="9" t="s">
        <v>50</v>
      </c>
      <c r="E767" s="9" t="s">
        <v>51</v>
      </c>
      <c r="F767" s="9">
        <v>2200</v>
      </c>
      <c r="G767" s="10">
        <v>406.11428571428502</v>
      </c>
      <c r="H767" s="10">
        <v>1.1142857142857101</v>
      </c>
      <c r="I767" s="10">
        <v>14.4857142857142</v>
      </c>
      <c r="J767" s="10">
        <v>4.1142857142857103</v>
      </c>
      <c r="K767" s="10">
        <v>18.6714285714285</v>
      </c>
      <c r="L767" s="10">
        <v>0.84285714285714197</v>
      </c>
      <c r="M767" s="10">
        <v>0.57142857142857095</v>
      </c>
      <c r="N767" s="10">
        <v>2.4571428571428502</v>
      </c>
      <c r="O767" s="10">
        <v>5.5857142857142801</v>
      </c>
      <c r="P767" s="10">
        <v>1.1857142857142799</v>
      </c>
      <c r="Q767" s="10">
        <v>0.61428571428571399</v>
      </c>
      <c r="R767" s="10">
        <v>12.1571428571428</v>
      </c>
      <c r="S767" s="10">
        <v>18.485714285714199</v>
      </c>
      <c r="T767" s="10">
        <v>8.4142857142857093</v>
      </c>
      <c r="U767" s="10">
        <v>5.3</v>
      </c>
      <c r="V767" s="10">
        <v>1.4</v>
      </c>
      <c r="W767" s="10">
        <v>0.38571428571428501</v>
      </c>
      <c r="X767" s="10">
        <v>1.52857142857142</v>
      </c>
      <c r="Y767" s="10">
        <v>4.1714285714285699</v>
      </c>
      <c r="Z767" s="10">
        <v>168.25714285714199</v>
      </c>
      <c r="AA767" s="10">
        <v>14.1857142857142</v>
      </c>
      <c r="AB767" s="12">
        <f t="shared" si="44"/>
        <v>675.85714285714096</v>
      </c>
    </row>
    <row r="768" spans="1:28" ht="15" customHeight="1">
      <c r="A768" s="9" t="s">
        <v>82</v>
      </c>
      <c r="B768" s="9">
        <f>+LOOKUP(C768,'[1]ID Estaciones'!$A$2:$A$41,'[1]ID Estaciones'!$F$2:$F$41)</f>
        <v>47160</v>
      </c>
      <c r="C768" s="9">
        <f>+MATCH(A768,'[1]ID Estaciones'!$E$2:$E$41,0)</f>
        <v>29</v>
      </c>
      <c r="D768" s="9" t="s">
        <v>50</v>
      </c>
      <c r="E768" s="9" t="s">
        <v>51</v>
      </c>
      <c r="F768" s="9">
        <v>2300</v>
      </c>
      <c r="G768" s="10">
        <v>225.914285714285</v>
      </c>
      <c r="H768" s="10">
        <v>0.41428571428571398</v>
      </c>
      <c r="I768" s="10">
        <v>4.4000000000000004</v>
      </c>
      <c r="J768" s="10">
        <v>1.25714285714285</v>
      </c>
      <c r="K768" s="10">
        <v>4.6571428571428504</v>
      </c>
      <c r="L768" s="10">
        <v>4.2857142857142802E-2</v>
      </c>
      <c r="M768" s="10">
        <v>0.41428571428571398</v>
      </c>
      <c r="N768" s="10">
        <v>1.4</v>
      </c>
      <c r="O768" s="10">
        <v>1.95714285714285</v>
      </c>
      <c r="P768" s="10">
        <v>2.1285714285714201</v>
      </c>
      <c r="Q768" s="10">
        <v>8.5714285714285701E-2</v>
      </c>
      <c r="R768" s="10">
        <v>4.54285714285714</v>
      </c>
      <c r="S768" s="10">
        <v>6.1571428571428504</v>
      </c>
      <c r="T768" s="10">
        <v>5.3857142857142799</v>
      </c>
      <c r="U768" s="10">
        <v>4.1142857142857103</v>
      </c>
      <c r="V768" s="10">
        <v>1.3714285714285701</v>
      </c>
      <c r="W768" s="10">
        <v>0.34285714285714203</v>
      </c>
      <c r="X768" s="10">
        <v>1.01428571428571</v>
      </c>
      <c r="Y768" s="10">
        <v>3.4285714285714199</v>
      </c>
      <c r="Z768" s="10">
        <v>45.6142857142857</v>
      </c>
      <c r="AA768" s="10">
        <v>2.8285714285714199</v>
      </c>
      <c r="AB768" s="12">
        <f t="shared" si="44"/>
        <v>314.64285714285643</v>
      </c>
    </row>
    <row r="769" spans="1:28" ht="15" customHeight="1">
      <c r="A769" s="9" t="s">
        <v>83</v>
      </c>
      <c r="B769" s="9">
        <f>+LOOKUP(C769,'[1]ID Estaciones'!$A$2:$A$41,'[1]ID Estaciones'!$F$2:$F$41)</f>
        <v>52129</v>
      </c>
      <c r="C769" s="9">
        <f>+MATCH(A769,'[1]ID Estaciones'!$E$2:$E$41,0)</f>
        <v>30</v>
      </c>
      <c r="D769" s="9" t="s">
        <v>50</v>
      </c>
      <c r="E769" s="9" t="s">
        <v>51</v>
      </c>
      <c r="F769" s="9">
        <v>0</v>
      </c>
      <c r="G769" s="10">
        <v>144.6</v>
      </c>
      <c r="H769" s="10">
        <v>8.5714285714285701E-2</v>
      </c>
      <c r="I769" s="10">
        <v>1.6857142857142799</v>
      </c>
      <c r="J769" s="10">
        <v>0.157142857142857</v>
      </c>
      <c r="K769" s="10">
        <v>0.67142857142857104</v>
      </c>
      <c r="L769" s="10">
        <v>0</v>
      </c>
      <c r="M769" s="10">
        <v>0.114285714285714</v>
      </c>
      <c r="N769" s="10">
        <v>8.5714285714285701E-2</v>
      </c>
      <c r="O769" s="10">
        <v>2.8571428571428501E-2</v>
      </c>
      <c r="P769" s="10">
        <v>0.44285714285714201</v>
      </c>
      <c r="Q769" s="10">
        <v>0</v>
      </c>
      <c r="R769" s="10">
        <v>3.6714285714285699</v>
      </c>
      <c r="S769" s="10">
        <v>2.52857142857142</v>
      </c>
      <c r="T769" s="10">
        <v>4.4857142857142804</v>
      </c>
      <c r="U769" s="10">
        <v>3.1</v>
      </c>
      <c r="V769" s="10">
        <v>1.1857142857142799</v>
      </c>
      <c r="W769" s="10">
        <v>0.24285714285714199</v>
      </c>
      <c r="X769" s="10">
        <v>0.871428571428571</v>
      </c>
      <c r="Y769" s="10">
        <v>2.5142857142857098</v>
      </c>
      <c r="Z769" s="10">
        <v>22.242857142857101</v>
      </c>
      <c r="AA769" s="10">
        <v>1.8285714285714201</v>
      </c>
      <c r="AB769" s="12">
        <f t="shared" si="44"/>
        <v>188.71428571428567</v>
      </c>
    </row>
    <row r="770" spans="1:28" ht="15" customHeight="1">
      <c r="A770" s="9" t="s">
        <v>83</v>
      </c>
      <c r="B770" s="9">
        <f>+LOOKUP(C770,'[1]ID Estaciones'!$A$2:$A$41,'[1]ID Estaciones'!$F$2:$F$41)</f>
        <v>52129</v>
      </c>
      <c r="C770" s="9">
        <f>+MATCH(A770,'[1]ID Estaciones'!$E$2:$E$41,0)</f>
        <v>30</v>
      </c>
      <c r="D770" s="9" t="s">
        <v>50</v>
      </c>
      <c r="E770" s="9" t="s">
        <v>51</v>
      </c>
      <c r="F770" s="9">
        <v>100</v>
      </c>
      <c r="G770" s="10">
        <v>101.228571428571</v>
      </c>
      <c r="H770" s="10">
        <v>2.8571428571428501E-2</v>
      </c>
      <c r="I770" s="10">
        <v>0.48571428571428499</v>
      </c>
      <c r="J770" s="10">
        <v>2.8571428571428501E-2</v>
      </c>
      <c r="K770" s="10">
        <v>0.185714285714285</v>
      </c>
      <c r="L770" s="10">
        <v>0</v>
      </c>
      <c r="M770" s="10">
        <v>0</v>
      </c>
      <c r="N770" s="10">
        <v>1.42857142857142E-2</v>
      </c>
      <c r="O770" s="10">
        <v>0</v>
      </c>
      <c r="P770" s="10">
        <v>8.5714285714285701E-2</v>
      </c>
      <c r="Q770" s="10">
        <v>0</v>
      </c>
      <c r="R770" s="10">
        <v>3</v>
      </c>
      <c r="S770" s="10">
        <v>0.95714285714285696</v>
      </c>
      <c r="T770" s="10">
        <v>4.75714285714285</v>
      </c>
      <c r="U770" s="10">
        <v>3.52857142857142</v>
      </c>
      <c r="V770" s="10">
        <v>1.3285714285714201</v>
      </c>
      <c r="W770" s="10">
        <v>0.19999999999999901</v>
      </c>
      <c r="X770" s="10">
        <v>0.84285714285714197</v>
      </c>
      <c r="Y770" s="10">
        <v>2.6</v>
      </c>
      <c r="Z770" s="10">
        <v>10.814285714285701</v>
      </c>
      <c r="AA770" s="10">
        <v>1.0857142857142801</v>
      </c>
      <c r="AB770" s="12">
        <f t="shared" si="44"/>
        <v>130.08571428571381</v>
      </c>
    </row>
    <row r="771" spans="1:28" ht="15" customHeight="1">
      <c r="A771" s="9" t="s">
        <v>83</v>
      </c>
      <c r="B771" s="9">
        <f>+LOOKUP(C771,'[1]ID Estaciones'!$A$2:$A$41,'[1]ID Estaciones'!$F$2:$F$41)</f>
        <v>52129</v>
      </c>
      <c r="C771" s="9">
        <f>+MATCH(A771,'[1]ID Estaciones'!$E$2:$E$41,0)</f>
        <v>30</v>
      </c>
      <c r="D771" s="9" t="s">
        <v>50</v>
      </c>
      <c r="E771" s="9" t="s">
        <v>51</v>
      </c>
      <c r="F771" s="9">
        <v>200</v>
      </c>
      <c r="G771" s="10">
        <v>86.428571428571402</v>
      </c>
      <c r="H771" s="10">
        <v>0.14285714285714199</v>
      </c>
      <c r="I771" s="10">
        <v>0.2</v>
      </c>
      <c r="J771" s="10">
        <v>1.42857142857142E-2</v>
      </c>
      <c r="K771" s="10">
        <v>0.47142857142857097</v>
      </c>
      <c r="L771" s="10">
        <v>0.128571428571428</v>
      </c>
      <c r="M771" s="10">
        <v>0</v>
      </c>
      <c r="N771" s="10">
        <v>0</v>
      </c>
      <c r="O771" s="10">
        <v>0</v>
      </c>
      <c r="P771" s="10">
        <v>1.42857142857142E-2</v>
      </c>
      <c r="Q771" s="10">
        <v>0</v>
      </c>
      <c r="R771" s="10">
        <v>2.3571428571428501</v>
      </c>
      <c r="S771" s="10">
        <v>1.25714285714285</v>
      </c>
      <c r="T771" s="10">
        <v>5.25714285714285</v>
      </c>
      <c r="U771" s="10">
        <v>3.1714285714285699</v>
      </c>
      <c r="V771" s="10">
        <v>0.9</v>
      </c>
      <c r="W771" s="10">
        <v>0.28571428571428498</v>
      </c>
      <c r="X771" s="10">
        <v>0.78571428571428503</v>
      </c>
      <c r="Y771" s="10">
        <v>3.0714285714285698</v>
      </c>
      <c r="Z771" s="10">
        <v>7.6857142857142797</v>
      </c>
      <c r="AA771" s="10">
        <v>1.2</v>
      </c>
      <c r="AB771" s="12">
        <f t="shared" si="44"/>
        <v>112.17142857142855</v>
      </c>
    </row>
    <row r="772" spans="1:28" ht="15" customHeight="1">
      <c r="A772" s="9" t="s">
        <v>83</v>
      </c>
      <c r="B772" s="9">
        <f>+LOOKUP(C772,'[1]ID Estaciones'!$A$2:$A$41,'[1]ID Estaciones'!$F$2:$F$41)</f>
        <v>52129</v>
      </c>
      <c r="C772" s="9">
        <f>+MATCH(A772,'[1]ID Estaciones'!$E$2:$E$41,0)</f>
        <v>30</v>
      </c>
      <c r="D772" s="9" t="s">
        <v>50</v>
      </c>
      <c r="E772" s="9" t="s">
        <v>51</v>
      </c>
      <c r="F772" s="9">
        <v>300</v>
      </c>
      <c r="G772" s="10">
        <v>112.428571428571</v>
      </c>
      <c r="H772" s="10">
        <v>0.157142857142857</v>
      </c>
      <c r="I772" s="10">
        <v>1.6571428571428499</v>
      </c>
      <c r="J772" s="10">
        <v>0.114285714285714</v>
      </c>
      <c r="K772" s="10">
        <v>5.6428571428571397</v>
      </c>
      <c r="L772" s="10">
        <v>0.42857142857142799</v>
      </c>
      <c r="M772" s="10">
        <v>1.42857142857142E-2</v>
      </c>
      <c r="N772" s="10">
        <v>0</v>
      </c>
      <c r="O772" s="10">
        <v>0</v>
      </c>
      <c r="P772" s="10">
        <v>0.114285714285714</v>
      </c>
      <c r="Q772" s="10">
        <v>0</v>
      </c>
      <c r="R772" s="10">
        <v>2.44285714285714</v>
      </c>
      <c r="S772" s="10">
        <v>2.6142857142857099</v>
      </c>
      <c r="T772" s="10">
        <v>7.9142857142857101</v>
      </c>
      <c r="U772" s="10">
        <v>4.7285714285714198</v>
      </c>
      <c r="V772" s="10">
        <v>2.0571428571428498</v>
      </c>
      <c r="W772" s="10">
        <v>0.41428571428571398</v>
      </c>
      <c r="X772" s="10">
        <v>1.44285714285714</v>
      </c>
      <c r="Y772" s="10">
        <v>5.1571428571428504</v>
      </c>
      <c r="Z772" s="10">
        <v>10.328571428571401</v>
      </c>
      <c r="AA772" s="10">
        <v>1.7</v>
      </c>
      <c r="AB772" s="12">
        <f t="shared" ref="AB772:AB835" si="46">SUM(G772:Z772)</f>
        <v>157.65714285714236</v>
      </c>
    </row>
    <row r="773" spans="1:28" ht="15" customHeight="1">
      <c r="A773" s="9" t="s">
        <v>83</v>
      </c>
      <c r="B773" s="9">
        <f>+LOOKUP(C773,'[1]ID Estaciones'!$A$2:$A$41,'[1]ID Estaciones'!$F$2:$F$41)</f>
        <v>52129</v>
      </c>
      <c r="C773" s="9">
        <f>+MATCH(A773,'[1]ID Estaciones'!$E$2:$E$41,0)</f>
        <v>30</v>
      </c>
      <c r="D773" s="9" t="s">
        <v>50</v>
      </c>
      <c r="E773" s="9" t="s">
        <v>51</v>
      </c>
      <c r="F773" s="9">
        <v>400</v>
      </c>
      <c r="G773" s="10">
        <v>194.44285714285701</v>
      </c>
      <c r="H773" s="10">
        <v>0.28571428571428498</v>
      </c>
      <c r="I773" s="10">
        <v>11.314285714285701</v>
      </c>
      <c r="J773" s="10">
        <v>2.9285714285714199</v>
      </c>
      <c r="K773" s="10">
        <v>24.285714285714199</v>
      </c>
      <c r="L773" s="10">
        <v>0.628571428571428</v>
      </c>
      <c r="M773" s="10">
        <v>0.2</v>
      </c>
      <c r="N773" s="10">
        <v>7.1428571428571397E-2</v>
      </c>
      <c r="O773" s="10">
        <v>7.1428571428571397E-2</v>
      </c>
      <c r="P773" s="10">
        <v>2.5</v>
      </c>
      <c r="Q773" s="10">
        <v>0.128571428571428</v>
      </c>
      <c r="R773" s="10">
        <v>16.871428571428499</v>
      </c>
      <c r="S773" s="10">
        <v>18.899999999999999</v>
      </c>
      <c r="T773" s="10">
        <v>13.742857142857099</v>
      </c>
      <c r="U773" s="10">
        <v>9.1571428571428495</v>
      </c>
      <c r="V773" s="10">
        <v>4.3571428571428497</v>
      </c>
      <c r="W773" s="10">
        <v>1.28571428571428</v>
      </c>
      <c r="X773" s="10">
        <v>2.9714285714285702</v>
      </c>
      <c r="Y773" s="10">
        <v>8.5</v>
      </c>
      <c r="Z773" s="10">
        <v>42.157142857142802</v>
      </c>
      <c r="AA773" s="10">
        <v>9.7857142857142794</v>
      </c>
      <c r="AB773" s="12">
        <f t="shared" si="46"/>
        <v>354.7999999999995</v>
      </c>
    </row>
    <row r="774" spans="1:28" ht="15" customHeight="1">
      <c r="A774" s="9" t="s">
        <v>83</v>
      </c>
      <c r="B774" s="9">
        <f>+LOOKUP(C774,'[1]ID Estaciones'!$A$2:$A$41,'[1]ID Estaciones'!$F$2:$F$41)</f>
        <v>52129</v>
      </c>
      <c r="C774" s="9">
        <f>+MATCH(A774,'[1]ID Estaciones'!$E$2:$E$41,0)</f>
        <v>30</v>
      </c>
      <c r="D774" s="9" t="s">
        <v>50</v>
      </c>
      <c r="E774" s="9" t="s">
        <v>51</v>
      </c>
      <c r="F774" s="9">
        <v>500</v>
      </c>
      <c r="G774" s="10">
        <v>352.125</v>
      </c>
      <c r="H774" s="10">
        <v>2.375</v>
      </c>
      <c r="I774" s="10">
        <v>90.25</v>
      </c>
      <c r="J774" s="10">
        <v>23.875</v>
      </c>
      <c r="K774" s="10">
        <v>104.625</v>
      </c>
      <c r="L774" s="10">
        <v>1.875</v>
      </c>
      <c r="M774" s="10">
        <v>7.25</v>
      </c>
      <c r="N774" s="10">
        <v>0</v>
      </c>
      <c r="O774" s="10">
        <v>1.75</v>
      </c>
      <c r="P774" s="10">
        <v>10.375</v>
      </c>
      <c r="Q774" s="10">
        <v>1.5</v>
      </c>
      <c r="R774" s="10">
        <v>72.875</v>
      </c>
      <c r="S774" s="10">
        <v>28.375</v>
      </c>
      <c r="T774" s="10">
        <v>23.25</v>
      </c>
      <c r="U774" s="10">
        <v>18.125</v>
      </c>
      <c r="V774" s="10">
        <v>16.125</v>
      </c>
      <c r="W774" s="10">
        <v>1.25</v>
      </c>
      <c r="X774" s="10">
        <v>3.625</v>
      </c>
      <c r="Y774" s="10">
        <v>3.5</v>
      </c>
      <c r="Z774" s="10">
        <v>197.125</v>
      </c>
      <c r="AA774" s="10">
        <v>37</v>
      </c>
      <c r="AB774" s="12">
        <f t="shared" si="46"/>
        <v>960.25</v>
      </c>
    </row>
    <row r="775" spans="1:28" ht="15" customHeight="1">
      <c r="A775" s="9" t="s">
        <v>83</v>
      </c>
      <c r="B775" s="9">
        <f>+LOOKUP(C775,'[1]ID Estaciones'!$A$2:$A$41,'[1]ID Estaciones'!$F$2:$F$41)</f>
        <v>52129</v>
      </c>
      <c r="C775" s="9">
        <f>+MATCH(A775,'[1]ID Estaciones'!$E$2:$E$41,0)</f>
        <v>30</v>
      </c>
      <c r="D775" s="9" t="s">
        <v>50</v>
      </c>
      <c r="E775" s="9" t="s">
        <v>51</v>
      </c>
      <c r="F775" s="9">
        <v>600</v>
      </c>
      <c r="G775" s="10">
        <v>496.625</v>
      </c>
      <c r="H775" s="10">
        <v>3.5</v>
      </c>
      <c r="I775" s="10">
        <v>89</v>
      </c>
      <c r="J775" s="10">
        <v>21.25</v>
      </c>
      <c r="K775" s="10">
        <v>94.125</v>
      </c>
      <c r="L775" s="10">
        <v>0.75</v>
      </c>
      <c r="M775" s="10">
        <v>7.5</v>
      </c>
      <c r="N775" s="10">
        <v>0</v>
      </c>
      <c r="O775" s="10">
        <v>3.625</v>
      </c>
      <c r="P775" s="10">
        <v>3.875</v>
      </c>
      <c r="Q775" s="10">
        <v>0.375</v>
      </c>
      <c r="R775" s="10">
        <v>32.875</v>
      </c>
      <c r="S775" s="10">
        <v>32.875</v>
      </c>
      <c r="T775" s="10">
        <v>27.125</v>
      </c>
      <c r="U775" s="10">
        <v>22</v>
      </c>
      <c r="V775" s="10">
        <v>17.875</v>
      </c>
      <c r="W775" s="10">
        <v>2</v>
      </c>
      <c r="X775" s="10">
        <v>3.625</v>
      </c>
      <c r="Y775" s="10">
        <v>1.75</v>
      </c>
      <c r="Z775" s="10">
        <v>494</v>
      </c>
      <c r="AA775" s="10">
        <v>83.75</v>
      </c>
      <c r="AB775" s="12">
        <f t="shared" si="46"/>
        <v>1354.75</v>
      </c>
    </row>
    <row r="776" spans="1:28" ht="15" customHeight="1">
      <c r="A776" s="9" t="s">
        <v>83</v>
      </c>
      <c r="B776" s="9">
        <f>+LOOKUP(C776,'[1]ID Estaciones'!$A$2:$A$41,'[1]ID Estaciones'!$F$2:$F$41)</f>
        <v>52129</v>
      </c>
      <c r="C776" s="9">
        <f>+MATCH(A776,'[1]ID Estaciones'!$E$2:$E$41,0)</f>
        <v>30</v>
      </c>
      <c r="D776" s="9" t="s">
        <v>50</v>
      </c>
      <c r="E776" s="9" t="s">
        <v>51</v>
      </c>
      <c r="F776" s="9">
        <v>700</v>
      </c>
      <c r="G776" s="10">
        <v>458.25</v>
      </c>
      <c r="H776" s="10">
        <v>3.375</v>
      </c>
      <c r="I776" s="10">
        <v>91.875</v>
      </c>
      <c r="J776" s="10">
        <v>19.875</v>
      </c>
      <c r="K776" s="10">
        <v>88.25</v>
      </c>
      <c r="L776" s="10">
        <v>0.25</v>
      </c>
      <c r="M776" s="10">
        <v>7.25</v>
      </c>
      <c r="N776" s="10">
        <v>0</v>
      </c>
      <c r="O776" s="10">
        <v>4.625</v>
      </c>
      <c r="P776" s="10">
        <v>1.25</v>
      </c>
      <c r="Q776" s="10">
        <v>0</v>
      </c>
      <c r="R776" s="10">
        <v>27.75</v>
      </c>
      <c r="S776" s="10">
        <v>28.125</v>
      </c>
      <c r="T776" s="10">
        <v>44.125</v>
      </c>
      <c r="U776" s="10">
        <v>25.375</v>
      </c>
      <c r="V776" s="10">
        <v>16.5</v>
      </c>
      <c r="W776" s="10">
        <v>1.5</v>
      </c>
      <c r="X776" s="10">
        <v>3.75</v>
      </c>
      <c r="Y776" s="10">
        <v>3.875</v>
      </c>
      <c r="Z776" s="10">
        <v>418</v>
      </c>
      <c r="AA776" s="10">
        <v>50</v>
      </c>
      <c r="AB776" s="12">
        <f t="shared" si="46"/>
        <v>1244</v>
      </c>
    </row>
    <row r="777" spans="1:28" ht="15" customHeight="1">
      <c r="A777" s="9" t="s">
        <v>83</v>
      </c>
      <c r="B777" s="9">
        <f>+LOOKUP(C777,'[1]ID Estaciones'!$A$2:$A$41,'[1]ID Estaciones'!$F$2:$F$41)</f>
        <v>52129</v>
      </c>
      <c r="C777" s="9">
        <f>+MATCH(A777,'[1]ID Estaciones'!$E$2:$E$41,0)</f>
        <v>30</v>
      </c>
      <c r="D777" s="9" t="s">
        <v>50</v>
      </c>
      <c r="E777" s="9" t="s">
        <v>51</v>
      </c>
      <c r="F777" s="9">
        <v>800</v>
      </c>
      <c r="G777" s="10">
        <v>414.875</v>
      </c>
      <c r="H777" s="10">
        <v>3.25</v>
      </c>
      <c r="I777" s="10">
        <v>89.75</v>
      </c>
      <c r="J777" s="10">
        <v>19.25</v>
      </c>
      <c r="K777" s="10">
        <v>89.375</v>
      </c>
      <c r="L777" s="10">
        <v>0.375</v>
      </c>
      <c r="M777" s="10">
        <v>8</v>
      </c>
      <c r="N777" s="10">
        <v>0</v>
      </c>
      <c r="O777" s="10">
        <v>4.375</v>
      </c>
      <c r="P777" s="10">
        <v>3</v>
      </c>
      <c r="Q777" s="10">
        <v>0.125</v>
      </c>
      <c r="R777" s="10">
        <v>15.75</v>
      </c>
      <c r="S777" s="10">
        <v>28.875</v>
      </c>
      <c r="T777" s="10">
        <v>41.5</v>
      </c>
      <c r="U777" s="10">
        <v>25.75</v>
      </c>
      <c r="V777" s="10">
        <v>17.625</v>
      </c>
      <c r="W777" s="10">
        <v>2.25</v>
      </c>
      <c r="X777" s="10">
        <v>4.125</v>
      </c>
      <c r="Y777" s="10">
        <v>2.75</v>
      </c>
      <c r="Z777" s="10">
        <v>250.375</v>
      </c>
      <c r="AA777" s="10">
        <v>23.5</v>
      </c>
      <c r="AB777" s="12">
        <f t="shared" si="46"/>
        <v>1021.375</v>
      </c>
    </row>
    <row r="778" spans="1:28" ht="15" customHeight="1">
      <c r="A778" s="9" t="s">
        <v>83</v>
      </c>
      <c r="B778" s="9">
        <f>+LOOKUP(C778,'[1]ID Estaciones'!$A$2:$A$41,'[1]ID Estaciones'!$F$2:$F$41)</f>
        <v>52129</v>
      </c>
      <c r="C778" s="9">
        <f>+MATCH(A778,'[1]ID Estaciones'!$E$2:$E$41,0)</f>
        <v>30</v>
      </c>
      <c r="D778" s="9" t="s">
        <v>50</v>
      </c>
      <c r="E778" s="9" t="s">
        <v>51</v>
      </c>
      <c r="F778" s="9">
        <v>900</v>
      </c>
      <c r="G778" s="10">
        <v>366.75</v>
      </c>
      <c r="H778" s="10">
        <v>2.875</v>
      </c>
      <c r="I778" s="10">
        <v>85</v>
      </c>
      <c r="J778" s="10">
        <v>17</v>
      </c>
      <c r="K778" s="10">
        <v>89.125</v>
      </c>
      <c r="L778" s="10">
        <v>0.375</v>
      </c>
      <c r="M778" s="10">
        <v>4.375</v>
      </c>
      <c r="N778" s="10">
        <v>0</v>
      </c>
      <c r="O778" s="10">
        <v>0.875</v>
      </c>
      <c r="P778" s="10">
        <v>2.625</v>
      </c>
      <c r="Q778" s="10">
        <v>0</v>
      </c>
      <c r="R778" s="10">
        <v>13.125</v>
      </c>
      <c r="S778" s="10">
        <v>27.25</v>
      </c>
      <c r="T778" s="10">
        <v>48.875</v>
      </c>
      <c r="U778" s="10">
        <v>10.25</v>
      </c>
      <c r="V778" s="10">
        <v>7.125</v>
      </c>
      <c r="W778" s="10">
        <v>1.375</v>
      </c>
      <c r="X778" s="10">
        <v>0.75</v>
      </c>
      <c r="Y778" s="10">
        <v>0.875</v>
      </c>
      <c r="Z778" s="10">
        <v>200.375</v>
      </c>
      <c r="AA778" s="10">
        <v>17.125</v>
      </c>
      <c r="AB778" s="12">
        <f t="shared" si="46"/>
        <v>879</v>
      </c>
    </row>
    <row r="779" spans="1:28" ht="15" customHeight="1">
      <c r="A779" s="9" t="s">
        <v>83</v>
      </c>
      <c r="B779" s="9">
        <f>+LOOKUP(C779,'[1]ID Estaciones'!$A$2:$A$41,'[1]ID Estaciones'!$F$2:$F$41)</f>
        <v>52129</v>
      </c>
      <c r="C779" s="9">
        <f>+MATCH(A779,'[1]ID Estaciones'!$E$2:$E$41,0)</f>
        <v>30</v>
      </c>
      <c r="D779" s="9" t="s">
        <v>50</v>
      </c>
      <c r="E779" s="9" t="s">
        <v>51</v>
      </c>
      <c r="F779" s="9">
        <v>1000</v>
      </c>
      <c r="G779" s="10">
        <v>386.125</v>
      </c>
      <c r="H779" s="10">
        <v>3.625</v>
      </c>
      <c r="I779" s="10">
        <v>85.25</v>
      </c>
      <c r="J779" s="10">
        <v>19</v>
      </c>
      <c r="K779" s="10">
        <v>90.25</v>
      </c>
      <c r="L779" s="10">
        <v>1</v>
      </c>
      <c r="M779" s="10">
        <v>4.625</v>
      </c>
      <c r="N779" s="10">
        <v>0</v>
      </c>
      <c r="O779" s="10">
        <v>0</v>
      </c>
      <c r="P779" s="10">
        <v>0.75</v>
      </c>
      <c r="Q779" s="10">
        <v>0</v>
      </c>
      <c r="R779" s="10">
        <v>13.875</v>
      </c>
      <c r="S779" s="10">
        <v>29.375</v>
      </c>
      <c r="T779" s="10">
        <v>45.75</v>
      </c>
      <c r="U779" s="10">
        <v>26.625</v>
      </c>
      <c r="V779" s="10">
        <v>17.875</v>
      </c>
      <c r="W779" s="10">
        <v>4</v>
      </c>
      <c r="X779" s="10">
        <v>4.125</v>
      </c>
      <c r="Y779" s="10">
        <v>6.5</v>
      </c>
      <c r="Z779" s="10">
        <v>163.5</v>
      </c>
      <c r="AA779" s="10">
        <v>12.75</v>
      </c>
      <c r="AB779" s="12">
        <f t="shared" si="46"/>
        <v>902.25</v>
      </c>
    </row>
    <row r="780" spans="1:28" ht="15" customHeight="1">
      <c r="A780" s="9" t="s">
        <v>83</v>
      </c>
      <c r="B780" s="9">
        <f>+LOOKUP(C780,'[1]ID Estaciones'!$A$2:$A$41,'[1]ID Estaciones'!$F$2:$F$41)</f>
        <v>52129</v>
      </c>
      <c r="C780" s="9">
        <f>+MATCH(A780,'[1]ID Estaciones'!$E$2:$E$41,0)</f>
        <v>30</v>
      </c>
      <c r="D780" s="9" t="s">
        <v>50</v>
      </c>
      <c r="E780" s="9" t="s">
        <v>51</v>
      </c>
      <c r="F780" s="9">
        <v>1100</v>
      </c>
      <c r="G780" s="10">
        <v>403.5</v>
      </c>
      <c r="H780" s="10">
        <v>3.5</v>
      </c>
      <c r="I780" s="10">
        <v>80</v>
      </c>
      <c r="J780" s="10">
        <v>20.25</v>
      </c>
      <c r="K780" s="10">
        <v>86</v>
      </c>
      <c r="L780" s="10">
        <v>0.75</v>
      </c>
      <c r="M780" s="10">
        <v>3.75</v>
      </c>
      <c r="N780" s="10">
        <v>0</v>
      </c>
      <c r="O780" s="10">
        <v>0</v>
      </c>
      <c r="P780" s="10">
        <v>0.5</v>
      </c>
      <c r="Q780" s="10">
        <v>0</v>
      </c>
      <c r="R780" s="10">
        <v>28.75</v>
      </c>
      <c r="S780" s="10">
        <v>27.125</v>
      </c>
      <c r="T780" s="10">
        <v>39.875</v>
      </c>
      <c r="U780" s="10">
        <v>18.75</v>
      </c>
      <c r="V780" s="10">
        <v>12.75</v>
      </c>
      <c r="W780" s="10">
        <v>1.25</v>
      </c>
      <c r="X780" s="10">
        <v>4</v>
      </c>
      <c r="Y780" s="10">
        <v>4.125</v>
      </c>
      <c r="Z780" s="10">
        <v>158.125</v>
      </c>
      <c r="AA780" s="10">
        <v>11.25</v>
      </c>
      <c r="AB780" s="12">
        <f t="shared" si="46"/>
        <v>893</v>
      </c>
    </row>
    <row r="781" spans="1:28" ht="15" customHeight="1">
      <c r="A781" s="9" t="s">
        <v>83</v>
      </c>
      <c r="B781" s="9">
        <f>+LOOKUP(C781,'[1]ID Estaciones'!$A$2:$A$41,'[1]ID Estaciones'!$F$2:$F$41)</f>
        <v>52129</v>
      </c>
      <c r="C781" s="9">
        <f>+MATCH(A781,'[1]ID Estaciones'!$E$2:$E$41,0)</f>
        <v>30</v>
      </c>
      <c r="D781" s="9" t="s">
        <v>50</v>
      </c>
      <c r="E781" s="9" t="s">
        <v>51</v>
      </c>
      <c r="F781" s="9">
        <v>1200</v>
      </c>
      <c r="G781" s="10">
        <v>399.75</v>
      </c>
      <c r="H781" s="10">
        <v>3.375</v>
      </c>
      <c r="I781" s="10">
        <v>80.75</v>
      </c>
      <c r="J781" s="10">
        <v>21.25</v>
      </c>
      <c r="K781" s="10">
        <v>87.375</v>
      </c>
      <c r="L781" s="10">
        <v>0.875</v>
      </c>
      <c r="M781" s="10">
        <v>3.375</v>
      </c>
      <c r="N781" s="10">
        <v>0</v>
      </c>
      <c r="O781" s="10">
        <v>0</v>
      </c>
      <c r="P781" s="10">
        <v>0.125</v>
      </c>
      <c r="Q781" s="10">
        <v>0</v>
      </c>
      <c r="R781" s="10">
        <v>32.5</v>
      </c>
      <c r="S781" s="10">
        <v>30.5</v>
      </c>
      <c r="T781" s="10">
        <v>43.375</v>
      </c>
      <c r="U781" s="10">
        <v>17</v>
      </c>
      <c r="V781" s="10">
        <v>13.875</v>
      </c>
      <c r="W781" s="10">
        <v>1.5</v>
      </c>
      <c r="X781" s="10">
        <v>5</v>
      </c>
      <c r="Y781" s="10">
        <v>4.875</v>
      </c>
      <c r="Z781" s="10">
        <v>167.375</v>
      </c>
      <c r="AA781" s="10">
        <v>12.625</v>
      </c>
      <c r="AB781" s="12">
        <f t="shared" si="46"/>
        <v>912.875</v>
      </c>
    </row>
    <row r="782" spans="1:28" ht="15" customHeight="1">
      <c r="A782" s="9" t="s">
        <v>83</v>
      </c>
      <c r="B782" s="9">
        <f>+LOOKUP(C782,'[1]ID Estaciones'!$A$2:$A$41,'[1]ID Estaciones'!$F$2:$F$41)</f>
        <v>52129</v>
      </c>
      <c r="C782" s="9">
        <f>+MATCH(A782,'[1]ID Estaciones'!$E$2:$E$41,0)</f>
        <v>30</v>
      </c>
      <c r="D782" s="9" t="s">
        <v>50</v>
      </c>
      <c r="E782" s="9" t="s">
        <v>51</v>
      </c>
      <c r="F782" s="9">
        <v>1300</v>
      </c>
      <c r="G782" s="10">
        <v>421.25</v>
      </c>
      <c r="H782" s="10">
        <v>2.875</v>
      </c>
      <c r="I782" s="10">
        <v>85.375</v>
      </c>
      <c r="J782" s="10">
        <v>16.25</v>
      </c>
      <c r="K782" s="10">
        <v>87.375</v>
      </c>
      <c r="L782" s="10">
        <v>0.625</v>
      </c>
      <c r="M782" s="10">
        <v>3.875</v>
      </c>
      <c r="N782" s="10">
        <v>0</v>
      </c>
      <c r="O782" s="10">
        <v>0</v>
      </c>
      <c r="P782" s="10">
        <v>0.25</v>
      </c>
      <c r="Q782" s="10">
        <v>0</v>
      </c>
      <c r="R782" s="10">
        <v>35.375</v>
      </c>
      <c r="S782" s="10">
        <v>29.125</v>
      </c>
      <c r="T782" s="10">
        <v>42.25</v>
      </c>
      <c r="U782" s="10">
        <v>20.625</v>
      </c>
      <c r="V782" s="10">
        <v>14.25</v>
      </c>
      <c r="W782" s="10">
        <v>1.75</v>
      </c>
      <c r="X782" s="10">
        <v>3.625</v>
      </c>
      <c r="Y782" s="10">
        <v>2.875</v>
      </c>
      <c r="Z782" s="10">
        <v>194.75</v>
      </c>
      <c r="AA782" s="10">
        <v>14.5</v>
      </c>
      <c r="AB782" s="12">
        <f t="shared" si="46"/>
        <v>962.5</v>
      </c>
    </row>
    <row r="783" spans="1:28" ht="15" customHeight="1">
      <c r="A783" s="9" t="s">
        <v>83</v>
      </c>
      <c r="B783" s="9">
        <f>+LOOKUP(C783,'[1]ID Estaciones'!$A$2:$A$41,'[1]ID Estaciones'!$F$2:$F$41)</f>
        <v>52129</v>
      </c>
      <c r="C783" s="9">
        <f>+MATCH(A783,'[1]ID Estaciones'!$E$2:$E$41,0)</f>
        <v>30</v>
      </c>
      <c r="D783" s="9" t="s">
        <v>50</v>
      </c>
      <c r="E783" s="9" t="s">
        <v>51</v>
      </c>
      <c r="F783" s="9">
        <v>1400</v>
      </c>
      <c r="G783" s="10">
        <v>401.25</v>
      </c>
      <c r="H783" s="10">
        <v>4.5</v>
      </c>
      <c r="I783" s="10">
        <v>80.75</v>
      </c>
      <c r="J783" s="10">
        <v>17.5</v>
      </c>
      <c r="K783" s="10">
        <v>88.875</v>
      </c>
      <c r="L783" s="10">
        <v>0.5</v>
      </c>
      <c r="M783" s="10">
        <v>4</v>
      </c>
      <c r="N783" s="10">
        <v>0</v>
      </c>
      <c r="O783" s="10">
        <v>0</v>
      </c>
      <c r="P783" s="10">
        <v>0.375</v>
      </c>
      <c r="Q783" s="10">
        <v>0</v>
      </c>
      <c r="R783" s="10">
        <v>24.25</v>
      </c>
      <c r="S783" s="10">
        <v>28.5</v>
      </c>
      <c r="T783" s="10">
        <v>42.25</v>
      </c>
      <c r="U783" s="10">
        <v>23.875</v>
      </c>
      <c r="V783" s="10">
        <v>17.25</v>
      </c>
      <c r="W783" s="10">
        <v>2.75</v>
      </c>
      <c r="X783" s="10">
        <v>3.625</v>
      </c>
      <c r="Y783" s="10">
        <v>3.25</v>
      </c>
      <c r="Z783" s="10">
        <v>174.5</v>
      </c>
      <c r="AA783" s="10">
        <v>18.25</v>
      </c>
      <c r="AB783" s="12">
        <f t="shared" si="46"/>
        <v>918</v>
      </c>
    </row>
    <row r="784" spans="1:28" ht="15" customHeight="1">
      <c r="A784" s="9" t="s">
        <v>83</v>
      </c>
      <c r="B784" s="9">
        <f>+LOOKUP(C784,'[1]ID Estaciones'!$A$2:$A$41,'[1]ID Estaciones'!$F$2:$F$41)</f>
        <v>52129</v>
      </c>
      <c r="C784" s="9">
        <f>+MATCH(A784,'[1]ID Estaciones'!$E$2:$E$41,0)</f>
        <v>30</v>
      </c>
      <c r="D784" s="9" t="s">
        <v>50</v>
      </c>
      <c r="E784" s="9" t="s">
        <v>51</v>
      </c>
      <c r="F784" s="9">
        <v>1500</v>
      </c>
      <c r="G784" s="10">
        <v>451.75</v>
      </c>
      <c r="H784" s="10">
        <v>3.125</v>
      </c>
      <c r="I784" s="10">
        <v>83.625</v>
      </c>
      <c r="J784" s="10">
        <v>20.375</v>
      </c>
      <c r="K784" s="10">
        <v>80.125</v>
      </c>
      <c r="L784" s="10">
        <v>0.5</v>
      </c>
      <c r="M784" s="10">
        <v>3.375</v>
      </c>
      <c r="N784" s="10">
        <v>0</v>
      </c>
      <c r="O784" s="10">
        <v>0</v>
      </c>
      <c r="P784" s="10">
        <v>0.75</v>
      </c>
      <c r="Q784" s="10">
        <v>0</v>
      </c>
      <c r="R784" s="10">
        <v>30.375</v>
      </c>
      <c r="S784" s="10">
        <v>24.75</v>
      </c>
      <c r="T784" s="10">
        <v>40.375</v>
      </c>
      <c r="U784" s="10">
        <v>28.125</v>
      </c>
      <c r="V784" s="10">
        <v>17.375</v>
      </c>
      <c r="W784" s="10">
        <v>1.5</v>
      </c>
      <c r="X784" s="10">
        <v>4.875</v>
      </c>
      <c r="Y784" s="10">
        <v>5.875</v>
      </c>
      <c r="Z784" s="10">
        <v>177.875</v>
      </c>
      <c r="AA784" s="10">
        <v>24.5</v>
      </c>
      <c r="AB784" s="12">
        <f t="shared" si="46"/>
        <v>974.75</v>
      </c>
    </row>
    <row r="785" spans="1:28" ht="15" customHeight="1">
      <c r="A785" s="9" t="s">
        <v>83</v>
      </c>
      <c r="B785" s="9">
        <f>+LOOKUP(C785,'[1]ID Estaciones'!$A$2:$A$41,'[1]ID Estaciones'!$F$2:$F$41)</f>
        <v>52129</v>
      </c>
      <c r="C785" s="9">
        <f>+MATCH(A785,'[1]ID Estaciones'!$E$2:$E$41,0)</f>
        <v>30</v>
      </c>
      <c r="D785" s="9" t="s">
        <v>50</v>
      </c>
      <c r="E785" s="9" t="s">
        <v>51</v>
      </c>
      <c r="F785" s="9">
        <v>1600</v>
      </c>
      <c r="G785" s="10">
        <v>478.125</v>
      </c>
      <c r="H785" s="10">
        <v>2.875</v>
      </c>
      <c r="I785" s="10">
        <v>82.75</v>
      </c>
      <c r="J785" s="10">
        <v>20.375</v>
      </c>
      <c r="K785" s="10">
        <v>76.75</v>
      </c>
      <c r="L785" s="10">
        <v>0.125</v>
      </c>
      <c r="M785" s="10">
        <v>5.5</v>
      </c>
      <c r="N785" s="10">
        <v>0</v>
      </c>
      <c r="O785" s="10">
        <v>1.375</v>
      </c>
      <c r="P785" s="10">
        <v>2.5</v>
      </c>
      <c r="Q785" s="10">
        <v>0</v>
      </c>
      <c r="R785" s="10">
        <v>26</v>
      </c>
      <c r="S785" s="10">
        <v>27.25</v>
      </c>
      <c r="T785" s="10">
        <v>33.25</v>
      </c>
      <c r="U785" s="10">
        <v>34</v>
      </c>
      <c r="V785" s="10">
        <v>14.625</v>
      </c>
      <c r="W785" s="10">
        <v>2.5</v>
      </c>
      <c r="X785" s="10">
        <v>2.625</v>
      </c>
      <c r="Y785" s="10">
        <v>5.375</v>
      </c>
      <c r="Z785" s="10">
        <v>227</v>
      </c>
      <c r="AA785" s="10">
        <v>31.5</v>
      </c>
      <c r="AB785" s="12">
        <f t="shared" si="46"/>
        <v>1043</v>
      </c>
    </row>
    <row r="786" spans="1:28" ht="15" customHeight="1">
      <c r="A786" s="9" t="s">
        <v>83</v>
      </c>
      <c r="B786" s="9">
        <f>+LOOKUP(C786,'[1]ID Estaciones'!$A$2:$A$41,'[1]ID Estaciones'!$F$2:$F$41)</f>
        <v>52129</v>
      </c>
      <c r="C786" s="9">
        <f>+MATCH(A786,'[1]ID Estaciones'!$E$2:$E$41,0)</f>
        <v>30</v>
      </c>
      <c r="D786" s="9" t="s">
        <v>50</v>
      </c>
      <c r="E786" s="9" t="s">
        <v>51</v>
      </c>
      <c r="F786" s="9">
        <v>1700</v>
      </c>
      <c r="G786" s="10">
        <v>518.25</v>
      </c>
      <c r="H786" s="10">
        <v>3.125</v>
      </c>
      <c r="I786" s="10">
        <v>82</v>
      </c>
      <c r="J786" s="10">
        <v>18</v>
      </c>
      <c r="K786" s="10">
        <v>77.375</v>
      </c>
      <c r="L786" s="10">
        <v>0.75</v>
      </c>
      <c r="M786" s="10">
        <v>5.5</v>
      </c>
      <c r="N786" s="10">
        <v>0</v>
      </c>
      <c r="O786" s="10">
        <v>3.5</v>
      </c>
      <c r="P786" s="10">
        <v>2.25</v>
      </c>
      <c r="Q786" s="10">
        <v>0.625</v>
      </c>
      <c r="R786" s="10">
        <v>20.75</v>
      </c>
      <c r="S786" s="10">
        <v>28.5</v>
      </c>
      <c r="T786" s="10">
        <v>36.625</v>
      </c>
      <c r="U786" s="10">
        <v>26.375</v>
      </c>
      <c r="V786" s="10">
        <v>16.125</v>
      </c>
      <c r="W786" s="10">
        <v>1.75</v>
      </c>
      <c r="X786" s="10">
        <v>1.375</v>
      </c>
      <c r="Y786" s="10">
        <v>4.125</v>
      </c>
      <c r="Z786" s="10">
        <v>356.375</v>
      </c>
      <c r="AA786" s="10">
        <v>69.25</v>
      </c>
      <c r="AB786" s="12">
        <f t="shared" si="46"/>
        <v>1203.375</v>
      </c>
    </row>
    <row r="787" spans="1:28" ht="15" customHeight="1">
      <c r="A787" s="9" t="s">
        <v>83</v>
      </c>
      <c r="B787" s="9">
        <f>+LOOKUP(C787,'[1]ID Estaciones'!$A$2:$A$41,'[1]ID Estaciones'!$F$2:$F$41)</f>
        <v>52129</v>
      </c>
      <c r="C787" s="9">
        <f>+MATCH(A787,'[1]ID Estaciones'!$E$2:$E$41,0)</f>
        <v>30</v>
      </c>
      <c r="D787" s="9" t="s">
        <v>50</v>
      </c>
      <c r="E787" s="9" t="s">
        <v>51</v>
      </c>
      <c r="F787" s="9">
        <v>1800</v>
      </c>
      <c r="G787" s="10">
        <v>491.25</v>
      </c>
      <c r="H787" s="10">
        <v>2.625</v>
      </c>
      <c r="I787" s="10">
        <v>78.625</v>
      </c>
      <c r="J787" s="10">
        <v>19.875</v>
      </c>
      <c r="K787" s="10">
        <v>83.25</v>
      </c>
      <c r="L787" s="10">
        <v>1.125</v>
      </c>
      <c r="M787" s="10">
        <v>4.625</v>
      </c>
      <c r="N787" s="10">
        <v>0.125</v>
      </c>
      <c r="O787" s="10">
        <v>4.5</v>
      </c>
      <c r="P787" s="10">
        <v>2.375</v>
      </c>
      <c r="Q787" s="10">
        <v>0</v>
      </c>
      <c r="R787" s="10">
        <v>30</v>
      </c>
      <c r="S787" s="10">
        <v>25</v>
      </c>
      <c r="T787" s="10">
        <v>32.25</v>
      </c>
      <c r="U787" s="10">
        <v>16.375</v>
      </c>
      <c r="V787" s="10">
        <v>8.25</v>
      </c>
      <c r="W787" s="10">
        <v>0.75</v>
      </c>
      <c r="X787" s="10">
        <v>1.875</v>
      </c>
      <c r="Y787" s="10">
        <v>3.125</v>
      </c>
      <c r="Z787" s="10">
        <v>365.27087499999999</v>
      </c>
      <c r="AA787" s="10">
        <v>61.5</v>
      </c>
      <c r="AB787" s="12">
        <f t="shared" si="46"/>
        <v>1171.2708749999999</v>
      </c>
    </row>
    <row r="788" spans="1:28" ht="15" customHeight="1">
      <c r="A788" s="9" t="s">
        <v>83</v>
      </c>
      <c r="B788" s="9">
        <f>+LOOKUP(C788,'[1]ID Estaciones'!$A$2:$A$41,'[1]ID Estaciones'!$F$2:$F$41)</f>
        <v>52129</v>
      </c>
      <c r="C788" s="9">
        <f>+MATCH(A788,'[1]ID Estaciones'!$E$2:$E$41,0)</f>
        <v>30</v>
      </c>
      <c r="D788" s="9" t="s">
        <v>50</v>
      </c>
      <c r="E788" s="9" t="s">
        <v>51</v>
      </c>
      <c r="F788" s="9">
        <v>1900</v>
      </c>
      <c r="G788" s="10">
        <v>470.75</v>
      </c>
      <c r="H788" s="10">
        <v>2.25</v>
      </c>
      <c r="I788" s="10">
        <v>84.375</v>
      </c>
      <c r="J788" s="10">
        <v>19</v>
      </c>
      <c r="K788" s="10">
        <v>98.25</v>
      </c>
      <c r="L788" s="10">
        <v>1.875</v>
      </c>
      <c r="M788" s="10">
        <v>4.5</v>
      </c>
      <c r="N788" s="10">
        <v>0</v>
      </c>
      <c r="O788" s="10">
        <v>4.5</v>
      </c>
      <c r="P788" s="10">
        <v>4.875</v>
      </c>
      <c r="Q788" s="10">
        <v>0</v>
      </c>
      <c r="R788" s="10">
        <v>28.5</v>
      </c>
      <c r="S788" s="10">
        <v>29.5</v>
      </c>
      <c r="T788" s="10">
        <v>27.125</v>
      </c>
      <c r="U788" s="10">
        <v>11.625</v>
      </c>
      <c r="V788" s="10">
        <v>9.75</v>
      </c>
      <c r="W788" s="10">
        <v>0.625</v>
      </c>
      <c r="X788" s="10">
        <v>2.25</v>
      </c>
      <c r="Y788" s="10">
        <v>2.625</v>
      </c>
      <c r="Z788" s="10">
        <v>339.875</v>
      </c>
      <c r="AA788" s="10">
        <v>31.875</v>
      </c>
      <c r="AB788" s="12">
        <f t="shared" si="46"/>
        <v>1142.25</v>
      </c>
    </row>
    <row r="789" spans="1:28" ht="15" customHeight="1">
      <c r="A789" s="9" t="s">
        <v>83</v>
      </c>
      <c r="B789" s="9">
        <f>+LOOKUP(C789,'[1]ID Estaciones'!$A$2:$A$41,'[1]ID Estaciones'!$F$2:$F$41)</f>
        <v>52129</v>
      </c>
      <c r="C789" s="9">
        <f>+MATCH(A789,'[1]ID Estaciones'!$E$2:$E$41,0)</f>
        <v>30</v>
      </c>
      <c r="D789" s="9" t="s">
        <v>50</v>
      </c>
      <c r="E789" s="9" t="s">
        <v>51</v>
      </c>
      <c r="F789" s="9">
        <v>2000</v>
      </c>
      <c r="G789" s="10">
        <v>490.375</v>
      </c>
      <c r="H789" s="10">
        <v>1.375</v>
      </c>
      <c r="I789" s="10">
        <v>90.25</v>
      </c>
      <c r="J789" s="10">
        <v>17.75</v>
      </c>
      <c r="K789" s="10">
        <v>94.25</v>
      </c>
      <c r="L789" s="10">
        <v>1.25</v>
      </c>
      <c r="M789" s="10">
        <v>7.125</v>
      </c>
      <c r="N789" s="10">
        <v>0</v>
      </c>
      <c r="O789" s="10">
        <v>1.75</v>
      </c>
      <c r="P789" s="10">
        <v>5</v>
      </c>
      <c r="Q789" s="10">
        <v>0</v>
      </c>
      <c r="R789" s="10">
        <v>10.25</v>
      </c>
      <c r="S789" s="10">
        <v>23.75</v>
      </c>
      <c r="T789" s="10">
        <v>19.75</v>
      </c>
      <c r="U789" s="10">
        <v>10.875</v>
      </c>
      <c r="V789" s="10">
        <v>5</v>
      </c>
      <c r="W789" s="10">
        <v>2.125</v>
      </c>
      <c r="X789" s="10">
        <v>3.75</v>
      </c>
      <c r="Y789" s="10">
        <v>4.375</v>
      </c>
      <c r="Z789" s="10">
        <v>253.875</v>
      </c>
      <c r="AA789" s="10">
        <v>21.125</v>
      </c>
      <c r="AB789" s="12">
        <f t="shared" si="46"/>
        <v>1042.875</v>
      </c>
    </row>
    <row r="790" spans="1:28" ht="15" customHeight="1">
      <c r="A790" s="9" t="s">
        <v>83</v>
      </c>
      <c r="B790" s="9">
        <f>+LOOKUP(C790,'[1]ID Estaciones'!$A$2:$A$41,'[1]ID Estaciones'!$F$2:$F$41)</f>
        <v>52129</v>
      </c>
      <c r="C790" s="9">
        <f>+MATCH(A790,'[1]ID Estaciones'!$E$2:$E$41,0)</f>
        <v>30</v>
      </c>
      <c r="D790" s="9" t="s">
        <v>50</v>
      </c>
      <c r="E790" s="9" t="s">
        <v>51</v>
      </c>
      <c r="F790" s="9">
        <v>2100</v>
      </c>
      <c r="G790" s="10">
        <v>474.75</v>
      </c>
      <c r="H790" s="10">
        <v>1.25</v>
      </c>
      <c r="I790" s="10">
        <v>79.375</v>
      </c>
      <c r="J790" s="10">
        <v>17.5</v>
      </c>
      <c r="K790" s="10">
        <v>78.5</v>
      </c>
      <c r="L790" s="10">
        <v>0.625</v>
      </c>
      <c r="M790" s="10">
        <v>6.375</v>
      </c>
      <c r="N790" s="10">
        <v>0.125</v>
      </c>
      <c r="O790" s="10">
        <v>0</v>
      </c>
      <c r="P790" s="10">
        <v>3.375</v>
      </c>
      <c r="Q790" s="10">
        <v>0.5</v>
      </c>
      <c r="R790" s="10">
        <v>7.125</v>
      </c>
      <c r="S790" s="10">
        <v>22.625</v>
      </c>
      <c r="T790" s="10">
        <v>16</v>
      </c>
      <c r="U790" s="10">
        <v>9.25</v>
      </c>
      <c r="V790" s="10">
        <v>2.75</v>
      </c>
      <c r="W790" s="10">
        <v>1.875</v>
      </c>
      <c r="X790" s="10">
        <v>1.375</v>
      </c>
      <c r="Y790" s="10">
        <v>4</v>
      </c>
      <c r="Z790" s="10">
        <v>213.625</v>
      </c>
      <c r="AA790" s="10">
        <v>12.25</v>
      </c>
      <c r="AB790" s="12">
        <f t="shared" si="46"/>
        <v>941</v>
      </c>
    </row>
    <row r="791" spans="1:28" ht="15" customHeight="1">
      <c r="A791" s="9" t="s">
        <v>83</v>
      </c>
      <c r="B791" s="9">
        <f>+LOOKUP(C791,'[1]ID Estaciones'!$A$2:$A$41,'[1]ID Estaciones'!$F$2:$F$41)</f>
        <v>52129</v>
      </c>
      <c r="C791" s="9">
        <f>+MATCH(A791,'[1]ID Estaciones'!$E$2:$E$41,0)</f>
        <v>30</v>
      </c>
      <c r="D791" s="9" t="s">
        <v>50</v>
      </c>
      <c r="E791" s="9" t="s">
        <v>51</v>
      </c>
      <c r="F791" s="9">
        <v>2200</v>
      </c>
      <c r="G791" s="10">
        <v>348.75</v>
      </c>
      <c r="H791" s="10">
        <v>0.375</v>
      </c>
      <c r="I791" s="10">
        <v>57.375</v>
      </c>
      <c r="J791" s="10">
        <v>11.375</v>
      </c>
      <c r="K791" s="10">
        <v>42.25</v>
      </c>
      <c r="L791" s="10">
        <v>0</v>
      </c>
      <c r="M791" s="10">
        <v>6</v>
      </c>
      <c r="N791" s="10">
        <v>0</v>
      </c>
      <c r="O791" s="10">
        <v>0.125</v>
      </c>
      <c r="P791" s="10">
        <v>2.75</v>
      </c>
      <c r="Q791" s="10">
        <v>1</v>
      </c>
      <c r="R791" s="10">
        <v>7.5</v>
      </c>
      <c r="S791" s="10">
        <v>16.375</v>
      </c>
      <c r="T791" s="10">
        <v>9.375</v>
      </c>
      <c r="U791" s="10">
        <v>6.375</v>
      </c>
      <c r="V791" s="10">
        <v>4</v>
      </c>
      <c r="W791" s="10">
        <v>1.375</v>
      </c>
      <c r="X791" s="10">
        <v>0.5</v>
      </c>
      <c r="Y791" s="10">
        <v>3.125</v>
      </c>
      <c r="Z791" s="10">
        <v>163.5</v>
      </c>
      <c r="AA791" s="10">
        <v>11.75</v>
      </c>
      <c r="AB791" s="12">
        <f t="shared" si="46"/>
        <v>682.125</v>
      </c>
    </row>
    <row r="792" spans="1:28">
      <c r="A792" s="9" t="s">
        <v>83</v>
      </c>
      <c r="B792" s="9">
        <f>+LOOKUP(C792,'[1]ID Estaciones'!$A$2:$A$41,'[1]ID Estaciones'!$F$2:$F$41)</f>
        <v>52129</v>
      </c>
      <c r="C792" s="9">
        <f>+MATCH(A792,'[1]ID Estaciones'!$E$2:$E$41,0)</f>
        <v>30</v>
      </c>
      <c r="D792" t="str">
        <f>+D768</f>
        <v>Hábil</v>
      </c>
      <c r="E792" t="str">
        <f t="shared" ref="E792:AA792" si="47">+E768</f>
        <v>24h</v>
      </c>
      <c r="F792">
        <f t="shared" si="47"/>
        <v>2300</v>
      </c>
      <c r="G792">
        <f t="shared" si="47"/>
        <v>225.914285714285</v>
      </c>
      <c r="H792">
        <f t="shared" si="47"/>
        <v>0.41428571428571398</v>
      </c>
      <c r="I792">
        <f t="shared" si="47"/>
        <v>4.4000000000000004</v>
      </c>
      <c r="J792">
        <f t="shared" si="47"/>
        <v>1.25714285714285</v>
      </c>
      <c r="K792">
        <f t="shared" si="47"/>
        <v>4.6571428571428504</v>
      </c>
      <c r="L792">
        <f t="shared" si="47"/>
        <v>4.2857142857142802E-2</v>
      </c>
      <c r="M792">
        <f t="shared" si="47"/>
        <v>0.41428571428571398</v>
      </c>
      <c r="N792">
        <f t="shared" si="47"/>
        <v>1.4</v>
      </c>
      <c r="O792">
        <f t="shared" si="47"/>
        <v>1.95714285714285</v>
      </c>
      <c r="P792">
        <f t="shared" si="47"/>
        <v>2.1285714285714201</v>
      </c>
      <c r="Q792">
        <f t="shared" si="47"/>
        <v>8.5714285714285701E-2</v>
      </c>
      <c r="R792">
        <f t="shared" si="47"/>
        <v>4.54285714285714</v>
      </c>
      <c r="S792">
        <f t="shared" si="47"/>
        <v>6.1571428571428504</v>
      </c>
      <c r="T792">
        <f t="shared" si="47"/>
        <v>5.3857142857142799</v>
      </c>
      <c r="U792">
        <f t="shared" si="47"/>
        <v>4.1142857142857103</v>
      </c>
      <c r="V792">
        <f t="shared" si="47"/>
        <v>1.3714285714285701</v>
      </c>
      <c r="W792">
        <f t="shared" si="47"/>
        <v>0.34285714285714203</v>
      </c>
      <c r="X792">
        <f t="shared" si="47"/>
        <v>1.01428571428571</v>
      </c>
      <c r="Y792">
        <f t="shared" si="47"/>
        <v>3.4285714285714199</v>
      </c>
      <c r="Z792">
        <f t="shared" si="47"/>
        <v>45.6142857142857</v>
      </c>
      <c r="AA792">
        <f t="shared" si="47"/>
        <v>2.8285714285714199</v>
      </c>
      <c r="AB792" s="12">
        <f t="shared" si="46"/>
        <v>314.64285714285643</v>
      </c>
    </row>
    <row r="793" spans="1:28" ht="15" customHeight="1">
      <c r="A793" s="9" t="s">
        <v>84</v>
      </c>
      <c r="B793" s="9">
        <f>+LOOKUP(C793,'[1]ID Estaciones'!$A$2:$A$41,'[1]ID Estaciones'!$F$2:$F$41)</f>
        <v>53939</v>
      </c>
      <c r="C793" s="9">
        <f>+MATCH(A793,'[1]ID Estaciones'!$E$2:$E$41,0)</f>
        <v>31</v>
      </c>
      <c r="D793" s="9" t="s">
        <v>50</v>
      </c>
      <c r="E793" s="9" t="s">
        <v>51</v>
      </c>
      <c r="F793" s="9">
        <v>0</v>
      </c>
      <c r="G793" s="10">
        <v>155.85714285714201</v>
      </c>
      <c r="H793" s="10">
        <v>0.19047619047618999</v>
      </c>
      <c r="I793" s="10">
        <v>5.0952380952380896</v>
      </c>
      <c r="J793" s="10">
        <v>1.3571428571428501</v>
      </c>
      <c r="K793" s="10">
        <v>5.1904761904761898</v>
      </c>
      <c r="L793" s="10">
        <v>2.3809523809523801E-2</v>
      </c>
      <c r="M793" s="10">
        <v>0</v>
      </c>
      <c r="N793" s="10">
        <v>0</v>
      </c>
      <c r="O793" s="10">
        <v>9.5238095238095205E-2</v>
      </c>
      <c r="P793" s="10">
        <v>0.40476190476190399</v>
      </c>
      <c r="Q793" s="10">
        <v>0.16666666666666599</v>
      </c>
      <c r="R793" s="10">
        <v>3.38095238095238</v>
      </c>
      <c r="S793" s="10">
        <v>3.8095238095238</v>
      </c>
      <c r="T793" s="10">
        <v>1.3333333333333299</v>
      </c>
      <c r="U793" s="10">
        <v>0.73809523809523803</v>
      </c>
      <c r="V793" s="10">
        <v>0.26190476190476097</v>
      </c>
      <c r="W793" s="10">
        <v>0</v>
      </c>
      <c r="X793" s="10">
        <v>2.3809523809523801E-2</v>
      </c>
      <c r="Y793" s="10">
        <v>2.3809523809523801E-2</v>
      </c>
      <c r="Z793" s="10">
        <v>20.761904761904699</v>
      </c>
      <c r="AA793" s="10">
        <v>0.80952380952380898</v>
      </c>
      <c r="AB793" s="12">
        <f t="shared" si="46"/>
        <v>198.71428571428478</v>
      </c>
    </row>
    <row r="794" spans="1:28" ht="15" customHeight="1">
      <c r="A794" s="9" t="s">
        <v>84</v>
      </c>
      <c r="B794" s="9">
        <f>+LOOKUP(C794,'[1]ID Estaciones'!$A$2:$A$41,'[1]ID Estaciones'!$F$2:$F$41)</f>
        <v>53939</v>
      </c>
      <c r="C794" s="9">
        <f>+MATCH(A794,'[1]ID Estaciones'!$E$2:$E$41,0)</f>
        <v>31</v>
      </c>
      <c r="D794" s="9" t="s">
        <v>50</v>
      </c>
      <c r="E794" s="9" t="s">
        <v>51</v>
      </c>
      <c r="F794" s="9">
        <v>100</v>
      </c>
      <c r="G794" s="10">
        <v>115.69047619047601</v>
      </c>
      <c r="H794" s="10">
        <v>7.1428571428571397E-2</v>
      </c>
      <c r="I794" s="10">
        <v>2</v>
      </c>
      <c r="J794" s="10">
        <v>0.238095238095238</v>
      </c>
      <c r="K794" s="10">
        <v>0.88095238095238004</v>
      </c>
      <c r="L794" s="10">
        <v>0</v>
      </c>
      <c r="M794" s="10">
        <v>7.1428571428571397E-2</v>
      </c>
      <c r="N794" s="10">
        <v>0</v>
      </c>
      <c r="O794" s="10">
        <v>0</v>
      </c>
      <c r="P794" s="10">
        <v>4.7619047619047603E-2</v>
      </c>
      <c r="Q794" s="10">
        <v>0</v>
      </c>
      <c r="R794" s="10">
        <v>3.38095238095238</v>
      </c>
      <c r="S794" s="10">
        <v>1.8095238095238</v>
      </c>
      <c r="T794" s="10">
        <v>1.3095238095238</v>
      </c>
      <c r="U794" s="10">
        <v>0.52380952380952295</v>
      </c>
      <c r="V794" s="10">
        <v>0.19047619047618999</v>
      </c>
      <c r="W794" s="10">
        <v>0</v>
      </c>
      <c r="X794" s="10">
        <v>0</v>
      </c>
      <c r="Y794" s="10">
        <v>7.1428571428571397E-2</v>
      </c>
      <c r="Z794" s="10">
        <v>10</v>
      </c>
      <c r="AA794" s="10">
        <v>0.61904761904761896</v>
      </c>
      <c r="AB794" s="12">
        <f t="shared" si="46"/>
        <v>136.28571428571405</v>
      </c>
    </row>
    <row r="795" spans="1:28" ht="15" customHeight="1">
      <c r="A795" s="9" t="s">
        <v>84</v>
      </c>
      <c r="B795" s="9">
        <f>+LOOKUP(C795,'[1]ID Estaciones'!$A$2:$A$41,'[1]ID Estaciones'!$F$2:$F$41)</f>
        <v>53939</v>
      </c>
      <c r="C795" s="9">
        <f>+MATCH(A795,'[1]ID Estaciones'!$E$2:$E$41,0)</f>
        <v>31</v>
      </c>
      <c r="D795" s="9" t="s">
        <v>50</v>
      </c>
      <c r="E795" s="9" t="s">
        <v>51</v>
      </c>
      <c r="F795" s="9">
        <v>200</v>
      </c>
      <c r="G795" s="10">
        <v>109.54761904761899</v>
      </c>
      <c r="H795" s="10">
        <v>0.119047619047619</v>
      </c>
      <c r="I795" s="10">
        <v>1.5</v>
      </c>
      <c r="J795" s="10">
        <v>0.14285714285714199</v>
      </c>
      <c r="K795" s="10">
        <v>0.69047619047619002</v>
      </c>
      <c r="L795" s="10">
        <v>2.3809523809523801E-2</v>
      </c>
      <c r="M795" s="10">
        <v>0</v>
      </c>
      <c r="N795" s="10">
        <v>0</v>
      </c>
      <c r="O795" s="10">
        <v>0</v>
      </c>
      <c r="P795" s="10">
        <v>0</v>
      </c>
      <c r="Q795" s="10">
        <v>0</v>
      </c>
      <c r="R795" s="10">
        <v>2.6666666666666599</v>
      </c>
      <c r="S795" s="10">
        <v>1.52380952380952</v>
      </c>
      <c r="T795" s="10">
        <v>1.4761904761904701</v>
      </c>
      <c r="U795" s="10">
        <v>0.66666666666666596</v>
      </c>
      <c r="V795" s="10">
        <v>7.1428571428571397E-2</v>
      </c>
      <c r="W795" s="10">
        <v>0</v>
      </c>
      <c r="X795" s="10">
        <v>4.7619047619047603E-2</v>
      </c>
      <c r="Y795" s="10">
        <v>2.3809523809523801E-2</v>
      </c>
      <c r="Z795" s="10">
        <v>7.0476190476190403</v>
      </c>
      <c r="AA795" s="10">
        <v>0.76190476190476097</v>
      </c>
      <c r="AB795" s="12">
        <f t="shared" si="46"/>
        <v>125.54761904761895</v>
      </c>
    </row>
    <row r="796" spans="1:28" ht="15" customHeight="1">
      <c r="A796" s="9" t="s">
        <v>84</v>
      </c>
      <c r="B796" s="9">
        <f>+LOOKUP(C796,'[1]ID Estaciones'!$A$2:$A$41,'[1]ID Estaciones'!$F$2:$F$41)</f>
        <v>53939</v>
      </c>
      <c r="C796" s="9">
        <f>+MATCH(A796,'[1]ID Estaciones'!$E$2:$E$41,0)</f>
        <v>31</v>
      </c>
      <c r="D796" s="9" t="s">
        <v>50</v>
      </c>
      <c r="E796" s="9" t="s">
        <v>51</v>
      </c>
      <c r="F796" s="9">
        <v>300</v>
      </c>
      <c r="G796" s="10">
        <v>143.21428571428501</v>
      </c>
      <c r="H796" s="10">
        <v>0.16666666666666599</v>
      </c>
      <c r="I796" s="10">
        <v>6.6190476190476097</v>
      </c>
      <c r="J796" s="10">
        <v>1.3333333333333299</v>
      </c>
      <c r="K796" s="10">
        <v>4.7380952380952301</v>
      </c>
      <c r="L796" s="10">
        <v>0</v>
      </c>
      <c r="M796" s="10">
        <v>0</v>
      </c>
      <c r="N796" s="10">
        <v>0</v>
      </c>
      <c r="O796" s="10">
        <v>0</v>
      </c>
      <c r="P796" s="10">
        <v>0</v>
      </c>
      <c r="Q796" s="10">
        <v>2.3809523809523801E-2</v>
      </c>
      <c r="R796" s="10">
        <v>2.0476190476190399</v>
      </c>
      <c r="S796" s="10">
        <v>1.8333333333333299</v>
      </c>
      <c r="T796" s="10">
        <v>3.1904761904761898</v>
      </c>
      <c r="U796" s="10">
        <v>0.57142857142857095</v>
      </c>
      <c r="V796" s="10">
        <v>0.38095238095237999</v>
      </c>
      <c r="W796" s="10">
        <v>4.7619047619047603E-2</v>
      </c>
      <c r="X796" s="10">
        <v>2.3809523809523801E-2</v>
      </c>
      <c r="Y796" s="10">
        <v>9.5238095238095205E-2</v>
      </c>
      <c r="Z796" s="10">
        <v>10.690476190476099</v>
      </c>
      <c r="AA796" s="10">
        <v>0.92857142857142805</v>
      </c>
      <c r="AB796" s="12">
        <f t="shared" si="46"/>
        <v>174.97619047618966</v>
      </c>
    </row>
    <row r="797" spans="1:28" ht="15" customHeight="1">
      <c r="A797" s="9" t="s">
        <v>84</v>
      </c>
      <c r="B797" s="9">
        <f>+LOOKUP(C797,'[1]ID Estaciones'!$A$2:$A$41,'[1]ID Estaciones'!$F$2:$F$41)</f>
        <v>53939</v>
      </c>
      <c r="C797" s="9">
        <f>+MATCH(A797,'[1]ID Estaciones'!$E$2:$E$41,0)</f>
        <v>31</v>
      </c>
      <c r="D797" s="9" t="s">
        <v>50</v>
      </c>
      <c r="E797" s="9" t="s">
        <v>51</v>
      </c>
      <c r="F797" s="9">
        <v>400</v>
      </c>
      <c r="G797" s="10">
        <v>175.619047619047</v>
      </c>
      <c r="H797" s="10">
        <v>0.57142857142857095</v>
      </c>
      <c r="I797" s="10">
        <v>33.5</v>
      </c>
      <c r="J797" s="10">
        <v>11.1666666666666</v>
      </c>
      <c r="K797" s="10">
        <v>36.428571428571402</v>
      </c>
      <c r="L797" s="10">
        <v>0.26190476190476097</v>
      </c>
      <c r="M797" s="10">
        <v>0</v>
      </c>
      <c r="N797" s="10">
        <v>0</v>
      </c>
      <c r="O797" s="10">
        <v>2.3809523809523801E-2</v>
      </c>
      <c r="P797" s="10">
        <v>0.54761904761904701</v>
      </c>
      <c r="Q797" s="10">
        <v>0.42857142857142799</v>
      </c>
      <c r="R797" s="10">
        <v>10.690476190476099</v>
      </c>
      <c r="S797" s="10">
        <v>6.9761904761904701</v>
      </c>
      <c r="T797" s="10">
        <v>4.9761904761904701</v>
      </c>
      <c r="U797" s="10">
        <v>1.69047619047619</v>
      </c>
      <c r="V797" s="10">
        <v>0.90476190476190399</v>
      </c>
      <c r="W797" s="10">
        <v>2.3809523809523801E-2</v>
      </c>
      <c r="X797" s="10">
        <v>9.5238095238095205E-2</v>
      </c>
      <c r="Y797" s="10">
        <v>7.1428571428571397E-2</v>
      </c>
      <c r="Z797" s="10">
        <v>28.095238095237999</v>
      </c>
      <c r="AA797" s="10">
        <v>2.59523809523809</v>
      </c>
      <c r="AB797" s="12">
        <f t="shared" si="46"/>
        <v>312.0714285714277</v>
      </c>
    </row>
    <row r="798" spans="1:28" ht="15" customHeight="1">
      <c r="A798" s="9" t="s">
        <v>84</v>
      </c>
      <c r="B798" s="9">
        <f>+LOOKUP(C798,'[1]ID Estaciones'!$A$2:$A$41,'[1]ID Estaciones'!$F$2:$F$41)</f>
        <v>53939</v>
      </c>
      <c r="C798" s="9">
        <f>+MATCH(A798,'[1]ID Estaciones'!$E$2:$E$41,0)</f>
        <v>31</v>
      </c>
      <c r="D798" s="9" t="s">
        <v>50</v>
      </c>
      <c r="E798" s="9" t="s">
        <v>51</v>
      </c>
      <c r="F798" s="9">
        <v>500</v>
      </c>
      <c r="G798" s="10">
        <v>240.166666666666</v>
      </c>
      <c r="H798" s="10">
        <v>0.80952380952380898</v>
      </c>
      <c r="I798" s="10">
        <v>61.071428571428498</v>
      </c>
      <c r="J798" s="10">
        <v>26.023809523809501</v>
      </c>
      <c r="K798" s="10">
        <v>110.309523809523</v>
      </c>
      <c r="L798" s="10">
        <v>3.09523809523809</v>
      </c>
      <c r="M798" s="10">
        <v>0</v>
      </c>
      <c r="N798" s="10">
        <v>0.97619047619047605</v>
      </c>
      <c r="O798" s="10">
        <v>0.54761904761904701</v>
      </c>
      <c r="P798" s="10">
        <v>0.57142857142857095</v>
      </c>
      <c r="Q798" s="10">
        <v>1.02380952380952</v>
      </c>
      <c r="R798" s="10">
        <v>28.785714285714199</v>
      </c>
      <c r="S798" s="10">
        <v>26.928571428571399</v>
      </c>
      <c r="T798" s="10">
        <v>8.0238095238095202</v>
      </c>
      <c r="U798" s="10">
        <v>3.8571428571428501</v>
      </c>
      <c r="V798" s="10">
        <v>1.09523809523809</v>
      </c>
      <c r="W798" s="10">
        <v>2.3809523809523801E-2</v>
      </c>
      <c r="X798" s="10">
        <v>4.7619047619047603E-2</v>
      </c>
      <c r="Y798" s="10">
        <v>7.1428571428571397E-2</v>
      </c>
      <c r="Z798" s="10">
        <v>142.19047619047601</v>
      </c>
      <c r="AA798" s="10">
        <v>16.904761904761902</v>
      </c>
      <c r="AB798" s="12">
        <f t="shared" si="46"/>
        <v>655.61904761904566</v>
      </c>
    </row>
    <row r="799" spans="1:28" ht="15" customHeight="1">
      <c r="A799" s="9" t="s">
        <v>84</v>
      </c>
      <c r="B799" s="9">
        <f>+LOOKUP(C799,'[1]ID Estaciones'!$A$2:$A$41,'[1]ID Estaciones'!$F$2:$F$41)</f>
        <v>53939</v>
      </c>
      <c r="C799" s="9">
        <f>+MATCH(A799,'[1]ID Estaciones'!$E$2:$E$41,0)</f>
        <v>31</v>
      </c>
      <c r="D799" s="9" t="s">
        <v>50</v>
      </c>
      <c r="E799" s="9" t="s">
        <v>51</v>
      </c>
      <c r="F799" s="9">
        <v>600</v>
      </c>
      <c r="G799" s="10">
        <v>367.47619047619003</v>
      </c>
      <c r="H799" s="10">
        <v>2.2857142857142798</v>
      </c>
      <c r="I799" s="10">
        <v>64.928571428571402</v>
      </c>
      <c r="J799" s="10">
        <v>44.238095238095198</v>
      </c>
      <c r="K799" s="10">
        <v>155.642857142857</v>
      </c>
      <c r="L799" s="10">
        <v>3.2857142857142798</v>
      </c>
      <c r="M799" s="10">
        <v>0</v>
      </c>
      <c r="N799" s="10">
        <v>1.0714285714285701</v>
      </c>
      <c r="O799" s="10">
        <v>0.80952380952380898</v>
      </c>
      <c r="P799" s="10">
        <v>0.19047619047618999</v>
      </c>
      <c r="Q799" s="10">
        <v>1.09523809523809</v>
      </c>
      <c r="R799" s="10">
        <v>26.3333333333333</v>
      </c>
      <c r="S799" s="10">
        <v>41.142857142857103</v>
      </c>
      <c r="T799" s="10">
        <v>11.0714285714285</v>
      </c>
      <c r="U799" s="10">
        <v>5.1666666666666599</v>
      </c>
      <c r="V799" s="10">
        <v>0.92857142857142805</v>
      </c>
      <c r="W799" s="10">
        <v>0.119047619047619</v>
      </c>
      <c r="X799" s="10">
        <v>7.1428571428571397E-2</v>
      </c>
      <c r="Y799" s="10">
        <v>0.16666666666666599</v>
      </c>
      <c r="Z799" s="10">
        <v>243.309523809523</v>
      </c>
      <c r="AA799" s="10">
        <v>27.785714285714199</v>
      </c>
      <c r="AB799" s="12">
        <f t="shared" si="46"/>
        <v>969.33333333333167</v>
      </c>
    </row>
    <row r="800" spans="1:28" ht="15" customHeight="1">
      <c r="A800" s="9" t="s">
        <v>84</v>
      </c>
      <c r="B800" s="9">
        <f>+LOOKUP(C800,'[1]ID Estaciones'!$A$2:$A$41,'[1]ID Estaciones'!$F$2:$F$41)</f>
        <v>53939</v>
      </c>
      <c r="C800" s="9">
        <f>+MATCH(A800,'[1]ID Estaciones'!$E$2:$E$41,0)</f>
        <v>31</v>
      </c>
      <c r="D800" s="9" t="s">
        <v>50</v>
      </c>
      <c r="E800" s="9" t="s">
        <v>51</v>
      </c>
      <c r="F800" s="9">
        <v>700</v>
      </c>
      <c r="G800" s="10">
        <v>346.809523809523</v>
      </c>
      <c r="H800" s="10">
        <v>1.0476190476190399</v>
      </c>
      <c r="I800" s="10">
        <v>66.071428571428498</v>
      </c>
      <c r="J800" s="10">
        <v>46.285714285714199</v>
      </c>
      <c r="K800" s="10">
        <v>165.78571428571399</v>
      </c>
      <c r="L800" s="10">
        <v>2.1428571428571401</v>
      </c>
      <c r="M800" s="10">
        <v>0</v>
      </c>
      <c r="N800" s="10">
        <v>0.97619047619047605</v>
      </c>
      <c r="O800" s="10">
        <v>0.90476190476190399</v>
      </c>
      <c r="P800" s="10">
        <v>0.33333333333333298</v>
      </c>
      <c r="Q800" s="10">
        <v>1.0714285714285701</v>
      </c>
      <c r="R800" s="10">
        <v>15.714285714285699</v>
      </c>
      <c r="S800" s="10">
        <v>45.5</v>
      </c>
      <c r="T800" s="10">
        <v>15.0714285714285</v>
      </c>
      <c r="U800" s="10">
        <v>5.1904761904761898</v>
      </c>
      <c r="V800" s="10">
        <v>1.11904761904761</v>
      </c>
      <c r="W800" s="10">
        <v>7.1428571428571397E-2</v>
      </c>
      <c r="X800" s="10">
        <v>0</v>
      </c>
      <c r="Y800" s="10">
        <v>4.7619047619047603E-2</v>
      </c>
      <c r="Z800" s="10">
        <v>248.42857142857099</v>
      </c>
      <c r="AA800" s="10">
        <v>21.928571428571399</v>
      </c>
      <c r="AB800" s="12">
        <f t="shared" si="46"/>
        <v>962.57142857142674</v>
      </c>
    </row>
    <row r="801" spans="1:28" ht="15" customHeight="1">
      <c r="A801" s="9" t="s">
        <v>84</v>
      </c>
      <c r="B801" s="9">
        <f>+LOOKUP(C801,'[1]ID Estaciones'!$A$2:$A$41,'[1]ID Estaciones'!$F$2:$F$41)</f>
        <v>53939</v>
      </c>
      <c r="C801" s="9">
        <f>+MATCH(A801,'[1]ID Estaciones'!$E$2:$E$41,0)</f>
        <v>31</v>
      </c>
      <c r="D801" s="9" t="s">
        <v>50</v>
      </c>
      <c r="E801" s="9" t="s">
        <v>51</v>
      </c>
      <c r="F801" s="9">
        <v>800</v>
      </c>
      <c r="G801" s="10">
        <v>344.21428571428498</v>
      </c>
      <c r="H801" s="10">
        <v>0.83333333333333304</v>
      </c>
      <c r="I801" s="10">
        <v>61.047619047619001</v>
      </c>
      <c r="J801" s="10">
        <v>39.1666666666666</v>
      </c>
      <c r="K801" s="10">
        <v>155.40476190476099</v>
      </c>
      <c r="L801" s="10">
        <v>2.5238095238095202</v>
      </c>
      <c r="M801" s="10">
        <v>2.3809523809523801E-2</v>
      </c>
      <c r="N801" s="10">
        <v>0.83333333333333304</v>
      </c>
      <c r="O801" s="10">
        <v>1.19047619047619</v>
      </c>
      <c r="P801" s="10">
        <v>0.88095238095238004</v>
      </c>
      <c r="Q801" s="10">
        <v>0.88095238095238004</v>
      </c>
      <c r="R801" s="10">
        <v>11.023809523809501</v>
      </c>
      <c r="S801" s="10">
        <v>43.285714285714199</v>
      </c>
      <c r="T801" s="10">
        <v>17.047619047619001</v>
      </c>
      <c r="U801" s="10">
        <v>3.7857142857142798</v>
      </c>
      <c r="V801" s="10">
        <v>1</v>
      </c>
      <c r="W801" s="10">
        <v>0.238095238095238</v>
      </c>
      <c r="X801" s="10">
        <v>9.5238095238095205E-2</v>
      </c>
      <c r="Y801" s="10">
        <v>2.3809523809523801E-2</v>
      </c>
      <c r="Z801" s="10">
        <v>169.59523809523799</v>
      </c>
      <c r="AA801" s="10">
        <v>13.0714285714285</v>
      </c>
      <c r="AB801" s="12">
        <f t="shared" si="46"/>
        <v>853.09523809523614</v>
      </c>
    </row>
    <row r="802" spans="1:28" ht="15" customHeight="1">
      <c r="A802" s="9" t="s">
        <v>84</v>
      </c>
      <c r="B802" s="9">
        <f>+LOOKUP(C802,'[1]ID Estaciones'!$A$2:$A$41,'[1]ID Estaciones'!$F$2:$F$41)</f>
        <v>53939</v>
      </c>
      <c r="C802" s="9">
        <f>+MATCH(A802,'[1]ID Estaciones'!$E$2:$E$41,0)</f>
        <v>31</v>
      </c>
      <c r="D802" s="9" t="s">
        <v>50</v>
      </c>
      <c r="E802" s="9" t="s">
        <v>51</v>
      </c>
      <c r="F802" s="9">
        <v>900</v>
      </c>
      <c r="G802" s="10">
        <v>343.45238095238</v>
      </c>
      <c r="H802" s="10">
        <v>0.5</v>
      </c>
      <c r="I802" s="10">
        <v>58.214285714285701</v>
      </c>
      <c r="J802" s="10">
        <v>37.785714285714199</v>
      </c>
      <c r="K802" s="10">
        <v>149.642857142857</v>
      </c>
      <c r="L802" s="10">
        <v>3.9285714285714199</v>
      </c>
      <c r="M802" s="10">
        <v>4.7619047619047603E-2</v>
      </c>
      <c r="N802" s="10">
        <v>1.1666666666666601</v>
      </c>
      <c r="O802" s="10">
        <v>0.97619047619047605</v>
      </c>
      <c r="P802" s="10">
        <v>0.119047619047619</v>
      </c>
      <c r="Q802" s="10">
        <v>1.1666666666666601</v>
      </c>
      <c r="R802" s="10">
        <v>7.3333333333333304</v>
      </c>
      <c r="S802" s="10">
        <v>41.523809523809497</v>
      </c>
      <c r="T802" s="10">
        <v>19.8095238095238</v>
      </c>
      <c r="U802" s="10">
        <v>3.21428571428571</v>
      </c>
      <c r="V802" s="10">
        <v>0.5</v>
      </c>
      <c r="W802" s="10">
        <v>4.7619047619047603E-2</v>
      </c>
      <c r="X802" s="10">
        <v>2.3809523809523801E-2</v>
      </c>
      <c r="Y802" s="10">
        <v>0</v>
      </c>
      <c r="Z802" s="10">
        <v>142.92857142857099</v>
      </c>
      <c r="AA802" s="10">
        <v>12.6428571428571</v>
      </c>
      <c r="AB802" s="12">
        <f t="shared" si="46"/>
        <v>812.3809523809507</v>
      </c>
    </row>
    <row r="803" spans="1:28" ht="15" customHeight="1">
      <c r="A803" s="9" t="s">
        <v>84</v>
      </c>
      <c r="B803" s="9">
        <f>+LOOKUP(C803,'[1]ID Estaciones'!$A$2:$A$41,'[1]ID Estaciones'!$F$2:$F$41)</f>
        <v>53939</v>
      </c>
      <c r="C803" s="9">
        <f>+MATCH(A803,'[1]ID Estaciones'!$E$2:$E$41,0)</f>
        <v>31</v>
      </c>
      <c r="D803" s="9" t="s">
        <v>50</v>
      </c>
      <c r="E803" s="9" t="s">
        <v>51</v>
      </c>
      <c r="F803" s="9">
        <v>1000</v>
      </c>
      <c r="G803" s="10">
        <v>335</v>
      </c>
      <c r="H803" s="10">
        <v>0.59523809523809501</v>
      </c>
      <c r="I803" s="10">
        <v>53.6666666666666</v>
      </c>
      <c r="J803" s="10">
        <v>37.547619047619001</v>
      </c>
      <c r="K803" s="10">
        <v>141.45238095238</v>
      </c>
      <c r="L803" s="10">
        <v>3.09523809523809</v>
      </c>
      <c r="M803" s="10">
        <v>4.7619047619047603E-2</v>
      </c>
      <c r="N803" s="10">
        <v>1.21428571428571</v>
      </c>
      <c r="O803" s="10">
        <v>0.90476190476190399</v>
      </c>
      <c r="P803" s="10">
        <v>2.3809523809523801E-2</v>
      </c>
      <c r="Q803" s="10">
        <v>1.02380952380952</v>
      </c>
      <c r="R803" s="10">
        <v>6.2380952380952301</v>
      </c>
      <c r="S803" s="10">
        <v>39.476190476190403</v>
      </c>
      <c r="T803" s="10">
        <v>19.095238095237999</v>
      </c>
      <c r="U803" s="10">
        <v>4.3809523809523796</v>
      </c>
      <c r="V803" s="10">
        <v>1.88095238095238</v>
      </c>
      <c r="W803" s="10">
        <v>2.3809523809523801E-2</v>
      </c>
      <c r="X803" s="10">
        <v>0.214285714285714</v>
      </c>
      <c r="Y803" s="10">
        <v>0.214285714285714</v>
      </c>
      <c r="Z803" s="10">
        <v>131.54761904761901</v>
      </c>
      <c r="AA803" s="10">
        <v>10.6428571428571</v>
      </c>
      <c r="AB803" s="12">
        <f t="shared" si="46"/>
        <v>777.64285714285563</v>
      </c>
    </row>
    <row r="804" spans="1:28" ht="15" customHeight="1">
      <c r="A804" s="9" t="s">
        <v>84</v>
      </c>
      <c r="B804" s="9">
        <f>+LOOKUP(C804,'[1]ID Estaciones'!$A$2:$A$41,'[1]ID Estaciones'!$F$2:$F$41)</f>
        <v>53939</v>
      </c>
      <c r="C804" s="9">
        <f>+MATCH(A804,'[1]ID Estaciones'!$E$2:$E$41,0)</f>
        <v>31</v>
      </c>
      <c r="D804" s="9" t="s">
        <v>50</v>
      </c>
      <c r="E804" s="9" t="s">
        <v>51</v>
      </c>
      <c r="F804" s="9">
        <v>1100</v>
      </c>
      <c r="G804" s="10">
        <v>340.59523809523802</v>
      </c>
      <c r="H804" s="10">
        <v>0.61904761904761896</v>
      </c>
      <c r="I804" s="10">
        <v>53.1666666666666</v>
      </c>
      <c r="J804" s="10">
        <v>36.523809523809497</v>
      </c>
      <c r="K804" s="10">
        <v>136.95238095238</v>
      </c>
      <c r="L804" s="10">
        <v>3.6904761904761898</v>
      </c>
      <c r="M804" s="10">
        <v>0</v>
      </c>
      <c r="N804" s="10">
        <v>0.952380952380952</v>
      </c>
      <c r="O804" s="10">
        <v>0.97619047619047605</v>
      </c>
      <c r="P804" s="10">
        <v>0.14285714285714199</v>
      </c>
      <c r="Q804" s="10">
        <v>0.83333333333333304</v>
      </c>
      <c r="R804" s="10">
        <v>9.7857142857142794</v>
      </c>
      <c r="S804" s="10">
        <v>35.619047619047599</v>
      </c>
      <c r="T804" s="10">
        <v>19.5</v>
      </c>
      <c r="U804" s="10">
        <v>4.4285714285714199</v>
      </c>
      <c r="V804" s="10">
        <v>1.2380952380952299</v>
      </c>
      <c r="W804" s="10">
        <v>0.119047619047619</v>
      </c>
      <c r="X804" s="10">
        <v>4.7619047619047603E-2</v>
      </c>
      <c r="Y804" s="10">
        <v>0.119047619047619</v>
      </c>
      <c r="Z804" s="10">
        <v>136.619047619047</v>
      </c>
      <c r="AA804" s="10">
        <v>9.8809523809523796</v>
      </c>
      <c r="AB804" s="12">
        <f t="shared" si="46"/>
        <v>781.92857142856963</v>
      </c>
    </row>
    <row r="805" spans="1:28" ht="15" customHeight="1">
      <c r="A805" s="9" t="s">
        <v>84</v>
      </c>
      <c r="B805" s="9">
        <f>+LOOKUP(C805,'[1]ID Estaciones'!$A$2:$A$41,'[1]ID Estaciones'!$F$2:$F$41)</f>
        <v>53939</v>
      </c>
      <c r="C805" s="9">
        <f>+MATCH(A805,'[1]ID Estaciones'!$E$2:$E$41,0)</f>
        <v>31</v>
      </c>
      <c r="D805" s="9" t="s">
        <v>50</v>
      </c>
      <c r="E805" s="9" t="s">
        <v>51</v>
      </c>
      <c r="F805" s="9">
        <v>1200</v>
      </c>
      <c r="G805" s="10">
        <v>353.88095238095201</v>
      </c>
      <c r="H805" s="10">
        <v>0.38095238095237999</v>
      </c>
      <c r="I805" s="10">
        <v>51.642857142857103</v>
      </c>
      <c r="J805" s="10">
        <v>36.095238095238003</v>
      </c>
      <c r="K805" s="10">
        <v>137.309523809523</v>
      </c>
      <c r="L805" s="10">
        <v>3.1666666666666599</v>
      </c>
      <c r="M805" s="10">
        <v>0</v>
      </c>
      <c r="N805" s="10">
        <v>0.952380952380952</v>
      </c>
      <c r="O805" s="10">
        <v>1.28571428571428</v>
      </c>
      <c r="P805" s="10">
        <v>7.1428571428571397E-2</v>
      </c>
      <c r="Q805" s="10">
        <v>0.97619047619047605</v>
      </c>
      <c r="R805" s="10">
        <v>12.5714285714285</v>
      </c>
      <c r="S805" s="10">
        <v>37.6666666666666</v>
      </c>
      <c r="T805" s="10">
        <v>20.3095238095238</v>
      </c>
      <c r="U805" s="10">
        <v>5.4285714285714199</v>
      </c>
      <c r="V805" s="10">
        <v>1.11904761904761</v>
      </c>
      <c r="W805" s="10">
        <v>4.7619047619047603E-2</v>
      </c>
      <c r="X805" s="10">
        <v>0.119047619047619</v>
      </c>
      <c r="Y805" s="10">
        <v>7.1428571428571397E-2</v>
      </c>
      <c r="Z805" s="10">
        <v>135.833333333333</v>
      </c>
      <c r="AA805" s="10">
        <v>9.7857142857142794</v>
      </c>
      <c r="AB805" s="12">
        <f t="shared" si="46"/>
        <v>798.92857142856974</v>
      </c>
    </row>
    <row r="806" spans="1:28" ht="15" customHeight="1">
      <c r="A806" s="9" t="s">
        <v>84</v>
      </c>
      <c r="B806" s="9">
        <f>+LOOKUP(C806,'[1]ID Estaciones'!$A$2:$A$41,'[1]ID Estaciones'!$F$2:$F$41)</f>
        <v>53939</v>
      </c>
      <c r="C806" s="9">
        <f>+MATCH(A806,'[1]ID Estaciones'!$E$2:$E$41,0)</f>
        <v>31</v>
      </c>
      <c r="D806" s="9" t="s">
        <v>50</v>
      </c>
      <c r="E806" s="9" t="s">
        <v>51</v>
      </c>
      <c r="F806" s="9">
        <v>1300</v>
      </c>
      <c r="G806" s="10">
        <v>345</v>
      </c>
      <c r="H806" s="10">
        <v>0.42857142857142799</v>
      </c>
      <c r="I806" s="10">
        <v>52.571428571428498</v>
      </c>
      <c r="J806" s="10">
        <v>35.309523809523803</v>
      </c>
      <c r="K806" s="10">
        <v>142.619047619047</v>
      </c>
      <c r="L806" s="10">
        <v>3.1190476190476102</v>
      </c>
      <c r="M806" s="10">
        <v>0</v>
      </c>
      <c r="N806" s="10">
        <v>1</v>
      </c>
      <c r="O806" s="10">
        <v>0.73809523809523703</v>
      </c>
      <c r="P806" s="10">
        <v>4.7619047619047603E-2</v>
      </c>
      <c r="Q806" s="10">
        <v>1</v>
      </c>
      <c r="R806" s="10">
        <v>14.9285714285714</v>
      </c>
      <c r="S806" s="10">
        <v>34.3333333333333</v>
      </c>
      <c r="T806" s="10">
        <v>16.904761904761902</v>
      </c>
      <c r="U806" s="10">
        <v>3.38095238095238</v>
      </c>
      <c r="V806" s="10">
        <v>0.88095238095238004</v>
      </c>
      <c r="W806" s="10">
        <v>0.26190476190476097</v>
      </c>
      <c r="X806" s="10">
        <v>0.14285714285714199</v>
      </c>
      <c r="Y806" s="10">
        <v>0.14285714285714199</v>
      </c>
      <c r="Z806" s="10">
        <v>131.85714285714201</v>
      </c>
      <c r="AA806" s="10">
        <v>7.6904761904761898</v>
      </c>
      <c r="AB806" s="12">
        <f t="shared" si="46"/>
        <v>784.66666666666504</v>
      </c>
    </row>
    <row r="807" spans="1:28" ht="15" customHeight="1">
      <c r="A807" s="9" t="s">
        <v>84</v>
      </c>
      <c r="B807" s="9">
        <f>+LOOKUP(C807,'[1]ID Estaciones'!$A$2:$A$41,'[1]ID Estaciones'!$F$2:$F$41)</f>
        <v>53939</v>
      </c>
      <c r="C807" s="9">
        <f>+MATCH(A807,'[1]ID Estaciones'!$E$2:$E$41,0)</f>
        <v>31</v>
      </c>
      <c r="D807" s="9" t="s">
        <v>50</v>
      </c>
      <c r="E807" s="9" t="s">
        <v>51</v>
      </c>
      <c r="F807" s="9">
        <v>1400</v>
      </c>
      <c r="G807" s="10">
        <v>337.83333333333297</v>
      </c>
      <c r="H807" s="10">
        <v>0.73809523809523803</v>
      </c>
      <c r="I807" s="10">
        <v>53.523809523809497</v>
      </c>
      <c r="J807" s="10">
        <v>34.095238095238003</v>
      </c>
      <c r="K807" s="10">
        <v>130.19047619047601</v>
      </c>
      <c r="L807" s="10">
        <v>3.0476190476190399</v>
      </c>
      <c r="M807" s="10">
        <v>0</v>
      </c>
      <c r="N807" s="10">
        <v>1.0476190476190399</v>
      </c>
      <c r="O807" s="10">
        <v>1.02380952380952</v>
      </c>
      <c r="P807" s="10">
        <v>7.1428571428571397E-2</v>
      </c>
      <c r="Q807" s="10">
        <v>0.83333333333333304</v>
      </c>
      <c r="R807" s="10">
        <v>15.119047619047601</v>
      </c>
      <c r="S807" s="10">
        <v>37.190476190476097</v>
      </c>
      <c r="T807" s="10">
        <v>17.571428571428498</v>
      </c>
      <c r="U807" s="10">
        <v>5.3809523809523796</v>
      </c>
      <c r="V807" s="10">
        <v>1.19047619047619</v>
      </c>
      <c r="W807" s="10">
        <v>2.3809523809523801E-2</v>
      </c>
      <c r="X807" s="10">
        <v>0.119047619047619</v>
      </c>
      <c r="Y807" s="10">
        <v>0.119047619047619</v>
      </c>
      <c r="Z807" s="10">
        <v>133.666666666666</v>
      </c>
      <c r="AA807" s="10">
        <v>7.9761904761904701</v>
      </c>
      <c r="AB807" s="12">
        <f t="shared" si="46"/>
        <v>772.78571428571286</v>
      </c>
    </row>
    <row r="808" spans="1:28" ht="15" customHeight="1">
      <c r="A808" s="9" t="s">
        <v>84</v>
      </c>
      <c r="B808" s="9">
        <f>+LOOKUP(C808,'[1]ID Estaciones'!$A$2:$A$41,'[1]ID Estaciones'!$F$2:$F$41)</f>
        <v>53939</v>
      </c>
      <c r="C808" s="9">
        <f>+MATCH(A808,'[1]ID Estaciones'!$E$2:$E$41,0)</f>
        <v>31</v>
      </c>
      <c r="D808" s="9" t="s">
        <v>50</v>
      </c>
      <c r="E808" s="9" t="s">
        <v>51</v>
      </c>
      <c r="F808" s="9">
        <v>1500</v>
      </c>
      <c r="G808" s="10">
        <v>326.85714285714198</v>
      </c>
      <c r="H808" s="10">
        <v>1.11904761904761</v>
      </c>
      <c r="I808" s="10">
        <v>56.642857142857103</v>
      </c>
      <c r="J808" s="10">
        <v>36.619047619047599</v>
      </c>
      <c r="K808" s="10">
        <v>133.666666666666</v>
      </c>
      <c r="L808" s="10">
        <v>2.8095238095238</v>
      </c>
      <c r="M808" s="10">
        <v>0</v>
      </c>
      <c r="N808" s="10">
        <v>0.97619047619047605</v>
      </c>
      <c r="O808" s="10">
        <v>1</v>
      </c>
      <c r="P808" s="10">
        <v>9.5238095238095205E-2</v>
      </c>
      <c r="Q808" s="10">
        <v>0.88095238095238004</v>
      </c>
      <c r="R808" s="10">
        <v>15.452380952380899</v>
      </c>
      <c r="S808" s="10">
        <v>41.5</v>
      </c>
      <c r="T808" s="10">
        <v>18.928571428571399</v>
      </c>
      <c r="U808" s="10">
        <v>5.1190476190476097</v>
      </c>
      <c r="V808" s="10">
        <v>1.21428571428571</v>
      </c>
      <c r="W808" s="10">
        <v>7.1428571428571397E-2</v>
      </c>
      <c r="X808" s="10">
        <v>4.7619047619047603E-2</v>
      </c>
      <c r="Y808" s="10">
        <v>0.19047619047618999</v>
      </c>
      <c r="Z808" s="10">
        <v>147.119047619047</v>
      </c>
      <c r="AA808" s="10">
        <v>8.3571428571428505</v>
      </c>
      <c r="AB808" s="12">
        <f t="shared" si="46"/>
        <v>790.30952380952147</v>
      </c>
    </row>
    <row r="809" spans="1:28" ht="15" customHeight="1">
      <c r="A809" s="9" t="s">
        <v>84</v>
      </c>
      <c r="B809" s="9">
        <f>+LOOKUP(C809,'[1]ID Estaciones'!$A$2:$A$41,'[1]ID Estaciones'!$F$2:$F$41)</f>
        <v>53939</v>
      </c>
      <c r="C809" s="9">
        <f>+MATCH(A809,'[1]ID Estaciones'!$E$2:$E$41,0)</f>
        <v>31</v>
      </c>
      <c r="D809" s="9" t="s">
        <v>50</v>
      </c>
      <c r="E809" s="9" t="s">
        <v>51</v>
      </c>
      <c r="F809" s="9">
        <v>1600</v>
      </c>
      <c r="G809" s="10">
        <v>329.92857142857099</v>
      </c>
      <c r="H809" s="10">
        <v>0.42857142857142799</v>
      </c>
      <c r="I809" s="10">
        <v>58.1666666666666</v>
      </c>
      <c r="J809" s="10">
        <v>35.595238095238102</v>
      </c>
      <c r="K809" s="10">
        <v>129.54761904761901</v>
      </c>
      <c r="L809" s="10">
        <v>3.6904761904761898</v>
      </c>
      <c r="M809" s="10">
        <v>0</v>
      </c>
      <c r="N809" s="10">
        <v>0.88095238095238004</v>
      </c>
      <c r="O809" s="10">
        <v>1.1428571428571399</v>
      </c>
      <c r="P809" s="10">
        <v>0.16666666666666599</v>
      </c>
      <c r="Q809" s="10">
        <v>1.11904761904761</v>
      </c>
      <c r="R809" s="10">
        <v>15.023809523809501</v>
      </c>
      <c r="S809" s="10">
        <v>39.8333333333333</v>
      </c>
      <c r="T809" s="10">
        <v>18.357142857142801</v>
      </c>
      <c r="U809" s="10">
        <v>5.7857142857142803</v>
      </c>
      <c r="V809" s="10">
        <v>0.66666666666666596</v>
      </c>
      <c r="W809" s="10">
        <v>0</v>
      </c>
      <c r="X809" s="10">
        <v>0.238095238095238</v>
      </c>
      <c r="Y809" s="10">
        <v>0.119047619047619</v>
      </c>
      <c r="Z809" s="10">
        <v>166.19047619047601</v>
      </c>
      <c r="AA809" s="10">
        <v>12.1666666666666</v>
      </c>
      <c r="AB809" s="12">
        <f t="shared" si="46"/>
        <v>806.88095238095138</v>
      </c>
    </row>
    <row r="810" spans="1:28" ht="15" customHeight="1">
      <c r="A810" s="9" t="s">
        <v>84</v>
      </c>
      <c r="B810" s="9">
        <f>+LOOKUP(C810,'[1]ID Estaciones'!$A$2:$A$41,'[1]ID Estaciones'!$F$2:$F$41)</f>
        <v>53939</v>
      </c>
      <c r="C810" s="9">
        <f>+MATCH(A810,'[1]ID Estaciones'!$E$2:$E$41,0)</f>
        <v>31</v>
      </c>
      <c r="D810" s="9" t="s">
        <v>50</v>
      </c>
      <c r="E810" s="9" t="s">
        <v>51</v>
      </c>
      <c r="F810" s="9">
        <v>1700</v>
      </c>
      <c r="G810" s="10">
        <v>363.57142857142799</v>
      </c>
      <c r="H810" s="10">
        <v>0.52380952380952295</v>
      </c>
      <c r="I810" s="10">
        <v>58.547619047619001</v>
      </c>
      <c r="J810" s="10">
        <v>37.523809523809497</v>
      </c>
      <c r="K810" s="10">
        <v>133.04761904761901</v>
      </c>
      <c r="L810" s="10">
        <v>3.4047619047619002</v>
      </c>
      <c r="M810" s="10">
        <v>0</v>
      </c>
      <c r="N810" s="10">
        <v>0.92857142857142805</v>
      </c>
      <c r="O810" s="10">
        <v>1</v>
      </c>
      <c r="P810" s="10">
        <v>0.28571428571428498</v>
      </c>
      <c r="Q810" s="10">
        <v>0.85714285714285698</v>
      </c>
      <c r="R810" s="10">
        <v>13.047619047618999</v>
      </c>
      <c r="S810" s="10">
        <v>36.809523809523803</v>
      </c>
      <c r="T810" s="10">
        <v>15.1428571428571</v>
      </c>
      <c r="U810" s="10">
        <v>5.2380952380952301</v>
      </c>
      <c r="V810" s="10">
        <v>1.1666666666666601</v>
      </c>
      <c r="W810" s="10">
        <v>2.3809523809523801E-2</v>
      </c>
      <c r="X810" s="10">
        <v>7.1428571428571397E-2</v>
      </c>
      <c r="Y810" s="10">
        <v>7.1428571428571397E-2</v>
      </c>
      <c r="Z810" s="10">
        <v>220.88095238095201</v>
      </c>
      <c r="AA810" s="10">
        <v>18.857142857142801</v>
      </c>
      <c r="AB810" s="12">
        <f t="shared" si="46"/>
        <v>892.14285714285597</v>
      </c>
    </row>
    <row r="811" spans="1:28" ht="15" customHeight="1">
      <c r="A811" s="9" t="s">
        <v>84</v>
      </c>
      <c r="B811" s="9">
        <f>+LOOKUP(C811,'[1]ID Estaciones'!$A$2:$A$41,'[1]ID Estaciones'!$F$2:$F$41)</f>
        <v>53939</v>
      </c>
      <c r="C811" s="9">
        <f>+MATCH(A811,'[1]ID Estaciones'!$E$2:$E$41,0)</f>
        <v>31</v>
      </c>
      <c r="D811" s="9" t="s">
        <v>50</v>
      </c>
      <c r="E811" s="9" t="s">
        <v>51</v>
      </c>
      <c r="F811" s="9">
        <v>1800</v>
      </c>
      <c r="G811" s="10">
        <v>355.52380952380901</v>
      </c>
      <c r="H811" s="10">
        <v>0.54761904761904701</v>
      </c>
      <c r="I811" s="10">
        <v>57.714285714285701</v>
      </c>
      <c r="J811" s="10">
        <v>36.8333333333333</v>
      </c>
      <c r="K811" s="10">
        <v>125.35714285714199</v>
      </c>
      <c r="L811" s="10">
        <v>3.3333333333333299</v>
      </c>
      <c r="M811" s="10">
        <v>0.119047619047619</v>
      </c>
      <c r="N811" s="10">
        <v>1.09523809523809</v>
      </c>
      <c r="O811" s="10">
        <v>0.952380952380952</v>
      </c>
      <c r="P811" s="10">
        <v>0.476190476190476</v>
      </c>
      <c r="Q811" s="10">
        <v>0.92857142857142805</v>
      </c>
      <c r="R811" s="10">
        <v>12.595238095238001</v>
      </c>
      <c r="S811" s="10">
        <v>33.404761904761898</v>
      </c>
      <c r="T811" s="10">
        <v>12.6428571428571</v>
      </c>
      <c r="U811" s="10">
        <v>3.7857142857142798</v>
      </c>
      <c r="V811" s="10">
        <v>0.76190476190476097</v>
      </c>
      <c r="W811" s="10">
        <v>2.3809523809523801E-2</v>
      </c>
      <c r="X811" s="10">
        <v>4.7619047619047603E-2</v>
      </c>
      <c r="Y811" s="10">
        <v>0.119047619047619</v>
      </c>
      <c r="Z811" s="10">
        <v>240.5</v>
      </c>
      <c r="AA811" s="10">
        <v>21.619047619047599</v>
      </c>
      <c r="AB811" s="12">
        <f t="shared" si="46"/>
        <v>886.76190476190334</v>
      </c>
    </row>
    <row r="812" spans="1:28" ht="15" customHeight="1">
      <c r="A812" s="9" t="s">
        <v>84</v>
      </c>
      <c r="B812" s="9">
        <f>+LOOKUP(C812,'[1]ID Estaciones'!$A$2:$A$41,'[1]ID Estaciones'!$F$2:$F$41)</f>
        <v>53939</v>
      </c>
      <c r="C812" s="9">
        <f>+MATCH(A812,'[1]ID Estaciones'!$E$2:$E$41,0)</f>
        <v>31</v>
      </c>
      <c r="D812" s="9" t="s">
        <v>50</v>
      </c>
      <c r="E812" s="9" t="s">
        <v>51</v>
      </c>
      <c r="F812" s="9">
        <v>1900</v>
      </c>
      <c r="G812" s="10">
        <v>341.33333333333297</v>
      </c>
      <c r="H812" s="10">
        <v>0.42857142857142799</v>
      </c>
      <c r="I812" s="10">
        <v>60</v>
      </c>
      <c r="J812" s="10">
        <v>33.952380952380899</v>
      </c>
      <c r="K812" s="10">
        <v>124.49999999999901</v>
      </c>
      <c r="L812" s="10">
        <v>2.8571428571428501</v>
      </c>
      <c r="M812" s="10">
        <v>0</v>
      </c>
      <c r="N812" s="10">
        <v>1.0476190476190399</v>
      </c>
      <c r="O812" s="10">
        <v>1.11904761904761</v>
      </c>
      <c r="P812" s="10">
        <v>0.452380952380952</v>
      </c>
      <c r="Q812" s="10">
        <v>1.3095238095238</v>
      </c>
      <c r="R812" s="10">
        <v>8.8333333333333304</v>
      </c>
      <c r="S812" s="10">
        <v>30.6666666666666</v>
      </c>
      <c r="T812" s="10">
        <v>8.9285714285714199</v>
      </c>
      <c r="U812" s="10">
        <v>2.5</v>
      </c>
      <c r="V812" s="10">
        <v>0.26190476190476097</v>
      </c>
      <c r="W812" s="10">
        <v>9.5238095238095205E-2</v>
      </c>
      <c r="X812" s="10">
        <v>0.119047619047619</v>
      </c>
      <c r="Y812" s="10">
        <v>9.5238095238095205E-2</v>
      </c>
      <c r="Z812" s="10">
        <v>189.78571428571399</v>
      </c>
      <c r="AA812" s="10">
        <v>14.285714285714199</v>
      </c>
      <c r="AB812" s="12">
        <f t="shared" si="46"/>
        <v>808.28571428571263</v>
      </c>
    </row>
    <row r="813" spans="1:28" ht="15" customHeight="1">
      <c r="A813" s="9" t="s">
        <v>84</v>
      </c>
      <c r="B813" s="9">
        <f>+LOOKUP(C813,'[1]ID Estaciones'!$A$2:$A$41,'[1]ID Estaciones'!$F$2:$F$41)</f>
        <v>53939</v>
      </c>
      <c r="C813" s="9">
        <f>+MATCH(A813,'[1]ID Estaciones'!$E$2:$E$41,0)</f>
        <v>31</v>
      </c>
      <c r="D813" s="9" t="s">
        <v>50</v>
      </c>
      <c r="E813" s="9" t="s">
        <v>51</v>
      </c>
      <c r="F813" s="9">
        <v>2000</v>
      </c>
      <c r="G813" s="10">
        <v>346.47619047619003</v>
      </c>
      <c r="H813" s="10">
        <v>0.59523809523809501</v>
      </c>
      <c r="I813" s="10">
        <v>57.857142857142797</v>
      </c>
      <c r="J813" s="10">
        <v>28.547619047619001</v>
      </c>
      <c r="K813" s="10">
        <v>103.738095238095</v>
      </c>
      <c r="L813" s="10">
        <v>2.3571428571428501</v>
      </c>
      <c r="M813" s="10">
        <v>0</v>
      </c>
      <c r="N813" s="10">
        <v>1</v>
      </c>
      <c r="O813" s="10">
        <v>1.21428571428571</v>
      </c>
      <c r="P813" s="10">
        <v>0.69047619047619002</v>
      </c>
      <c r="Q813" s="10">
        <v>1.2380952380952299</v>
      </c>
      <c r="R813" s="10">
        <v>6.3809523809523796</v>
      </c>
      <c r="S813" s="10">
        <v>24.857142857142801</v>
      </c>
      <c r="T813" s="10">
        <v>7.1666666666666599</v>
      </c>
      <c r="U813" s="10">
        <v>2.2619047619047601</v>
      </c>
      <c r="V813" s="10">
        <v>0.35714285714285698</v>
      </c>
      <c r="W813" s="10">
        <v>7.1428571428571397E-2</v>
      </c>
      <c r="X813" s="10">
        <v>2.3809523809523801E-2</v>
      </c>
      <c r="Y813" s="10">
        <v>0.19047619047618999</v>
      </c>
      <c r="Z813" s="10">
        <v>149.45238095238</v>
      </c>
      <c r="AA813" s="10">
        <v>7.9285714285714199</v>
      </c>
      <c r="AB813" s="12">
        <f t="shared" si="46"/>
        <v>734.47619047618855</v>
      </c>
    </row>
    <row r="814" spans="1:28" ht="15" customHeight="1">
      <c r="A814" s="9" t="s">
        <v>84</v>
      </c>
      <c r="B814" s="9">
        <f>+LOOKUP(C814,'[1]ID Estaciones'!$A$2:$A$41,'[1]ID Estaciones'!$F$2:$F$41)</f>
        <v>53939</v>
      </c>
      <c r="C814" s="9">
        <f>+MATCH(A814,'[1]ID Estaciones'!$E$2:$E$41,0)</f>
        <v>31</v>
      </c>
      <c r="D814" s="9" t="s">
        <v>50</v>
      </c>
      <c r="E814" s="9" t="s">
        <v>51</v>
      </c>
      <c r="F814" s="9">
        <v>2100</v>
      </c>
      <c r="G814" s="10">
        <v>324.85714285714198</v>
      </c>
      <c r="H814" s="10">
        <v>0.52380952380952295</v>
      </c>
      <c r="I814" s="10">
        <v>51.357142857142797</v>
      </c>
      <c r="J814" s="10">
        <v>23.761904761904699</v>
      </c>
      <c r="K814" s="10">
        <v>73.357142857142804</v>
      </c>
      <c r="L814" s="10">
        <v>0.83333333333333304</v>
      </c>
      <c r="M814" s="10">
        <v>0</v>
      </c>
      <c r="N814" s="10">
        <v>1.1428571428571399</v>
      </c>
      <c r="O814" s="10">
        <v>1.0714285714285701</v>
      </c>
      <c r="P814" s="10">
        <v>0.59523809523809501</v>
      </c>
      <c r="Q814" s="10">
        <v>1.0476190476190399</v>
      </c>
      <c r="R814" s="10">
        <v>4.5476190476190403</v>
      </c>
      <c r="S814" s="10">
        <v>22.285714285714199</v>
      </c>
      <c r="T814" s="10">
        <v>4.5</v>
      </c>
      <c r="U814" s="10">
        <v>1.6428571428571399</v>
      </c>
      <c r="V814" s="10">
        <v>9.5238095238095205E-2</v>
      </c>
      <c r="W814" s="10">
        <v>4.7619047619047603E-2</v>
      </c>
      <c r="X814" s="10">
        <v>2.3809523809523801E-2</v>
      </c>
      <c r="Y814" s="10">
        <v>4.7619047619047603E-2</v>
      </c>
      <c r="Z814" s="10">
        <v>130.309523809523</v>
      </c>
      <c r="AA814" s="10">
        <v>4.7619047619047601</v>
      </c>
      <c r="AB814" s="12">
        <f t="shared" si="46"/>
        <v>642.04761904761699</v>
      </c>
    </row>
    <row r="815" spans="1:28" ht="15" customHeight="1">
      <c r="A815" s="9" t="s">
        <v>84</v>
      </c>
      <c r="B815" s="9">
        <f>+LOOKUP(C815,'[1]ID Estaciones'!$A$2:$A$41,'[1]ID Estaciones'!$F$2:$F$41)</f>
        <v>53939</v>
      </c>
      <c r="C815" s="9">
        <f>+MATCH(A815,'[1]ID Estaciones'!$E$2:$E$41,0)</f>
        <v>31</v>
      </c>
      <c r="D815" s="9" t="s">
        <v>50</v>
      </c>
      <c r="E815" s="9" t="s">
        <v>51</v>
      </c>
      <c r="F815" s="9">
        <v>2200</v>
      </c>
      <c r="G815" s="10">
        <v>281.42857142857099</v>
      </c>
      <c r="H815" s="10">
        <v>1.3333333333333299</v>
      </c>
      <c r="I815" s="10">
        <v>38.095238095238003</v>
      </c>
      <c r="J815" s="10">
        <v>16</v>
      </c>
      <c r="K815" s="10">
        <v>42.285714285714199</v>
      </c>
      <c r="L815" s="10">
        <v>0.42857142857142799</v>
      </c>
      <c r="M815" s="10">
        <v>0.238095238095238</v>
      </c>
      <c r="N815" s="10">
        <v>0.92857142857142805</v>
      </c>
      <c r="O815" s="10">
        <v>0.64285714285714202</v>
      </c>
      <c r="P815" s="10">
        <v>0.57142857142857095</v>
      </c>
      <c r="Q815" s="10">
        <v>0.66666666666666596</v>
      </c>
      <c r="R815" s="10">
        <v>7.8333333333333304</v>
      </c>
      <c r="S815" s="10">
        <v>16.9761904761904</v>
      </c>
      <c r="T815" s="10">
        <v>3.1428571428571401</v>
      </c>
      <c r="U815" s="10">
        <v>1.2619047619047601</v>
      </c>
      <c r="V815" s="10">
        <v>0.26190476190476097</v>
      </c>
      <c r="W815" s="10">
        <v>2.3809523809523801E-2</v>
      </c>
      <c r="X815" s="10">
        <v>7.1428571428571397E-2</v>
      </c>
      <c r="Y815" s="10">
        <v>9.5238095238095205E-2</v>
      </c>
      <c r="Z815" s="10">
        <v>119</v>
      </c>
      <c r="AA815" s="10">
        <v>3.1666666666666599</v>
      </c>
      <c r="AB815" s="12">
        <f t="shared" si="46"/>
        <v>531.28571428571365</v>
      </c>
    </row>
    <row r="816" spans="1:28" ht="15" customHeight="1">
      <c r="A816" s="9" t="s">
        <v>84</v>
      </c>
      <c r="B816" s="9">
        <f>+LOOKUP(C816,'[1]ID Estaciones'!$A$2:$A$41,'[1]ID Estaciones'!$F$2:$F$41)</f>
        <v>53939</v>
      </c>
      <c r="C816" s="9">
        <f>+MATCH(A816,'[1]ID Estaciones'!$E$2:$E$41,0)</f>
        <v>31</v>
      </c>
      <c r="D816" s="9" t="s">
        <v>50</v>
      </c>
      <c r="E816" s="9" t="s">
        <v>51</v>
      </c>
      <c r="F816" s="9">
        <v>2300</v>
      </c>
      <c r="G816" s="10">
        <v>217.71428571428501</v>
      </c>
      <c r="H816" s="10">
        <v>0.92857142857142805</v>
      </c>
      <c r="I816" s="10">
        <v>18.452380952380899</v>
      </c>
      <c r="J816" s="10">
        <v>6.4523809523809499</v>
      </c>
      <c r="K816" s="10">
        <v>17.6666666666666</v>
      </c>
      <c r="L816" s="10">
        <v>0.14285714285714199</v>
      </c>
      <c r="M816" s="10">
        <v>0</v>
      </c>
      <c r="N816" s="10">
        <v>0.14285714285714199</v>
      </c>
      <c r="O816" s="10">
        <v>0.33333333333333298</v>
      </c>
      <c r="P816" s="10">
        <v>0.42857142857142799</v>
      </c>
      <c r="Q816" s="10">
        <v>0.59523809523809501</v>
      </c>
      <c r="R816" s="10">
        <v>5.9285714285714199</v>
      </c>
      <c r="S816" s="10">
        <v>7.2857142857142803</v>
      </c>
      <c r="T816" s="10">
        <v>1.6666666666666601</v>
      </c>
      <c r="U816" s="10">
        <v>1.4047619047619</v>
      </c>
      <c r="V816" s="10">
        <v>0.28571428571428498</v>
      </c>
      <c r="W816" s="10">
        <v>4.7619047619047603E-2</v>
      </c>
      <c r="X816" s="10">
        <v>0</v>
      </c>
      <c r="Y816" s="10">
        <v>0</v>
      </c>
      <c r="Z816" s="10">
        <v>45.952380952380899</v>
      </c>
      <c r="AA816" s="10">
        <v>1.38095238095238</v>
      </c>
      <c r="AB816" s="12">
        <f t="shared" si="46"/>
        <v>325.42857142857059</v>
      </c>
    </row>
    <row r="817" spans="1:28" ht="15" customHeight="1">
      <c r="A817" s="9" t="s">
        <v>85</v>
      </c>
      <c r="B817" s="9">
        <f>+LOOKUP(C817,'[1]ID Estaciones'!$A$2:$A$41,'[1]ID Estaciones'!$F$2:$F$41)</f>
        <v>56123</v>
      </c>
      <c r="C817" s="9">
        <f>+MATCH(A817,'[1]ID Estaciones'!$E$2:$E$41,0)</f>
        <v>32</v>
      </c>
      <c r="D817" s="9" t="s">
        <v>50</v>
      </c>
      <c r="E817" s="9" t="s">
        <v>51</v>
      </c>
      <c r="F817" s="9">
        <v>0</v>
      </c>
      <c r="G817" s="10">
        <v>155.85714285714201</v>
      </c>
      <c r="H817" s="10">
        <v>0.19047619047618999</v>
      </c>
      <c r="I817" s="10">
        <v>5.0952380952380896</v>
      </c>
      <c r="J817" s="10">
        <v>1.3571428571428501</v>
      </c>
      <c r="K817" s="10">
        <v>5.1904761904761898</v>
      </c>
      <c r="L817" s="10">
        <v>2.3809523809523801E-2</v>
      </c>
      <c r="M817" s="10">
        <v>0</v>
      </c>
      <c r="N817" s="10">
        <v>0</v>
      </c>
      <c r="O817" s="10">
        <v>0</v>
      </c>
      <c r="P817" s="10">
        <v>0</v>
      </c>
      <c r="Q817" s="10">
        <v>0</v>
      </c>
      <c r="R817" s="10">
        <v>3.38095238095238</v>
      </c>
      <c r="S817" s="10">
        <v>3.8095238095238</v>
      </c>
      <c r="T817" s="10">
        <v>1.3333333333333299</v>
      </c>
      <c r="U817" s="10">
        <v>0.73809523809523803</v>
      </c>
      <c r="V817" s="10">
        <v>0.26190476190476097</v>
      </c>
      <c r="W817" s="10">
        <v>0</v>
      </c>
      <c r="X817" s="10">
        <v>2.3809523809523801E-2</v>
      </c>
      <c r="Y817" s="10">
        <v>2.3809523809523801E-2</v>
      </c>
      <c r="Z817" s="10">
        <v>20.761904761904699</v>
      </c>
      <c r="AA817" s="10">
        <v>0.80952380952380898</v>
      </c>
      <c r="AB817" s="12">
        <f t="shared" si="46"/>
        <v>198.04761904761813</v>
      </c>
    </row>
    <row r="818" spans="1:28" ht="15" customHeight="1">
      <c r="A818" s="9" t="s">
        <v>85</v>
      </c>
      <c r="B818" s="9">
        <f>+LOOKUP(C818,'[1]ID Estaciones'!$A$2:$A$41,'[1]ID Estaciones'!$F$2:$F$41)</f>
        <v>56123</v>
      </c>
      <c r="C818" s="9">
        <f>+MATCH(A818,'[1]ID Estaciones'!$E$2:$E$41,0)</f>
        <v>32</v>
      </c>
      <c r="D818" s="9" t="s">
        <v>50</v>
      </c>
      <c r="E818" s="9" t="s">
        <v>51</v>
      </c>
      <c r="F818" s="9">
        <v>100</v>
      </c>
      <c r="G818" s="10">
        <v>115.69047619047601</v>
      </c>
      <c r="H818" s="10">
        <v>7.1428571428571397E-2</v>
      </c>
      <c r="I818" s="10">
        <v>2</v>
      </c>
      <c r="J818" s="10">
        <v>0.238095238095238</v>
      </c>
      <c r="K818" s="10">
        <v>0.88095238095238004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3.38095238095238</v>
      </c>
      <c r="S818" s="10">
        <v>1.8095238095238</v>
      </c>
      <c r="T818" s="10">
        <v>1.3095238095238</v>
      </c>
      <c r="U818" s="10">
        <v>0.52380952380952295</v>
      </c>
      <c r="V818" s="10">
        <v>0.19047619047618999</v>
      </c>
      <c r="W818" s="10">
        <v>0</v>
      </c>
      <c r="X818" s="10">
        <v>0</v>
      </c>
      <c r="Y818" s="10">
        <v>7.1428571428571397E-2</v>
      </c>
      <c r="Z818" s="10">
        <v>10</v>
      </c>
      <c r="AA818" s="10">
        <v>0.61904761904761896</v>
      </c>
      <c r="AB818" s="12">
        <f t="shared" si="46"/>
        <v>136.16666666666646</v>
      </c>
    </row>
    <row r="819" spans="1:28" ht="15" customHeight="1">
      <c r="A819" s="9" t="s">
        <v>85</v>
      </c>
      <c r="B819" s="9">
        <f>+LOOKUP(C819,'[1]ID Estaciones'!$A$2:$A$41,'[1]ID Estaciones'!$F$2:$F$41)</f>
        <v>56123</v>
      </c>
      <c r="C819" s="9">
        <f>+MATCH(A819,'[1]ID Estaciones'!$E$2:$E$41,0)</f>
        <v>32</v>
      </c>
      <c r="D819" s="9" t="s">
        <v>50</v>
      </c>
      <c r="E819" s="9" t="s">
        <v>51</v>
      </c>
      <c r="F819" s="9">
        <v>200</v>
      </c>
      <c r="G819" s="10">
        <v>109.54761904761899</v>
      </c>
      <c r="H819" s="10">
        <v>0.119047619047619</v>
      </c>
      <c r="I819" s="10">
        <v>1.5</v>
      </c>
      <c r="J819" s="10">
        <v>0.14285714285714199</v>
      </c>
      <c r="K819" s="10">
        <v>0.69047619047619002</v>
      </c>
      <c r="L819" s="10">
        <v>2.3809523809523801E-2</v>
      </c>
      <c r="M819" s="10">
        <v>0</v>
      </c>
      <c r="N819" s="10">
        <v>0</v>
      </c>
      <c r="O819" s="10">
        <v>0</v>
      </c>
      <c r="P819" s="10">
        <v>0</v>
      </c>
      <c r="Q819" s="10">
        <v>0</v>
      </c>
      <c r="R819" s="10">
        <v>2.6666666666666599</v>
      </c>
      <c r="S819" s="10">
        <v>1.52380952380952</v>
      </c>
      <c r="T819" s="10">
        <v>1.4761904761904701</v>
      </c>
      <c r="U819" s="10">
        <v>0.66666666666666596</v>
      </c>
      <c r="V819" s="10">
        <v>7.1428571428571397E-2</v>
      </c>
      <c r="W819" s="10">
        <v>0</v>
      </c>
      <c r="X819" s="10">
        <v>4.7619047619047603E-2</v>
      </c>
      <c r="Y819" s="10">
        <v>2.3809523809523801E-2</v>
      </c>
      <c r="Z819" s="10">
        <v>7.0476190476190403</v>
      </c>
      <c r="AA819" s="10">
        <v>0.76190476190476097</v>
      </c>
      <c r="AB819" s="12">
        <f t="shared" si="46"/>
        <v>125.54761904761895</v>
      </c>
    </row>
    <row r="820" spans="1:28" ht="15" customHeight="1">
      <c r="A820" s="9" t="s">
        <v>85</v>
      </c>
      <c r="B820" s="9">
        <f>+LOOKUP(C820,'[1]ID Estaciones'!$A$2:$A$41,'[1]ID Estaciones'!$F$2:$F$41)</f>
        <v>56123</v>
      </c>
      <c r="C820" s="9">
        <f>+MATCH(A820,'[1]ID Estaciones'!$E$2:$E$41,0)</f>
        <v>32</v>
      </c>
      <c r="D820" s="9" t="s">
        <v>50</v>
      </c>
      <c r="E820" s="9" t="s">
        <v>51</v>
      </c>
      <c r="F820" s="9">
        <v>300</v>
      </c>
      <c r="G820" s="10">
        <v>143.21428571428501</v>
      </c>
      <c r="H820" s="10">
        <v>0.16666666666666599</v>
      </c>
      <c r="I820" s="10">
        <v>6.6190476190476097</v>
      </c>
      <c r="J820" s="10">
        <v>1.3333333333333299</v>
      </c>
      <c r="K820" s="10">
        <v>4.7380952380952301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2.0476190476190399</v>
      </c>
      <c r="S820" s="10">
        <v>1.8333333333333299</v>
      </c>
      <c r="T820" s="10">
        <v>3.1904761904761898</v>
      </c>
      <c r="U820" s="10">
        <v>0.57142857142857095</v>
      </c>
      <c r="V820" s="10">
        <v>0.38095238095237999</v>
      </c>
      <c r="W820" s="10">
        <v>4.7619047619047603E-2</v>
      </c>
      <c r="X820" s="10">
        <v>2.3809523809523801E-2</v>
      </c>
      <c r="Y820" s="10">
        <v>9.5238095238095205E-2</v>
      </c>
      <c r="Z820" s="10">
        <v>10.690476190476099</v>
      </c>
      <c r="AA820" s="10">
        <v>0.92857142857142805</v>
      </c>
      <c r="AB820" s="12">
        <f t="shared" si="46"/>
        <v>174.95238095238014</v>
      </c>
    </row>
    <row r="821" spans="1:28" ht="15" customHeight="1">
      <c r="A821" s="9" t="s">
        <v>85</v>
      </c>
      <c r="B821" s="9">
        <f>+LOOKUP(C821,'[1]ID Estaciones'!$A$2:$A$41,'[1]ID Estaciones'!$F$2:$F$41)</f>
        <v>56123</v>
      </c>
      <c r="C821" s="9">
        <f>+MATCH(A821,'[1]ID Estaciones'!$E$2:$E$41,0)</f>
        <v>32</v>
      </c>
      <c r="D821" s="9" t="s">
        <v>50</v>
      </c>
      <c r="E821" s="9" t="s">
        <v>51</v>
      </c>
      <c r="F821" s="9">
        <v>400</v>
      </c>
      <c r="G821" s="10">
        <v>175.619047619047</v>
      </c>
      <c r="H821" s="10">
        <v>0.57142857142857095</v>
      </c>
      <c r="I821" s="10">
        <v>33.5</v>
      </c>
      <c r="J821" s="10">
        <v>11.1666666666666</v>
      </c>
      <c r="K821" s="10">
        <v>36.428571428571402</v>
      </c>
      <c r="L821" s="10">
        <v>0.26190476190476097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10.690476190476099</v>
      </c>
      <c r="S821" s="10">
        <v>6.9761904761904701</v>
      </c>
      <c r="T821" s="10">
        <v>4.9761904761904701</v>
      </c>
      <c r="U821" s="10">
        <v>1.69047619047619</v>
      </c>
      <c r="V821" s="10">
        <v>0.90476190476190399</v>
      </c>
      <c r="W821" s="10">
        <v>2.3809523809523801E-2</v>
      </c>
      <c r="X821" s="10">
        <v>9.5238095238095205E-2</v>
      </c>
      <c r="Y821" s="10">
        <v>7.1428571428571397E-2</v>
      </c>
      <c r="Z821" s="10">
        <v>28.095238095237999</v>
      </c>
      <c r="AA821" s="10">
        <v>2.59523809523809</v>
      </c>
      <c r="AB821" s="12">
        <f t="shared" si="46"/>
        <v>311.0714285714277</v>
      </c>
    </row>
    <row r="822" spans="1:28" ht="15" customHeight="1">
      <c r="A822" s="9" t="s">
        <v>85</v>
      </c>
      <c r="B822" s="9">
        <f>+LOOKUP(C822,'[1]ID Estaciones'!$A$2:$A$41,'[1]ID Estaciones'!$F$2:$F$41)</f>
        <v>56123</v>
      </c>
      <c r="C822" s="9">
        <f>+MATCH(A822,'[1]ID Estaciones'!$E$2:$E$41,0)</f>
        <v>32</v>
      </c>
      <c r="D822" s="9" t="s">
        <v>50</v>
      </c>
      <c r="E822" s="9" t="s">
        <v>51</v>
      </c>
      <c r="F822" s="9">
        <v>500</v>
      </c>
      <c r="G822" s="10">
        <v>169</v>
      </c>
      <c r="H822" s="10">
        <v>1.625</v>
      </c>
      <c r="I822" s="10">
        <v>28.125</v>
      </c>
      <c r="J822" s="10">
        <v>14.75</v>
      </c>
      <c r="K822" s="10">
        <v>35.25</v>
      </c>
      <c r="L822" s="10">
        <v>0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0">
        <v>25.5</v>
      </c>
      <c r="S822" s="10">
        <v>0.625</v>
      </c>
      <c r="T822" s="10">
        <v>6.875</v>
      </c>
      <c r="U822" s="10">
        <v>2.375</v>
      </c>
      <c r="V822" s="10">
        <v>0.625</v>
      </c>
      <c r="W822" s="10">
        <v>0.125</v>
      </c>
      <c r="X822" s="10">
        <v>0</v>
      </c>
      <c r="Y822" s="10">
        <v>0.125</v>
      </c>
      <c r="Z822" s="10">
        <v>140.75</v>
      </c>
      <c r="AA822" s="10">
        <v>6.75</v>
      </c>
      <c r="AB822" s="12">
        <f t="shared" si="46"/>
        <v>425.75</v>
      </c>
    </row>
    <row r="823" spans="1:28" ht="15" customHeight="1">
      <c r="A823" s="9" t="s">
        <v>85</v>
      </c>
      <c r="B823" s="9">
        <f>+LOOKUP(C823,'[1]ID Estaciones'!$A$2:$A$41,'[1]ID Estaciones'!$F$2:$F$41)</f>
        <v>56123</v>
      </c>
      <c r="C823" s="9">
        <f>+MATCH(A823,'[1]ID Estaciones'!$E$2:$E$41,0)</f>
        <v>32</v>
      </c>
      <c r="D823" s="9" t="s">
        <v>50</v>
      </c>
      <c r="E823" s="9" t="s">
        <v>51</v>
      </c>
      <c r="F823" s="9">
        <v>600</v>
      </c>
      <c r="G823" s="10">
        <v>312.625</v>
      </c>
      <c r="H823" s="10">
        <v>0.625</v>
      </c>
      <c r="I823" s="10">
        <v>24</v>
      </c>
      <c r="J823" s="10">
        <v>23.875</v>
      </c>
      <c r="K823" s="10">
        <v>41.875</v>
      </c>
      <c r="L823" s="10">
        <v>0</v>
      </c>
      <c r="M823" s="10">
        <v>0</v>
      </c>
      <c r="N823" s="10">
        <v>0</v>
      </c>
      <c r="O823" s="10">
        <v>0</v>
      </c>
      <c r="P823" s="10">
        <v>0</v>
      </c>
      <c r="Q823" s="10">
        <v>0</v>
      </c>
      <c r="R823" s="10">
        <v>17.875</v>
      </c>
      <c r="S823" s="10">
        <v>0.375</v>
      </c>
      <c r="T823" s="10">
        <v>11.375</v>
      </c>
      <c r="U823" s="10">
        <v>3.125</v>
      </c>
      <c r="V823" s="10">
        <v>1</v>
      </c>
      <c r="W823" s="10">
        <v>0.125</v>
      </c>
      <c r="X823" s="10">
        <v>0</v>
      </c>
      <c r="Y823" s="10">
        <v>0</v>
      </c>
      <c r="Z823" s="10">
        <v>298</v>
      </c>
      <c r="AA823" s="10">
        <v>11.625</v>
      </c>
      <c r="AB823" s="12">
        <f t="shared" si="46"/>
        <v>734.875</v>
      </c>
    </row>
    <row r="824" spans="1:28" ht="15" customHeight="1">
      <c r="A824" s="9" t="s">
        <v>85</v>
      </c>
      <c r="B824" s="9">
        <f>+LOOKUP(C824,'[1]ID Estaciones'!$A$2:$A$41,'[1]ID Estaciones'!$F$2:$F$41)</f>
        <v>56123</v>
      </c>
      <c r="C824" s="9">
        <f>+MATCH(A824,'[1]ID Estaciones'!$E$2:$E$41,0)</f>
        <v>32</v>
      </c>
      <c r="D824" s="9" t="s">
        <v>50</v>
      </c>
      <c r="E824" s="9" t="s">
        <v>51</v>
      </c>
      <c r="F824" s="9">
        <v>700</v>
      </c>
      <c r="G824" s="10">
        <v>271.375</v>
      </c>
      <c r="H824" s="10">
        <v>1.75</v>
      </c>
      <c r="I824" s="10">
        <v>26.5</v>
      </c>
      <c r="J824" s="10">
        <v>26.875</v>
      </c>
      <c r="K824" s="10">
        <v>39.75</v>
      </c>
      <c r="L824" s="10">
        <v>0</v>
      </c>
      <c r="M824" s="10">
        <v>0</v>
      </c>
      <c r="N824" s="10">
        <v>0</v>
      </c>
      <c r="O824" s="10">
        <v>0</v>
      </c>
      <c r="P824" s="10">
        <v>0</v>
      </c>
      <c r="Q824" s="10">
        <v>0</v>
      </c>
      <c r="R824" s="10">
        <v>15.25</v>
      </c>
      <c r="S824" s="10">
        <v>0.25</v>
      </c>
      <c r="T824" s="10">
        <v>10.875</v>
      </c>
      <c r="U824" s="10">
        <v>5</v>
      </c>
      <c r="V824" s="10">
        <v>2.125</v>
      </c>
      <c r="W824" s="10">
        <v>0.125</v>
      </c>
      <c r="X824" s="10">
        <v>0</v>
      </c>
      <c r="Y824" s="10">
        <v>0</v>
      </c>
      <c r="Z824" s="10">
        <v>281.25</v>
      </c>
      <c r="AA824" s="10">
        <v>12.625</v>
      </c>
      <c r="AB824" s="12">
        <f t="shared" si="46"/>
        <v>681.125</v>
      </c>
    </row>
    <row r="825" spans="1:28" ht="15" customHeight="1">
      <c r="A825" s="9" t="s">
        <v>85</v>
      </c>
      <c r="B825" s="9">
        <f>+LOOKUP(C825,'[1]ID Estaciones'!$A$2:$A$41,'[1]ID Estaciones'!$F$2:$F$41)</f>
        <v>56123</v>
      </c>
      <c r="C825" s="9">
        <f>+MATCH(A825,'[1]ID Estaciones'!$E$2:$E$41,0)</f>
        <v>32</v>
      </c>
      <c r="D825" s="9" t="s">
        <v>50</v>
      </c>
      <c r="E825" s="9" t="s">
        <v>51</v>
      </c>
      <c r="F825" s="9">
        <v>800</v>
      </c>
      <c r="G825" s="10">
        <v>217.125</v>
      </c>
      <c r="H825" s="10">
        <v>0.875</v>
      </c>
      <c r="I825" s="10">
        <v>25.75</v>
      </c>
      <c r="J825" s="10">
        <v>23.25</v>
      </c>
      <c r="K825" s="10">
        <v>39.875</v>
      </c>
      <c r="L825" s="10">
        <v>0.125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v>8.625</v>
      </c>
      <c r="S825" s="10">
        <v>0.875</v>
      </c>
      <c r="T825" s="10">
        <v>12.875</v>
      </c>
      <c r="U825" s="10">
        <v>3.25</v>
      </c>
      <c r="V825" s="10">
        <v>0.75</v>
      </c>
      <c r="W825" s="10">
        <v>0.375</v>
      </c>
      <c r="X825" s="10">
        <v>0</v>
      </c>
      <c r="Y825" s="10">
        <v>0</v>
      </c>
      <c r="Z825" s="10">
        <v>145.25</v>
      </c>
      <c r="AA825" s="10">
        <v>6.625</v>
      </c>
      <c r="AB825" s="12">
        <f t="shared" si="46"/>
        <v>479</v>
      </c>
    </row>
    <row r="826" spans="1:28" ht="15" customHeight="1">
      <c r="A826" s="9" t="s">
        <v>85</v>
      </c>
      <c r="B826" s="9">
        <f>+LOOKUP(C826,'[1]ID Estaciones'!$A$2:$A$41,'[1]ID Estaciones'!$F$2:$F$41)</f>
        <v>56123</v>
      </c>
      <c r="C826" s="9">
        <f>+MATCH(A826,'[1]ID Estaciones'!$E$2:$E$41,0)</f>
        <v>32</v>
      </c>
      <c r="D826" s="9" t="s">
        <v>50</v>
      </c>
      <c r="E826" s="9" t="s">
        <v>51</v>
      </c>
      <c r="F826" s="9">
        <v>900</v>
      </c>
      <c r="G826" s="10">
        <v>213.125</v>
      </c>
      <c r="H826" s="10">
        <v>0.625</v>
      </c>
      <c r="I826" s="10">
        <v>22.125</v>
      </c>
      <c r="J826" s="10">
        <v>22.875</v>
      </c>
      <c r="K826" s="10">
        <v>38.5</v>
      </c>
      <c r="L826" s="10">
        <v>0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v>8.125</v>
      </c>
      <c r="S826" s="10">
        <v>0</v>
      </c>
      <c r="T826" s="10">
        <v>14.875</v>
      </c>
      <c r="U826" s="10">
        <v>3</v>
      </c>
      <c r="V826" s="10">
        <v>0.375</v>
      </c>
      <c r="W826" s="10">
        <v>1.25</v>
      </c>
      <c r="X826" s="10">
        <v>0</v>
      </c>
      <c r="Y826" s="10">
        <v>0.125</v>
      </c>
      <c r="Z826" s="10">
        <v>96.125</v>
      </c>
      <c r="AA826" s="10">
        <v>6.5</v>
      </c>
      <c r="AB826" s="12">
        <f t="shared" si="46"/>
        <v>421.125</v>
      </c>
    </row>
    <row r="827" spans="1:28" ht="15" customHeight="1">
      <c r="A827" s="9" t="s">
        <v>85</v>
      </c>
      <c r="B827" s="9">
        <f>+LOOKUP(C827,'[1]ID Estaciones'!$A$2:$A$41,'[1]ID Estaciones'!$F$2:$F$41)</f>
        <v>56123</v>
      </c>
      <c r="C827" s="9">
        <f>+MATCH(A827,'[1]ID Estaciones'!$E$2:$E$41,0)</f>
        <v>32</v>
      </c>
      <c r="D827" s="9" t="s">
        <v>50</v>
      </c>
      <c r="E827" s="9" t="s">
        <v>51</v>
      </c>
      <c r="F827" s="9">
        <v>1000</v>
      </c>
      <c r="G827" s="10">
        <v>220.125</v>
      </c>
      <c r="H827" s="10">
        <v>1</v>
      </c>
      <c r="I827" s="10">
        <v>21</v>
      </c>
      <c r="J827" s="10">
        <v>24.625</v>
      </c>
      <c r="K827" s="10">
        <v>35.5</v>
      </c>
      <c r="L827" s="10">
        <v>0.125</v>
      </c>
      <c r="M827" s="10">
        <v>0</v>
      </c>
      <c r="N827" s="10">
        <v>0</v>
      </c>
      <c r="O827" s="10">
        <v>0</v>
      </c>
      <c r="P827" s="10">
        <v>0</v>
      </c>
      <c r="Q827" s="10">
        <v>0</v>
      </c>
      <c r="R827" s="10">
        <v>6.5</v>
      </c>
      <c r="S827" s="10">
        <v>0.5</v>
      </c>
      <c r="T827" s="10">
        <v>15</v>
      </c>
      <c r="U827" s="10">
        <v>3.625</v>
      </c>
      <c r="V827" s="10">
        <v>0.625</v>
      </c>
      <c r="W827" s="10">
        <v>0.125</v>
      </c>
      <c r="X827" s="10">
        <v>0</v>
      </c>
      <c r="Y827" s="10">
        <v>0.125</v>
      </c>
      <c r="Z827" s="10">
        <v>104</v>
      </c>
      <c r="AA827" s="10">
        <v>7.75</v>
      </c>
      <c r="AB827" s="12">
        <f t="shared" si="46"/>
        <v>432.875</v>
      </c>
    </row>
    <row r="828" spans="1:28" ht="15" customHeight="1">
      <c r="A828" s="9" t="s">
        <v>85</v>
      </c>
      <c r="B828" s="9">
        <f>+LOOKUP(C828,'[1]ID Estaciones'!$A$2:$A$41,'[1]ID Estaciones'!$F$2:$F$41)</f>
        <v>56123</v>
      </c>
      <c r="C828" s="9">
        <f>+MATCH(A828,'[1]ID Estaciones'!$E$2:$E$41,0)</f>
        <v>32</v>
      </c>
      <c r="D828" s="9" t="s">
        <v>50</v>
      </c>
      <c r="E828" s="9" t="s">
        <v>51</v>
      </c>
      <c r="F828" s="9">
        <v>1100</v>
      </c>
      <c r="G828" s="10">
        <v>222.75</v>
      </c>
      <c r="H828" s="10">
        <v>1.75</v>
      </c>
      <c r="I828" s="10">
        <v>23.375</v>
      </c>
      <c r="J828" s="10">
        <v>22.375</v>
      </c>
      <c r="K828" s="10">
        <v>33.5</v>
      </c>
      <c r="L828" s="10">
        <v>0</v>
      </c>
      <c r="M828" s="10">
        <v>0</v>
      </c>
      <c r="N828" s="10">
        <v>0</v>
      </c>
      <c r="O828" s="10">
        <v>0</v>
      </c>
      <c r="P828" s="10">
        <v>0</v>
      </c>
      <c r="Q828" s="10">
        <v>0</v>
      </c>
      <c r="R828" s="10">
        <v>14</v>
      </c>
      <c r="S828" s="10">
        <v>0.375</v>
      </c>
      <c r="T828" s="10">
        <v>14.25</v>
      </c>
      <c r="U828" s="10">
        <v>3.875</v>
      </c>
      <c r="V828" s="10">
        <v>1</v>
      </c>
      <c r="W828" s="10">
        <v>0</v>
      </c>
      <c r="X828" s="10">
        <v>0</v>
      </c>
      <c r="Y828" s="10">
        <v>0.125</v>
      </c>
      <c r="Z828" s="10">
        <v>99.875</v>
      </c>
      <c r="AA828" s="10">
        <v>6.125</v>
      </c>
      <c r="AB828" s="12">
        <f t="shared" si="46"/>
        <v>437.25</v>
      </c>
    </row>
    <row r="829" spans="1:28" ht="15" customHeight="1">
      <c r="A829" s="9" t="s">
        <v>85</v>
      </c>
      <c r="B829" s="9">
        <f>+LOOKUP(C829,'[1]ID Estaciones'!$A$2:$A$41,'[1]ID Estaciones'!$F$2:$F$41)</f>
        <v>56123</v>
      </c>
      <c r="C829" s="9">
        <f>+MATCH(A829,'[1]ID Estaciones'!$E$2:$E$41,0)</f>
        <v>32</v>
      </c>
      <c r="D829" s="9" t="s">
        <v>50</v>
      </c>
      <c r="E829" s="9" t="s">
        <v>51</v>
      </c>
      <c r="F829" s="9">
        <v>1200</v>
      </c>
      <c r="G829" s="10">
        <v>234.875</v>
      </c>
      <c r="H829" s="10">
        <v>0.875</v>
      </c>
      <c r="I829" s="10">
        <v>21.5</v>
      </c>
      <c r="J829" s="10">
        <v>21.25</v>
      </c>
      <c r="K829" s="10">
        <v>32.875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12.5</v>
      </c>
      <c r="S829" s="10">
        <v>0.125</v>
      </c>
      <c r="T829" s="10">
        <v>13.5</v>
      </c>
      <c r="U829" s="10">
        <v>4.25</v>
      </c>
      <c r="V829" s="10">
        <v>0.375</v>
      </c>
      <c r="W829" s="10">
        <v>0</v>
      </c>
      <c r="X829" s="10">
        <v>0</v>
      </c>
      <c r="Y829" s="10">
        <v>0</v>
      </c>
      <c r="Z829" s="10">
        <v>119.125</v>
      </c>
      <c r="AA829" s="10">
        <v>5.625</v>
      </c>
      <c r="AB829" s="12">
        <f t="shared" si="46"/>
        <v>461.25</v>
      </c>
    </row>
    <row r="830" spans="1:28" ht="15" customHeight="1">
      <c r="A830" s="9" t="s">
        <v>85</v>
      </c>
      <c r="B830" s="9">
        <f>+LOOKUP(C830,'[1]ID Estaciones'!$A$2:$A$41,'[1]ID Estaciones'!$F$2:$F$41)</f>
        <v>56123</v>
      </c>
      <c r="C830" s="9">
        <f>+MATCH(A830,'[1]ID Estaciones'!$E$2:$E$41,0)</f>
        <v>32</v>
      </c>
      <c r="D830" s="9" t="s">
        <v>50</v>
      </c>
      <c r="E830" s="9" t="s">
        <v>51</v>
      </c>
      <c r="F830" s="9">
        <v>1300</v>
      </c>
      <c r="G830" s="10">
        <v>223</v>
      </c>
      <c r="H830" s="10">
        <v>0.5</v>
      </c>
      <c r="I830" s="10">
        <v>21.125</v>
      </c>
      <c r="J830" s="10">
        <v>25.625</v>
      </c>
      <c r="K830" s="10">
        <v>33.125</v>
      </c>
      <c r="L830" s="10">
        <v>0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v>14.875</v>
      </c>
      <c r="S830" s="10">
        <v>0.625</v>
      </c>
      <c r="T830" s="10">
        <v>13.875</v>
      </c>
      <c r="U830" s="10">
        <v>2.875</v>
      </c>
      <c r="V830" s="10">
        <v>0.375</v>
      </c>
      <c r="W830" s="10">
        <v>0</v>
      </c>
      <c r="X830" s="10">
        <v>0</v>
      </c>
      <c r="Y830" s="10">
        <v>0</v>
      </c>
      <c r="Z830" s="10">
        <v>111.125</v>
      </c>
      <c r="AA830" s="10">
        <v>5.875</v>
      </c>
      <c r="AB830" s="12">
        <f t="shared" si="46"/>
        <v>447.125</v>
      </c>
    </row>
    <row r="831" spans="1:28" ht="15" customHeight="1">
      <c r="A831" s="9" t="s">
        <v>85</v>
      </c>
      <c r="B831" s="9">
        <f>+LOOKUP(C831,'[1]ID Estaciones'!$A$2:$A$41,'[1]ID Estaciones'!$F$2:$F$41)</f>
        <v>56123</v>
      </c>
      <c r="C831" s="9">
        <f>+MATCH(A831,'[1]ID Estaciones'!$E$2:$E$41,0)</f>
        <v>32</v>
      </c>
      <c r="D831" s="9" t="s">
        <v>50</v>
      </c>
      <c r="E831" s="9" t="s">
        <v>51</v>
      </c>
      <c r="F831" s="9">
        <v>1400</v>
      </c>
      <c r="G831" s="10">
        <v>232</v>
      </c>
      <c r="H831" s="10">
        <v>1.625</v>
      </c>
      <c r="I831" s="10">
        <v>23.125</v>
      </c>
      <c r="J831" s="10">
        <v>19.125</v>
      </c>
      <c r="K831" s="10">
        <v>34.25</v>
      </c>
      <c r="L831" s="10">
        <v>0.125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17.125</v>
      </c>
      <c r="S831" s="10">
        <v>0.375</v>
      </c>
      <c r="T831" s="10">
        <v>13.125</v>
      </c>
      <c r="U831" s="10">
        <v>4.875</v>
      </c>
      <c r="V831" s="10">
        <v>0.25</v>
      </c>
      <c r="W831" s="10">
        <v>0</v>
      </c>
      <c r="X831" s="10">
        <v>0</v>
      </c>
      <c r="Y831" s="10">
        <v>0</v>
      </c>
      <c r="Z831" s="10">
        <v>115.75</v>
      </c>
      <c r="AA831" s="10">
        <v>6</v>
      </c>
      <c r="AB831" s="12">
        <f t="shared" si="46"/>
        <v>461.75</v>
      </c>
    </row>
    <row r="832" spans="1:28" ht="15" customHeight="1">
      <c r="A832" s="9" t="s">
        <v>85</v>
      </c>
      <c r="B832" s="9">
        <f>+LOOKUP(C832,'[1]ID Estaciones'!$A$2:$A$41,'[1]ID Estaciones'!$F$2:$F$41)</f>
        <v>56123</v>
      </c>
      <c r="C832" s="9">
        <f>+MATCH(A832,'[1]ID Estaciones'!$E$2:$E$41,0)</f>
        <v>32</v>
      </c>
      <c r="D832" s="9" t="s">
        <v>50</v>
      </c>
      <c r="E832" s="9" t="s">
        <v>51</v>
      </c>
      <c r="F832" s="9">
        <v>1500</v>
      </c>
      <c r="G832" s="10">
        <v>231.5</v>
      </c>
      <c r="H832" s="10">
        <v>1.375</v>
      </c>
      <c r="I832" s="10">
        <v>19.375</v>
      </c>
      <c r="J832" s="10">
        <v>19.25</v>
      </c>
      <c r="K832" s="10">
        <v>35.5</v>
      </c>
      <c r="L832" s="10">
        <v>0.125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v>11.5</v>
      </c>
      <c r="S832" s="10">
        <v>0.125</v>
      </c>
      <c r="T832" s="10">
        <v>12.875</v>
      </c>
      <c r="U832" s="10">
        <v>6.125</v>
      </c>
      <c r="V832" s="10">
        <v>0.375</v>
      </c>
      <c r="W832" s="10">
        <v>0.125</v>
      </c>
      <c r="X832" s="10">
        <v>0</v>
      </c>
      <c r="Y832" s="10">
        <v>0</v>
      </c>
      <c r="Z832" s="10">
        <v>89</v>
      </c>
      <c r="AA832" s="10">
        <v>6.5</v>
      </c>
      <c r="AB832" s="12">
        <f t="shared" si="46"/>
        <v>427.25</v>
      </c>
    </row>
    <row r="833" spans="1:28" ht="15" customHeight="1">
      <c r="A833" s="9" t="s">
        <v>85</v>
      </c>
      <c r="B833" s="9">
        <f>+LOOKUP(C833,'[1]ID Estaciones'!$A$2:$A$41,'[1]ID Estaciones'!$F$2:$F$41)</f>
        <v>56123</v>
      </c>
      <c r="C833" s="9">
        <f>+MATCH(A833,'[1]ID Estaciones'!$E$2:$E$41,0)</f>
        <v>32</v>
      </c>
      <c r="D833" s="9" t="s">
        <v>50</v>
      </c>
      <c r="E833" s="9" t="s">
        <v>51</v>
      </c>
      <c r="F833" s="9">
        <v>1600</v>
      </c>
      <c r="G833" s="10">
        <v>242.25</v>
      </c>
      <c r="H833" s="10">
        <v>0.875</v>
      </c>
      <c r="I833" s="10">
        <v>21.375</v>
      </c>
      <c r="J833" s="10">
        <v>19</v>
      </c>
      <c r="K833" s="10">
        <v>36.375</v>
      </c>
      <c r="L833" s="10">
        <v>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17.375</v>
      </c>
      <c r="S833" s="10">
        <v>0</v>
      </c>
      <c r="T833" s="10">
        <v>15.75</v>
      </c>
      <c r="U833" s="10">
        <v>3.25</v>
      </c>
      <c r="V833" s="10">
        <v>1.25</v>
      </c>
      <c r="W833" s="10">
        <v>0</v>
      </c>
      <c r="X833" s="10">
        <v>0.125</v>
      </c>
      <c r="Y833" s="10">
        <v>0.25</v>
      </c>
      <c r="Z833" s="10">
        <v>123.25</v>
      </c>
      <c r="AA833" s="10">
        <v>7.375</v>
      </c>
      <c r="AB833" s="12">
        <f t="shared" si="46"/>
        <v>481.125</v>
      </c>
    </row>
    <row r="834" spans="1:28" ht="15" customHeight="1">
      <c r="A834" s="9" t="s">
        <v>85</v>
      </c>
      <c r="B834" s="9">
        <f>+LOOKUP(C834,'[1]ID Estaciones'!$A$2:$A$41,'[1]ID Estaciones'!$F$2:$F$41)</f>
        <v>56123</v>
      </c>
      <c r="C834" s="9">
        <f>+MATCH(A834,'[1]ID Estaciones'!$E$2:$E$41,0)</f>
        <v>32</v>
      </c>
      <c r="D834" s="9" t="s">
        <v>50</v>
      </c>
      <c r="E834" s="9" t="s">
        <v>51</v>
      </c>
      <c r="F834" s="9">
        <v>1700</v>
      </c>
      <c r="G834" s="10">
        <v>281.375</v>
      </c>
      <c r="H834" s="10">
        <v>0.75</v>
      </c>
      <c r="I834" s="10">
        <v>20.5</v>
      </c>
      <c r="J834" s="10">
        <v>19.75</v>
      </c>
      <c r="K834" s="10">
        <v>37.625</v>
      </c>
      <c r="L834" s="10">
        <v>0.5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13.125</v>
      </c>
      <c r="S834" s="10">
        <v>0.5</v>
      </c>
      <c r="T834" s="10">
        <v>13.25</v>
      </c>
      <c r="U834" s="10">
        <v>4.125</v>
      </c>
      <c r="V834" s="10">
        <v>0.875</v>
      </c>
      <c r="W834" s="10">
        <v>0</v>
      </c>
      <c r="X834" s="10">
        <v>0</v>
      </c>
      <c r="Y834" s="10">
        <v>0</v>
      </c>
      <c r="Z834" s="10">
        <v>196.125</v>
      </c>
      <c r="AA834" s="10">
        <v>13.625</v>
      </c>
      <c r="AB834" s="12">
        <f t="shared" si="46"/>
        <v>588.5</v>
      </c>
    </row>
    <row r="835" spans="1:28" ht="15" customHeight="1">
      <c r="A835" s="9" t="s">
        <v>85</v>
      </c>
      <c r="B835" s="9">
        <f>+LOOKUP(C835,'[1]ID Estaciones'!$A$2:$A$41,'[1]ID Estaciones'!$F$2:$F$41)</f>
        <v>56123</v>
      </c>
      <c r="C835" s="9">
        <f>+MATCH(A835,'[1]ID Estaciones'!$E$2:$E$41,0)</f>
        <v>32</v>
      </c>
      <c r="D835" s="9" t="s">
        <v>50</v>
      </c>
      <c r="E835" s="9" t="s">
        <v>51</v>
      </c>
      <c r="F835" s="9">
        <v>1800</v>
      </c>
      <c r="G835" s="10">
        <v>320.5</v>
      </c>
      <c r="H835" s="10">
        <v>0.875</v>
      </c>
      <c r="I835" s="10">
        <v>23.125</v>
      </c>
      <c r="J835" s="10">
        <v>18.125</v>
      </c>
      <c r="K835" s="10">
        <v>38.125</v>
      </c>
      <c r="L835" s="10">
        <v>0.625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v>14.375</v>
      </c>
      <c r="S835" s="10">
        <v>0.625</v>
      </c>
      <c r="T835" s="10">
        <v>9.375</v>
      </c>
      <c r="U835" s="10">
        <v>3.125</v>
      </c>
      <c r="V835" s="10">
        <v>0.375</v>
      </c>
      <c r="W835" s="10">
        <v>0</v>
      </c>
      <c r="X835" s="10">
        <v>0</v>
      </c>
      <c r="Y835" s="10">
        <v>0</v>
      </c>
      <c r="Z835" s="10">
        <v>249.25</v>
      </c>
      <c r="AA835" s="10">
        <v>14.375</v>
      </c>
      <c r="AB835" s="12">
        <f t="shared" si="46"/>
        <v>678.5</v>
      </c>
    </row>
    <row r="836" spans="1:28" ht="15" customHeight="1">
      <c r="A836" s="9" t="s">
        <v>85</v>
      </c>
      <c r="B836" s="9">
        <f>+LOOKUP(C836,'[1]ID Estaciones'!$A$2:$A$41,'[1]ID Estaciones'!$F$2:$F$41)</f>
        <v>56123</v>
      </c>
      <c r="C836" s="9">
        <f>+MATCH(A836,'[1]ID Estaciones'!$E$2:$E$41,0)</f>
        <v>32</v>
      </c>
      <c r="D836" s="9" t="s">
        <v>50</v>
      </c>
      <c r="E836" s="9" t="s">
        <v>51</v>
      </c>
      <c r="F836" s="9">
        <v>1900</v>
      </c>
      <c r="G836" s="10">
        <v>352.375</v>
      </c>
      <c r="H836" s="10">
        <v>0.75</v>
      </c>
      <c r="I836" s="10">
        <v>26.125</v>
      </c>
      <c r="J836" s="10">
        <v>16.875</v>
      </c>
      <c r="K836" s="10">
        <v>41.875</v>
      </c>
      <c r="L836" s="10">
        <v>0.5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14.375</v>
      </c>
      <c r="S836" s="10">
        <v>0.25</v>
      </c>
      <c r="T836" s="10">
        <v>8.125</v>
      </c>
      <c r="U836" s="10">
        <v>2.375</v>
      </c>
      <c r="V836" s="10">
        <v>0.625</v>
      </c>
      <c r="W836" s="10">
        <v>0</v>
      </c>
      <c r="X836" s="10">
        <v>0</v>
      </c>
      <c r="Y836" s="10">
        <v>0</v>
      </c>
      <c r="Z836" s="10">
        <v>222.75</v>
      </c>
      <c r="AA836" s="10">
        <v>10.125</v>
      </c>
      <c r="AB836" s="12">
        <f t="shared" ref="AB836:AB899" si="48">SUM(G836:Z836)</f>
        <v>687</v>
      </c>
    </row>
    <row r="837" spans="1:28" ht="15" customHeight="1">
      <c r="A837" s="9" t="s">
        <v>85</v>
      </c>
      <c r="B837" s="9">
        <f>+LOOKUP(C837,'[1]ID Estaciones'!$A$2:$A$41,'[1]ID Estaciones'!$F$2:$F$41)</f>
        <v>56123</v>
      </c>
      <c r="C837" s="9">
        <f>+MATCH(A837,'[1]ID Estaciones'!$E$2:$E$41,0)</f>
        <v>32</v>
      </c>
      <c r="D837" s="9" t="s">
        <v>50</v>
      </c>
      <c r="E837" s="9" t="s">
        <v>51</v>
      </c>
      <c r="F837" s="9">
        <v>2000</v>
      </c>
      <c r="G837" s="10">
        <v>322.75</v>
      </c>
      <c r="H837" s="10">
        <v>0.75</v>
      </c>
      <c r="I837" s="10">
        <v>26</v>
      </c>
      <c r="J837" s="10">
        <v>17.125</v>
      </c>
      <c r="K837" s="10">
        <v>32.125</v>
      </c>
      <c r="L837" s="10">
        <v>0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v>6.125</v>
      </c>
      <c r="S837" s="10">
        <v>0.75</v>
      </c>
      <c r="T837" s="10">
        <v>5.625</v>
      </c>
      <c r="U837" s="10">
        <v>1.875</v>
      </c>
      <c r="V837" s="10">
        <v>0.125</v>
      </c>
      <c r="W837" s="10">
        <v>0</v>
      </c>
      <c r="X837" s="10">
        <v>0</v>
      </c>
      <c r="Y837" s="10">
        <v>0</v>
      </c>
      <c r="Z837" s="10">
        <v>161.625</v>
      </c>
      <c r="AA837" s="10">
        <v>5.125</v>
      </c>
      <c r="AB837" s="12">
        <f t="shared" si="48"/>
        <v>574.875</v>
      </c>
    </row>
    <row r="838" spans="1:28" ht="15" customHeight="1">
      <c r="A838" s="9" t="s">
        <v>85</v>
      </c>
      <c r="B838" s="9">
        <f>+LOOKUP(C838,'[1]ID Estaciones'!$A$2:$A$41,'[1]ID Estaciones'!$F$2:$F$41)</f>
        <v>56123</v>
      </c>
      <c r="C838" s="9">
        <f>+MATCH(A838,'[1]ID Estaciones'!$E$2:$E$41,0)</f>
        <v>32</v>
      </c>
      <c r="D838" s="9" t="s">
        <v>50</v>
      </c>
      <c r="E838" s="9" t="s">
        <v>51</v>
      </c>
      <c r="F838" s="9">
        <v>2100</v>
      </c>
      <c r="G838" s="10">
        <v>240</v>
      </c>
      <c r="H838" s="10">
        <v>0.875</v>
      </c>
      <c r="I838" s="10">
        <v>25.75</v>
      </c>
      <c r="J838" s="10">
        <v>11.625</v>
      </c>
      <c r="K838" s="10">
        <v>26.125</v>
      </c>
      <c r="L838" s="10">
        <v>0.125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v>3.5</v>
      </c>
      <c r="S838" s="10">
        <v>0.125</v>
      </c>
      <c r="T838" s="10">
        <v>3.375</v>
      </c>
      <c r="U838" s="10">
        <v>1.125</v>
      </c>
      <c r="V838" s="10">
        <v>0.25</v>
      </c>
      <c r="W838" s="10">
        <v>0</v>
      </c>
      <c r="X838" s="10">
        <v>0</v>
      </c>
      <c r="Y838" s="10">
        <v>0</v>
      </c>
      <c r="Z838" s="10">
        <v>129.75</v>
      </c>
      <c r="AA838" s="10">
        <v>2.125</v>
      </c>
      <c r="AB838" s="12">
        <f t="shared" si="48"/>
        <v>442.625</v>
      </c>
    </row>
    <row r="839" spans="1:28" ht="15" customHeight="1">
      <c r="A839" s="9" t="s">
        <v>85</v>
      </c>
      <c r="B839" s="9">
        <f>+LOOKUP(C839,'[1]ID Estaciones'!$A$2:$A$41,'[1]ID Estaciones'!$F$2:$F$41)</f>
        <v>56123</v>
      </c>
      <c r="C839" s="9">
        <f>+MATCH(A839,'[1]ID Estaciones'!$E$2:$E$41,0)</f>
        <v>32</v>
      </c>
      <c r="D839" s="9" t="s">
        <v>50</v>
      </c>
      <c r="E839" s="9" t="s">
        <v>51</v>
      </c>
      <c r="F839" s="9">
        <v>2200</v>
      </c>
      <c r="G839" s="10">
        <v>214.5</v>
      </c>
      <c r="H839" s="10">
        <v>1</v>
      </c>
      <c r="I839" s="10">
        <v>22.875</v>
      </c>
      <c r="J839" s="10">
        <v>8.75</v>
      </c>
      <c r="K839" s="10">
        <v>14.375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5.875</v>
      </c>
      <c r="S839" s="10">
        <v>0.625</v>
      </c>
      <c r="T839" s="10">
        <v>2.25</v>
      </c>
      <c r="U839" s="10">
        <v>0.125</v>
      </c>
      <c r="V839" s="10">
        <v>0.125</v>
      </c>
      <c r="W839" s="10">
        <v>0</v>
      </c>
      <c r="X839" s="10">
        <v>0</v>
      </c>
      <c r="Y839" s="10">
        <v>0</v>
      </c>
      <c r="Z839" s="10">
        <v>122.5</v>
      </c>
      <c r="AA839" s="10">
        <v>1.25</v>
      </c>
      <c r="AB839" s="12">
        <f t="shared" si="48"/>
        <v>393</v>
      </c>
    </row>
    <row r="840" spans="1:28" ht="15" customHeight="1">
      <c r="A840" s="9" t="s">
        <v>85</v>
      </c>
      <c r="B840" s="9">
        <f>+LOOKUP(C840,'[1]ID Estaciones'!$A$2:$A$41,'[1]ID Estaciones'!$F$2:$F$41)</f>
        <v>56123</v>
      </c>
      <c r="C840" s="9">
        <f>+MATCH(A840,'[1]ID Estaciones'!$E$2:$E$41,0)</f>
        <v>32</v>
      </c>
      <c r="D840" s="9" t="str">
        <f>+D816</f>
        <v>Hábil</v>
      </c>
      <c r="E840" s="9" t="str">
        <f t="shared" ref="E840:AA840" si="49">+E816</f>
        <v>24h</v>
      </c>
      <c r="F840" s="9">
        <f t="shared" si="49"/>
        <v>2300</v>
      </c>
      <c r="G840" s="9">
        <f t="shared" si="49"/>
        <v>217.71428571428501</v>
      </c>
      <c r="H840" s="9">
        <f t="shared" si="49"/>
        <v>0.92857142857142805</v>
      </c>
      <c r="I840" s="9">
        <f t="shared" si="49"/>
        <v>18.452380952380899</v>
      </c>
      <c r="J840" s="9">
        <f t="shared" si="49"/>
        <v>6.4523809523809499</v>
      </c>
      <c r="K840" s="9">
        <f t="shared" si="49"/>
        <v>17.6666666666666</v>
      </c>
      <c r="L840" s="9">
        <f t="shared" si="49"/>
        <v>0.14285714285714199</v>
      </c>
      <c r="M840" s="9">
        <f t="shared" si="49"/>
        <v>0</v>
      </c>
      <c r="N840" s="9">
        <f t="shared" si="49"/>
        <v>0.14285714285714199</v>
      </c>
      <c r="O840" s="9">
        <f t="shared" si="49"/>
        <v>0.33333333333333298</v>
      </c>
      <c r="P840" s="9">
        <f t="shared" si="49"/>
        <v>0.42857142857142799</v>
      </c>
      <c r="Q840" s="9">
        <f t="shared" si="49"/>
        <v>0.59523809523809501</v>
      </c>
      <c r="R840" s="9">
        <f t="shared" si="49"/>
        <v>5.9285714285714199</v>
      </c>
      <c r="S840" s="9">
        <f t="shared" si="49"/>
        <v>7.2857142857142803</v>
      </c>
      <c r="T840" s="9">
        <f t="shared" si="49"/>
        <v>1.6666666666666601</v>
      </c>
      <c r="U840" s="9">
        <f t="shared" si="49"/>
        <v>1.4047619047619</v>
      </c>
      <c r="V840" s="9">
        <f t="shared" si="49"/>
        <v>0.28571428571428498</v>
      </c>
      <c r="W840" s="9">
        <f t="shared" si="49"/>
        <v>4.7619047619047603E-2</v>
      </c>
      <c r="X840" s="9">
        <f t="shared" si="49"/>
        <v>0</v>
      </c>
      <c r="Y840" s="9">
        <f t="shared" si="49"/>
        <v>0</v>
      </c>
      <c r="Z840" s="9">
        <f t="shared" si="49"/>
        <v>45.952380952380899</v>
      </c>
      <c r="AA840" s="9">
        <f t="shared" si="49"/>
        <v>1.38095238095238</v>
      </c>
      <c r="AB840" s="12">
        <f t="shared" si="48"/>
        <v>325.42857142857059</v>
      </c>
    </row>
    <row r="841" spans="1:28" ht="15" customHeight="1">
      <c r="A841" s="9" t="s">
        <v>86</v>
      </c>
      <c r="B841" s="9">
        <f>+LOOKUP(C841,'[1]ID Estaciones'!$A$2:$A$41,'[1]ID Estaciones'!$F$2:$F$41)</f>
        <v>57083</v>
      </c>
      <c r="C841" s="9">
        <f>+MATCH(A841,'[1]ID Estaciones'!$E$2:$E$41,0)</f>
        <v>33</v>
      </c>
      <c r="D841" s="9" t="s">
        <v>50</v>
      </c>
      <c r="E841" s="9" t="s">
        <v>51</v>
      </c>
      <c r="F841" s="9">
        <v>0</v>
      </c>
      <c r="G841" s="10">
        <v>155.85714285714201</v>
      </c>
      <c r="H841" s="10">
        <v>0.19047619047618999</v>
      </c>
      <c r="I841" s="10">
        <v>5.0952380952380896</v>
      </c>
      <c r="J841" s="10">
        <v>1.3571428571428501</v>
      </c>
      <c r="K841" s="10">
        <v>5.1904761904761898</v>
      </c>
      <c r="L841" s="10">
        <v>2.3809523809523801E-2</v>
      </c>
      <c r="M841" s="10">
        <v>0</v>
      </c>
      <c r="N841" s="10">
        <v>8.5714285714285701E-2</v>
      </c>
      <c r="O841" s="10">
        <v>2.8571428571428501E-2</v>
      </c>
      <c r="P841" s="10">
        <v>0.44285714285714201</v>
      </c>
      <c r="Q841" s="10">
        <v>0</v>
      </c>
      <c r="R841" s="10">
        <v>3.38095238095238</v>
      </c>
      <c r="S841" s="10">
        <v>3.8095238095238</v>
      </c>
      <c r="T841" s="10">
        <v>1.3333333333333299</v>
      </c>
      <c r="U841" s="10">
        <v>0.73809523809523803</v>
      </c>
      <c r="V841" s="10">
        <v>0.26190476190476097</v>
      </c>
      <c r="W841" s="10">
        <v>0</v>
      </c>
      <c r="X841" s="10">
        <v>2.3809523809523801E-2</v>
      </c>
      <c r="Y841" s="10">
        <v>2.3809523809523801E-2</v>
      </c>
      <c r="Z841" s="10">
        <v>20.761904761904699</v>
      </c>
      <c r="AA841" s="10">
        <v>0.80952380952380898</v>
      </c>
      <c r="AB841" s="12">
        <f t="shared" si="48"/>
        <v>198.60476190476101</v>
      </c>
    </row>
    <row r="842" spans="1:28" ht="15" customHeight="1">
      <c r="A842" s="9" t="s">
        <v>86</v>
      </c>
      <c r="B842" s="9">
        <f>+LOOKUP(C842,'[1]ID Estaciones'!$A$2:$A$41,'[1]ID Estaciones'!$F$2:$F$41)</f>
        <v>57083</v>
      </c>
      <c r="C842" s="9">
        <f>+MATCH(A842,'[1]ID Estaciones'!$E$2:$E$41,0)</f>
        <v>33</v>
      </c>
      <c r="D842" s="9" t="s">
        <v>50</v>
      </c>
      <c r="E842" s="9" t="s">
        <v>51</v>
      </c>
      <c r="F842" s="9">
        <v>100</v>
      </c>
      <c r="G842" s="10">
        <v>115.69047619047601</v>
      </c>
      <c r="H842" s="10">
        <v>7.1428571428571397E-2</v>
      </c>
      <c r="I842" s="10">
        <v>2</v>
      </c>
      <c r="J842" s="10">
        <v>0.238095238095238</v>
      </c>
      <c r="K842" s="10">
        <v>0.88095238095238004</v>
      </c>
      <c r="L842" s="10">
        <v>0</v>
      </c>
      <c r="M842" s="10">
        <v>7.1428571428571397E-2</v>
      </c>
      <c r="N842" s="10">
        <v>1.42857142857142E-2</v>
      </c>
      <c r="O842" s="10">
        <v>0</v>
      </c>
      <c r="P842" s="10">
        <v>8.5714285714285701E-2</v>
      </c>
      <c r="Q842" s="10">
        <v>0</v>
      </c>
      <c r="R842" s="10">
        <v>3.38095238095238</v>
      </c>
      <c r="S842" s="10">
        <v>1.8095238095238</v>
      </c>
      <c r="T842" s="10">
        <v>1.3095238095238</v>
      </c>
      <c r="U842" s="10">
        <v>0.52380952380952295</v>
      </c>
      <c r="V842" s="10">
        <v>0.19047619047618999</v>
      </c>
      <c r="W842" s="10">
        <v>0</v>
      </c>
      <c r="X842" s="10">
        <v>0</v>
      </c>
      <c r="Y842" s="10">
        <v>7.1428571428571397E-2</v>
      </c>
      <c r="Z842" s="10">
        <v>10</v>
      </c>
      <c r="AA842" s="10">
        <v>0.61904761904761896</v>
      </c>
      <c r="AB842" s="12">
        <f t="shared" si="48"/>
        <v>136.33809523809504</v>
      </c>
    </row>
    <row r="843" spans="1:28" ht="15" customHeight="1">
      <c r="A843" s="9" t="s">
        <v>86</v>
      </c>
      <c r="B843" s="9">
        <f>+LOOKUP(C843,'[1]ID Estaciones'!$A$2:$A$41,'[1]ID Estaciones'!$F$2:$F$41)</f>
        <v>57083</v>
      </c>
      <c r="C843" s="9">
        <f>+MATCH(A843,'[1]ID Estaciones'!$E$2:$E$41,0)</f>
        <v>33</v>
      </c>
      <c r="D843" s="9" t="s">
        <v>50</v>
      </c>
      <c r="E843" s="9" t="s">
        <v>51</v>
      </c>
      <c r="F843" s="9">
        <v>200</v>
      </c>
      <c r="G843" s="10">
        <v>109.54761904761899</v>
      </c>
      <c r="H843" s="10">
        <v>0.119047619047619</v>
      </c>
      <c r="I843" s="10">
        <v>1.5</v>
      </c>
      <c r="J843" s="10">
        <v>0.14285714285714199</v>
      </c>
      <c r="K843" s="10">
        <v>0.69047619047619002</v>
      </c>
      <c r="L843" s="10">
        <v>2.3809523809523801E-2</v>
      </c>
      <c r="M843" s="10">
        <v>0</v>
      </c>
      <c r="N843" s="10">
        <v>0</v>
      </c>
      <c r="O843" s="10">
        <v>0</v>
      </c>
      <c r="P843" s="10">
        <v>1.42857142857142E-2</v>
      </c>
      <c r="Q843" s="10">
        <v>0</v>
      </c>
      <c r="R843" s="10">
        <v>2.6666666666666599</v>
      </c>
      <c r="S843" s="10">
        <v>1.52380952380952</v>
      </c>
      <c r="T843" s="10">
        <v>1.4761904761904701</v>
      </c>
      <c r="U843" s="10">
        <v>0.66666666666666596</v>
      </c>
      <c r="V843" s="10">
        <v>7.1428571428571397E-2</v>
      </c>
      <c r="W843" s="10">
        <v>0</v>
      </c>
      <c r="X843" s="10">
        <v>4.7619047619047603E-2</v>
      </c>
      <c r="Y843" s="10">
        <v>2.3809523809523801E-2</v>
      </c>
      <c r="Z843" s="10">
        <v>7.0476190476190403</v>
      </c>
      <c r="AA843" s="10">
        <v>0.76190476190476097</v>
      </c>
      <c r="AB843" s="12">
        <f t="shared" si="48"/>
        <v>125.56190476190467</v>
      </c>
    </row>
    <row r="844" spans="1:28" ht="15" customHeight="1">
      <c r="A844" s="9" t="s">
        <v>86</v>
      </c>
      <c r="B844" s="9">
        <f>+LOOKUP(C844,'[1]ID Estaciones'!$A$2:$A$41,'[1]ID Estaciones'!$F$2:$F$41)</f>
        <v>57083</v>
      </c>
      <c r="C844" s="9">
        <f>+MATCH(A844,'[1]ID Estaciones'!$E$2:$E$41,0)</f>
        <v>33</v>
      </c>
      <c r="D844" s="9" t="s">
        <v>50</v>
      </c>
      <c r="E844" s="9" t="s">
        <v>51</v>
      </c>
      <c r="F844" s="9">
        <v>300</v>
      </c>
      <c r="G844" s="10">
        <v>143.21428571428501</v>
      </c>
      <c r="H844" s="10">
        <v>0.16666666666666599</v>
      </c>
      <c r="I844" s="10">
        <v>6.6190476190476097</v>
      </c>
      <c r="J844" s="10">
        <v>1.3333333333333299</v>
      </c>
      <c r="K844" s="10">
        <v>4.7380952380952301</v>
      </c>
      <c r="L844" s="10">
        <v>0</v>
      </c>
      <c r="M844" s="10">
        <v>0</v>
      </c>
      <c r="N844" s="10">
        <v>0</v>
      </c>
      <c r="O844" s="10">
        <v>0</v>
      </c>
      <c r="P844" s="10">
        <v>0.114285714285714</v>
      </c>
      <c r="Q844" s="10">
        <v>0</v>
      </c>
      <c r="R844" s="10">
        <v>2.0476190476190399</v>
      </c>
      <c r="S844" s="10">
        <v>1.8333333333333299</v>
      </c>
      <c r="T844" s="10">
        <v>3.1904761904761898</v>
      </c>
      <c r="U844" s="10">
        <v>0.57142857142857095</v>
      </c>
      <c r="V844" s="10">
        <v>0.38095238095237999</v>
      </c>
      <c r="W844" s="10">
        <v>4.7619047619047603E-2</v>
      </c>
      <c r="X844" s="10">
        <v>2.3809523809523801E-2</v>
      </c>
      <c r="Y844" s="10">
        <v>9.5238095238095205E-2</v>
      </c>
      <c r="Z844" s="10">
        <v>10.690476190476099</v>
      </c>
      <c r="AA844" s="10">
        <v>0.92857142857142805</v>
      </c>
      <c r="AB844" s="12">
        <f t="shared" si="48"/>
        <v>175.0666666666659</v>
      </c>
    </row>
    <row r="845" spans="1:28" ht="15" customHeight="1">
      <c r="A845" s="9" t="s">
        <v>86</v>
      </c>
      <c r="B845" s="9">
        <f>+LOOKUP(C845,'[1]ID Estaciones'!$A$2:$A$41,'[1]ID Estaciones'!$F$2:$F$41)</f>
        <v>57083</v>
      </c>
      <c r="C845" s="9">
        <f>+MATCH(A845,'[1]ID Estaciones'!$E$2:$E$41,0)</f>
        <v>33</v>
      </c>
      <c r="D845" s="9" t="s">
        <v>50</v>
      </c>
      <c r="E845" s="9" t="s">
        <v>51</v>
      </c>
      <c r="F845" s="9">
        <v>400</v>
      </c>
      <c r="G845" s="10">
        <v>175.619047619047</v>
      </c>
      <c r="H845" s="10">
        <v>0.57142857142857095</v>
      </c>
      <c r="I845" s="10">
        <v>33.5</v>
      </c>
      <c r="J845" s="10">
        <v>11.1666666666666</v>
      </c>
      <c r="K845" s="10">
        <v>36.428571428571402</v>
      </c>
      <c r="L845" s="10">
        <v>0.26190476190476097</v>
      </c>
      <c r="M845" s="10">
        <v>0</v>
      </c>
      <c r="N845" s="10">
        <v>7.1428571428571397E-2</v>
      </c>
      <c r="O845" s="10">
        <v>7.1428571428571397E-2</v>
      </c>
      <c r="P845" s="10">
        <v>2.5</v>
      </c>
      <c r="Q845" s="10">
        <v>0.128571428571428</v>
      </c>
      <c r="R845" s="10">
        <v>10.690476190476099</v>
      </c>
      <c r="S845" s="10">
        <v>6.9761904761904701</v>
      </c>
      <c r="T845" s="10">
        <v>4.9761904761904701</v>
      </c>
      <c r="U845" s="10">
        <v>1.69047619047619</v>
      </c>
      <c r="V845" s="10">
        <v>0.90476190476190399</v>
      </c>
      <c r="W845" s="10">
        <v>2.3809523809523801E-2</v>
      </c>
      <c r="X845" s="10">
        <v>9.5238095238095205E-2</v>
      </c>
      <c r="Y845" s="10">
        <v>7.1428571428571397E-2</v>
      </c>
      <c r="Z845" s="10">
        <v>28.095238095237999</v>
      </c>
      <c r="AA845" s="10">
        <v>2.59523809523809</v>
      </c>
      <c r="AB845" s="12">
        <f t="shared" si="48"/>
        <v>313.84285714285625</v>
      </c>
    </row>
    <row r="846" spans="1:28" ht="15" customHeight="1">
      <c r="A846" s="9" t="s">
        <v>86</v>
      </c>
      <c r="B846" s="9">
        <f>+LOOKUP(C846,'[1]ID Estaciones'!$A$2:$A$41,'[1]ID Estaciones'!$F$2:$F$41)</f>
        <v>57083</v>
      </c>
      <c r="C846" s="9">
        <f>+MATCH(A846,'[1]ID Estaciones'!$E$2:$E$41,0)</f>
        <v>33</v>
      </c>
      <c r="D846" s="9" t="s">
        <v>50</v>
      </c>
      <c r="E846" s="9" t="s">
        <v>51</v>
      </c>
      <c r="F846" s="9">
        <v>500</v>
      </c>
      <c r="G846" s="10">
        <v>427.33333333333297</v>
      </c>
      <c r="H846" s="10">
        <v>0.55555555555555503</v>
      </c>
      <c r="I846" s="10">
        <v>22.8333333333333</v>
      </c>
      <c r="J846" s="10">
        <v>5</v>
      </c>
      <c r="K846" s="10">
        <v>59.5</v>
      </c>
      <c r="L846" s="10">
        <v>1.2222222222222201</v>
      </c>
      <c r="M846" s="10">
        <v>19.9444444444444</v>
      </c>
      <c r="N846" s="10">
        <v>2.05555555555555</v>
      </c>
      <c r="O846" s="10">
        <v>9.4444444444444393</v>
      </c>
      <c r="P846" s="10">
        <v>6.3333333333333304</v>
      </c>
      <c r="Q846" s="10">
        <v>2.1111111111111098</v>
      </c>
      <c r="R846" s="10">
        <v>41.1111111111111</v>
      </c>
      <c r="S846" s="10">
        <v>7.8333333333333304</v>
      </c>
      <c r="T846" s="10">
        <v>26.8333333333333</v>
      </c>
      <c r="U846" s="10">
        <v>21.4444444444444</v>
      </c>
      <c r="V846" s="10">
        <v>16.1666666666666</v>
      </c>
      <c r="W846" s="10">
        <v>1.6111111111111101</v>
      </c>
      <c r="X846" s="10">
        <v>6.8333333333333304</v>
      </c>
      <c r="Y846" s="10">
        <v>8.4444444444444393</v>
      </c>
      <c r="Z846" s="10">
        <v>254.944444444444</v>
      </c>
      <c r="AA846" s="10">
        <v>36.9444444444444</v>
      </c>
      <c r="AB846" s="12">
        <f t="shared" si="48"/>
        <v>941.55555555555452</v>
      </c>
    </row>
    <row r="847" spans="1:28" ht="15" customHeight="1">
      <c r="A847" s="9" t="s">
        <v>86</v>
      </c>
      <c r="B847" s="9">
        <f>+LOOKUP(C847,'[1]ID Estaciones'!$A$2:$A$41,'[1]ID Estaciones'!$F$2:$F$41)</f>
        <v>57083</v>
      </c>
      <c r="C847" s="9">
        <f>+MATCH(A847,'[1]ID Estaciones'!$E$2:$E$41,0)</f>
        <v>33</v>
      </c>
      <c r="D847" s="9" t="s">
        <v>50</v>
      </c>
      <c r="E847" s="9" t="s">
        <v>51</v>
      </c>
      <c r="F847" s="9">
        <v>600</v>
      </c>
      <c r="G847" s="10">
        <v>540.33333333333303</v>
      </c>
      <c r="H847" s="10">
        <v>0.66666666666666596</v>
      </c>
      <c r="I847" s="10">
        <v>24.7777777777777</v>
      </c>
      <c r="J847" s="10">
        <v>3.4444444444444402</v>
      </c>
      <c r="K847" s="10">
        <v>50</v>
      </c>
      <c r="L847" s="10">
        <v>0.72222222222222199</v>
      </c>
      <c r="M847" s="10">
        <v>22.0555555555555</v>
      </c>
      <c r="N847" s="10">
        <v>3</v>
      </c>
      <c r="O847" s="10">
        <v>19.5555555555555</v>
      </c>
      <c r="P847" s="10">
        <v>7.1111111111111098</v>
      </c>
      <c r="Q847" s="10">
        <v>2.05555555555555</v>
      </c>
      <c r="R847" s="10">
        <v>33</v>
      </c>
      <c r="S847" s="10">
        <v>7.1111111111111098</v>
      </c>
      <c r="T847" s="10">
        <v>32.3888888888888</v>
      </c>
      <c r="U847" s="10">
        <v>22.2777777777777</v>
      </c>
      <c r="V847" s="10">
        <v>13.6111111111111</v>
      </c>
      <c r="W847" s="10">
        <v>0.94444444444444398</v>
      </c>
      <c r="X847" s="10">
        <v>8.2777777777777697</v>
      </c>
      <c r="Y847" s="10">
        <v>5.9444444444444402</v>
      </c>
      <c r="Z847" s="10">
        <v>526.72222222222194</v>
      </c>
      <c r="AA847" s="10">
        <v>53.1111111111111</v>
      </c>
      <c r="AB847" s="12">
        <f t="shared" si="48"/>
        <v>1323.9999999999991</v>
      </c>
    </row>
    <row r="848" spans="1:28" ht="15" customHeight="1">
      <c r="A848" s="9" t="s">
        <v>86</v>
      </c>
      <c r="B848" s="9">
        <f>+LOOKUP(C848,'[1]ID Estaciones'!$A$2:$A$41,'[1]ID Estaciones'!$F$2:$F$41)</f>
        <v>57083</v>
      </c>
      <c r="C848" s="9">
        <f>+MATCH(A848,'[1]ID Estaciones'!$E$2:$E$41,0)</f>
        <v>33</v>
      </c>
      <c r="D848" s="9" t="s">
        <v>50</v>
      </c>
      <c r="E848" s="9" t="s">
        <v>51</v>
      </c>
      <c r="F848" s="9">
        <v>700</v>
      </c>
      <c r="G848" s="10">
        <v>472.388888888888</v>
      </c>
      <c r="H848" s="10">
        <v>0.88888888888888795</v>
      </c>
      <c r="I848" s="10">
        <v>21.2222222222222</v>
      </c>
      <c r="J848" s="10">
        <v>2.38888888888888</v>
      </c>
      <c r="K848" s="10">
        <v>40.9444444444444</v>
      </c>
      <c r="L848" s="10">
        <v>0.33333333333333298</v>
      </c>
      <c r="M848" s="10">
        <v>22.7222222222222</v>
      </c>
      <c r="N848" s="10">
        <v>2.7777777777777701</v>
      </c>
      <c r="O848" s="10">
        <v>22.2777777777777</v>
      </c>
      <c r="P848" s="10">
        <v>6.5</v>
      </c>
      <c r="Q848" s="10">
        <v>2.8333333333333299</v>
      </c>
      <c r="R848" s="10">
        <v>23.4444444444444</v>
      </c>
      <c r="S848" s="10">
        <v>9.8888888888888893</v>
      </c>
      <c r="T848" s="10">
        <v>33</v>
      </c>
      <c r="U848" s="10">
        <v>27.5</v>
      </c>
      <c r="V848" s="10">
        <v>13.3888888888888</v>
      </c>
      <c r="W848" s="10">
        <v>1.1111111111111101</v>
      </c>
      <c r="X848" s="10">
        <v>8.05555555555555</v>
      </c>
      <c r="Y848" s="10">
        <v>6</v>
      </c>
      <c r="Z848" s="10">
        <v>458.944444444444</v>
      </c>
      <c r="AA848" s="10">
        <v>48.8888888888888</v>
      </c>
      <c r="AB848" s="12">
        <f t="shared" si="48"/>
        <v>1176.6111111111095</v>
      </c>
    </row>
    <row r="849" spans="1:28" ht="15" customHeight="1">
      <c r="A849" s="9" t="s">
        <v>86</v>
      </c>
      <c r="B849" s="9">
        <f>+LOOKUP(C849,'[1]ID Estaciones'!$A$2:$A$41,'[1]ID Estaciones'!$F$2:$F$41)</f>
        <v>57083</v>
      </c>
      <c r="C849" s="9">
        <f>+MATCH(A849,'[1]ID Estaciones'!$E$2:$E$41,0)</f>
        <v>33</v>
      </c>
      <c r="D849" s="9" t="s">
        <v>50</v>
      </c>
      <c r="E849" s="9" t="s">
        <v>51</v>
      </c>
      <c r="F849" s="9">
        <v>800</v>
      </c>
      <c r="G849" s="10">
        <v>409.33333333333297</v>
      </c>
      <c r="H849" s="10">
        <v>0.66666666666666596</v>
      </c>
      <c r="I849" s="10">
        <v>19.7222222222222</v>
      </c>
      <c r="J849" s="10">
        <v>2.3333333333333299</v>
      </c>
      <c r="K849" s="10">
        <v>39.2222222222222</v>
      </c>
      <c r="L849" s="10">
        <v>0.44444444444444398</v>
      </c>
      <c r="M849" s="10">
        <v>20.7222222222222</v>
      </c>
      <c r="N849" s="10">
        <v>3.05555555555555</v>
      </c>
      <c r="O849" s="10">
        <v>20.5</v>
      </c>
      <c r="P849" s="10">
        <v>12.3333333333333</v>
      </c>
      <c r="Q849" s="10">
        <v>1.38888888888888</v>
      </c>
      <c r="R849" s="10">
        <v>15.4444444444444</v>
      </c>
      <c r="S849" s="10">
        <v>9.3333333333333304</v>
      </c>
      <c r="T849" s="10">
        <v>32.3888888888888</v>
      </c>
      <c r="U849" s="10">
        <v>29.3333333333333</v>
      </c>
      <c r="V849" s="10">
        <v>15.9444444444444</v>
      </c>
      <c r="W849" s="10">
        <v>0.66666666666666596</v>
      </c>
      <c r="X849" s="10">
        <v>6.3333333333333304</v>
      </c>
      <c r="Y849" s="10">
        <v>4.8333333333333304</v>
      </c>
      <c r="Z849" s="10">
        <v>248.666666666666</v>
      </c>
      <c r="AA849" s="10">
        <v>23.5555555555555</v>
      </c>
      <c r="AB849" s="12">
        <f t="shared" si="48"/>
        <v>892.66666666666515</v>
      </c>
    </row>
    <row r="850" spans="1:28" ht="15" customHeight="1">
      <c r="A850" s="9" t="s">
        <v>86</v>
      </c>
      <c r="B850" s="9">
        <f>+LOOKUP(C850,'[1]ID Estaciones'!$A$2:$A$41,'[1]ID Estaciones'!$F$2:$F$41)</f>
        <v>57083</v>
      </c>
      <c r="C850" s="9">
        <f>+MATCH(A850,'[1]ID Estaciones'!$E$2:$E$41,0)</f>
        <v>33</v>
      </c>
      <c r="D850" s="9" t="s">
        <v>50</v>
      </c>
      <c r="E850" s="9" t="s">
        <v>51</v>
      </c>
      <c r="F850" s="9">
        <v>900</v>
      </c>
      <c r="G850" s="10">
        <v>369.61111111111097</v>
      </c>
      <c r="H850" s="10">
        <v>0.77777777777777701</v>
      </c>
      <c r="I850" s="10">
        <v>19.0555555555555</v>
      </c>
      <c r="J850" s="10">
        <v>2.2777777777777701</v>
      </c>
      <c r="K850" s="10">
        <v>41.5555555555555</v>
      </c>
      <c r="L850" s="10">
        <v>0.72222222222222199</v>
      </c>
      <c r="M850" s="10">
        <v>11.1111111111111</v>
      </c>
      <c r="N850" s="10">
        <v>2.3333333333333299</v>
      </c>
      <c r="O850" s="10">
        <v>14.8888888888888</v>
      </c>
      <c r="P850" s="10">
        <v>14.2777777777777</v>
      </c>
      <c r="Q850" s="10">
        <v>0.83333333333333304</v>
      </c>
      <c r="R850" s="10">
        <v>10.5</v>
      </c>
      <c r="S850" s="10">
        <v>9</v>
      </c>
      <c r="T850" s="10">
        <v>35.6111111111111</v>
      </c>
      <c r="U850" s="10">
        <v>22.2222222222222</v>
      </c>
      <c r="V850" s="10">
        <v>10.2222222222222</v>
      </c>
      <c r="W850" s="10">
        <v>0.22222222222222199</v>
      </c>
      <c r="X850" s="10">
        <v>2.2777777777777701</v>
      </c>
      <c r="Y850" s="10">
        <v>1.1111111111111101</v>
      </c>
      <c r="Z850" s="10">
        <v>180.777777777777</v>
      </c>
      <c r="AA850" s="10">
        <v>13.7777777777777</v>
      </c>
      <c r="AB850" s="12">
        <f t="shared" si="48"/>
        <v>749.38888888888744</v>
      </c>
    </row>
    <row r="851" spans="1:28" ht="15" customHeight="1">
      <c r="A851" s="9" t="s">
        <v>86</v>
      </c>
      <c r="B851" s="9">
        <f>+LOOKUP(C851,'[1]ID Estaciones'!$A$2:$A$41,'[1]ID Estaciones'!$F$2:$F$41)</f>
        <v>57083</v>
      </c>
      <c r="C851" s="9">
        <f>+MATCH(A851,'[1]ID Estaciones'!$E$2:$E$41,0)</f>
        <v>33</v>
      </c>
      <c r="D851" s="9" t="s">
        <v>50</v>
      </c>
      <c r="E851" s="9" t="s">
        <v>51</v>
      </c>
      <c r="F851" s="9">
        <v>1000</v>
      </c>
      <c r="G851" s="10">
        <v>377.77777777777698</v>
      </c>
      <c r="H851" s="10">
        <v>0.33333333333333298</v>
      </c>
      <c r="I851" s="10">
        <v>17.3333333333333</v>
      </c>
      <c r="J851" s="10">
        <v>3</v>
      </c>
      <c r="K851" s="10">
        <v>42.2222222222222</v>
      </c>
      <c r="L851" s="10">
        <v>0.61111111111111105</v>
      </c>
      <c r="M851" s="10">
        <v>8.6111111111111107</v>
      </c>
      <c r="N851" s="10">
        <v>2.9444444444444402</v>
      </c>
      <c r="O851" s="10">
        <v>13</v>
      </c>
      <c r="P851" s="10">
        <v>6</v>
      </c>
      <c r="Q851" s="10">
        <v>0</v>
      </c>
      <c r="R851" s="10">
        <v>13.0555555555555</v>
      </c>
      <c r="S851" s="10">
        <v>8.5</v>
      </c>
      <c r="T851" s="10">
        <v>34.8333333333333</v>
      </c>
      <c r="U851" s="10">
        <v>32.8888888888888</v>
      </c>
      <c r="V851" s="10">
        <v>25.5</v>
      </c>
      <c r="W851" s="10">
        <v>1.8333333333333299</v>
      </c>
      <c r="X851" s="10">
        <v>11.2222222222222</v>
      </c>
      <c r="Y851" s="10">
        <v>9.1666666666666607</v>
      </c>
      <c r="Z851" s="10">
        <v>156.777777777777</v>
      </c>
      <c r="AA851" s="10">
        <v>11.5555555555555</v>
      </c>
      <c r="AB851" s="12">
        <f t="shared" si="48"/>
        <v>765.61111111110927</v>
      </c>
    </row>
    <row r="852" spans="1:28" ht="15" customHeight="1">
      <c r="A852" s="9" t="s">
        <v>86</v>
      </c>
      <c r="B852" s="9">
        <f>+LOOKUP(C852,'[1]ID Estaciones'!$A$2:$A$41,'[1]ID Estaciones'!$F$2:$F$41)</f>
        <v>57083</v>
      </c>
      <c r="C852" s="9">
        <f>+MATCH(A852,'[1]ID Estaciones'!$E$2:$E$41,0)</f>
        <v>33</v>
      </c>
      <c r="D852" s="9" t="s">
        <v>50</v>
      </c>
      <c r="E852" s="9" t="s">
        <v>51</v>
      </c>
      <c r="F852" s="9">
        <v>1100</v>
      </c>
      <c r="G852" s="10">
        <v>403.444444444444</v>
      </c>
      <c r="H852" s="10">
        <v>0.88888888888888795</v>
      </c>
      <c r="I852" s="10">
        <v>17.6666666666666</v>
      </c>
      <c r="J852" s="10">
        <v>2.7222222222222201</v>
      </c>
      <c r="K852" s="10">
        <v>38.1666666666666</v>
      </c>
      <c r="L852" s="10">
        <v>0.61111111111111105</v>
      </c>
      <c r="M852" s="10">
        <v>7.2222222222222197</v>
      </c>
      <c r="N852" s="10">
        <v>3.5</v>
      </c>
      <c r="O852" s="10">
        <v>11.7222222222222</v>
      </c>
      <c r="P852" s="10">
        <v>4.9444444444444402</v>
      </c>
      <c r="Q852" s="10">
        <v>0</v>
      </c>
      <c r="R852" s="10">
        <v>23.8333333333333</v>
      </c>
      <c r="S852" s="10">
        <v>8.2222222222222197</v>
      </c>
      <c r="T852" s="10">
        <v>41.7777777777777</v>
      </c>
      <c r="U852" s="10">
        <v>30.2222222222222</v>
      </c>
      <c r="V852" s="10">
        <v>27.0555555555555</v>
      </c>
      <c r="W852" s="10">
        <v>1.2222222222222201</v>
      </c>
      <c r="X852" s="10">
        <v>10.6111111111111</v>
      </c>
      <c r="Y852" s="10">
        <v>8.8888888888888893</v>
      </c>
      <c r="Z852" s="10">
        <v>155.333333333333</v>
      </c>
      <c r="AA852" s="10">
        <v>11.6666666666666</v>
      </c>
      <c r="AB852" s="12">
        <f t="shared" si="48"/>
        <v>798.05555555555441</v>
      </c>
    </row>
    <row r="853" spans="1:28" ht="15" customHeight="1">
      <c r="A853" s="9" t="s">
        <v>86</v>
      </c>
      <c r="B853" s="9">
        <f>+LOOKUP(C853,'[1]ID Estaciones'!$A$2:$A$41,'[1]ID Estaciones'!$F$2:$F$41)</f>
        <v>57083</v>
      </c>
      <c r="C853" s="9">
        <f>+MATCH(A853,'[1]ID Estaciones'!$E$2:$E$41,0)</f>
        <v>33</v>
      </c>
      <c r="D853" s="9" t="s">
        <v>50</v>
      </c>
      <c r="E853" s="9" t="s">
        <v>51</v>
      </c>
      <c r="F853" s="9">
        <v>1200</v>
      </c>
      <c r="G853" s="10">
        <v>423.5</v>
      </c>
      <c r="H853" s="10">
        <v>0.83333333333333304</v>
      </c>
      <c r="I853" s="10">
        <v>18.1666666666666</v>
      </c>
      <c r="J853" s="10">
        <v>2.05555555555555</v>
      </c>
      <c r="K853" s="10">
        <v>41.2222222222222</v>
      </c>
      <c r="L853" s="10">
        <v>0.55555555555555503</v>
      </c>
      <c r="M853" s="10">
        <v>7.5</v>
      </c>
      <c r="N853" s="10">
        <v>2.4444444444444402</v>
      </c>
      <c r="O853" s="10">
        <v>11.4444444444444</v>
      </c>
      <c r="P853" s="10">
        <v>4.6111111111111098</v>
      </c>
      <c r="Q853" s="10">
        <v>0</v>
      </c>
      <c r="R853" s="10">
        <v>28.3333333333333</v>
      </c>
      <c r="S853" s="10">
        <v>8.1111111111111107</v>
      </c>
      <c r="T853" s="10">
        <v>43.2777777777777</v>
      </c>
      <c r="U853" s="10">
        <v>33</v>
      </c>
      <c r="V853" s="10">
        <v>24.6111111111111</v>
      </c>
      <c r="W853" s="10">
        <v>1.1111111111111101</v>
      </c>
      <c r="X853" s="10">
        <v>9.1111111111111107</v>
      </c>
      <c r="Y853" s="10">
        <v>8.2222222222222197</v>
      </c>
      <c r="Z853" s="10">
        <v>171.222222222222</v>
      </c>
      <c r="AA853" s="10">
        <v>10.3888888888888</v>
      </c>
      <c r="AB853" s="12">
        <f t="shared" si="48"/>
        <v>839.33333333333258</v>
      </c>
    </row>
    <row r="854" spans="1:28" ht="15" customHeight="1">
      <c r="A854" s="9" t="s">
        <v>86</v>
      </c>
      <c r="B854" s="9">
        <f>+LOOKUP(C854,'[1]ID Estaciones'!$A$2:$A$41,'[1]ID Estaciones'!$F$2:$F$41)</f>
        <v>57083</v>
      </c>
      <c r="C854" s="9">
        <f>+MATCH(A854,'[1]ID Estaciones'!$E$2:$E$41,0)</f>
        <v>33</v>
      </c>
      <c r="D854" s="9" t="s">
        <v>50</v>
      </c>
      <c r="E854" s="9" t="s">
        <v>51</v>
      </c>
      <c r="F854" s="9">
        <v>1300</v>
      </c>
      <c r="G854" s="10">
        <v>387.666666666666</v>
      </c>
      <c r="H854" s="10">
        <v>1.05555555555555</v>
      </c>
      <c r="I854" s="10">
        <v>16.6111111111111</v>
      </c>
      <c r="J854" s="10">
        <v>2.1111111111111098</v>
      </c>
      <c r="K854" s="10">
        <v>38.3888888888888</v>
      </c>
      <c r="L854" s="10">
        <v>0.77777777777777701</v>
      </c>
      <c r="M854" s="10">
        <v>7.2222222222222197</v>
      </c>
      <c r="N854" s="10">
        <v>3.1666666666666599</v>
      </c>
      <c r="O854" s="10">
        <v>12.1111111111111</v>
      </c>
      <c r="P854" s="10">
        <v>3.3333333333333299</v>
      </c>
      <c r="Q854" s="10">
        <v>0</v>
      </c>
      <c r="R854" s="10">
        <v>20.2777777777777</v>
      </c>
      <c r="S854" s="10">
        <v>7.8333333333333304</v>
      </c>
      <c r="T854" s="10">
        <v>37.3333333333333</v>
      </c>
      <c r="U854" s="10">
        <v>28.7777777777777</v>
      </c>
      <c r="V854" s="10">
        <v>24</v>
      </c>
      <c r="W854" s="10">
        <v>1.55555555555555</v>
      </c>
      <c r="X854" s="10">
        <v>8.2777777777777697</v>
      </c>
      <c r="Y854" s="10">
        <v>6.2777777777777697</v>
      </c>
      <c r="Z854" s="10">
        <v>178.944444444444</v>
      </c>
      <c r="AA854" s="10">
        <v>11.8888888888888</v>
      </c>
      <c r="AB854" s="12">
        <f t="shared" si="48"/>
        <v>785.72222222222058</v>
      </c>
    </row>
    <row r="855" spans="1:28" ht="15" customHeight="1">
      <c r="A855" s="9" t="s">
        <v>86</v>
      </c>
      <c r="B855" s="9">
        <f>+LOOKUP(C855,'[1]ID Estaciones'!$A$2:$A$41,'[1]ID Estaciones'!$F$2:$F$41)</f>
        <v>57083</v>
      </c>
      <c r="C855" s="9">
        <f>+MATCH(A855,'[1]ID Estaciones'!$E$2:$E$41,0)</f>
        <v>33</v>
      </c>
      <c r="D855" s="9" t="s">
        <v>50</v>
      </c>
      <c r="E855" s="9" t="s">
        <v>51</v>
      </c>
      <c r="F855" s="9">
        <v>1400</v>
      </c>
      <c r="G855" s="10">
        <v>406</v>
      </c>
      <c r="H855" s="10">
        <v>0.16666666666666599</v>
      </c>
      <c r="I855" s="10">
        <v>17.8888888888888</v>
      </c>
      <c r="J855" s="10">
        <v>2.2777777777777701</v>
      </c>
      <c r="K855" s="10">
        <v>38.0555555555555</v>
      </c>
      <c r="L855" s="10">
        <v>0.66666666666666596</v>
      </c>
      <c r="M855" s="10">
        <v>7.1666666666666599</v>
      </c>
      <c r="N855" s="10">
        <v>3.2777777777777701</v>
      </c>
      <c r="O855" s="10">
        <v>10.3333333333333</v>
      </c>
      <c r="P855" s="10">
        <v>4.5</v>
      </c>
      <c r="Q855" s="10">
        <v>0</v>
      </c>
      <c r="R855" s="10">
        <v>14.2222222222222</v>
      </c>
      <c r="S855" s="10">
        <v>7.05555555555555</v>
      </c>
      <c r="T855" s="10">
        <v>36.3888888888888</v>
      </c>
      <c r="U855" s="10">
        <v>35.2222222222222</v>
      </c>
      <c r="V855" s="10">
        <v>22.3333333333333</v>
      </c>
      <c r="W855" s="10">
        <v>1.7777777777777699</v>
      </c>
      <c r="X855" s="10">
        <v>8.8888888888888893</v>
      </c>
      <c r="Y855" s="10">
        <v>8.1111111111111107</v>
      </c>
      <c r="Z855" s="10">
        <v>164.277777777777</v>
      </c>
      <c r="AA855" s="10">
        <v>13.3888888888888</v>
      </c>
      <c r="AB855" s="12">
        <f t="shared" si="48"/>
        <v>788.61111111110995</v>
      </c>
    </row>
    <row r="856" spans="1:28" ht="15" customHeight="1">
      <c r="A856" s="9" t="s">
        <v>86</v>
      </c>
      <c r="B856" s="9">
        <f>+LOOKUP(C856,'[1]ID Estaciones'!$A$2:$A$41,'[1]ID Estaciones'!$F$2:$F$41)</f>
        <v>57083</v>
      </c>
      <c r="C856" s="9">
        <f>+MATCH(A856,'[1]ID Estaciones'!$E$2:$E$41,0)</f>
        <v>33</v>
      </c>
      <c r="D856" s="9" t="s">
        <v>50</v>
      </c>
      <c r="E856" s="9" t="s">
        <v>51</v>
      </c>
      <c r="F856" s="9">
        <v>1500</v>
      </c>
      <c r="G856" s="10">
        <v>411.666666666666</v>
      </c>
      <c r="H856" s="10">
        <v>0.5</v>
      </c>
      <c r="I856" s="10">
        <v>17.9444444444444</v>
      </c>
      <c r="J856" s="10">
        <v>1.7777777777777699</v>
      </c>
      <c r="K856" s="10">
        <v>38.3888888888888</v>
      </c>
      <c r="L856" s="10">
        <v>0.44444444444444398</v>
      </c>
      <c r="M856" s="10">
        <v>8.1666666666666607</v>
      </c>
      <c r="N856" s="10">
        <v>3.88888888888888</v>
      </c>
      <c r="O856" s="10">
        <v>12.1111111111111</v>
      </c>
      <c r="P856" s="10">
        <v>4.8888888888888804</v>
      </c>
      <c r="Q856" s="10">
        <v>0</v>
      </c>
      <c r="R856" s="10">
        <v>20.6666666666666</v>
      </c>
      <c r="S856" s="10">
        <v>7</v>
      </c>
      <c r="T856" s="10">
        <v>37.6111111111111</v>
      </c>
      <c r="U856" s="10">
        <v>36.7222222222222</v>
      </c>
      <c r="V856" s="10">
        <v>20.6111111111111</v>
      </c>
      <c r="W856" s="10">
        <v>1.44444444444444</v>
      </c>
      <c r="X856" s="10">
        <v>10.4444444444444</v>
      </c>
      <c r="Y856" s="10">
        <v>8.6666666666666607</v>
      </c>
      <c r="Z856" s="10">
        <v>179.055555555555</v>
      </c>
      <c r="AA856" s="10">
        <v>15.2222222222222</v>
      </c>
      <c r="AB856" s="12">
        <f t="shared" si="48"/>
        <v>821.99999999999829</v>
      </c>
    </row>
    <row r="857" spans="1:28" ht="15" customHeight="1">
      <c r="A857" s="9" t="s">
        <v>86</v>
      </c>
      <c r="B857" s="9">
        <f>+LOOKUP(C857,'[1]ID Estaciones'!$A$2:$A$41,'[1]ID Estaciones'!$F$2:$F$41)</f>
        <v>57083</v>
      </c>
      <c r="C857" s="9">
        <f>+MATCH(A857,'[1]ID Estaciones'!$E$2:$E$41,0)</f>
        <v>33</v>
      </c>
      <c r="D857" s="9" t="s">
        <v>50</v>
      </c>
      <c r="E857" s="9" t="s">
        <v>51</v>
      </c>
      <c r="F857" s="9">
        <v>1600</v>
      </c>
      <c r="G857" s="10">
        <v>443.888888888888</v>
      </c>
      <c r="H857" s="10">
        <v>0.16666666666666599</v>
      </c>
      <c r="I857" s="10">
        <v>17.8888888888888</v>
      </c>
      <c r="J857" s="10">
        <v>2.1666666666666599</v>
      </c>
      <c r="K857" s="10">
        <v>37</v>
      </c>
      <c r="L857" s="10">
        <v>0.38888888888888801</v>
      </c>
      <c r="M857" s="10">
        <v>9.55555555555555</v>
      </c>
      <c r="N857" s="10">
        <v>3.1666666666666599</v>
      </c>
      <c r="O857" s="10">
        <v>12.5555555555555</v>
      </c>
      <c r="P857" s="10">
        <v>6.2777777777777697</v>
      </c>
      <c r="Q857" s="10">
        <v>1.05555555555555</v>
      </c>
      <c r="R857" s="10">
        <v>19.1111111111111</v>
      </c>
      <c r="S857" s="10">
        <v>9.1111111111111107</v>
      </c>
      <c r="T857" s="10">
        <v>36.7222222222222</v>
      </c>
      <c r="U857" s="10">
        <v>34.5</v>
      </c>
      <c r="V857" s="10">
        <v>21.1666666666666</v>
      </c>
      <c r="W857" s="10">
        <v>1.55555555555555</v>
      </c>
      <c r="X857" s="10">
        <v>11.5</v>
      </c>
      <c r="Y857" s="10">
        <v>7.3333333333333304</v>
      </c>
      <c r="Z857" s="10">
        <v>228.722222222222</v>
      </c>
      <c r="AA857" s="10">
        <v>15.6666666666666</v>
      </c>
      <c r="AB857" s="12">
        <f t="shared" si="48"/>
        <v>903.83333333333189</v>
      </c>
    </row>
    <row r="858" spans="1:28" ht="15" customHeight="1">
      <c r="A858" s="9" t="s">
        <v>86</v>
      </c>
      <c r="B858" s="9">
        <f>+LOOKUP(C858,'[1]ID Estaciones'!$A$2:$A$41,'[1]ID Estaciones'!$F$2:$F$41)</f>
        <v>57083</v>
      </c>
      <c r="C858" s="9">
        <f>+MATCH(A858,'[1]ID Estaciones'!$E$2:$E$41,0)</f>
        <v>33</v>
      </c>
      <c r="D858" s="9" t="s">
        <v>50</v>
      </c>
      <c r="E858" s="9" t="s">
        <v>51</v>
      </c>
      <c r="F858" s="9">
        <v>1700</v>
      </c>
      <c r="G858" s="10">
        <v>467.722222222222</v>
      </c>
      <c r="H858" s="10">
        <v>0.72222222222222199</v>
      </c>
      <c r="I858" s="10">
        <v>17.8333333333333</v>
      </c>
      <c r="J858" s="10">
        <v>1.2777777777777699</v>
      </c>
      <c r="K858" s="10">
        <v>41.7222222222222</v>
      </c>
      <c r="L858" s="10">
        <v>0.72222222222222199</v>
      </c>
      <c r="M858" s="10">
        <v>13.8333333333333</v>
      </c>
      <c r="N858" s="10">
        <v>3.38888888888888</v>
      </c>
      <c r="O858" s="10">
        <v>18.5</v>
      </c>
      <c r="P858" s="10">
        <v>7.9444444444444402</v>
      </c>
      <c r="Q858" s="10">
        <v>1.7777777777777699</v>
      </c>
      <c r="R858" s="10">
        <v>19.5555555555555</v>
      </c>
      <c r="S858" s="10">
        <v>9.55555555555555</v>
      </c>
      <c r="T858" s="10">
        <v>38.9444444444444</v>
      </c>
      <c r="U858" s="10">
        <v>30.5555555555555</v>
      </c>
      <c r="V858" s="10">
        <v>20</v>
      </c>
      <c r="W858" s="10">
        <v>1.8333333333333299</v>
      </c>
      <c r="X858" s="10">
        <v>9.6666666666666607</v>
      </c>
      <c r="Y858" s="10">
        <v>7.3888888888888804</v>
      </c>
      <c r="Z858" s="10">
        <v>337.33333333333297</v>
      </c>
      <c r="AA858" s="10">
        <v>28.8888888888888</v>
      </c>
      <c r="AB858" s="12">
        <f t="shared" si="48"/>
        <v>1050.2777777777769</v>
      </c>
    </row>
    <row r="859" spans="1:28" ht="15" customHeight="1">
      <c r="A859" s="9" t="s">
        <v>86</v>
      </c>
      <c r="B859" s="9">
        <f>+LOOKUP(C859,'[1]ID Estaciones'!$A$2:$A$41,'[1]ID Estaciones'!$F$2:$F$41)</f>
        <v>57083</v>
      </c>
      <c r="C859" s="9">
        <f>+MATCH(A859,'[1]ID Estaciones'!$E$2:$E$41,0)</f>
        <v>33</v>
      </c>
      <c r="D859" s="9" t="s">
        <v>50</v>
      </c>
      <c r="E859" s="9" t="s">
        <v>51</v>
      </c>
      <c r="F859" s="9">
        <v>1800</v>
      </c>
      <c r="G859" s="10">
        <v>484.944444444444</v>
      </c>
      <c r="H859" s="10">
        <v>0.5</v>
      </c>
      <c r="I859" s="10">
        <v>18.5555555555555</v>
      </c>
      <c r="J859" s="10">
        <v>2.38888888888888</v>
      </c>
      <c r="K859" s="10">
        <v>44.1666666666666</v>
      </c>
      <c r="L859" s="10">
        <v>0.94444444444444398</v>
      </c>
      <c r="M859" s="10">
        <v>13.0555555555555</v>
      </c>
      <c r="N859" s="10">
        <v>2.9999999999999898</v>
      </c>
      <c r="O859" s="10">
        <v>19.2222222222222</v>
      </c>
      <c r="P859" s="10">
        <v>7.7222222222222197</v>
      </c>
      <c r="Q859" s="10">
        <v>2.2222222222222201</v>
      </c>
      <c r="R859" s="10">
        <v>34.0555555555555</v>
      </c>
      <c r="S859" s="10">
        <v>8.1666666666666607</v>
      </c>
      <c r="T859" s="10">
        <v>33</v>
      </c>
      <c r="U859" s="10">
        <v>19</v>
      </c>
      <c r="V859" s="10">
        <v>10.8333333333333</v>
      </c>
      <c r="W859" s="10">
        <v>1.38888888888888</v>
      </c>
      <c r="X859" s="10">
        <v>7.3888888888888804</v>
      </c>
      <c r="Y859" s="10">
        <v>7</v>
      </c>
      <c r="Z859" s="10">
        <v>393</v>
      </c>
      <c r="AA859" s="10">
        <v>33.7777777777777</v>
      </c>
      <c r="AB859" s="12">
        <f t="shared" si="48"/>
        <v>1110.5555555555547</v>
      </c>
    </row>
    <row r="860" spans="1:28" ht="15" customHeight="1">
      <c r="A860" s="9" t="s">
        <v>86</v>
      </c>
      <c r="B860" s="9">
        <f>+LOOKUP(C860,'[1]ID Estaciones'!$A$2:$A$41,'[1]ID Estaciones'!$F$2:$F$41)</f>
        <v>57083</v>
      </c>
      <c r="C860" s="9">
        <f>+MATCH(A860,'[1]ID Estaciones'!$E$2:$E$41,0)</f>
        <v>33</v>
      </c>
      <c r="D860" s="9" t="s">
        <v>50</v>
      </c>
      <c r="E860" s="9" t="s">
        <v>51</v>
      </c>
      <c r="F860" s="9">
        <v>1900</v>
      </c>
      <c r="G860" s="10">
        <v>501</v>
      </c>
      <c r="H860" s="10">
        <v>0.22222222222222199</v>
      </c>
      <c r="I860" s="10">
        <v>19.8888888888888</v>
      </c>
      <c r="J860" s="10">
        <v>3.1111111111111098</v>
      </c>
      <c r="K860" s="10">
        <v>53.7222222222222</v>
      </c>
      <c r="L860" s="10">
        <v>1.6111111111111101</v>
      </c>
      <c r="M860" s="10">
        <v>14.7777777777777</v>
      </c>
      <c r="N860" s="10">
        <v>3</v>
      </c>
      <c r="O860" s="10">
        <v>17.7777777777777</v>
      </c>
      <c r="P860" s="10">
        <v>12.5555555555555</v>
      </c>
      <c r="Q860" s="10">
        <v>2.4444444444444402</v>
      </c>
      <c r="R860" s="10">
        <v>16.5</v>
      </c>
      <c r="S860" s="10">
        <v>8.2777777777777697</v>
      </c>
      <c r="T860" s="10">
        <v>31.3888888888888</v>
      </c>
      <c r="U860" s="10">
        <v>15.1111111111111</v>
      </c>
      <c r="V860" s="10">
        <v>7.8888888888888804</v>
      </c>
      <c r="W860" s="10">
        <v>1</v>
      </c>
      <c r="X860" s="10">
        <v>7.3888888888888804</v>
      </c>
      <c r="Y860" s="10">
        <v>7.1666666666666599</v>
      </c>
      <c r="Z860" s="10">
        <v>316</v>
      </c>
      <c r="AA860" s="10">
        <v>20.5</v>
      </c>
      <c r="AB860" s="12">
        <f t="shared" si="48"/>
        <v>1040.833333333333</v>
      </c>
    </row>
    <row r="861" spans="1:28" ht="15" customHeight="1">
      <c r="A861" s="9" t="s">
        <v>86</v>
      </c>
      <c r="B861" s="9">
        <f>+LOOKUP(C861,'[1]ID Estaciones'!$A$2:$A$41,'[1]ID Estaciones'!$F$2:$F$41)</f>
        <v>57083</v>
      </c>
      <c r="C861" s="9">
        <f>+MATCH(A861,'[1]ID Estaciones'!$E$2:$E$41,0)</f>
        <v>33</v>
      </c>
      <c r="D861" s="9" t="s">
        <v>50</v>
      </c>
      <c r="E861" s="9" t="s">
        <v>51</v>
      </c>
      <c r="F861" s="9">
        <v>2000</v>
      </c>
      <c r="G861" s="10">
        <v>489.444444444444</v>
      </c>
      <c r="H861" s="10">
        <v>0.27777777777777701</v>
      </c>
      <c r="I861" s="10">
        <v>19.4444444444444</v>
      </c>
      <c r="J861" s="10">
        <v>2.7777777777777701</v>
      </c>
      <c r="K861" s="10">
        <v>57.8333333333333</v>
      </c>
      <c r="L861" s="10">
        <v>0.77777777777777701</v>
      </c>
      <c r="M861" s="10">
        <v>16.5</v>
      </c>
      <c r="N861" s="10">
        <v>3.1111111111111098</v>
      </c>
      <c r="O861" s="10">
        <v>15.5555555555555</v>
      </c>
      <c r="P861" s="10">
        <v>13.7222222222222</v>
      </c>
      <c r="Q861" s="10">
        <v>2.8333333333333299</v>
      </c>
      <c r="R861" s="10">
        <v>7.05555555555555</v>
      </c>
      <c r="S861" s="10">
        <v>6.2222222222222197</v>
      </c>
      <c r="T861" s="10">
        <v>22.6666666666666</v>
      </c>
      <c r="U861" s="10">
        <v>15</v>
      </c>
      <c r="V861" s="10">
        <v>5.4444444444444402</v>
      </c>
      <c r="W861" s="10">
        <v>1.7777777777777699</v>
      </c>
      <c r="X861" s="10">
        <v>8.9444444444444393</v>
      </c>
      <c r="Y861" s="10">
        <v>7.5</v>
      </c>
      <c r="Z861" s="10">
        <v>217.055555555555</v>
      </c>
      <c r="AA861" s="10">
        <v>12</v>
      </c>
      <c r="AB861" s="12">
        <f t="shared" si="48"/>
        <v>913.94444444444321</v>
      </c>
    </row>
    <row r="862" spans="1:28" ht="15" customHeight="1">
      <c r="A862" s="9" t="s">
        <v>86</v>
      </c>
      <c r="B862" s="9">
        <f>+LOOKUP(C862,'[1]ID Estaciones'!$A$2:$A$41,'[1]ID Estaciones'!$F$2:$F$41)</f>
        <v>57083</v>
      </c>
      <c r="C862" s="9">
        <f>+MATCH(A862,'[1]ID Estaciones'!$E$2:$E$41,0)</f>
        <v>33</v>
      </c>
      <c r="D862" s="9" t="s">
        <v>50</v>
      </c>
      <c r="E862" s="9" t="s">
        <v>51</v>
      </c>
      <c r="F862" s="9">
        <v>2100</v>
      </c>
      <c r="G862" s="10">
        <v>327.27777777777698</v>
      </c>
      <c r="H862" s="10">
        <v>0.38888888888888801</v>
      </c>
      <c r="I862" s="10">
        <v>14.1111111111111</v>
      </c>
      <c r="J862" s="10">
        <v>2.2222222222222201</v>
      </c>
      <c r="K862" s="10">
        <v>37.1666666666666</v>
      </c>
      <c r="L862" s="10">
        <v>0.38888888888888801</v>
      </c>
      <c r="M862" s="10">
        <v>12.1666666666666</v>
      </c>
      <c r="N862" s="10">
        <v>2.88888888888888</v>
      </c>
      <c r="O862" s="10">
        <v>10.2222222222222</v>
      </c>
      <c r="P862" s="10">
        <v>6.7222222222222197</v>
      </c>
      <c r="Q862" s="10">
        <v>2</v>
      </c>
      <c r="R862" s="10">
        <v>4.2222222222222197</v>
      </c>
      <c r="S862" s="10">
        <v>3.9444444444444402</v>
      </c>
      <c r="T862" s="10">
        <v>13.2222222222222</v>
      </c>
      <c r="U862" s="10">
        <v>6.2222222222222197</v>
      </c>
      <c r="V862" s="10">
        <v>2.6666666666666599</v>
      </c>
      <c r="W862" s="10">
        <v>0.61111111111111105</v>
      </c>
      <c r="X862" s="10">
        <v>3.55555555555555</v>
      </c>
      <c r="Y862" s="10">
        <v>4.4444444444444402</v>
      </c>
      <c r="Z862" s="10">
        <v>149</v>
      </c>
      <c r="AA862" s="10">
        <v>8.2777777777777697</v>
      </c>
      <c r="AB862" s="12">
        <f t="shared" si="48"/>
        <v>603.44444444444355</v>
      </c>
    </row>
    <row r="863" spans="1:28" ht="15" customHeight="1">
      <c r="A863" s="9" t="s">
        <v>86</v>
      </c>
      <c r="B863" s="9">
        <f>+LOOKUP(C863,'[1]ID Estaciones'!$A$2:$A$41,'[1]ID Estaciones'!$F$2:$F$41)</f>
        <v>57083</v>
      </c>
      <c r="C863" s="9">
        <f>+MATCH(A863,'[1]ID Estaciones'!$E$2:$E$41,0)</f>
        <v>33</v>
      </c>
      <c r="D863" s="9" t="s">
        <v>50</v>
      </c>
      <c r="E863" s="9" t="s">
        <v>51</v>
      </c>
      <c r="F863" s="9">
        <v>2200</v>
      </c>
      <c r="G863" s="10">
        <v>149.166666666666</v>
      </c>
      <c r="H863" s="10">
        <v>0.16666666666666599</v>
      </c>
      <c r="I863" s="10">
        <v>5.75</v>
      </c>
      <c r="J863" s="10">
        <v>1.1666666666666601</v>
      </c>
      <c r="K863" s="10">
        <v>11.3333333333333</v>
      </c>
      <c r="L863" s="10">
        <v>0.25</v>
      </c>
      <c r="M863" s="10">
        <v>6.9166666666666599</v>
      </c>
      <c r="N863" s="10">
        <v>1.6666666666666601</v>
      </c>
      <c r="O863" s="10">
        <v>4.1666666666666599</v>
      </c>
      <c r="P863" s="10">
        <v>3.6666666666666599</v>
      </c>
      <c r="Q863" s="10">
        <v>0.41666666666666602</v>
      </c>
      <c r="R863" s="10">
        <v>1.99999999999999</v>
      </c>
      <c r="S863" s="10">
        <v>2.1666666666666599</v>
      </c>
      <c r="T863" s="10">
        <v>7.5833333333333304</v>
      </c>
      <c r="U863" s="10">
        <v>4.75</v>
      </c>
      <c r="V863" s="10">
        <v>4.4166666666666599</v>
      </c>
      <c r="W863" s="10">
        <v>0.33333333333333298</v>
      </c>
      <c r="X863" s="10">
        <v>2.25</v>
      </c>
      <c r="Y863" s="10">
        <v>2.6666666666666599</v>
      </c>
      <c r="Z863" s="10">
        <v>79.3333333333333</v>
      </c>
      <c r="AA863" s="10">
        <v>2.9166666666666599</v>
      </c>
      <c r="AB863" s="12">
        <f t="shared" si="48"/>
        <v>290.16666666666589</v>
      </c>
    </row>
    <row r="864" spans="1:28" ht="15" customHeight="1">
      <c r="A864" s="9" t="s">
        <v>86</v>
      </c>
      <c r="B864" s="9">
        <f>+LOOKUP(C864,'[1]ID Estaciones'!$A$2:$A$41,'[1]ID Estaciones'!$F$2:$F$41)</f>
        <v>57083</v>
      </c>
      <c r="C864" s="9">
        <f>+MATCH(A864,'[1]ID Estaciones'!$E$2:$E$41,0)</f>
        <v>33</v>
      </c>
      <c r="D864" s="9" t="str">
        <f>+D816</f>
        <v>Hábil</v>
      </c>
      <c r="E864" s="9" t="str">
        <f t="shared" ref="E864:AA864" si="50">+E816</f>
        <v>24h</v>
      </c>
      <c r="F864" s="9">
        <f t="shared" si="50"/>
        <v>2300</v>
      </c>
      <c r="G864" s="9">
        <f t="shared" si="50"/>
        <v>217.71428571428501</v>
      </c>
      <c r="H864" s="9">
        <f t="shared" si="50"/>
        <v>0.92857142857142805</v>
      </c>
      <c r="I864" s="9">
        <f t="shared" si="50"/>
        <v>18.452380952380899</v>
      </c>
      <c r="J864" s="9">
        <f t="shared" si="50"/>
        <v>6.4523809523809499</v>
      </c>
      <c r="K864" s="9">
        <f t="shared" si="50"/>
        <v>17.6666666666666</v>
      </c>
      <c r="L864" s="9">
        <f t="shared" si="50"/>
        <v>0.14285714285714199</v>
      </c>
      <c r="M864" s="9">
        <f t="shared" si="50"/>
        <v>0</v>
      </c>
      <c r="N864" s="10">
        <v>1.4</v>
      </c>
      <c r="O864" s="10">
        <v>1.95714285714285</v>
      </c>
      <c r="P864" s="10">
        <v>2.1285714285714201</v>
      </c>
      <c r="Q864" s="10">
        <v>8.5714285714285701E-2</v>
      </c>
      <c r="R864" s="9">
        <f t="shared" si="50"/>
        <v>5.9285714285714199</v>
      </c>
      <c r="S864" s="9">
        <f t="shared" si="50"/>
        <v>7.2857142857142803</v>
      </c>
      <c r="T864" s="9">
        <f t="shared" si="50"/>
        <v>1.6666666666666601</v>
      </c>
      <c r="U864" s="9">
        <f t="shared" si="50"/>
        <v>1.4047619047619</v>
      </c>
      <c r="V864" s="9">
        <f t="shared" si="50"/>
        <v>0.28571428571428498</v>
      </c>
      <c r="W864" s="9">
        <f t="shared" si="50"/>
        <v>4.7619047619047603E-2</v>
      </c>
      <c r="X864" s="9">
        <f t="shared" si="50"/>
        <v>0</v>
      </c>
      <c r="Y864" s="9">
        <f t="shared" si="50"/>
        <v>0</v>
      </c>
      <c r="Z864" s="9">
        <f t="shared" si="50"/>
        <v>45.952380952380899</v>
      </c>
      <c r="AA864" s="9">
        <f t="shared" si="50"/>
        <v>1.38095238095238</v>
      </c>
      <c r="AB864" s="12">
        <f t="shared" si="48"/>
        <v>329.49999999999915</v>
      </c>
    </row>
    <row r="865" spans="1:28" ht="15" customHeight="1">
      <c r="A865" s="9" t="s">
        <v>87</v>
      </c>
      <c r="B865" s="9">
        <f>+LOOKUP(C865,'[1]ID Estaciones'!$A$2:$A$41,'[1]ID Estaciones'!$F$2:$F$41)</f>
        <v>71518</v>
      </c>
      <c r="C865" s="9">
        <f>+MATCH(A865,'[1]ID Estaciones'!$E$2:$E$41,0)</f>
        <v>34</v>
      </c>
      <c r="D865" s="9" t="s">
        <v>50</v>
      </c>
      <c r="E865" s="9" t="s">
        <v>51</v>
      </c>
      <c r="F865" s="9">
        <v>0</v>
      </c>
      <c r="G865" s="10">
        <v>115.10714285714199</v>
      </c>
      <c r="H865" s="10">
        <v>7.1428571428571397E-2</v>
      </c>
      <c r="I865" s="10">
        <v>2.4285714285714199</v>
      </c>
      <c r="J865" s="10">
        <v>1.1071428571428501</v>
      </c>
      <c r="K865" s="10">
        <v>4.1785714285714199</v>
      </c>
      <c r="L865" s="10">
        <v>0.32142857142857101</v>
      </c>
      <c r="M865" s="10">
        <v>7.9285714285714199</v>
      </c>
      <c r="N865" s="10">
        <v>0</v>
      </c>
      <c r="O865" s="10">
        <v>0</v>
      </c>
      <c r="P865" s="10">
        <v>0</v>
      </c>
      <c r="Q865" s="10">
        <v>0</v>
      </c>
      <c r="R865" s="10">
        <v>2.71428571428571</v>
      </c>
      <c r="S865" s="10">
        <v>3.0357142857142798</v>
      </c>
      <c r="T865" s="10">
        <v>11.857142857142801</v>
      </c>
      <c r="U865" s="10">
        <v>5.3571428571428497</v>
      </c>
      <c r="V865" s="10">
        <v>0.96428571428571397</v>
      </c>
      <c r="W865" s="10">
        <v>0.46428571428571402</v>
      </c>
      <c r="X865" s="10">
        <v>2.8214285714285698</v>
      </c>
      <c r="Y865" s="10">
        <v>4.3214285714285703</v>
      </c>
      <c r="Z865" s="10">
        <v>13.535714285714199</v>
      </c>
      <c r="AA865" s="10">
        <v>0</v>
      </c>
      <c r="AB865" s="12">
        <f t="shared" si="48"/>
        <v>176.2142857142847</v>
      </c>
    </row>
    <row r="866" spans="1:28" ht="15" customHeight="1">
      <c r="A866" s="9" t="s">
        <v>87</v>
      </c>
      <c r="B866" s="9">
        <f>+LOOKUP(C866,'[1]ID Estaciones'!$A$2:$A$41,'[1]ID Estaciones'!$F$2:$F$41)</f>
        <v>71518</v>
      </c>
      <c r="C866" s="9">
        <f>+MATCH(A866,'[1]ID Estaciones'!$E$2:$E$41,0)</f>
        <v>34</v>
      </c>
      <c r="D866" s="9" t="s">
        <v>50</v>
      </c>
      <c r="E866" s="9" t="s">
        <v>51</v>
      </c>
      <c r="F866" s="9">
        <v>100</v>
      </c>
      <c r="G866" s="10">
        <v>81.714285714285694</v>
      </c>
      <c r="H866" s="10">
        <v>0</v>
      </c>
      <c r="I866" s="10">
        <v>1.0714285714285701</v>
      </c>
      <c r="J866" s="10">
        <v>0.46428571428571402</v>
      </c>
      <c r="K866" s="10">
        <v>1.71428571428571</v>
      </c>
      <c r="L866" s="10">
        <v>0</v>
      </c>
      <c r="M866" s="10">
        <v>3.5714285714285698E-2</v>
      </c>
      <c r="N866" s="10">
        <v>0</v>
      </c>
      <c r="O866" s="10">
        <v>0</v>
      </c>
      <c r="P866" s="10">
        <v>0</v>
      </c>
      <c r="Q866" s="10">
        <v>0</v>
      </c>
      <c r="R866" s="10">
        <v>2.2499999999999898</v>
      </c>
      <c r="S866" s="10">
        <v>2.6071428571428501</v>
      </c>
      <c r="T866" s="10">
        <v>10.214285714285699</v>
      </c>
      <c r="U866" s="10">
        <v>3.0357142857142798</v>
      </c>
      <c r="V866" s="10">
        <v>1.03571428571428</v>
      </c>
      <c r="W866" s="10">
        <v>0.28571428571428498</v>
      </c>
      <c r="X866" s="10">
        <v>3.1785714285714199</v>
      </c>
      <c r="Y866" s="10">
        <v>4.9285714285714199</v>
      </c>
      <c r="Z866" s="10">
        <v>8.5</v>
      </c>
      <c r="AA866" s="10">
        <v>0</v>
      </c>
      <c r="AB866" s="12">
        <f t="shared" si="48"/>
        <v>121.03571428571418</v>
      </c>
    </row>
    <row r="867" spans="1:28" ht="15" customHeight="1">
      <c r="A867" s="9" t="s">
        <v>87</v>
      </c>
      <c r="B867" s="9">
        <f>+LOOKUP(C867,'[1]ID Estaciones'!$A$2:$A$41,'[1]ID Estaciones'!$F$2:$F$41)</f>
        <v>71518</v>
      </c>
      <c r="C867" s="9">
        <f>+MATCH(A867,'[1]ID Estaciones'!$E$2:$E$41,0)</f>
        <v>34</v>
      </c>
      <c r="D867" s="9" t="s">
        <v>50</v>
      </c>
      <c r="E867" s="9" t="s">
        <v>51</v>
      </c>
      <c r="F867" s="9">
        <v>200</v>
      </c>
      <c r="G867" s="10">
        <v>72.535714285714207</v>
      </c>
      <c r="H867" s="10">
        <v>0</v>
      </c>
      <c r="I867" s="10">
        <v>1.96428571428571</v>
      </c>
      <c r="J867" s="10">
        <v>7.1428571428571397E-2</v>
      </c>
      <c r="K867" s="10">
        <v>1</v>
      </c>
      <c r="L867" s="10">
        <v>0</v>
      </c>
      <c r="M867" s="10">
        <v>7.1428571428571397E-2</v>
      </c>
      <c r="N867" s="10">
        <v>0</v>
      </c>
      <c r="O867" s="10">
        <v>0</v>
      </c>
      <c r="P867" s="10">
        <v>0</v>
      </c>
      <c r="Q867" s="10">
        <v>0</v>
      </c>
      <c r="R867" s="10">
        <v>1.6428571428571399</v>
      </c>
      <c r="S867" s="10">
        <v>2.21428571428571</v>
      </c>
      <c r="T867" s="10">
        <v>10.714285714285699</v>
      </c>
      <c r="U867" s="10">
        <v>4.46428571428571</v>
      </c>
      <c r="V867" s="10">
        <v>1.3214285714285701</v>
      </c>
      <c r="W867" s="10">
        <v>0.71428571428571397</v>
      </c>
      <c r="X867" s="10">
        <v>2.5</v>
      </c>
      <c r="Y867" s="10">
        <v>4.1785714285714199</v>
      </c>
      <c r="Z867" s="10">
        <v>5.8571428571428497</v>
      </c>
      <c r="AA867" s="10">
        <v>3.5714285714285698E-2</v>
      </c>
      <c r="AB867" s="12">
        <f t="shared" si="48"/>
        <v>109.24999999999984</v>
      </c>
    </row>
    <row r="868" spans="1:28" ht="15" customHeight="1">
      <c r="A868" s="9" t="s">
        <v>87</v>
      </c>
      <c r="B868" s="9">
        <f>+LOOKUP(C868,'[1]ID Estaciones'!$A$2:$A$41,'[1]ID Estaciones'!$F$2:$F$41)</f>
        <v>71518</v>
      </c>
      <c r="C868" s="9">
        <f>+MATCH(A868,'[1]ID Estaciones'!$E$2:$E$41,0)</f>
        <v>34</v>
      </c>
      <c r="D868" s="9" t="s">
        <v>50</v>
      </c>
      <c r="E868" s="9" t="s">
        <v>51</v>
      </c>
      <c r="F868" s="9">
        <v>300</v>
      </c>
      <c r="G868" s="10">
        <v>83.214285714285694</v>
      </c>
      <c r="H868" s="10">
        <v>7.1428571428571397E-2</v>
      </c>
      <c r="I868" s="10">
        <v>10.75</v>
      </c>
      <c r="J868" s="10">
        <v>2.1785714285714199</v>
      </c>
      <c r="K868" s="10">
        <v>19.964285714285701</v>
      </c>
      <c r="L868" s="10">
        <v>0.32142857142857101</v>
      </c>
      <c r="M868" s="10">
        <v>0.32142857142857101</v>
      </c>
      <c r="N868" s="10">
        <v>0</v>
      </c>
      <c r="O868" s="10">
        <v>0</v>
      </c>
      <c r="P868" s="10">
        <v>3.5714285714285698E-2</v>
      </c>
      <c r="Q868" s="10">
        <v>0</v>
      </c>
      <c r="R868" s="10">
        <v>1.75</v>
      </c>
      <c r="S868" s="10">
        <v>1.9285714285714199</v>
      </c>
      <c r="T868" s="10">
        <v>15</v>
      </c>
      <c r="U868" s="10">
        <v>6.5357142857142803</v>
      </c>
      <c r="V868" s="10">
        <v>2.4285714285714199</v>
      </c>
      <c r="W868" s="10">
        <v>0.64285714285714202</v>
      </c>
      <c r="X868" s="10">
        <v>4.2857142857142803</v>
      </c>
      <c r="Y868" s="10">
        <v>6.8928571428571397</v>
      </c>
      <c r="Z868" s="10">
        <v>6.8928571428571397</v>
      </c>
      <c r="AA868" s="10">
        <v>0.107142857142857</v>
      </c>
      <c r="AB868" s="12">
        <f t="shared" si="48"/>
        <v>163.21428571428561</v>
      </c>
    </row>
    <row r="869" spans="1:28" ht="15" customHeight="1">
      <c r="A869" s="9" t="s">
        <v>87</v>
      </c>
      <c r="B869" s="9">
        <f>+LOOKUP(C869,'[1]ID Estaciones'!$A$2:$A$41,'[1]ID Estaciones'!$F$2:$F$41)</f>
        <v>71518</v>
      </c>
      <c r="C869" s="9">
        <f>+MATCH(A869,'[1]ID Estaciones'!$E$2:$E$41,0)</f>
        <v>34</v>
      </c>
      <c r="D869" s="9" t="s">
        <v>50</v>
      </c>
      <c r="E869" s="9" t="s">
        <v>51</v>
      </c>
      <c r="F869" s="9">
        <v>400</v>
      </c>
      <c r="G869" s="10">
        <v>129.71428571428501</v>
      </c>
      <c r="H869" s="10">
        <v>0.5</v>
      </c>
      <c r="I869" s="10">
        <v>18.678571428571399</v>
      </c>
      <c r="J869" s="10">
        <v>5.6071428571428497</v>
      </c>
      <c r="K869" s="10">
        <v>49.821428571428498</v>
      </c>
      <c r="L869" s="10">
        <v>2.2857142857142798</v>
      </c>
      <c r="M869" s="10">
        <v>16.25</v>
      </c>
      <c r="N869" s="10">
        <v>0</v>
      </c>
      <c r="O869" s="10">
        <v>0</v>
      </c>
      <c r="P869" s="10">
        <v>0</v>
      </c>
      <c r="Q869" s="10">
        <v>0</v>
      </c>
      <c r="R869" s="10">
        <v>12.714285714285699</v>
      </c>
      <c r="S869" s="10">
        <v>4.8571428571428497</v>
      </c>
      <c r="T869" s="10">
        <v>20.535714285714199</v>
      </c>
      <c r="U869" s="10">
        <v>11.035714285714199</v>
      </c>
      <c r="V869" s="10">
        <v>4.75</v>
      </c>
      <c r="W869" s="10">
        <v>1.03571428571428</v>
      </c>
      <c r="X869" s="10">
        <v>9.3928571428571406</v>
      </c>
      <c r="Y869" s="10">
        <v>10.5</v>
      </c>
      <c r="Z869" s="10">
        <v>25.535714285714199</v>
      </c>
      <c r="AA869" s="10">
        <v>2.21428571428571</v>
      </c>
      <c r="AB869" s="12">
        <f t="shared" si="48"/>
        <v>323.2142857142847</v>
      </c>
    </row>
    <row r="870" spans="1:28" ht="15" customHeight="1">
      <c r="A870" s="9" t="s">
        <v>87</v>
      </c>
      <c r="B870" s="9">
        <f>+LOOKUP(C870,'[1]ID Estaciones'!$A$2:$A$41,'[1]ID Estaciones'!$F$2:$F$41)</f>
        <v>71518</v>
      </c>
      <c r="C870" s="9">
        <f>+MATCH(A870,'[1]ID Estaciones'!$E$2:$E$41,0)</f>
        <v>34</v>
      </c>
      <c r="D870" s="9" t="s">
        <v>50</v>
      </c>
      <c r="E870" s="9" t="s">
        <v>51</v>
      </c>
      <c r="F870" s="9">
        <v>500</v>
      </c>
      <c r="G870" s="10">
        <v>227.43181818181799</v>
      </c>
      <c r="H870" s="10">
        <v>0.63636363636363602</v>
      </c>
      <c r="I870" s="10">
        <v>20.772727272727199</v>
      </c>
      <c r="J870" s="10">
        <v>7.2272727272727204</v>
      </c>
      <c r="K870" s="10">
        <v>65.818181818181799</v>
      </c>
      <c r="L870" s="10">
        <v>5.3863636363636296</v>
      </c>
      <c r="M870" s="10">
        <v>30.068181818181799</v>
      </c>
      <c r="N870" s="10">
        <v>0</v>
      </c>
      <c r="O870" s="10">
        <v>0</v>
      </c>
      <c r="P870" s="10">
        <v>0</v>
      </c>
      <c r="Q870" s="10">
        <v>0</v>
      </c>
      <c r="R870" s="10">
        <v>12.659090909090899</v>
      </c>
      <c r="S870" s="10">
        <v>9.2727272727272698</v>
      </c>
      <c r="T870" s="10">
        <v>24.272727272727199</v>
      </c>
      <c r="U870" s="10">
        <v>13.2045454545454</v>
      </c>
      <c r="V870" s="10">
        <v>6.0909090909090899</v>
      </c>
      <c r="W870" s="10">
        <v>1.5</v>
      </c>
      <c r="X870" s="10">
        <v>10.113636363636299</v>
      </c>
      <c r="Y870" s="10">
        <v>12.295454545454501</v>
      </c>
      <c r="Z870" s="10">
        <v>108.318181818181</v>
      </c>
      <c r="AA870" s="10">
        <v>9.25</v>
      </c>
      <c r="AB870" s="12">
        <f t="shared" si="48"/>
        <v>555.06818181818039</v>
      </c>
    </row>
    <row r="871" spans="1:28" ht="15" customHeight="1">
      <c r="A871" s="9" t="s">
        <v>87</v>
      </c>
      <c r="B871" s="9">
        <f>+LOOKUP(C871,'[1]ID Estaciones'!$A$2:$A$41,'[1]ID Estaciones'!$F$2:$F$41)</f>
        <v>71518</v>
      </c>
      <c r="C871" s="9">
        <f>+MATCH(A871,'[1]ID Estaciones'!$E$2:$E$41,0)</f>
        <v>34</v>
      </c>
      <c r="D871" s="9" t="s">
        <v>50</v>
      </c>
      <c r="E871" s="9" t="s">
        <v>51</v>
      </c>
      <c r="F871" s="9">
        <v>600</v>
      </c>
      <c r="G871" s="10">
        <v>267.20454545454498</v>
      </c>
      <c r="H871" s="10">
        <v>0.79545454545454497</v>
      </c>
      <c r="I871" s="10">
        <v>21.590909090909001</v>
      </c>
      <c r="J871" s="10">
        <v>5.9090909090909003</v>
      </c>
      <c r="K871" s="10">
        <v>55.840909090909001</v>
      </c>
      <c r="L871" s="10">
        <v>2.2954545454545401</v>
      </c>
      <c r="M871" s="10">
        <v>30.386363636363601</v>
      </c>
      <c r="N871" s="10">
        <v>0</v>
      </c>
      <c r="O871" s="10">
        <v>0</v>
      </c>
      <c r="P871" s="10">
        <v>0</v>
      </c>
      <c r="Q871" s="10">
        <v>0</v>
      </c>
      <c r="R871" s="10">
        <v>11.4545454545454</v>
      </c>
      <c r="S871" s="10">
        <v>11.863636363636299</v>
      </c>
      <c r="T871" s="10">
        <v>23.636363636363601</v>
      </c>
      <c r="U871" s="10">
        <v>15.2045454545454</v>
      </c>
      <c r="V871" s="10">
        <v>6.6136363636363598</v>
      </c>
      <c r="W871" s="10">
        <v>1.52272727272727</v>
      </c>
      <c r="X871" s="10">
        <v>11.840909090908999</v>
      </c>
      <c r="Y871" s="10">
        <v>10.9318181818181</v>
      </c>
      <c r="Z871" s="10">
        <v>181.68181818181799</v>
      </c>
      <c r="AA871" s="10">
        <v>16.840909090909001</v>
      </c>
      <c r="AB871" s="12">
        <f t="shared" si="48"/>
        <v>658.772727272726</v>
      </c>
    </row>
    <row r="872" spans="1:28" ht="15" customHeight="1">
      <c r="A872" s="9" t="s">
        <v>87</v>
      </c>
      <c r="B872" s="9">
        <f>+LOOKUP(C872,'[1]ID Estaciones'!$A$2:$A$41,'[1]ID Estaciones'!$F$2:$F$41)</f>
        <v>71518</v>
      </c>
      <c r="C872" s="9">
        <f>+MATCH(A872,'[1]ID Estaciones'!$E$2:$E$41,0)</f>
        <v>34</v>
      </c>
      <c r="D872" s="9" t="s">
        <v>50</v>
      </c>
      <c r="E872" s="9" t="s">
        <v>51</v>
      </c>
      <c r="F872" s="9">
        <v>700</v>
      </c>
      <c r="G872" s="10">
        <v>242.97727272727201</v>
      </c>
      <c r="H872" s="10">
        <v>1.1818181818181801</v>
      </c>
      <c r="I872" s="10">
        <v>20.840909090909001</v>
      </c>
      <c r="J872" s="10">
        <v>6.4090909090909003</v>
      </c>
      <c r="K872" s="10">
        <v>50.977272727272698</v>
      </c>
      <c r="L872" s="10">
        <v>1.4318181818181801</v>
      </c>
      <c r="M872" s="10">
        <v>30.136363636363601</v>
      </c>
      <c r="N872" s="10">
        <v>0</v>
      </c>
      <c r="O872" s="10">
        <v>0</v>
      </c>
      <c r="P872" s="10">
        <v>0</v>
      </c>
      <c r="Q872" s="10">
        <v>0</v>
      </c>
      <c r="R872" s="10">
        <v>10.499999999999901</v>
      </c>
      <c r="S872" s="10">
        <v>13.318181818181801</v>
      </c>
      <c r="T872" s="10">
        <v>24.022727272727199</v>
      </c>
      <c r="U872" s="10">
        <v>17.568181818181799</v>
      </c>
      <c r="V872" s="10">
        <v>5.8409090909090899</v>
      </c>
      <c r="W872" s="10">
        <v>1.3181818181818099</v>
      </c>
      <c r="X872" s="10">
        <v>9.8409090909090899</v>
      </c>
      <c r="Y872" s="10">
        <v>7.8636363636363598</v>
      </c>
      <c r="Z872" s="10">
        <v>148.886363636363</v>
      </c>
      <c r="AA872" s="10">
        <v>19.545454545454501</v>
      </c>
      <c r="AB872" s="12">
        <f t="shared" si="48"/>
        <v>593.11363636363467</v>
      </c>
    </row>
    <row r="873" spans="1:28" ht="15" customHeight="1">
      <c r="A873" s="9" t="s">
        <v>87</v>
      </c>
      <c r="B873" s="9">
        <f>+LOOKUP(C873,'[1]ID Estaciones'!$A$2:$A$41,'[1]ID Estaciones'!$F$2:$F$41)</f>
        <v>71518</v>
      </c>
      <c r="C873" s="9">
        <f>+MATCH(A873,'[1]ID Estaciones'!$E$2:$E$41,0)</f>
        <v>34</v>
      </c>
      <c r="D873" s="9" t="s">
        <v>50</v>
      </c>
      <c r="E873" s="9" t="s">
        <v>51</v>
      </c>
      <c r="F873" s="9">
        <v>800</v>
      </c>
      <c r="G873" s="10">
        <v>224.34090909090901</v>
      </c>
      <c r="H873" s="10">
        <v>1</v>
      </c>
      <c r="I873" s="10">
        <v>20.181818181818102</v>
      </c>
      <c r="J873" s="10">
        <v>5.3409090909090899</v>
      </c>
      <c r="K873" s="10">
        <v>49.954545454545404</v>
      </c>
      <c r="L873" s="10">
        <v>3.22727272727272</v>
      </c>
      <c r="M873" s="10">
        <v>27.363636363636299</v>
      </c>
      <c r="N873" s="10">
        <v>0</v>
      </c>
      <c r="O873" s="10">
        <v>0</v>
      </c>
      <c r="P873" s="10">
        <v>0</v>
      </c>
      <c r="Q873" s="10">
        <v>0</v>
      </c>
      <c r="R873" s="10">
        <v>8.5681818181818095</v>
      </c>
      <c r="S873" s="10">
        <v>12.909090909090899</v>
      </c>
      <c r="T873" s="10">
        <v>25.272727272727199</v>
      </c>
      <c r="U873" s="10">
        <v>19.113636363636299</v>
      </c>
      <c r="V873" s="10">
        <v>9.8181818181818095</v>
      </c>
      <c r="W873" s="10">
        <v>1.11363636363636</v>
      </c>
      <c r="X873" s="10">
        <v>10</v>
      </c>
      <c r="Y873" s="10">
        <v>6.3409090909090899</v>
      </c>
      <c r="Z873" s="10">
        <v>98.340909090909093</v>
      </c>
      <c r="AA873" s="10">
        <v>10.9772727272727</v>
      </c>
      <c r="AB873" s="12">
        <f t="shared" si="48"/>
        <v>522.88636363636317</v>
      </c>
    </row>
    <row r="874" spans="1:28" ht="15" customHeight="1">
      <c r="A874" s="9" t="s">
        <v>87</v>
      </c>
      <c r="B874" s="9">
        <f>+LOOKUP(C874,'[1]ID Estaciones'!$A$2:$A$41,'[1]ID Estaciones'!$F$2:$F$41)</f>
        <v>71518</v>
      </c>
      <c r="C874" s="9">
        <f>+MATCH(A874,'[1]ID Estaciones'!$E$2:$E$41,0)</f>
        <v>34</v>
      </c>
      <c r="D874" s="9" t="s">
        <v>50</v>
      </c>
      <c r="E874" s="9" t="s">
        <v>51</v>
      </c>
      <c r="F874" s="9">
        <v>900</v>
      </c>
      <c r="G874" s="10">
        <v>231.34090909090901</v>
      </c>
      <c r="H874" s="10">
        <v>0.70454545454545403</v>
      </c>
      <c r="I874" s="10">
        <v>18.409090909090899</v>
      </c>
      <c r="J874" s="10">
        <v>5.4545454545454497</v>
      </c>
      <c r="K874" s="10">
        <v>50.181818181818102</v>
      </c>
      <c r="L874" s="10">
        <v>3.7954545454545401</v>
      </c>
      <c r="M874" s="10">
        <v>16.681818181818102</v>
      </c>
      <c r="N874" s="10">
        <v>0</v>
      </c>
      <c r="O874" s="10">
        <v>0</v>
      </c>
      <c r="P874" s="10">
        <v>0</v>
      </c>
      <c r="Q874" s="10">
        <v>0</v>
      </c>
      <c r="R874" s="10">
        <v>5.5909090909090899</v>
      </c>
      <c r="S874" s="10">
        <v>11.363636363636299</v>
      </c>
      <c r="T874" s="10">
        <v>28.068181818181799</v>
      </c>
      <c r="U874" s="10">
        <v>13.068181818181801</v>
      </c>
      <c r="V874" s="10">
        <v>4.6590909090909003</v>
      </c>
      <c r="W874" s="10">
        <v>0.47727272727272702</v>
      </c>
      <c r="X874" s="10">
        <v>3.6590909090908998</v>
      </c>
      <c r="Y874" s="10">
        <v>2.3181818181818099</v>
      </c>
      <c r="Z874" s="10">
        <v>89.795454545454504</v>
      </c>
      <c r="AA874" s="10">
        <v>7.2272727272727204</v>
      </c>
      <c r="AB874" s="12">
        <f t="shared" si="48"/>
        <v>485.56818181818136</v>
      </c>
    </row>
    <row r="875" spans="1:28" ht="15" customHeight="1">
      <c r="A875" s="9" t="s">
        <v>87</v>
      </c>
      <c r="B875" s="9">
        <f>+LOOKUP(C875,'[1]ID Estaciones'!$A$2:$A$41,'[1]ID Estaciones'!$F$2:$F$41)</f>
        <v>71518</v>
      </c>
      <c r="C875" s="9">
        <f>+MATCH(A875,'[1]ID Estaciones'!$E$2:$E$41,0)</f>
        <v>34</v>
      </c>
      <c r="D875" s="9" t="s">
        <v>50</v>
      </c>
      <c r="E875" s="9" t="s">
        <v>51</v>
      </c>
      <c r="F875" s="9">
        <v>1000</v>
      </c>
      <c r="G875" s="10">
        <v>239.65909090909</v>
      </c>
      <c r="H875" s="10">
        <v>0.84090909090909005</v>
      </c>
      <c r="I875" s="10">
        <v>17.886363636363601</v>
      </c>
      <c r="J875" s="10">
        <v>5.1818181818181799</v>
      </c>
      <c r="K875" s="10">
        <v>48.090909090909001</v>
      </c>
      <c r="L875" s="10">
        <v>3.75</v>
      </c>
      <c r="M875" s="10">
        <v>14.4318181818181</v>
      </c>
      <c r="N875" s="10">
        <v>0</v>
      </c>
      <c r="O875" s="10">
        <v>0</v>
      </c>
      <c r="P875" s="10">
        <v>0</v>
      </c>
      <c r="Q875" s="10">
        <v>0</v>
      </c>
      <c r="R875" s="10">
        <v>6.2045454545454497</v>
      </c>
      <c r="S875" s="10">
        <v>13.090909090908999</v>
      </c>
      <c r="T875" s="10">
        <v>30.545454545454501</v>
      </c>
      <c r="U875" s="10">
        <v>20.795454545454501</v>
      </c>
      <c r="V875" s="10">
        <v>11.022727272727201</v>
      </c>
      <c r="W875" s="10">
        <v>1.4318181818181801</v>
      </c>
      <c r="X875" s="10">
        <v>12.022727272727201</v>
      </c>
      <c r="Y875" s="10">
        <v>11.4545454545454</v>
      </c>
      <c r="Z875" s="10">
        <v>82.25</v>
      </c>
      <c r="AA875" s="10">
        <v>5.0909090909090899</v>
      </c>
      <c r="AB875" s="12">
        <f t="shared" si="48"/>
        <v>518.6590909090894</v>
      </c>
    </row>
    <row r="876" spans="1:28" ht="15" customHeight="1">
      <c r="A876" s="9" t="s">
        <v>87</v>
      </c>
      <c r="B876" s="9">
        <f>+LOOKUP(C876,'[1]ID Estaciones'!$A$2:$A$41,'[1]ID Estaciones'!$F$2:$F$41)</f>
        <v>71518</v>
      </c>
      <c r="C876" s="9">
        <f>+MATCH(A876,'[1]ID Estaciones'!$E$2:$E$41,0)</f>
        <v>34</v>
      </c>
      <c r="D876" s="9" t="s">
        <v>50</v>
      </c>
      <c r="E876" s="9" t="s">
        <v>51</v>
      </c>
      <c r="F876" s="9">
        <v>1100</v>
      </c>
      <c r="G876" s="10">
        <v>243.09090909090901</v>
      </c>
      <c r="H876" s="10">
        <v>0.5</v>
      </c>
      <c r="I876" s="10">
        <v>16.522727272727199</v>
      </c>
      <c r="J876" s="10">
        <v>4.9545454545454497</v>
      </c>
      <c r="K876" s="10">
        <v>48.204545454545404</v>
      </c>
      <c r="L876" s="10">
        <v>3.6590909090908998</v>
      </c>
      <c r="M876" s="10">
        <v>14.7045454545454</v>
      </c>
      <c r="N876" s="10">
        <v>0</v>
      </c>
      <c r="O876" s="10">
        <v>0</v>
      </c>
      <c r="P876" s="10">
        <v>0</v>
      </c>
      <c r="Q876" s="10">
        <v>0</v>
      </c>
      <c r="R876" s="10">
        <v>7.4318181818181799</v>
      </c>
      <c r="S876" s="10">
        <v>11.568181818181801</v>
      </c>
      <c r="T876" s="10">
        <v>31.840909090909001</v>
      </c>
      <c r="U876" s="10">
        <v>22.818181818181799</v>
      </c>
      <c r="V876" s="10">
        <v>8.9545454545454497</v>
      </c>
      <c r="W876" s="10">
        <v>1.86363636363636</v>
      </c>
      <c r="X876" s="10">
        <v>12.613636363636299</v>
      </c>
      <c r="Y876" s="10">
        <v>12.1818181818181</v>
      </c>
      <c r="Z876" s="10">
        <v>78.954545454545396</v>
      </c>
      <c r="AA876" s="10">
        <v>4.0681818181818103</v>
      </c>
      <c r="AB876" s="12">
        <f t="shared" si="48"/>
        <v>519.86363636363569</v>
      </c>
    </row>
    <row r="877" spans="1:28" ht="15" customHeight="1">
      <c r="A877" s="9" t="s">
        <v>87</v>
      </c>
      <c r="B877" s="9">
        <f>+LOOKUP(C877,'[1]ID Estaciones'!$A$2:$A$41,'[1]ID Estaciones'!$F$2:$F$41)</f>
        <v>71518</v>
      </c>
      <c r="C877" s="9">
        <f>+MATCH(A877,'[1]ID Estaciones'!$E$2:$E$41,0)</f>
        <v>34</v>
      </c>
      <c r="D877" s="9" t="s">
        <v>50</v>
      </c>
      <c r="E877" s="9" t="s">
        <v>51</v>
      </c>
      <c r="F877" s="9">
        <v>1200</v>
      </c>
      <c r="G877" s="10">
        <v>251.93181818181799</v>
      </c>
      <c r="H877" s="10">
        <v>0.86363636363636298</v>
      </c>
      <c r="I877" s="10">
        <v>18.159090909090899</v>
      </c>
      <c r="J877" s="10">
        <v>4.75</v>
      </c>
      <c r="K877" s="10">
        <v>46.590909090909001</v>
      </c>
      <c r="L877" s="10">
        <v>3.7954545454545401</v>
      </c>
      <c r="M877" s="10">
        <v>13.568181818181801</v>
      </c>
      <c r="N877" s="10">
        <v>0</v>
      </c>
      <c r="O877" s="10">
        <v>0</v>
      </c>
      <c r="P877" s="10">
        <v>0</v>
      </c>
      <c r="Q877" s="10">
        <v>0</v>
      </c>
      <c r="R877" s="10">
        <v>7.8409090909090899</v>
      </c>
      <c r="S877" s="10">
        <v>11.6818181818181</v>
      </c>
      <c r="T877" s="10">
        <v>34.25</v>
      </c>
      <c r="U877" s="10">
        <v>19.659090909090899</v>
      </c>
      <c r="V877" s="10">
        <v>9.1590909090909101</v>
      </c>
      <c r="W877" s="10">
        <v>1.38636363636363</v>
      </c>
      <c r="X877" s="10">
        <v>12.4772727272727</v>
      </c>
      <c r="Y877" s="10">
        <v>12</v>
      </c>
      <c r="Z877" s="10">
        <v>85.545454545454504</v>
      </c>
      <c r="AA877" s="10">
        <v>4.5227272727272698</v>
      </c>
      <c r="AB877" s="12">
        <f t="shared" si="48"/>
        <v>533.65909090909042</v>
      </c>
    </row>
    <row r="878" spans="1:28" ht="15" customHeight="1">
      <c r="A878" s="9" t="s">
        <v>87</v>
      </c>
      <c r="B878" s="9">
        <f>+LOOKUP(C878,'[1]ID Estaciones'!$A$2:$A$41,'[1]ID Estaciones'!$F$2:$F$41)</f>
        <v>71518</v>
      </c>
      <c r="C878" s="9">
        <f>+MATCH(A878,'[1]ID Estaciones'!$E$2:$E$41,0)</f>
        <v>34</v>
      </c>
      <c r="D878" s="9" t="s">
        <v>50</v>
      </c>
      <c r="E878" s="9" t="s">
        <v>51</v>
      </c>
      <c r="F878" s="9">
        <v>1300</v>
      </c>
      <c r="G878" s="10">
        <v>252.84090909090901</v>
      </c>
      <c r="H878" s="10">
        <v>0.88636363636363602</v>
      </c>
      <c r="I878" s="10">
        <v>17.613636363636299</v>
      </c>
      <c r="J878" s="10">
        <v>4.3863636363636296</v>
      </c>
      <c r="K878" s="10">
        <v>48</v>
      </c>
      <c r="L878" s="10">
        <v>4.0454545454545396</v>
      </c>
      <c r="M878" s="10">
        <v>14.318181818181801</v>
      </c>
      <c r="N878" s="10">
        <v>0</v>
      </c>
      <c r="O878" s="10">
        <v>0</v>
      </c>
      <c r="P878" s="10">
        <v>0</v>
      </c>
      <c r="Q878" s="10">
        <v>0</v>
      </c>
      <c r="R878" s="10">
        <v>7.1818181818181799</v>
      </c>
      <c r="S878" s="10">
        <v>11.295454545454501</v>
      </c>
      <c r="T878" s="10">
        <v>33.772727272727202</v>
      </c>
      <c r="U878" s="10">
        <v>21.068181818181799</v>
      </c>
      <c r="V878" s="10">
        <v>9.0227272727272698</v>
      </c>
      <c r="W878" s="10">
        <v>1.6590909090909001</v>
      </c>
      <c r="X878" s="10">
        <v>13.1818181818181</v>
      </c>
      <c r="Y878" s="10">
        <v>10.022727272727201</v>
      </c>
      <c r="Z878" s="10">
        <v>81.590909090908994</v>
      </c>
      <c r="AA878" s="10">
        <v>4.5681818181818103</v>
      </c>
      <c r="AB878" s="12">
        <f t="shared" si="48"/>
        <v>530.88636363636306</v>
      </c>
    </row>
    <row r="879" spans="1:28" ht="15" customHeight="1">
      <c r="A879" s="9" t="s">
        <v>87</v>
      </c>
      <c r="B879" s="9">
        <f>+LOOKUP(C879,'[1]ID Estaciones'!$A$2:$A$41,'[1]ID Estaciones'!$F$2:$F$41)</f>
        <v>71518</v>
      </c>
      <c r="C879" s="9">
        <f>+MATCH(A879,'[1]ID Estaciones'!$E$2:$E$41,0)</f>
        <v>34</v>
      </c>
      <c r="D879" s="9" t="s">
        <v>50</v>
      </c>
      <c r="E879" s="9" t="s">
        <v>51</v>
      </c>
      <c r="F879" s="9">
        <v>1400</v>
      </c>
      <c r="G879" s="10">
        <v>262.54545454545399</v>
      </c>
      <c r="H879" s="10">
        <v>0.97727272727272696</v>
      </c>
      <c r="I879" s="10">
        <v>17.886363636363601</v>
      </c>
      <c r="J879" s="10">
        <v>4.6363636363636296</v>
      </c>
      <c r="K879" s="10">
        <v>46.477272727272698</v>
      </c>
      <c r="L879" s="10">
        <v>3.5909090909090899</v>
      </c>
      <c r="M879" s="10">
        <v>14.522727272727201</v>
      </c>
      <c r="N879" s="10">
        <v>0</v>
      </c>
      <c r="O879" s="10">
        <v>0</v>
      </c>
      <c r="P879" s="10">
        <v>0</v>
      </c>
      <c r="Q879" s="10">
        <v>0</v>
      </c>
      <c r="R879" s="10">
        <v>7.6136363636363598</v>
      </c>
      <c r="S879" s="10">
        <v>14</v>
      </c>
      <c r="T879" s="10">
        <v>33.227272727272698</v>
      </c>
      <c r="U879" s="10">
        <v>20.431818181818102</v>
      </c>
      <c r="V879" s="10">
        <v>8.6363636363636296</v>
      </c>
      <c r="W879" s="10">
        <v>1.77272727272727</v>
      </c>
      <c r="X879" s="10">
        <v>13.636363636363599</v>
      </c>
      <c r="Y879" s="10">
        <v>11.318181818181801</v>
      </c>
      <c r="Z879" s="10">
        <v>86.227272727272705</v>
      </c>
      <c r="AA879" s="10">
        <v>5.4545454545454497</v>
      </c>
      <c r="AB879" s="12">
        <f t="shared" si="48"/>
        <v>547.49999999999909</v>
      </c>
    </row>
    <row r="880" spans="1:28" ht="15" customHeight="1">
      <c r="A880" s="9" t="s">
        <v>87</v>
      </c>
      <c r="B880" s="9">
        <f>+LOOKUP(C880,'[1]ID Estaciones'!$A$2:$A$41,'[1]ID Estaciones'!$F$2:$F$41)</f>
        <v>71518</v>
      </c>
      <c r="C880" s="9">
        <f>+MATCH(A880,'[1]ID Estaciones'!$E$2:$E$41,0)</f>
        <v>34</v>
      </c>
      <c r="D880" s="9" t="s">
        <v>50</v>
      </c>
      <c r="E880" s="9" t="s">
        <v>51</v>
      </c>
      <c r="F880" s="9">
        <v>1500</v>
      </c>
      <c r="G880" s="10">
        <v>267.54545454545399</v>
      </c>
      <c r="H880" s="10">
        <v>1</v>
      </c>
      <c r="I880" s="10">
        <v>17.977272727272702</v>
      </c>
      <c r="J880" s="10">
        <v>5.6136363636363598</v>
      </c>
      <c r="K880" s="10">
        <v>48.545454545454497</v>
      </c>
      <c r="L880" s="10">
        <v>3.2727272727272698</v>
      </c>
      <c r="M880" s="10">
        <v>14.045454545454501</v>
      </c>
      <c r="N880" s="10">
        <v>0</v>
      </c>
      <c r="O880" s="10">
        <v>0</v>
      </c>
      <c r="P880" s="10">
        <v>0</v>
      </c>
      <c r="Q880" s="10">
        <v>0</v>
      </c>
      <c r="R880" s="10">
        <v>9.2727272727272698</v>
      </c>
      <c r="S880" s="10">
        <v>12.2272727272727</v>
      </c>
      <c r="T880" s="10">
        <v>31.4545454545454</v>
      </c>
      <c r="U880" s="10">
        <v>20.613636363636299</v>
      </c>
      <c r="V880" s="10">
        <v>8.5681818181818095</v>
      </c>
      <c r="W880" s="10">
        <v>1.8409090909090899</v>
      </c>
      <c r="X880" s="10">
        <v>13.409090909090899</v>
      </c>
      <c r="Y880" s="10">
        <v>11.113636363636299</v>
      </c>
      <c r="Z880" s="10">
        <v>93.113636363636303</v>
      </c>
      <c r="AA880" s="10">
        <v>6.2727272727272698</v>
      </c>
      <c r="AB880" s="12">
        <f t="shared" si="48"/>
        <v>559.61363636363535</v>
      </c>
    </row>
    <row r="881" spans="1:28" ht="15" customHeight="1">
      <c r="A881" s="9" t="s">
        <v>87</v>
      </c>
      <c r="B881" s="9">
        <f>+LOOKUP(C881,'[1]ID Estaciones'!$A$2:$A$41,'[1]ID Estaciones'!$F$2:$F$41)</f>
        <v>71518</v>
      </c>
      <c r="C881" s="9">
        <f>+MATCH(A881,'[1]ID Estaciones'!$E$2:$E$41,0)</f>
        <v>34</v>
      </c>
      <c r="D881" s="9" t="s">
        <v>50</v>
      </c>
      <c r="E881" s="9" t="s">
        <v>51</v>
      </c>
      <c r="F881" s="9">
        <v>1600</v>
      </c>
      <c r="G881" s="10">
        <v>276.95454545454498</v>
      </c>
      <c r="H881" s="10">
        <v>0.88636363636363602</v>
      </c>
      <c r="I881" s="10">
        <v>17.9545454545454</v>
      </c>
      <c r="J881" s="10">
        <v>5.1136363636363598</v>
      </c>
      <c r="K881" s="10">
        <v>46.636363636363598</v>
      </c>
      <c r="L881" s="10">
        <v>3.8636363636363602</v>
      </c>
      <c r="M881" s="10">
        <v>14.2045454545454</v>
      </c>
      <c r="N881" s="10">
        <v>0</v>
      </c>
      <c r="O881" s="10">
        <v>0</v>
      </c>
      <c r="P881" s="10">
        <v>0</v>
      </c>
      <c r="Q881" s="10">
        <v>0</v>
      </c>
      <c r="R881" s="10">
        <v>9.2954545454545396</v>
      </c>
      <c r="S881" s="10">
        <v>13.5</v>
      </c>
      <c r="T881" s="10">
        <v>32.5</v>
      </c>
      <c r="U881" s="10">
        <v>20.136363636363601</v>
      </c>
      <c r="V881" s="10">
        <v>8.1818181818181799</v>
      </c>
      <c r="W881" s="10">
        <v>1.5681818181818099</v>
      </c>
      <c r="X881" s="10">
        <v>13</v>
      </c>
      <c r="Y881" s="10">
        <v>10.795454545454501</v>
      </c>
      <c r="Z881" s="10">
        <v>100.113636363636</v>
      </c>
      <c r="AA881" s="10">
        <v>7.5</v>
      </c>
      <c r="AB881" s="12">
        <f t="shared" si="48"/>
        <v>574.70454545454436</v>
      </c>
    </row>
    <row r="882" spans="1:28" ht="15" customHeight="1">
      <c r="A882" s="9" t="s">
        <v>87</v>
      </c>
      <c r="B882" s="9">
        <f>+LOOKUP(C882,'[1]ID Estaciones'!$A$2:$A$41,'[1]ID Estaciones'!$F$2:$F$41)</f>
        <v>71518</v>
      </c>
      <c r="C882" s="9">
        <f>+MATCH(A882,'[1]ID Estaciones'!$E$2:$E$41,0)</f>
        <v>34</v>
      </c>
      <c r="D882" s="9" t="s">
        <v>50</v>
      </c>
      <c r="E882" s="9" t="s">
        <v>51</v>
      </c>
      <c r="F882" s="9">
        <v>1700</v>
      </c>
      <c r="G882" s="10">
        <v>284.47727272727201</v>
      </c>
      <c r="H882" s="10">
        <v>0.68181818181818099</v>
      </c>
      <c r="I882" s="10">
        <v>18.409090909090899</v>
      </c>
      <c r="J882" s="10">
        <v>4.8181818181818103</v>
      </c>
      <c r="K882" s="10">
        <v>47.977272727272698</v>
      </c>
      <c r="L882" s="10">
        <v>3.5</v>
      </c>
      <c r="M882" s="10">
        <v>18.113636363636299</v>
      </c>
      <c r="N882" s="10">
        <v>0</v>
      </c>
      <c r="O882" s="10">
        <v>0</v>
      </c>
      <c r="P882" s="10">
        <v>0</v>
      </c>
      <c r="Q882" s="10">
        <v>0</v>
      </c>
      <c r="R882" s="10">
        <v>8.9772727272727195</v>
      </c>
      <c r="S882" s="10">
        <v>13.590909090908999</v>
      </c>
      <c r="T882" s="10">
        <v>31.477272727272702</v>
      </c>
      <c r="U882" s="10">
        <v>17.7045454545454</v>
      </c>
      <c r="V882" s="10">
        <v>7.7272727272727204</v>
      </c>
      <c r="W882" s="10">
        <v>1.0909090909090899</v>
      </c>
      <c r="X882" s="10">
        <v>11.636363636363599</v>
      </c>
      <c r="Y882" s="10">
        <v>11.772727272727201</v>
      </c>
      <c r="Z882" s="10">
        <v>128.45454545454501</v>
      </c>
      <c r="AA882" s="10">
        <v>9.4772727272727195</v>
      </c>
      <c r="AB882" s="12">
        <f t="shared" si="48"/>
        <v>610.40909090908929</v>
      </c>
    </row>
    <row r="883" spans="1:28" ht="15" customHeight="1">
      <c r="A883" s="9" t="s">
        <v>87</v>
      </c>
      <c r="B883" s="9">
        <f>+LOOKUP(C883,'[1]ID Estaciones'!$A$2:$A$41,'[1]ID Estaciones'!$F$2:$F$41)</f>
        <v>71518</v>
      </c>
      <c r="C883" s="9">
        <f>+MATCH(A883,'[1]ID Estaciones'!$E$2:$E$41,0)</f>
        <v>34</v>
      </c>
      <c r="D883" s="9" t="s">
        <v>50</v>
      </c>
      <c r="E883" s="9" t="s">
        <v>51</v>
      </c>
      <c r="F883" s="9">
        <v>1800</v>
      </c>
      <c r="G883" s="10">
        <v>274.20454545454498</v>
      </c>
      <c r="H883" s="10">
        <v>0.86363636363636298</v>
      </c>
      <c r="I883" s="10">
        <v>17.909090909090899</v>
      </c>
      <c r="J883" s="10">
        <v>4.4090909090909003</v>
      </c>
      <c r="K883" s="10">
        <v>49.227272727272698</v>
      </c>
      <c r="L883" s="10">
        <v>4.1818181818181799</v>
      </c>
      <c r="M883" s="10">
        <v>22.977272727272702</v>
      </c>
      <c r="N883" s="10">
        <v>0</v>
      </c>
      <c r="O883" s="10">
        <v>0</v>
      </c>
      <c r="P883" s="10">
        <v>0</v>
      </c>
      <c r="Q883" s="10">
        <v>0</v>
      </c>
      <c r="R883" s="10">
        <v>10.272727272727201</v>
      </c>
      <c r="S883" s="10">
        <v>12.568181818181801</v>
      </c>
      <c r="T883" s="10">
        <v>28.636363636363601</v>
      </c>
      <c r="U883" s="10">
        <v>14.886363636363599</v>
      </c>
      <c r="V883" s="10">
        <v>4.6590909090909003</v>
      </c>
      <c r="W883" s="10">
        <v>1.27272727272727</v>
      </c>
      <c r="X883" s="10">
        <v>9.5</v>
      </c>
      <c r="Y883" s="10">
        <v>9.4090909090908994</v>
      </c>
      <c r="Z883" s="10">
        <v>140.75</v>
      </c>
      <c r="AA883" s="10">
        <v>9.1590909090908994</v>
      </c>
      <c r="AB883" s="12">
        <f t="shared" si="48"/>
        <v>605.72727272727195</v>
      </c>
    </row>
    <row r="884" spans="1:28" ht="15" customHeight="1">
      <c r="A884" s="9" t="s">
        <v>87</v>
      </c>
      <c r="B884" s="9">
        <f>+LOOKUP(C884,'[1]ID Estaciones'!$A$2:$A$41,'[1]ID Estaciones'!$F$2:$F$41)</f>
        <v>71518</v>
      </c>
      <c r="C884" s="9">
        <f>+MATCH(A884,'[1]ID Estaciones'!$E$2:$E$41,0)</f>
        <v>34</v>
      </c>
      <c r="D884" s="9" t="s">
        <v>50</v>
      </c>
      <c r="E884" s="9" t="s">
        <v>51</v>
      </c>
      <c r="F884" s="9">
        <v>1900</v>
      </c>
      <c r="G884" s="10">
        <v>275.65909090909003</v>
      </c>
      <c r="H884" s="10">
        <v>0.52272727272727204</v>
      </c>
      <c r="I884" s="10">
        <v>18.136363636363601</v>
      </c>
      <c r="J884" s="10">
        <v>5.5</v>
      </c>
      <c r="K884" s="10">
        <v>54.113636363636303</v>
      </c>
      <c r="L884" s="10">
        <v>3.5681818181818099</v>
      </c>
      <c r="M884" s="10">
        <v>26.795454545454501</v>
      </c>
      <c r="N884" s="10">
        <v>0</v>
      </c>
      <c r="O884" s="10">
        <v>0</v>
      </c>
      <c r="P884" s="10">
        <v>0</v>
      </c>
      <c r="Q884" s="10">
        <v>0</v>
      </c>
      <c r="R884" s="10">
        <v>9.5909090909090899</v>
      </c>
      <c r="S884" s="10">
        <v>11.886363636363599</v>
      </c>
      <c r="T884" s="10">
        <v>24.795454545454501</v>
      </c>
      <c r="U884" s="10">
        <v>11.363636363636299</v>
      </c>
      <c r="V884" s="10">
        <v>3.2727272727272698</v>
      </c>
      <c r="W884" s="10">
        <v>1.02272727272727</v>
      </c>
      <c r="X884" s="10">
        <v>9.3863636363636296</v>
      </c>
      <c r="Y884" s="10">
        <v>9.7954545454545396</v>
      </c>
      <c r="Z884" s="10">
        <v>131.636363636363</v>
      </c>
      <c r="AA884" s="10">
        <v>5.8863636363636296</v>
      </c>
      <c r="AB884" s="12">
        <f t="shared" si="48"/>
        <v>597.04545454545269</v>
      </c>
    </row>
    <row r="885" spans="1:28" ht="15" customHeight="1">
      <c r="A885" s="9" t="s">
        <v>87</v>
      </c>
      <c r="B885" s="9">
        <f>+LOOKUP(C885,'[1]ID Estaciones'!$A$2:$A$41,'[1]ID Estaciones'!$F$2:$F$41)</f>
        <v>71518</v>
      </c>
      <c r="C885" s="9">
        <f>+MATCH(A885,'[1]ID Estaciones'!$E$2:$E$41,0)</f>
        <v>34</v>
      </c>
      <c r="D885" s="9" t="s">
        <v>50</v>
      </c>
      <c r="E885" s="9" t="s">
        <v>51</v>
      </c>
      <c r="F885" s="9">
        <v>2000</v>
      </c>
      <c r="G885" s="10">
        <v>286.59090909090901</v>
      </c>
      <c r="H885" s="10">
        <v>0.34090909090909</v>
      </c>
      <c r="I885" s="10">
        <v>18.613636363636299</v>
      </c>
      <c r="J885" s="10">
        <v>5.4772727272727204</v>
      </c>
      <c r="K885" s="10">
        <v>58.590909090909001</v>
      </c>
      <c r="L885" s="10">
        <v>3.1590909090908998</v>
      </c>
      <c r="M885" s="10">
        <v>25.818181818181799</v>
      </c>
      <c r="N885" s="10">
        <v>0</v>
      </c>
      <c r="O885" s="10">
        <v>0</v>
      </c>
      <c r="P885" s="10">
        <v>9.0909090909090898E-2</v>
      </c>
      <c r="Q885" s="10">
        <v>0</v>
      </c>
      <c r="R885" s="10">
        <v>6.3409090909090899</v>
      </c>
      <c r="S885" s="10">
        <v>10.4318181818181</v>
      </c>
      <c r="T885" s="10">
        <v>22.522727272727199</v>
      </c>
      <c r="U885" s="10">
        <v>11</v>
      </c>
      <c r="V885" s="10">
        <v>3.0681818181818099</v>
      </c>
      <c r="W885" s="10">
        <v>1.5681818181818099</v>
      </c>
      <c r="X885" s="10">
        <v>10.749999999999901</v>
      </c>
      <c r="Y885" s="10">
        <v>10.340909090908999</v>
      </c>
      <c r="Z885" s="10">
        <v>105.54545454545401</v>
      </c>
      <c r="AA885" s="10">
        <v>3.6136363636363602</v>
      </c>
      <c r="AB885" s="12">
        <f t="shared" si="48"/>
        <v>580.24999999999875</v>
      </c>
    </row>
    <row r="886" spans="1:28" ht="15" customHeight="1">
      <c r="A886" s="9" t="s">
        <v>87</v>
      </c>
      <c r="B886" s="9">
        <f>+LOOKUP(C886,'[1]ID Estaciones'!$A$2:$A$41,'[1]ID Estaciones'!$F$2:$F$41)</f>
        <v>71518</v>
      </c>
      <c r="C886" s="9">
        <f>+MATCH(A886,'[1]ID Estaciones'!$E$2:$E$41,0)</f>
        <v>34</v>
      </c>
      <c r="D886" s="9" t="s">
        <v>50</v>
      </c>
      <c r="E886" s="9" t="s">
        <v>51</v>
      </c>
      <c r="F886" s="9">
        <v>2100</v>
      </c>
      <c r="G886" s="10">
        <v>278.25</v>
      </c>
      <c r="H886" s="10">
        <v>0.53571428571428503</v>
      </c>
      <c r="I886" s="10">
        <v>16.964285714285701</v>
      </c>
      <c r="J886" s="10">
        <v>5.1071428571428497</v>
      </c>
      <c r="K886" s="10">
        <v>46.285714285714199</v>
      </c>
      <c r="L886" s="10">
        <v>2.0357142857142798</v>
      </c>
      <c r="M886" s="10">
        <v>21.25</v>
      </c>
      <c r="N886" s="10">
        <v>0</v>
      </c>
      <c r="O886" s="10">
        <v>0</v>
      </c>
      <c r="P886" s="10">
        <v>0</v>
      </c>
      <c r="Q886" s="10">
        <v>0</v>
      </c>
      <c r="R886" s="10">
        <v>3.2857142857142798</v>
      </c>
      <c r="S886" s="10">
        <v>8.8571428571428505</v>
      </c>
      <c r="T886" s="10">
        <v>22.321428571428498</v>
      </c>
      <c r="U886" s="10">
        <v>11</v>
      </c>
      <c r="V886" s="10">
        <v>2.1785714285714199</v>
      </c>
      <c r="W886" s="10">
        <v>1.3214285714285701</v>
      </c>
      <c r="X886" s="10">
        <v>11.035714285714199</v>
      </c>
      <c r="Y886" s="10">
        <v>11.25</v>
      </c>
      <c r="Z886" s="10">
        <v>87.535714285714207</v>
      </c>
      <c r="AA886" s="10">
        <v>2.6428571428571401</v>
      </c>
      <c r="AB886" s="12">
        <f t="shared" si="48"/>
        <v>529.21428571428532</v>
      </c>
    </row>
    <row r="887" spans="1:28" ht="15" customHeight="1">
      <c r="A887" s="9" t="s">
        <v>87</v>
      </c>
      <c r="B887" s="9">
        <f>+LOOKUP(C887,'[1]ID Estaciones'!$A$2:$A$41,'[1]ID Estaciones'!$F$2:$F$41)</f>
        <v>71518</v>
      </c>
      <c r="C887" s="9">
        <f>+MATCH(A887,'[1]ID Estaciones'!$E$2:$E$41,0)</f>
        <v>34</v>
      </c>
      <c r="D887" s="9" t="s">
        <v>50</v>
      </c>
      <c r="E887" s="9" t="s">
        <v>51</v>
      </c>
      <c r="F887" s="9">
        <v>2200</v>
      </c>
      <c r="G887" s="10">
        <v>209.32142857142799</v>
      </c>
      <c r="H887" s="10">
        <v>0.214285714285714</v>
      </c>
      <c r="I887" s="10">
        <v>13.75</v>
      </c>
      <c r="J887" s="10">
        <v>4.3214285714285703</v>
      </c>
      <c r="K887" s="10">
        <v>30.714285714285701</v>
      </c>
      <c r="L887" s="10">
        <v>1.21428571428571</v>
      </c>
      <c r="M887" s="10">
        <v>18.571428571428498</v>
      </c>
      <c r="N887" s="10">
        <v>0</v>
      </c>
      <c r="O887" s="10">
        <v>0</v>
      </c>
      <c r="P887" s="10">
        <v>0</v>
      </c>
      <c r="Q887" s="10">
        <v>0</v>
      </c>
      <c r="R887" s="10">
        <v>5</v>
      </c>
      <c r="S887" s="10">
        <v>5.75</v>
      </c>
      <c r="T887" s="10">
        <v>17.285714285714199</v>
      </c>
      <c r="U887" s="10">
        <v>9.1785714285714306</v>
      </c>
      <c r="V887" s="10">
        <v>1.5</v>
      </c>
      <c r="W887" s="10">
        <v>0.749999999999999</v>
      </c>
      <c r="X887" s="10">
        <v>6.21428571428571</v>
      </c>
      <c r="Y887" s="10">
        <v>7.46428571428571</v>
      </c>
      <c r="Z887" s="10">
        <v>82.214285714285694</v>
      </c>
      <c r="AA887" s="10">
        <v>0.96428571428571397</v>
      </c>
      <c r="AB887" s="12">
        <f t="shared" si="48"/>
        <v>413.46428571428498</v>
      </c>
    </row>
    <row r="888" spans="1:28" ht="15" customHeight="1">
      <c r="A888" s="9" t="str">
        <f>+A889</f>
        <v>AK_72_X_AC_138</v>
      </c>
      <c r="B888" s="9">
        <f>+LOOKUP(C888,'[1]ID Estaciones'!$A$2:$A$41,'[1]ID Estaciones'!$F$2:$F$41)</f>
        <v>9047</v>
      </c>
      <c r="C888" s="9">
        <f>+MATCH(A888,'[1]ID Estaciones'!$E$2:$E$41,0)</f>
        <v>3</v>
      </c>
      <c r="D888" s="9" t="str">
        <f t="shared" ref="D888:AA892" si="51">+D99</f>
        <v>Hábil</v>
      </c>
      <c r="E888" s="9" t="str">
        <f t="shared" si="51"/>
        <v>24h</v>
      </c>
      <c r="F888" s="9">
        <f t="shared" si="51"/>
        <v>0</v>
      </c>
      <c r="G888" s="9">
        <f t="shared" si="51"/>
        <v>222.92424242424201</v>
      </c>
      <c r="H888" s="9">
        <f t="shared" si="51"/>
        <v>0.16666666666666599</v>
      </c>
      <c r="I888" s="9">
        <f t="shared" si="51"/>
        <v>1.34848484848484</v>
      </c>
      <c r="J888" s="9">
        <f t="shared" si="51"/>
        <v>0.27272727272727199</v>
      </c>
      <c r="K888" s="9">
        <f t="shared" si="51"/>
        <v>1.65151515151515</v>
      </c>
      <c r="L888" s="9">
        <f t="shared" si="51"/>
        <v>3.03030303030303E-2</v>
      </c>
      <c r="M888" s="9">
        <f t="shared" si="51"/>
        <v>0</v>
      </c>
      <c r="N888" s="9">
        <f t="shared" si="51"/>
        <v>0</v>
      </c>
      <c r="O888" s="9">
        <f t="shared" si="51"/>
        <v>0</v>
      </c>
      <c r="P888" s="9">
        <f t="shared" si="51"/>
        <v>0</v>
      </c>
      <c r="Q888" s="9">
        <f t="shared" si="51"/>
        <v>0</v>
      </c>
      <c r="R888" s="9">
        <f t="shared" si="51"/>
        <v>6.7272727272727204</v>
      </c>
      <c r="S888" s="9">
        <f t="shared" si="51"/>
        <v>3.24242424242424</v>
      </c>
      <c r="T888" s="9">
        <f t="shared" si="51"/>
        <v>7.1969696969696901</v>
      </c>
      <c r="U888" s="9">
        <f t="shared" si="51"/>
        <v>3.2575757575757498</v>
      </c>
      <c r="V888" s="9">
        <f t="shared" si="51"/>
        <v>1.1666666666666601</v>
      </c>
      <c r="W888" s="9">
        <f t="shared" si="51"/>
        <v>0.31818181818181801</v>
      </c>
      <c r="X888" s="9">
        <f t="shared" si="51"/>
        <v>0.69696969696969702</v>
      </c>
      <c r="Y888" s="9">
        <f t="shared" si="51"/>
        <v>2.37878787878787</v>
      </c>
      <c r="Z888" s="9">
        <f t="shared" si="51"/>
        <v>19.015151515151501</v>
      </c>
      <c r="AA888" s="9">
        <f t="shared" si="51"/>
        <v>3.3181818181818099</v>
      </c>
      <c r="AB888" s="12">
        <f t="shared" si="48"/>
        <v>270.39393939393892</v>
      </c>
    </row>
    <row r="889" spans="1:28" ht="15" customHeight="1">
      <c r="A889" s="9" t="str">
        <f>+A890</f>
        <v>AK_72_X_AC_138</v>
      </c>
      <c r="B889" s="9">
        <f>+LOOKUP(C889,'[1]ID Estaciones'!$A$2:$A$41,'[1]ID Estaciones'!$F$2:$F$41)</f>
        <v>9047</v>
      </c>
      <c r="C889" s="9">
        <f>+MATCH(A889,'[1]ID Estaciones'!$E$2:$E$41,0)</f>
        <v>3</v>
      </c>
      <c r="D889" s="9" t="str">
        <f t="shared" si="51"/>
        <v>Hábil</v>
      </c>
      <c r="E889" s="9" t="str">
        <f t="shared" si="51"/>
        <v>24h</v>
      </c>
      <c r="F889" s="9">
        <f t="shared" si="51"/>
        <v>100</v>
      </c>
      <c r="G889" s="9">
        <f t="shared" si="51"/>
        <v>133.01515151515099</v>
      </c>
      <c r="H889" s="9">
        <f t="shared" si="51"/>
        <v>9.0909090909090898E-2</v>
      </c>
      <c r="I889" s="9">
        <f t="shared" si="51"/>
        <v>0.439393939393939</v>
      </c>
      <c r="J889" s="9">
        <f t="shared" si="51"/>
        <v>1.51515151515151E-2</v>
      </c>
      <c r="K889" s="9">
        <f t="shared" si="51"/>
        <v>0.16666666666666599</v>
      </c>
      <c r="L889" s="9">
        <f t="shared" si="51"/>
        <v>0</v>
      </c>
      <c r="M889" s="9">
        <f t="shared" si="51"/>
        <v>0</v>
      </c>
      <c r="N889" s="9">
        <f t="shared" si="51"/>
        <v>0</v>
      </c>
      <c r="O889" s="9">
        <f t="shared" si="51"/>
        <v>0</v>
      </c>
      <c r="P889" s="9">
        <f t="shared" si="51"/>
        <v>0</v>
      </c>
      <c r="Q889" s="9">
        <f t="shared" si="51"/>
        <v>0</v>
      </c>
      <c r="R889" s="9">
        <f t="shared" si="51"/>
        <v>5.2121212121212102</v>
      </c>
      <c r="S889" s="9">
        <f t="shared" si="51"/>
        <v>1.9545454545454499</v>
      </c>
      <c r="T889" s="9">
        <f t="shared" si="51"/>
        <v>7.0454545454545396</v>
      </c>
      <c r="U889" s="9">
        <f t="shared" si="51"/>
        <v>3.8333333333333299</v>
      </c>
      <c r="V889" s="9">
        <f t="shared" si="51"/>
        <v>0.86363636363636298</v>
      </c>
      <c r="W889" s="9">
        <f t="shared" si="51"/>
        <v>0.36363636363636298</v>
      </c>
      <c r="X889" s="9">
        <f t="shared" si="51"/>
        <v>0.48484848484848397</v>
      </c>
      <c r="Y889" s="9">
        <f t="shared" si="51"/>
        <v>2.2727272727272698</v>
      </c>
      <c r="Z889" s="9">
        <f t="shared" si="51"/>
        <v>10.8939393939393</v>
      </c>
      <c r="AA889" s="9">
        <f t="shared" si="51"/>
        <v>1.9393939393939299</v>
      </c>
      <c r="AB889" s="12">
        <f t="shared" si="48"/>
        <v>166.6515151515145</v>
      </c>
    </row>
    <row r="890" spans="1:28" ht="15" customHeight="1">
      <c r="A890" s="9" t="str">
        <f>+A891</f>
        <v>AK_72_X_AC_138</v>
      </c>
      <c r="B890" s="9">
        <f>+LOOKUP(C890,'[1]ID Estaciones'!$A$2:$A$41,'[1]ID Estaciones'!$F$2:$F$41)</f>
        <v>9047</v>
      </c>
      <c r="C890" s="9">
        <f>+MATCH(A890,'[1]ID Estaciones'!$E$2:$E$41,0)</f>
        <v>3</v>
      </c>
      <c r="D890" s="9" t="str">
        <f t="shared" si="51"/>
        <v>Hábil</v>
      </c>
      <c r="E890" s="9" t="str">
        <f t="shared" si="51"/>
        <v>24h</v>
      </c>
      <c r="F890" s="9">
        <f t="shared" si="51"/>
        <v>200</v>
      </c>
      <c r="G890" s="9">
        <f t="shared" si="51"/>
        <v>103.287878787878</v>
      </c>
      <c r="H890" s="9">
        <f t="shared" si="51"/>
        <v>1.51515151515151E-2</v>
      </c>
      <c r="I890" s="9">
        <f t="shared" si="51"/>
        <v>0.10606060606060599</v>
      </c>
      <c r="J890" s="9">
        <f t="shared" si="51"/>
        <v>1.51515151515151E-2</v>
      </c>
      <c r="K890" s="9">
        <f t="shared" si="51"/>
        <v>0.19696969696969599</v>
      </c>
      <c r="L890" s="9">
        <f t="shared" si="51"/>
        <v>0</v>
      </c>
      <c r="M890" s="9">
        <f t="shared" si="51"/>
        <v>0</v>
      </c>
      <c r="N890" s="9">
        <f t="shared" si="51"/>
        <v>0</v>
      </c>
      <c r="O890" s="9">
        <f t="shared" si="51"/>
        <v>0</v>
      </c>
      <c r="P890" s="9">
        <f t="shared" si="51"/>
        <v>0</v>
      </c>
      <c r="Q890" s="9">
        <f t="shared" si="51"/>
        <v>0</v>
      </c>
      <c r="R890" s="9">
        <f t="shared" si="51"/>
        <v>4.0303030303030303</v>
      </c>
      <c r="S890" s="9">
        <f t="shared" si="51"/>
        <v>1.63636363636363</v>
      </c>
      <c r="T890" s="9">
        <f t="shared" si="51"/>
        <v>9.87878787878787</v>
      </c>
      <c r="U890" s="9">
        <f t="shared" si="51"/>
        <v>3.6969696969696901</v>
      </c>
      <c r="V890" s="9">
        <f t="shared" si="51"/>
        <v>1.0757575757575699</v>
      </c>
      <c r="W890" s="9">
        <f t="shared" si="51"/>
        <v>0.19696969696969599</v>
      </c>
      <c r="X890" s="9">
        <f t="shared" si="51"/>
        <v>0.53030303030303005</v>
      </c>
      <c r="Y890" s="9">
        <f t="shared" si="51"/>
        <v>2.4090909090908998</v>
      </c>
      <c r="Z890" s="9">
        <f t="shared" si="51"/>
        <v>7.39393939393939</v>
      </c>
      <c r="AA890" s="9">
        <f t="shared" si="51"/>
        <v>1.8030303030303001</v>
      </c>
      <c r="AB890" s="12">
        <f t="shared" si="48"/>
        <v>134.46969696969614</v>
      </c>
    </row>
    <row r="891" spans="1:28" ht="15" customHeight="1">
      <c r="A891" s="9" t="str">
        <f>+A892</f>
        <v>AK_72_X_AC_138</v>
      </c>
      <c r="B891" s="9">
        <f>+LOOKUP(C891,'[1]ID Estaciones'!$A$2:$A$41,'[1]ID Estaciones'!$F$2:$F$41)</f>
        <v>9047</v>
      </c>
      <c r="C891" s="9">
        <f>+MATCH(A891,'[1]ID Estaciones'!$E$2:$E$41,0)</f>
        <v>3</v>
      </c>
      <c r="D891" s="9" t="str">
        <f t="shared" si="51"/>
        <v>Hábil</v>
      </c>
      <c r="E891" s="9" t="str">
        <f t="shared" si="51"/>
        <v>24h</v>
      </c>
      <c r="F891" s="9">
        <f t="shared" si="51"/>
        <v>300</v>
      </c>
      <c r="G891" s="9">
        <f t="shared" si="51"/>
        <v>134.54545454545399</v>
      </c>
      <c r="H891" s="9">
        <f t="shared" si="51"/>
        <v>9.0909090909090898E-2</v>
      </c>
      <c r="I891" s="9">
        <f t="shared" si="51"/>
        <v>0.86363636363636298</v>
      </c>
      <c r="J891" s="9">
        <f t="shared" si="51"/>
        <v>0.39393939393939298</v>
      </c>
      <c r="K891" s="9">
        <f t="shared" si="51"/>
        <v>2.0151515151515098</v>
      </c>
      <c r="L891" s="9">
        <f t="shared" si="51"/>
        <v>1.51515151515151E-2</v>
      </c>
      <c r="M891" s="9">
        <f t="shared" si="51"/>
        <v>0</v>
      </c>
      <c r="N891" s="9">
        <f t="shared" si="51"/>
        <v>0</v>
      </c>
      <c r="O891" s="9">
        <f t="shared" si="51"/>
        <v>0</v>
      </c>
      <c r="P891" s="9">
        <f t="shared" si="51"/>
        <v>0</v>
      </c>
      <c r="Q891" s="9">
        <f t="shared" si="51"/>
        <v>0</v>
      </c>
      <c r="R891" s="9">
        <f t="shared" si="51"/>
        <v>3.8333333333333299</v>
      </c>
      <c r="S891" s="9">
        <f t="shared" si="51"/>
        <v>3.8030303030303001</v>
      </c>
      <c r="T891" s="9">
        <f t="shared" si="51"/>
        <v>14.1060606060606</v>
      </c>
      <c r="U891" s="9">
        <f t="shared" si="51"/>
        <v>4.5909090909090899</v>
      </c>
      <c r="V891" s="9">
        <f t="shared" si="51"/>
        <v>1.5</v>
      </c>
      <c r="W891" s="9">
        <f t="shared" si="51"/>
        <v>0.57575757575757502</v>
      </c>
      <c r="X891" s="9">
        <f t="shared" si="51"/>
        <v>1.24242424242424</v>
      </c>
      <c r="Y891" s="9">
        <f t="shared" si="51"/>
        <v>3.7575757575757498</v>
      </c>
      <c r="Z891" s="9">
        <f t="shared" si="51"/>
        <v>9.4848484848484809</v>
      </c>
      <c r="AA891" s="9">
        <f t="shared" si="51"/>
        <v>1.3181818181818099</v>
      </c>
      <c r="AB891" s="12">
        <f t="shared" si="48"/>
        <v>180.81818181818124</v>
      </c>
    </row>
    <row r="892" spans="1:28" ht="15" customHeight="1">
      <c r="A892" s="9" t="str">
        <f>+A893</f>
        <v>AK_72_X_AC_138</v>
      </c>
      <c r="B892" s="9">
        <f>+LOOKUP(C892,'[1]ID Estaciones'!$A$2:$A$41,'[1]ID Estaciones'!$F$2:$F$41)</f>
        <v>9047</v>
      </c>
      <c r="C892" s="9">
        <f>+MATCH(A892,'[1]ID Estaciones'!$E$2:$E$41,0)</f>
        <v>3</v>
      </c>
      <c r="D892" s="9" t="str">
        <f t="shared" si="51"/>
        <v>Hábil</v>
      </c>
      <c r="E892" s="9" t="str">
        <f t="shared" si="51"/>
        <v>24h</v>
      </c>
      <c r="F892" s="9">
        <f t="shared" si="51"/>
        <v>400</v>
      </c>
      <c r="G892" s="9">
        <f t="shared" si="51"/>
        <v>294.45454545454498</v>
      </c>
      <c r="H892" s="9">
        <f t="shared" si="51"/>
        <v>0.30303030303030298</v>
      </c>
      <c r="I892" s="9">
        <f t="shared" si="51"/>
        <v>6.0909090909090899</v>
      </c>
      <c r="J892" s="9">
        <f t="shared" si="51"/>
        <v>1.6060606060606</v>
      </c>
      <c r="K892" s="9">
        <f t="shared" si="51"/>
        <v>15.909090909090899</v>
      </c>
      <c r="L892" s="9">
        <f t="shared" si="51"/>
        <v>0.13636363636363599</v>
      </c>
      <c r="M892" s="9">
        <f t="shared" si="51"/>
        <v>1.51515151515151E-2</v>
      </c>
      <c r="N892" s="9">
        <f t="shared" si="51"/>
        <v>0</v>
      </c>
      <c r="O892" s="9">
        <f t="shared" si="51"/>
        <v>0</v>
      </c>
      <c r="P892" s="9">
        <f t="shared" si="51"/>
        <v>0</v>
      </c>
      <c r="Q892" s="9">
        <f t="shared" si="51"/>
        <v>0</v>
      </c>
      <c r="R892" s="9">
        <f t="shared" si="51"/>
        <v>22.060606060605998</v>
      </c>
      <c r="S892" s="9">
        <f t="shared" si="51"/>
        <v>15.6060606060606</v>
      </c>
      <c r="T892" s="9">
        <f t="shared" si="51"/>
        <v>16.272727272727199</v>
      </c>
      <c r="U892" s="9">
        <f t="shared" si="51"/>
        <v>7.46969696969696</v>
      </c>
      <c r="V892" s="9">
        <f t="shared" si="51"/>
        <v>3.6060606060606002</v>
      </c>
      <c r="W892" s="9">
        <f t="shared" si="51"/>
        <v>0.81818181818181801</v>
      </c>
      <c r="X892" s="9">
        <f t="shared" si="51"/>
        <v>2.96969696969696</v>
      </c>
      <c r="Y892" s="9">
        <f t="shared" si="51"/>
        <v>8.1060606060606002</v>
      </c>
      <c r="Z892" s="9">
        <f t="shared" si="51"/>
        <v>23.7878787878787</v>
      </c>
      <c r="AA892" s="9">
        <f t="shared" si="51"/>
        <v>4.6363636363636296</v>
      </c>
      <c r="AB892" s="12">
        <f t="shared" si="48"/>
        <v>419.21212121212045</v>
      </c>
    </row>
    <row r="893" spans="1:28" ht="15" customHeight="1">
      <c r="A893" s="9" t="s">
        <v>88</v>
      </c>
      <c r="B893" s="9">
        <f>+LOOKUP(C893,'[1]ID Estaciones'!$A$2:$A$41,'[1]ID Estaciones'!$F$2:$F$41)</f>
        <v>9047</v>
      </c>
      <c r="C893" s="9">
        <f>+MATCH(A893,'[1]ID Estaciones'!$E$2:$E$41,0)</f>
        <v>3</v>
      </c>
      <c r="D893" s="9" t="s">
        <v>50</v>
      </c>
      <c r="E893" s="9" t="s">
        <v>51</v>
      </c>
      <c r="F893" s="9">
        <v>500</v>
      </c>
      <c r="G893" s="10">
        <v>655.66666666666595</v>
      </c>
      <c r="H893" s="10">
        <v>0</v>
      </c>
      <c r="I893" s="10">
        <v>8.4166666666666607</v>
      </c>
      <c r="J893" s="10">
        <v>1</v>
      </c>
      <c r="K893" s="10">
        <v>28.5833333333333</v>
      </c>
      <c r="L893" s="10">
        <v>1.0833333333333299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132.583333333333</v>
      </c>
      <c r="S893" s="10">
        <v>19.4166666666666</v>
      </c>
      <c r="T893" s="10">
        <v>12.1666666666666</v>
      </c>
      <c r="U893" s="10">
        <v>6</v>
      </c>
      <c r="V893" s="10">
        <v>4.0833333333333304</v>
      </c>
      <c r="W893" s="10">
        <v>1.0833333333333299</v>
      </c>
      <c r="X893" s="10">
        <v>1.3333333333333299</v>
      </c>
      <c r="Y893" s="10">
        <v>3.4166666666666599</v>
      </c>
      <c r="Z893" s="10">
        <v>73.25</v>
      </c>
      <c r="AA893" s="10">
        <v>36.25</v>
      </c>
      <c r="AB893" s="12">
        <f t="shared" si="48"/>
        <v>948.08333333333223</v>
      </c>
    </row>
    <row r="894" spans="1:28" ht="15" customHeight="1">
      <c r="A894" s="9" t="s">
        <v>88</v>
      </c>
      <c r="B894" s="9">
        <f>+LOOKUP(C894,'[1]ID Estaciones'!$A$2:$A$41,'[1]ID Estaciones'!$F$2:$F$41)</f>
        <v>9047</v>
      </c>
      <c r="C894" s="9">
        <f>+MATCH(A894,'[1]ID Estaciones'!$E$2:$E$41,0)</f>
        <v>3</v>
      </c>
      <c r="D894" s="9" t="s">
        <v>50</v>
      </c>
      <c r="E894" s="9" t="s">
        <v>51</v>
      </c>
      <c r="F894" s="9">
        <v>600</v>
      </c>
      <c r="G894" s="10">
        <v>1305.6666666666599</v>
      </c>
      <c r="H894" s="10">
        <v>0</v>
      </c>
      <c r="I894" s="10">
        <v>10.25</v>
      </c>
      <c r="J894" s="10">
        <v>1.5833333333333299</v>
      </c>
      <c r="K894" s="10">
        <v>36.4166666666666</v>
      </c>
      <c r="L894" s="10">
        <v>2.75</v>
      </c>
      <c r="M894" s="10">
        <v>0</v>
      </c>
      <c r="N894" s="10">
        <v>0</v>
      </c>
      <c r="O894" s="10">
        <v>0.91666666666666596</v>
      </c>
      <c r="P894" s="10">
        <v>0</v>
      </c>
      <c r="Q894" s="10">
        <v>0</v>
      </c>
      <c r="R894" s="10">
        <v>187.25</v>
      </c>
      <c r="S894" s="10">
        <v>25.1666666666666</v>
      </c>
      <c r="T894" s="10">
        <v>19.5833333333333</v>
      </c>
      <c r="U894" s="10">
        <v>16</v>
      </c>
      <c r="V894" s="10">
        <v>8.1666666666666607</v>
      </c>
      <c r="W894" s="10">
        <v>1.0833333333333299</v>
      </c>
      <c r="X894" s="10">
        <v>3.5</v>
      </c>
      <c r="Y894" s="10">
        <v>6.6666666666666599</v>
      </c>
      <c r="Z894" s="10">
        <v>203.666666666666</v>
      </c>
      <c r="AA894" s="10">
        <v>99.9166666666666</v>
      </c>
      <c r="AB894" s="12">
        <f t="shared" si="48"/>
        <v>1828.666666666659</v>
      </c>
    </row>
    <row r="895" spans="1:28" ht="15" customHeight="1">
      <c r="A895" s="9" t="s">
        <v>88</v>
      </c>
      <c r="B895" s="9">
        <f>+LOOKUP(C895,'[1]ID Estaciones'!$A$2:$A$41,'[1]ID Estaciones'!$F$2:$F$41)</f>
        <v>9047</v>
      </c>
      <c r="C895" s="9">
        <f>+MATCH(A895,'[1]ID Estaciones'!$E$2:$E$41,0)</f>
        <v>3</v>
      </c>
      <c r="D895" s="9" t="s">
        <v>50</v>
      </c>
      <c r="E895" s="9" t="s">
        <v>51</v>
      </c>
      <c r="F895" s="9">
        <v>700</v>
      </c>
      <c r="G895" s="10">
        <v>1303.25</v>
      </c>
      <c r="H895" s="10">
        <v>0</v>
      </c>
      <c r="I895" s="10">
        <v>14.3333333333333</v>
      </c>
      <c r="J895" s="10">
        <v>1.3333333333333299</v>
      </c>
      <c r="K895" s="10">
        <v>40.25</v>
      </c>
      <c r="L895" s="10">
        <v>2.5833333333333299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128.083333333333</v>
      </c>
      <c r="S895" s="10">
        <v>29.5</v>
      </c>
      <c r="T895" s="10">
        <v>27.0833333333333</v>
      </c>
      <c r="U895" s="10">
        <v>15.9166666666666</v>
      </c>
      <c r="V895" s="10">
        <v>10.5833333333333</v>
      </c>
      <c r="W895" s="10">
        <v>0.58333333333333304</v>
      </c>
      <c r="X895" s="10">
        <v>2.5833333333333299</v>
      </c>
      <c r="Y895" s="10">
        <v>7.4166666666666599</v>
      </c>
      <c r="Z895" s="10">
        <v>258.666666666666</v>
      </c>
      <c r="AA895" s="10">
        <v>42.0833333333333</v>
      </c>
      <c r="AB895" s="12">
        <f t="shared" si="48"/>
        <v>1842.1666666666652</v>
      </c>
    </row>
    <row r="896" spans="1:28" ht="15" customHeight="1">
      <c r="A896" s="9" t="s">
        <v>88</v>
      </c>
      <c r="B896" s="9">
        <f>+LOOKUP(C896,'[1]ID Estaciones'!$A$2:$A$41,'[1]ID Estaciones'!$F$2:$F$41)</f>
        <v>9047</v>
      </c>
      <c r="C896" s="9">
        <f>+MATCH(A896,'[1]ID Estaciones'!$E$2:$E$41,0)</f>
        <v>3</v>
      </c>
      <c r="D896" s="9" t="s">
        <v>50</v>
      </c>
      <c r="E896" s="9" t="s">
        <v>51</v>
      </c>
      <c r="F896" s="9">
        <v>800</v>
      </c>
      <c r="G896" s="10">
        <v>1200.5</v>
      </c>
      <c r="H896" s="10">
        <v>0.16666666666666599</v>
      </c>
      <c r="I896" s="10">
        <v>15.4166666666666</v>
      </c>
      <c r="J896" s="10">
        <v>2.3333333333333299</v>
      </c>
      <c r="K896" s="10">
        <v>35.5833333333333</v>
      </c>
      <c r="L896" s="10">
        <v>0.91666666666666596</v>
      </c>
      <c r="M896" s="10">
        <v>0.33333333333333298</v>
      </c>
      <c r="N896" s="10">
        <v>0</v>
      </c>
      <c r="O896" s="10">
        <v>0</v>
      </c>
      <c r="P896" s="10">
        <v>0</v>
      </c>
      <c r="Q896" s="10">
        <v>0</v>
      </c>
      <c r="R896" s="10">
        <v>75.1666666666666</v>
      </c>
      <c r="S896" s="10">
        <v>29.8333333333333</v>
      </c>
      <c r="T896" s="10">
        <v>32.8333333333333</v>
      </c>
      <c r="U896" s="10">
        <v>19.0833333333333</v>
      </c>
      <c r="V896" s="10">
        <v>11.1666666666666</v>
      </c>
      <c r="W896" s="10">
        <v>0.83333333333333304</v>
      </c>
      <c r="X896" s="10">
        <v>3.0833333333333299</v>
      </c>
      <c r="Y896" s="10">
        <v>5</v>
      </c>
      <c r="Z896" s="10">
        <v>166.75</v>
      </c>
      <c r="AA896" s="10">
        <v>17.5</v>
      </c>
      <c r="AB896" s="12">
        <f t="shared" si="48"/>
        <v>1598.9999999999991</v>
      </c>
    </row>
    <row r="897" spans="1:28" ht="15" customHeight="1">
      <c r="A897" s="9" t="s">
        <v>88</v>
      </c>
      <c r="B897" s="9">
        <f>+LOOKUP(C897,'[1]ID Estaciones'!$A$2:$A$41,'[1]ID Estaciones'!$F$2:$F$41)</f>
        <v>9047</v>
      </c>
      <c r="C897" s="9">
        <f>+MATCH(A897,'[1]ID Estaciones'!$E$2:$E$41,0)</f>
        <v>3</v>
      </c>
      <c r="D897" s="9" t="s">
        <v>50</v>
      </c>
      <c r="E897" s="9" t="s">
        <v>51</v>
      </c>
      <c r="F897" s="9">
        <v>900</v>
      </c>
      <c r="G897" s="10">
        <v>1138</v>
      </c>
      <c r="H897" s="10">
        <v>0</v>
      </c>
      <c r="I897" s="10">
        <v>11</v>
      </c>
      <c r="J897" s="10">
        <v>1.6666666666666601</v>
      </c>
      <c r="K897" s="10">
        <v>33.3333333333333</v>
      </c>
      <c r="L897" s="10">
        <v>0.33333333333333298</v>
      </c>
      <c r="M897" s="10">
        <v>8.3333333333333301E-2</v>
      </c>
      <c r="N897" s="10">
        <v>0</v>
      </c>
      <c r="O897" s="10">
        <v>0</v>
      </c>
      <c r="P897" s="10">
        <v>0</v>
      </c>
      <c r="Q897" s="10">
        <v>0</v>
      </c>
      <c r="R897" s="10">
        <v>25.4166666666666</v>
      </c>
      <c r="S897" s="10">
        <v>28.1666666666666</v>
      </c>
      <c r="T897" s="10">
        <v>44.6666666666666</v>
      </c>
      <c r="U897" s="10">
        <v>11.25</v>
      </c>
      <c r="V897" s="10">
        <v>5.1666666666666599</v>
      </c>
      <c r="W897" s="10">
        <v>0.33333333333333298</v>
      </c>
      <c r="X897" s="10">
        <v>0.16666666666666599</v>
      </c>
      <c r="Y897" s="10">
        <v>0.41666666666666602</v>
      </c>
      <c r="Z897" s="10">
        <v>143.74999999999901</v>
      </c>
      <c r="AA897" s="10">
        <v>10.3333333333333</v>
      </c>
      <c r="AB897" s="12">
        <f t="shared" si="48"/>
        <v>1443.7499999999986</v>
      </c>
    </row>
    <row r="898" spans="1:28" ht="15" customHeight="1">
      <c r="A898" s="9" t="s">
        <v>88</v>
      </c>
      <c r="B898" s="9">
        <f>+LOOKUP(C898,'[1]ID Estaciones'!$A$2:$A$41,'[1]ID Estaciones'!$F$2:$F$41)</f>
        <v>9047</v>
      </c>
      <c r="C898" s="9">
        <f>+MATCH(A898,'[1]ID Estaciones'!$E$2:$E$41,0)</f>
        <v>3</v>
      </c>
      <c r="D898" s="9" t="s">
        <v>50</v>
      </c>
      <c r="E898" s="9" t="s">
        <v>51</v>
      </c>
      <c r="F898" s="9">
        <v>1000</v>
      </c>
      <c r="G898" s="10">
        <v>981.16666666666595</v>
      </c>
      <c r="H898" s="10">
        <v>8.3333333333333301E-2</v>
      </c>
      <c r="I898" s="10">
        <v>11.5</v>
      </c>
      <c r="J898" s="10">
        <v>1.9166666666666601</v>
      </c>
      <c r="K898" s="10">
        <v>28.5833333333333</v>
      </c>
      <c r="L898" s="10">
        <v>0.33333333333333298</v>
      </c>
      <c r="M898" s="10">
        <v>0</v>
      </c>
      <c r="N898" s="10">
        <v>0</v>
      </c>
      <c r="O898" s="10">
        <v>0.33333333333333298</v>
      </c>
      <c r="P898" s="10">
        <v>0</v>
      </c>
      <c r="Q898" s="10">
        <v>0</v>
      </c>
      <c r="R898" s="10">
        <v>21.0833333333333</v>
      </c>
      <c r="S898" s="10">
        <v>26</v>
      </c>
      <c r="T898" s="10">
        <v>43.4166666666666</v>
      </c>
      <c r="U898" s="10">
        <v>19.6666666666666</v>
      </c>
      <c r="V898" s="10">
        <v>12.5</v>
      </c>
      <c r="W898" s="10">
        <v>1.75</v>
      </c>
      <c r="X898" s="10">
        <v>2.8333333333333299</v>
      </c>
      <c r="Y898" s="10">
        <v>6.4166666666666599</v>
      </c>
      <c r="Z898" s="10">
        <v>138.416666666666</v>
      </c>
      <c r="AA898" s="10">
        <v>9.9166666666666607</v>
      </c>
      <c r="AB898" s="12">
        <f t="shared" si="48"/>
        <v>1295.9999999999984</v>
      </c>
    </row>
    <row r="899" spans="1:28" ht="15" customHeight="1">
      <c r="A899" s="9" t="s">
        <v>88</v>
      </c>
      <c r="B899" s="9">
        <f>+LOOKUP(C899,'[1]ID Estaciones'!$A$2:$A$41,'[1]ID Estaciones'!$F$2:$F$41)</f>
        <v>9047</v>
      </c>
      <c r="C899" s="9">
        <f>+MATCH(A899,'[1]ID Estaciones'!$E$2:$E$41,0)</f>
        <v>3</v>
      </c>
      <c r="D899" s="9" t="s">
        <v>50</v>
      </c>
      <c r="E899" s="9" t="s">
        <v>51</v>
      </c>
      <c r="F899" s="9">
        <v>1100</v>
      </c>
      <c r="G899" s="10">
        <v>922.66666666666595</v>
      </c>
      <c r="H899" s="10">
        <v>0</v>
      </c>
      <c r="I899" s="10">
        <v>9.6666666666666607</v>
      </c>
      <c r="J899" s="10">
        <v>1.25</v>
      </c>
      <c r="K899" s="10">
        <v>27.1666666666666</v>
      </c>
      <c r="L899" s="10">
        <v>0.33333333333333298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22</v>
      </c>
      <c r="S899" s="10">
        <v>22.4166666666666</v>
      </c>
      <c r="T899" s="10">
        <v>38.25</v>
      </c>
      <c r="U899" s="10">
        <v>18.5</v>
      </c>
      <c r="V899" s="10">
        <v>10.75</v>
      </c>
      <c r="W899" s="10">
        <v>2.25</v>
      </c>
      <c r="X899" s="10">
        <v>3.9166666666666599</v>
      </c>
      <c r="Y899" s="10">
        <v>5.9166666666666599</v>
      </c>
      <c r="Z899" s="10">
        <v>142.833333333333</v>
      </c>
      <c r="AA899" s="10">
        <v>8</v>
      </c>
      <c r="AB899" s="12">
        <f t="shared" si="48"/>
        <v>1227.9166666666656</v>
      </c>
    </row>
    <row r="900" spans="1:28" ht="15" customHeight="1">
      <c r="A900" s="9" t="s">
        <v>88</v>
      </c>
      <c r="B900" s="9">
        <f>+LOOKUP(C900,'[1]ID Estaciones'!$A$2:$A$41,'[1]ID Estaciones'!$F$2:$F$41)</f>
        <v>9047</v>
      </c>
      <c r="C900" s="9">
        <f>+MATCH(A900,'[1]ID Estaciones'!$E$2:$E$41,0)</f>
        <v>3</v>
      </c>
      <c r="D900" s="9" t="s">
        <v>50</v>
      </c>
      <c r="E900" s="9" t="s">
        <v>51</v>
      </c>
      <c r="F900" s="9">
        <v>1200</v>
      </c>
      <c r="G900" s="10">
        <v>1007.41666666666</v>
      </c>
      <c r="H900" s="10">
        <v>0</v>
      </c>
      <c r="I900" s="10">
        <v>11.4166666666666</v>
      </c>
      <c r="J900" s="10">
        <v>1.49999999999999</v>
      </c>
      <c r="K900" s="10">
        <v>27.75</v>
      </c>
      <c r="L900" s="10">
        <v>0.66666666666666596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40.75</v>
      </c>
      <c r="S900" s="10">
        <v>24.75</v>
      </c>
      <c r="T900" s="10">
        <v>37.75</v>
      </c>
      <c r="U900" s="10">
        <v>15.6666666666666</v>
      </c>
      <c r="V900" s="10">
        <v>11.1666666666666</v>
      </c>
      <c r="W900" s="10">
        <v>2.1666666666666599</v>
      </c>
      <c r="X900" s="10">
        <v>1.74999999999999</v>
      </c>
      <c r="Y900" s="10">
        <v>5</v>
      </c>
      <c r="Z900" s="10">
        <v>136.083333333333</v>
      </c>
      <c r="AA900" s="10">
        <v>5.8333333333333304</v>
      </c>
      <c r="AB900" s="12">
        <f t="shared" ref="AB900:AB963" si="52">SUM(G900:Z900)</f>
        <v>1323.8333333333262</v>
      </c>
    </row>
    <row r="901" spans="1:28" ht="15" customHeight="1">
      <c r="A901" s="9" t="s">
        <v>88</v>
      </c>
      <c r="B901" s="9">
        <f>+LOOKUP(C901,'[1]ID Estaciones'!$A$2:$A$41,'[1]ID Estaciones'!$F$2:$F$41)</f>
        <v>9047</v>
      </c>
      <c r="C901" s="9">
        <f>+MATCH(A901,'[1]ID Estaciones'!$E$2:$E$41,0)</f>
        <v>3</v>
      </c>
      <c r="D901" s="9" t="s">
        <v>50</v>
      </c>
      <c r="E901" s="9" t="s">
        <v>51</v>
      </c>
      <c r="F901" s="9">
        <v>1300</v>
      </c>
      <c r="G901" s="10">
        <v>1024.5</v>
      </c>
      <c r="H901" s="10">
        <v>0.16666666666666599</v>
      </c>
      <c r="I901" s="10">
        <v>11.5833333333333</v>
      </c>
      <c r="J901" s="10">
        <v>1.1666666666666601</v>
      </c>
      <c r="K901" s="10">
        <v>27.1666666666666</v>
      </c>
      <c r="L901" s="10">
        <v>0.58333333333333304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61.8333333333333</v>
      </c>
      <c r="S901" s="10">
        <v>27.0833333333333</v>
      </c>
      <c r="T901" s="10">
        <v>32.3333333333333</v>
      </c>
      <c r="U901" s="10">
        <v>12.4166666666666</v>
      </c>
      <c r="V901" s="10">
        <v>11.749999999999901</v>
      </c>
      <c r="W901" s="10">
        <v>1.4166666666666601</v>
      </c>
      <c r="X901" s="10">
        <v>2</v>
      </c>
      <c r="Y901" s="10">
        <v>4.6666666666666599</v>
      </c>
      <c r="Z901" s="10">
        <v>133.083333333333</v>
      </c>
      <c r="AA901" s="10">
        <v>10.75</v>
      </c>
      <c r="AB901" s="12">
        <f t="shared" si="52"/>
        <v>1351.7499999999993</v>
      </c>
    </row>
    <row r="902" spans="1:28" ht="15" customHeight="1">
      <c r="A902" s="9" t="s">
        <v>88</v>
      </c>
      <c r="B902" s="9">
        <f>+LOOKUP(C902,'[1]ID Estaciones'!$A$2:$A$41,'[1]ID Estaciones'!$F$2:$F$41)</f>
        <v>9047</v>
      </c>
      <c r="C902" s="9">
        <f>+MATCH(A902,'[1]ID Estaciones'!$E$2:$E$41,0)</f>
        <v>3</v>
      </c>
      <c r="D902" s="9" t="s">
        <v>50</v>
      </c>
      <c r="E902" s="9" t="s">
        <v>51</v>
      </c>
      <c r="F902" s="9">
        <v>1400</v>
      </c>
      <c r="G902" s="10">
        <v>1086.25</v>
      </c>
      <c r="H902" s="10">
        <v>0</v>
      </c>
      <c r="I902" s="10">
        <v>11.1666666666666</v>
      </c>
      <c r="J902" s="10">
        <v>1.6666666666666601</v>
      </c>
      <c r="K902" s="10">
        <v>26.0833333333333</v>
      </c>
      <c r="L902" s="10">
        <v>0.25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81.25</v>
      </c>
      <c r="S902" s="10">
        <v>24.749999999999901</v>
      </c>
      <c r="T902" s="10">
        <v>23.75</v>
      </c>
      <c r="U902" s="10">
        <v>26.5833333333333</v>
      </c>
      <c r="V902" s="10">
        <v>14.0833333333333</v>
      </c>
      <c r="W902" s="10">
        <v>2.7499999999999898</v>
      </c>
      <c r="X902" s="10">
        <v>3.1666666666666599</v>
      </c>
      <c r="Y902" s="10">
        <v>5</v>
      </c>
      <c r="Z902" s="10">
        <v>138.99999999999901</v>
      </c>
      <c r="AA902" s="10">
        <v>8.6666666666666607</v>
      </c>
      <c r="AB902" s="12">
        <f t="shared" si="52"/>
        <v>1445.7499999999989</v>
      </c>
    </row>
    <row r="903" spans="1:28" ht="15" customHeight="1">
      <c r="A903" s="9" t="s">
        <v>88</v>
      </c>
      <c r="B903" s="9">
        <f>+LOOKUP(C903,'[1]ID Estaciones'!$A$2:$A$41,'[1]ID Estaciones'!$F$2:$F$41)</f>
        <v>9047</v>
      </c>
      <c r="C903" s="9">
        <f>+MATCH(A903,'[1]ID Estaciones'!$E$2:$E$41,0)</f>
        <v>3</v>
      </c>
      <c r="D903" s="9" t="s">
        <v>50</v>
      </c>
      <c r="E903" s="9" t="s">
        <v>51</v>
      </c>
      <c r="F903" s="9">
        <v>1500</v>
      </c>
      <c r="G903" s="10">
        <v>1069.25</v>
      </c>
      <c r="H903" s="10">
        <v>0</v>
      </c>
      <c r="I903" s="10">
        <v>10.5833333333333</v>
      </c>
      <c r="J903" s="10">
        <v>1.4166666666666601</v>
      </c>
      <c r="K903" s="10">
        <v>28</v>
      </c>
      <c r="L903" s="10">
        <v>0.16666666666666599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123.833333333333</v>
      </c>
      <c r="S903" s="10">
        <v>28.3333333333333</v>
      </c>
      <c r="T903" s="10">
        <v>22.5</v>
      </c>
      <c r="U903" s="10">
        <v>26.5</v>
      </c>
      <c r="V903" s="10">
        <v>9.1666666666666607</v>
      </c>
      <c r="W903" s="10">
        <v>2.9166666666666599</v>
      </c>
      <c r="X903" s="10">
        <v>4.5833333333333304</v>
      </c>
      <c r="Y903" s="10">
        <v>7</v>
      </c>
      <c r="Z903" s="10">
        <v>130.083333333333</v>
      </c>
      <c r="AA903" s="10">
        <v>7.9166666666666599</v>
      </c>
      <c r="AB903" s="12">
        <f t="shared" si="52"/>
        <v>1464.3333333333328</v>
      </c>
    </row>
    <row r="904" spans="1:28" ht="15" customHeight="1">
      <c r="A904" s="9" t="s">
        <v>88</v>
      </c>
      <c r="B904" s="9">
        <f>+LOOKUP(C904,'[1]ID Estaciones'!$A$2:$A$41,'[1]ID Estaciones'!$F$2:$F$41)</f>
        <v>9047</v>
      </c>
      <c r="C904" s="9">
        <f>+MATCH(A904,'[1]ID Estaciones'!$E$2:$E$41,0)</f>
        <v>3</v>
      </c>
      <c r="D904" s="9" t="s">
        <v>50</v>
      </c>
      <c r="E904" s="9" t="s">
        <v>51</v>
      </c>
      <c r="F904" s="9">
        <v>1600</v>
      </c>
      <c r="G904" s="10">
        <v>1057.75</v>
      </c>
      <c r="H904" s="10">
        <v>0</v>
      </c>
      <c r="I904" s="10">
        <v>11.5</v>
      </c>
      <c r="J904" s="10">
        <v>1.3333333333333299</v>
      </c>
      <c r="K904" s="10">
        <v>28.9166666666666</v>
      </c>
      <c r="L904" s="10">
        <v>0.83333333333333304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115.25</v>
      </c>
      <c r="S904" s="10">
        <v>29.0833333333333</v>
      </c>
      <c r="T904" s="10">
        <v>24.1666666666666</v>
      </c>
      <c r="U904" s="10">
        <v>29.1666666666666</v>
      </c>
      <c r="V904" s="10">
        <v>10.75</v>
      </c>
      <c r="W904" s="10">
        <v>2.1666666666666599</v>
      </c>
      <c r="X904" s="10">
        <v>3.9166666666666599</v>
      </c>
      <c r="Y904" s="10">
        <v>9.75</v>
      </c>
      <c r="Z904" s="10">
        <v>156.916666666666</v>
      </c>
      <c r="AA904" s="10">
        <v>30.75</v>
      </c>
      <c r="AB904" s="12">
        <f t="shared" si="52"/>
        <v>1481.4999999999989</v>
      </c>
    </row>
    <row r="905" spans="1:28" ht="15" customHeight="1">
      <c r="A905" s="9" t="s">
        <v>88</v>
      </c>
      <c r="B905" s="9">
        <f>+LOOKUP(C905,'[1]ID Estaciones'!$A$2:$A$41,'[1]ID Estaciones'!$F$2:$F$41)</f>
        <v>9047</v>
      </c>
      <c r="C905" s="9">
        <f>+MATCH(A905,'[1]ID Estaciones'!$E$2:$E$41,0)</f>
        <v>3</v>
      </c>
      <c r="D905" s="9" t="s">
        <v>50</v>
      </c>
      <c r="E905" s="9" t="s">
        <v>51</v>
      </c>
      <c r="F905" s="9">
        <v>1700</v>
      </c>
      <c r="G905" s="10">
        <v>1188.25</v>
      </c>
      <c r="H905" s="10">
        <v>0</v>
      </c>
      <c r="I905" s="10">
        <v>12.25</v>
      </c>
      <c r="J905" s="10">
        <v>1.9166666666666601</v>
      </c>
      <c r="K905" s="10">
        <v>29.9166666666666</v>
      </c>
      <c r="L905" s="10">
        <v>0.33333333333333298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v>61.6666666666666</v>
      </c>
      <c r="S905" s="10">
        <v>29</v>
      </c>
      <c r="T905" s="10">
        <v>26.5833333333333</v>
      </c>
      <c r="U905" s="10">
        <v>27.5833333333333</v>
      </c>
      <c r="V905" s="10">
        <v>9.5</v>
      </c>
      <c r="W905" s="10">
        <v>2.5</v>
      </c>
      <c r="X905" s="10">
        <v>3.4166666666666599</v>
      </c>
      <c r="Y905" s="10">
        <v>13.4166666666666</v>
      </c>
      <c r="Z905" s="10">
        <v>195.833333333333</v>
      </c>
      <c r="AA905" s="10">
        <v>73.5833333333333</v>
      </c>
      <c r="AB905" s="12">
        <f t="shared" si="52"/>
        <v>1602.1666666666658</v>
      </c>
    </row>
    <row r="906" spans="1:28" ht="15" customHeight="1">
      <c r="A906" s="9" t="s">
        <v>88</v>
      </c>
      <c r="B906" s="9">
        <f>+LOOKUP(C906,'[1]ID Estaciones'!$A$2:$A$41,'[1]ID Estaciones'!$F$2:$F$41)</f>
        <v>9047</v>
      </c>
      <c r="C906" s="9">
        <f>+MATCH(A906,'[1]ID Estaciones'!$E$2:$E$41,0)</f>
        <v>3</v>
      </c>
      <c r="D906" s="9" t="s">
        <v>50</v>
      </c>
      <c r="E906" s="9" t="s">
        <v>51</v>
      </c>
      <c r="F906" s="9">
        <v>1800</v>
      </c>
      <c r="G906" s="10">
        <v>1241.25</v>
      </c>
      <c r="H906" s="10">
        <v>0</v>
      </c>
      <c r="I906" s="10">
        <v>12.0833333333333</v>
      </c>
      <c r="J906" s="10">
        <v>1.5</v>
      </c>
      <c r="K906" s="10">
        <v>25.5</v>
      </c>
      <c r="L906" s="10">
        <v>0.83333333333333304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35.9166666666666</v>
      </c>
      <c r="S906" s="10">
        <v>24.8333333333333</v>
      </c>
      <c r="T906" s="10">
        <v>19.4166666666666</v>
      </c>
      <c r="U906" s="10">
        <v>18.9166666666666</v>
      </c>
      <c r="V906" s="10">
        <v>6.6666666666666599</v>
      </c>
      <c r="W906" s="10">
        <v>2.9166666666666599</v>
      </c>
      <c r="X906" s="10">
        <v>3.3333333333333299</v>
      </c>
      <c r="Y906" s="10">
        <v>13.9166666666666</v>
      </c>
      <c r="Z906" s="10">
        <v>174.833333333333</v>
      </c>
      <c r="AA906" s="10">
        <v>49.5833333333333</v>
      </c>
      <c r="AB906" s="12">
        <f t="shared" si="52"/>
        <v>1581.9166666666656</v>
      </c>
    </row>
    <row r="907" spans="1:28" ht="15" customHeight="1">
      <c r="A907" s="9" t="s">
        <v>88</v>
      </c>
      <c r="B907" s="9">
        <f>+LOOKUP(C907,'[1]ID Estaciones'!$A$2:$A$41,'[1]ID Estaciones'!$F$2:$F$41)</f>
        <v>9047</v>
      </c>
      <c r="C907" s="9">
        <f>+MATCH(A907,'[1]ID Estaciones'!$E$2:$E$41,0)</f>
        <v>3</v>
      </c>
      <c r="D907" s="9" t="s">
        <v>50</v>
      </c>
      <c r="E907" s="9" t="s">
        <v>51</v>
      </c>
      <c r="F907" s="9">
        <v>1900</v>
      </c>
      <c r="G907" s="10">
        <v>1193.75</v>
      </c>
      <c r="H907" s="10">
        <v>0.16666666666666599</v>
      </c>
      <c r="I907" s="10">
        <v>11.3333333333333</v>
      </c>
      <c r="J907" s="10">
        <v>1.0833333333333299</v>
      </c>
      <c r="K907" s="10">
        <v>27.3333333333333</v>
      </c>
      <c r="L907" s="10">
        <v>0.25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19.8333333333333</v>
      </c>
      <c r="S907" s="10">
        <v>22.8333333333333</v>
      </c>
      <c r="T907" s="10">
        <v>13.8333333333333</v>
      </c>
      <c r="U907" s="10">
        <v>15.5833333333333</v>
      </c>
      <c r="V907" s="10">
        <v>6.1666666666666599</v>
      </c>
      <c r="W907" s="10">
        <v>2.1666666666666599</v>
      </c>
      <c r="X907" s="10">
        <v>3.4166666666666599</v>
      </c>
      <c r="Y907" s="10">
        <v>10.3333333333333</v>
      </c>
      <c r="Z907" s="10">
        <v>120.583333333333</v>
      </c>
      <c r="AA907" s="10">
        <v>11.8333333333333</v>
      </c>
      <c r="AB907" s="12">
        <f t="shared" si="52"/>
        <v>1448.6666666666661</v>
      </c>
    </row>
    <row r="908" spans="1:28" ht="15" customHeight="1">
      <c r="A908" s="9" t="s">
        <v>88</v>
      </c>
      <c r="B908" s="9">
        <f>+LOOKUP(C908,'[1]ID Estaciones'!$A$2:$A$41,'[1]ID Estaciones'!$F$2:$F$41)</f>
        <v>9047</v>
      </c>
      <c r="C908" s="9">
        <f>+MATCH(A908,'[1]ID Estaciones'!$E$2:$E$41,0)</f>
        <v>3</v>
      </c>
      <c r="D908" s="9" t="s">
        <v>50</v>
      </c>
      <c r="E908" s="9" t="s">
        <v>51</v>
      </c>
      <c r="F908" s="9">
        <v>2000</v>
      </c>
      <c r="G908" s="10">
        <v>1149.75</v>
      </c>
      <c r="H908" s="10">
        <v>0.16666666666666599</v>
      </c>
      <c r="I908" s="10">
        <v>9.5833333333333304</v>
      </c>
      <c r="J908" s="10">
        <v>1.0833333333333299</v>
      </c>
      <c r="K908" s="10">
        <v>21.1666666666666</v>
      </c>
      <c r="L908" s="10">
        <v>0.25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13.499999999999901</v>
      </c>
      <c r="S908" s="10">
        <v>15</v>
      </c>
      <c r="T908" s="10">
        <v>8.5</v>
      </c>
      <c r="U908" s="10">
        <v>9.9166666666666607</v>
      </c>
      <c r="V908" s="10">
        <v>2.5833333333333299</v>
      </c>
      <c r="W908" s="10">
        <v>1.25</v>
      </c>
      <c r="X908" s="10">
        <v>2.4166666666666599</v>
      </c>
      <c r="Y908" s="10">
        <v>5.75</v>
      </c>
      <c r="Z908" s="10">
        <v>102.083333333333</v>
      </c>
      <c r="AA908" s="10">
        <v>8.1666666666666607</v>
      </c>
      <c r="AB908" s="12">
        <f t="shared" si="52"/>
        <v>1342.9999999999995</v>
      </c>
    </row>
    <row r="909" spans="1:28" ht="15" customHeight="1">
      <c r="A909" s="9" t="s">
        <v>88</v>
      </c>
      <c r="B909" s="9">
        <f>+LOOKUP(C909,'[1]ID Estaciones'!$A$2:$A$41,'[1]ID Estaciones'!$F$2:$F$41)</f>
        <v>9047</v>
      </c>
      <c r="C909" s="9">
        <f>+MATCH(A909,'[1]ID Estaciones'!$E$2:$E$41,0)</f>
        <v>3</v>
      </c>
      <c r="D909" s="9" t="s">
        <v>50</v>
      </c>
      <c r="E909" s="9" t="s">
        <v>51</v>
      </c>
      <c r="F909" s="9">
        <v>2100</v>
      </c>
      <c r="G909" s="10">
        <v>988.16666666666595</v>
      </c>
      <c r="H909" s="10">
        <v>0.16666666666666599</v>
      </c>
      <c r="I909" s="10">
        <v>8.25</v>
      </c>
      <c r="J909" s="10">
        <v>0.749999999999999</v>
      </c>
      <c r="K909" s="10">
        <v>17</v>
      </c>
      <c r="L909" s="10">
        <v>0.16666666666666599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v>8.6666666666666607</v>
      </c>
      <c r="S909" s="10">
        <v>10</v>
      </c>
      <c r="T909" s="10">
        <v>7</v>
      </c>
      <c r="U909" s="10">
        <v>5.3333333333333304</v>
      </c>
      <c r="V909" s="10">
        <v>1.5833333333333299</v>
      </c>
      <c r="W909" s="10">
        <v>0.58333333333333304</v>
      </c>
      <c r="X909" s="10">
        <v>1.1666666666666601</v>
      </c>
      <c r="Y909" s="10">
        <v>4.5833333333333304</v>
      </c>
      <c r="Z909" s="10">
        <v>95.5</v>
      </c>
      <c r="AA909" s="10">
        <v>8.5833333333333304</v>
      </c>
      <c r="AB909" s="12">
        <f t="shared" si="52"/>
        <v>1148.9166666666656</v>
      </c>
    </row>
    <row r="910" spans="1:28" ht="15" customHeight="1">
      <c r="A910" s="9" t="s">
        <v>88</v>
      </c>
      <c r="B910" s="9">
        <f>+LOOKUP(C910,'[1]ID Estaciones'!$A$2:$A$41,'[1]ID Estaciones'!$F$2:$F$41)</f>
        <v>9047</v>
      </c>
      <c r="C910" s="9">
        <f>+MATCH(A910,'[1]ID Estaciones'!$E$2:$E$41,0)</f>
        <v>3</v>
      </c>
      <c r="D910" s="9" t="s">
        <v>50</v>
      </c>
      <c r="E910" s="9" t="s">
        <v>51</v>
      </c>
      <c r="F910" s="9">
        <v>2200</v>
      </c>
      <c r="G910" s="10">
        <v>723.41666666666595</v>
      </c>
      <c r="H910" s="10">
        <v>0</v>
      </c>
      <c r="I910" s="10">
        <v>6.25</v>
      </c>
      <c r="J910" s="10">
        <v>0.25</v>
      </c>
      <c r="K910" s="10">
        <v>7.6666666666666599</v>
      </c>
      <c r="L910" s="10">
        <v>0.33333333333333298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v>6.3333333333333304</v>
      </c>
      <c r="S910" s="10">
        <v>4.8333333333333304</v>
      </c>
      <c r="T910" s="10">
        <v>3.4166666666666599</v>
      </c>
      <c r="U910" s="10">
        <v>3.9166666666666599</v>
      </c>
      <c r="V910" s="10">
        <v>1.1666666666666601</v>
      </c>
      <c r="W910" s="10">
        <v>0.25</v>
      </c>
      <c r="X910" s="10">
        <v>0.33333333333333298</v>
      </c>
      <c r="Y910" s="10">
        <v>2.4166666666666599</v>
      </c>
      <c r="Z910" s="10">
        <v>78.1666666666666</v>
      </c>
      <c r="AA910" s="10">
        <v>8.25</v>
      </c>
      <c r="AB910" s="12">
        <f t="shared" si="52"/>
        <v>838.7499999999992</v>
      </c>
    </row>
    <row r="911" spans="1:28">
      <c r="A911" s="9" t="s">
        <v>88</v>
      </c>
      <c r="B911" s="9">
        <f>+LOOKUP(C911,'[1]ID Estaciones'!$A$2:$A$41,'[1]ID Estaciones'!$F$2:$F$41)</f>
        <v>9047</v>
      </c>
      <c r="C911" s="9">
        <f>+MATCH(A911,'[1]ID Estaciones'!$E$2:$E$41,0)</f>
        <v>3</v>
      </c>
      <c r="D911" s="10" t="str">
        <f t="shared" ref="D911:AA911" si="53">+D122</f>
        <v>Hábil</v>
      </c>
      <c r="E911" s="10" t="str">
        <f t="shared" si="53"/>
        <v>24h</v>
      </c>
      <c r="F911" s="4">
        <f t="shared" si="53"/>
        <v>2300</v>
      </c>
      <c r="G911" s="10">
        <f t="shared" si="53"/>
        <v>398.636363636363</v>
      </c>
      <c r="H911" s="10">
        <f t="shared" si="53"/>
        <v>0.24242424242424199</v>
      </c>
      <c r="I911" s="10">
        <f t="shared" si="53"/>
        <v>4.7575757575757498</v>
      </c>
      <c r="J911" s="10">
        <f t="shared" si="53"/>
        <v>1.15151515151515</v>
      </c>
      <c r="K911" s="10">
        <f t="shared" si="53"/>
        <v>7.6212121212121202</v>
      </c>
      <c r="L911" s="10">
        <f t="shared" si="53"/>
        <v>0.15151515151515099</v>
      </c>
      <c r="M911" s="10">
        <f t="shared" si="53"/>
        <v>0</v>
      </c>
      <c r="N911" s="10">
        <f t="shared" si="53"/>
        <v>0</v>
      </c>
      <c r="O911" s="10">
        <f t="shared" si="53"/>
        <v>0</v>
      </c>
      <c r="P911" s="10">
        <f t="shared" si="53"/>
        <v>0</v>
      </c>
      <c r="Q911" s="10">
        <f t="shared" si="53"/>
        <v>0</v>
      </c>
      <c r="R911" s="10">
        <f t="shared" si="53"/>
        <v>9.7878787878787801</v>
      </c>
      <c r="S911" s="10">
        <f t="shared" si="53"/>
        <v>6.3636363636363598</v>
      </c>
      <c r="T911" s="10">
        <f t="shared" si="53"/>
        <v>8.1060606060606002</v>
      </c>
      <c r="U911" s="10">
        <f t="shared" si="53"/>
        <v>3.98484848484848</v>
      </c>
      <c r="V911" s="10">
        <f t="shared" si="53"/>
        <v>1.3181818181818099</v>
      </c>
      <c r="W911" s="10">
        <f t="shared" si="53"/>
        <v>0.5</v>
      </c>
      <c r="X911" s="10">
        <f t="shared" si="53"/>
        <v>1.63636363636363</v>
      </c>
      <c r="Y911" s="10">
        <f t="shared" si="53"/>
        <v>2.87878787878787</v>
      </c>
      <c r="Z911" s="10">
        <f t="shared" si="53"/>
        <v>46</v>
      </c>
      <c r="AA911" s="10">
        <f t="shared" si="53"/>
        <v>7.37878787878787</v>
      </c>
      <c r="AB911" s="12">
        <f t="shared" si="52"/>
        <v>493.13636363636294</v>
      </c>
    </row>
    <row r="912" spans="1:28" ht="15" customHeight="1">
      <c r="A912" s="9" t="s">
        <v>49</v>
      </c>
      <c r="B912" s="9">
        <f>+LOOKUP(C912,'[1]ID Estaciones'!$A$2:$A$41,'[1]ID Estaciones'!$F$2:$F$41)</f>
        <v>14816</v>
      </c>
      <c r="C912" s="9">
        <f>+MATCH(A912,'[1]ID Estaciones'!$E$2:$E$41,0)</f>
        <v>4</v>
      </c>
      <c r="D912" s="9" t="s">
        <v>89</v>
      </c>
      <c r="E912" s="9" t="s">
        <v>51</v>
      </c>
      <c r="F912" s="9">
        <v>0</v>
      </c>
      <c r="G912" s="10">
        <v>836.944444444444</v>
      </c>
      <c r="H912" s="10">
        <v>0</v>
      </c>
      <c r="I912" s="10">
        <v>1.7222222222222201</v>
      </c>
      <c r="J912" s="10">
        <v>0.22222222222222199</v>
      </c>
      <c r="K912" s="10">
        <v>1.44444444444444</v>
      </c>
      <c r="L912" s="10">
        <v>0</v>
      </c>
      <c r="M912" s="10">
        <v>0</v>
      </c>
      <c r="N912" s="10">
        <v>0.22222222222222199</v>
      </c>
      <c r="O912" s="10">
        <v>0</v>
      </c>
      <c r="P912" s="10">
        <v>0.11111111111111099</v>
      </c>
      <c r="Q912" s="10">
        <v>0</v>
      </c>
      <c r="R912" s="10">
        <v>7.3333333333333304</v>
      </c>
      <c r="S912" s="10">
        <v>0.55555555555555503</v>
      </c>
      <c r="T912" s="10">
        <v>12.7222222222222</v>
      </c>
      <c r="U912" s="10">
        <v>8.05555555555555</v>
      </c>
      <c r="V912" s="10">
        <v>2.2777777777777701</v>
      </c>
      <c r="W912" s="10">
        <v>0.44444444444444398</v>
      </c>
      <c r="X912" s="10">
        <v>0.83333333333333304</v>
      </c>
      <c r="Y912" s="10">
        <v>5.4444444444444402</v>
      </c>
      <c r="Z912" s="10">
        <v>45.5555555555555</v>
      </c>
      <c r="AA912" s="10">
        <v>1.44444444444444</v>
      </c>
      <c r="AB912" s="12">
        <f t="shared" si="52"/>
        <v>923.88888888888823</v>
      </c>
    </row>
    <row r="913" spans="1:28" ht="15" customHeight="1">
      <c r="A913" s="9" t="s">
        <v>49</v>
      </c>
      <c r="B913" s="9">
        <f>+LOOKUP(C913,'[1]ID Estaciones'!$A$2:$A$41,'[1]ID Estaciones'!$F$2:$F$41)</f>
        <v>14816</v>
      </c>
      <c r="C913" s="9">
        <f>+MATCH(A913,'[1]ID Estaciones'!$E$2:$E$41,0)</f>
        <v>4</v>
      </c>
      <c r="D913" s="9" t="str">
        <f>+D912</f>
        <v>Sábado</v>
      </c>
      <c r="E913" s="9" t="s">
        <v>51</v>
      </c>
      <c r="F913" s="9">
        <v>100</v>
      </c>
      <c r="G913" s="10">
        <v>662.16666666666595</v>
      </c>
      <c r="H913" s="10">
        <v>0</v>
      </c>
      <c r="I913" s="10">
        <v>0.83333333333333304</v>
      </c>
      <c r="J913" s="10">
        <v>0</v>
      </c>
      <c r="K913" s="10">
        <v>0.61111111111111105</v>
      </c>
      <c r="L913" s="10">
        <v>0</v>
      </c>
      <c r="M913" s="10">
        <v>0</v>
      </c>
      <c r="N913" s="10">
        <v>0</v>
      </c>
      <c r="O913" s="10">
        <v>0</v>
      </c>
      <c r="P913" s="10">
        <v>0.22222222222222199</v>
      </c>
      <c r="Q913" s="10">
        <v>0</v>
      </c>
      <c r="R913" s="10">
        <v>6</v>
      </c>
      <c r="S913" s="10">
        <v>0.16666666666666599</v>
      </c>
      <c r="T913" s="10">
        <v>9.05555555555555</v>
      </c>
      <c r="U913" s="10">
        <v>8</v>
      </c>
      <c r="V913" s="10">
        <v>1.1111111111111101</v>
      </c>
      <c r="W913" s="10">
        <v>0.38888888888888801</v>
      </c>
      <c r="X913" s="10">
        <v>0.66666666666666596</v>
      </c>
      <c r="Y913" s="10">
        <v>4.7777777777777697</v>
      </c>
      <c r="Z913" s="10">
        <v>31.2222222222222</v>
      </c>
      <c r="AA913" s="10">
        <v>0.66666666666666596</v>
      </c>
      <c r="AB913" s="12">
        <f t="shared" si="52"/>
        <v>725.22222222222126</v>
      </c>
    </row>
    <row r="914" spans="1:28" ht="15" customHeight="1">
      <c r="A914" s="9" t="s">
        <v>49</v>
      </c>
      <c r="B914" s="9">
        <f>+LOOKUP(C914,'[1]ID Estaciones'!$A$2:$A$41,'[1]ID Estaciones'!$F$2:$F$41)</f>
        <v>14816</v>
      </c>
      <c r="C914" s="9">
        <f>+MATCH(A914,'[1]ID Estaciones'!$E$2:$E$41,0)</f>
        <v>4</v>
      </c>
      <c r="D914" s="9" t="str">
        <f t="shared" ref="D914:D977" si="54">+D913</f>
        <v>Sábado</v>
      </c>
      <c r="E914" s="9" t="s">
        <v>51</v>
      </c>
      <c r="F914" s="9">
        <v>200</v>
      </c>
      <c r="G914" s="10">
        <v>625.5</v>
      </c>
      <c r="H914" s="10">
        <v>0</v>
      </c>
      <c r="I914" s="10">
        <v>0.66666666666666596</v>
      </c>
      <c r="J914" s="10">
        <v>5.5555555555555497E-2</v>
      </c>
      <c r="K914" s="10">
        <v>0.66666666666666596</v>
      </c>
      <c r="L914" s="10">
        <v>5.5555555555555497E-2</v>
      </c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>
        <v>4.1111111111111098</v>
      </c>
      <c r="S914" s="10">
        <v>0.77777777777777701</v>
      </c>
      <c r="T914" s="10">
        <v>11.1111111111111</v>
      </c>
      <c r="U914" s="10">
        <v>5.8888888888888804</v>
      </c>
      <c r="V914" s="10">
        <v>2</v>
      </c>
      <c r="W914" s="10">
        <v>0.27777777777777701</v>
      </c>
      <c r="X914" s="10">
        <v>1.05555555555555</v>
      </c>
      <c r="Y914" s="10">
        <v>4.7222222222222197</v>
      </c>
      <c r="Z914" s="10">
        <v>29.6666666666666</v>
      </c>
      <c r="AA914" s="10">
        <v>0.83333333333333304</v>
      </c>
      <c r="AB914" s="12">
        <f t="shared" si="52"/>
        <v>686.55555555555543</v>
      </c>
    </row>
    <row r="915" spans="1:28" ht="15" customHeight="1">
      <c r="A915" s="9" t="s">
        <v>49</v>
      </c>
      <c r="B915" s="9">
        <f>+LOOKUP(C915,'[1]ID Estaciones'!$A$2:$A$41,'[1]ID Estaciones'!$F$2:$F$41)</f>
        <v>14816</v>
      </c>
      <c r="C915" s="9">
        <f>+MATCH(A915,'[1]ID Estaciones'!$E$2:$E$41,0)</f>
        <v>4</v>
      </c>
      <c r="D915" s="9" t="str">
        <f t="shared" si="54"/>
        <v>Sábado</v>
      </c>
      <c r="E915" s="9" t="s">
        <v>51</v>
      </c>
      <c r="F915" s="9">
        <v>300</v>
      </c>
      <c r="G915" s="10">
        <v>558.944444444444</v>
      </c>
      <c r="H915" s="10">
        <v>0</v>
      </c>
      <c r="I915" s="10">
        <v>0.5</v>
      </c>
      <c r="J915" s="10">
        <v>5.5555555555555497E-2</v>
      </c>
      <c r="K915" s="10">
        <v>1</v>
      </c>
      <c r="L915" s="10">
        <v>5.5555555555555497E-2</v>
      </c>
      <c r="M915" s="10">
        <v>0</v>
      </c>
      <c r="N915" s="10">
        <v>0</v>
      </c>
      <c r="O915" s="10">
        <v>0</v>
      </c>
      <c r="P915" s="10">
        <v>0.11111111111111099</v>
      </c>
      <c r="Q915" s="10">
        <v>0</v>
      </c>
      <c r="R915" s="10">
        <v>5.6666666666666599</v>
      </c>
      <c r="S915" s="10">
        <v>0.44444444444444398</v>
      </c>
      <c r="T915" s="10">
        <v>11</v>
      </c>
      <c r="U915" s="10">
        <v>6.6111111111111098</v>
      </c>
      <c r="V915" s="10">
        <v>2.55555555555555</v>
      </c>
      <c r="W915" s="10">
        <v>0.27777777777777701</v>
      </c>
      <c r="X915" s="10">
        <v>1.3333333333333299</v>
      </c>
      <c r="Y915" s="10">
        <v>6.5</v>
      </c>
      <c r="Z915" s="10">
        <v>28.0555555555555</v>
      </c>
      <c r="AA915" s="10">
        <v>0.44444444444444398</v>
      </c>
      <c r="AB915" s="12">
        <f t="shared" si="52"/>
        <v>623.11111111111063</v>
      </c>
    </row>
    <row r="916" spans="1:28" ht="15" customHeight="1">
      <c r="A916" s="9" t="s">
        <v>49</v>
      </c>
      <c r="B916" s="9">
        <f>+LOOKUP(C916,'[1]ID Estaciones'!$A$2:$A$41,'[1]ID Estaciones'!$F$2:$F$41)</f>
        <v>14816</v>
      </c>
      <c r="C916" s="9">
        <f>+MATCH(A916,'[1]ID Estaciones'!$E$2:$E$41,0)</f>
        <v>4</v>
      </c>
      <c r="D916" s="9" t="str">
        <f t="shared" si="54"/>
        <v>Sábado</v>
      </c>
      <c r="E916" s="9" t="s">
        <v>51</v>
      </c>
      <c r="F916" s="9">
        <v>400</v>
      </c>
      <c r="G916" s="10">
        <v>329.222222222222</v>
      </c>
      <c r="H916" s="10">
        <v>0</v>
      </c>
      <c r="I916" s="10">
        <v>0.94444444444444398</v>
      </c>
      <c r="J916" s="10">
        <v>0.16666666666666599</v>
      </c>
      <c r="K916" s="10">
        <v>3.2777777777777701</v>
      </c>
      <c r="L916" s="10">
        <v>0</v>
      </c>
      <c r="M916" s="10">
        <v>0.11111111111111099</v>
      </c>
      <c r="N916" s="10">
        <v>0.22222222222222199</v>
      </c>
      <c r="O916" s="10">
        <v>0</v>
      </c>
      <c r="P916" s="10">
        <v>2.9444444444444402</v>
      </c>
      <c r="Q916" s="10">
        <v>0</v>
      </c>
      <c r="R916" s="10">
        <v>12.0555555555555</v>
      </c>
      <c r="S916" s="10">
        <v>1.7777777777777699</v>
      </c>
      <c r="T916" s="10">
        <v>19</v>
      </c>
      <c r="U916" s="10">
        <v>10.2777777777777</v>
      </c>
      <c r="V916" s="10">
        <v>2.88888888888888</v>
      </c>
      <c r="W916" s="10">
        <v>0.94444444444444398</v>
      </c>
      <c r="X916" s="10">
        <v>3.6666666666666599</v>
      </c>
      <c r="Y916" s="10">
        <v>9.05555555555555</v>
      </c>
      <c r="Z916" s="10">
        <v>22.9444444444444</v>
      </c>
      <c r="AA916" s="10">
        <v>0.94444444444444398</v>
      </c>
      <c r="AB916" s="12">
        <f t="shared" si="52"/>
        <v>419.4999999999996</v>
      </c>
    </row>
    <row r="917" spans="1:28" ht="15" customHeight="1">
      <c r="A917" s="9" t="s">
        <v>49</v>
      </c>
      <c r="B917" s="9">
        <f>+LOOKUP(C917,'[1]ID Estaciones'!$A$2:$A$41,'[1]ID Estaciones'!$F$2:$F$41)</f>
        <v>14816</v>
      </c>
      <c r="C917" s="9">
        <f>+MATCH(A917,'[1]ID Estaciones'!$E$2:$E$41,0)</f>
        <v>4</v>
      </c>
      <c r="D917" s="9" t="str">
        <f t="shared" si="54"/>
        <v>Sábado</v>
      </c>
      <c r="E917" s="9" t="s">
        <v>51</v>
      </c>
      <c r="F917" s="9">
        <v>500</v>
      </c>
      <c r="G917" s="10">
        <v>497.33333333333297</v>
      </c>
      <c r="H917" s="10">
        <v>0.11111111111111099</v>
      </c>
      <c r="I917" s="10">
        <v>6.1666666666666599</v>
      </c>
      <c r="J917" s="10">
        <v>2.8333333333333299</v>
      </c>
      <c r="K917" s="10">
        <v>13.6666666666666</v>
      </c>
      <c r="L917" s="10">
        <v>0.94444444444444398</v>
      </c>
      <c r="M917" s="10">
        <v>0</v>
      </c>
      <c r="N917" s="10">
        <v>4.55555555555555</v>
      </c>
      <c r="O917" s="10">
        <v>5.9444444444444402</v>
      </c>
      <c r="P917" s="10">
        <v>1.05555555555555</v>
      </c>
      <c r="Q917" s="10">
        <v>0</v>
      </c>
      <c r="R917" s="10">
        <v>17.3888888888888</v>
      </c>
      <c r="S917" s="10">
        <v>2.2222222222222201</v>
      </c>
      <c r="T917" s="10">
        <v>34.3888888888888</v>
      </c>
      <c r="U917" s="10">
        <v>19.2777777777777</v>
      </c>
      <c r="V917" s="10">
        <v>6.5</v>
      </c>
      <c r="W917" s="10">
        <v>1.3333333333333299</v>
      </c>
      <c r="X917" s="10">
        <v>4</v>
      </c>
      <c r="Y917" s="10">
        <v>11.8888888888888</v>
      </c>
      <c r="Z917" s="10">
        <v>80.2222222222222</v>
      </c>
      <c r="AA917" s="10">
        <v>19.6111111111111</v>
      </c>
      <c r="AB917" s="12">
        <f t="shared" si="52"/>
        <v>709.83333333333246</v>
      </c>
    </row>
    <row r="918" spans="1:28" ht="15" customHeight="1">
      <c r="A918" s="9" t="s">
        <v>49</v>
      </c>
      <c r="B918" s="9">
        <f>+LOOKUP(C918,'[1]ID Estaciones'!$A$2:$A$41,'[1]ID Estaciones'!$F$2:$F$41)</f>
        <v>14816</v>
      </c>
      <c r="C918" s="9">
        <f>+MATCH(A918,'[1]ID Estaciones'!$E$2:$E$41,0)</f>
        <v>4</v>
      </c>
      <c r="D918" s="9" t="str">
        <f t="shared" si="54"/>
        <v>Sábado</v>
      </c>
      <c r="E918" s="9" t="s">
        <v>51</v>
      </c>
      <c r="F918" s="9">
        <v>600</v>
      </c>
      <c r="G918" s="10">
        <v>1287.6666666666599</v>
      </c>
      <c r="H918" s="10">
        <v>0.11111111111111099</v>
      </c>
      <c r="I918" s="10">
        <v>10.2777777777777</v>
      </c>
      <c r="J918" s="10">
        <v>5.4444444444444402</v>
      </c>
      <c r="K918" s="10">
        <v>33.1666666666666</v>
      </c>
      <c r="L918" s="10">
        <v>2.38888888888888</v>
      </c>
      <c r="M918" s="10">
        <v>0</v>
      </c>
      <c r="N918" s="10">
        <v>7.6666666666666599</v>
      </c>
      <c r="O918" s="10">
        <v>25.1111111111111</v>
      </c>
      <c r="P918" s="10">
        <v>8.4444444444444393</v>
      </c>
      <c r="Q918" s="10">
        <v>0</v>
      </c>
      <c r="R918" s="10">
        <v>27.2777777777777</v>
      </c>
      <c r="S918" s="10">
        <v>1.38888888888888</v>
      </c>
      <c r="T918" s="10">
        <v>56.3888888888888</v>
      </c>
      <c r="U918" s="10">
        <v>37.5555555555555</v>
      </c>
      <c r="V918" s="10">
        <v>10.1666666666666</v>
      </c>
      <c r="W918" s="10">
        <v>1.2222222222222201</v>
      </c>
      <c r="X918" s="10">
        <v>3.5</v>
      </c>
      <c r="Y918" s="10">
        <v>8.05555555555555</v>
      </c>
      <c r="Z918" s="10">
        <v>218.111111111111</v>
      </c>
      <c r="AA918" s="10">
        <v>56.2222222222222</v>
      </c>
      <c r="AB918" s="12">
        <f t="shared" si="52"/>
        <v>1743.9444444444366</v>
      </c>
    </row>
    <row r="919" spans="1:28" ht="15" customHeight="1">
      <c r="A919" s="9" t="s">
        <v>49</v>
      </c>
      <c r="B919" s="9">
        <f>+LOOKUP(C919,'[1]ID Estaciones'!$A$2:$A$41,'[1]ID Estaciones'!$F$2:$F$41)</f>
        <v>14816</v>
      </c>
      <c r="C919" s="9">
        <f>+MATCH(A919,'[1]ID Estaciones'!$E$2:$E$41,0)</f>
        <v>4</v>
      </c>
      <c r="D919" s="9" t="str">
        <f t="shared" si="54"/>
        <v>Sábado</v>
      </c>
      <c r="E919" s="9" t="s">
        <v>51</v>
      </c>
      <c r="F919" s="9">
        <v>700</v>
      </c>
      <c r="G919" s="10">
        <v>2196.2222222222199</v>
      </c>
      <c r="H919" s="10">
        <v>0.16666666666666599</v>
      </c>
      <c r="I919" s="10">
        <v>9.3888888888888893</v>
      </c>
      <c r="J919" s="10">
        <v>6.3888888888888804</v>
      </c>
      <c r="K919" s="10">
        <v>36.3333333333333</v>
      </c>
      <c r="L919" s="10">
        <v>2.7222222222222201</v>
      </c>
      <c r="M919" s="10">
        <v>0</v>
      </c>
      <c r="N919" s="10">
        <v>7.3888888888888804</v>
      </c>
      <c r="O919" s="10">
        <v>39.6111111111111</v>
      </c>
      <c r="P919" s="10">
        <v>10.7777777777777</v>
      </c>
      <c r="Q919" s="10">
        <v>0</v>
      </c>
      <c r="R919" s="10">
        <v>25.8888888888888</v>
      </c>
      <c r="S919" s="10">
        <v>1</v>
      </c>
      <c r="T919" s="10">
        <v>55.6666666666666</v>
      </c>
      <c r="U919" s="10">
        <v>26.8888888888888</v>
      </c>
      <c r="V919" s="10">
        <v>6.3333333333333304</v>
      </c>
      <c r="W919" s="10">
        <v>0.88888888888888895</v>
      </c>
      <c r="X919" s="10">
        <v>3.05555555555555</v>
      </c>
      <c r="Y919" s="10">
        <v>5.9444444444444402</v>
      </c>
      <c r="Z919" s="10">
        <v>253.5</v>
      </c>
      <c r="AA919" s="10">
        <v>25.4444444444444</v>
      </c>
      <c r="AB919" s="12">
        <f t="shared" si="52"/>
        <v>2688.1666666666633</v>
      </c>
    </row>
    <row r="920" spans="1:28" ht="15" customHeight="1">
      <c r="A920" s="9" t="s">
        <v>49</v>
      </c>
      <c r="B920" s="9">
        <f>+LOOKUP(C920,'[1]ID Estaciones'!$A$2:$A$41,'[1]ID Estaciones'!$F$2:$F$41)</f>
        <v>14816</v>
      </c>
      <c r="C920" s="9">
        <f>+MATCH(A920,'[1]ID Estaciones'!$E$2:$E$41,0)</f>
        <v>4</v>
      </c>
      <c r="D920" s="9" t="str">
        <f t="shared" si="54"/>
        <v>Sábado</v>
      </c>
      <c r="E920" s="9" t="s">
        <v>51</v>
      </c>
      <c r="F920" s="9">
        <v>800</v>
      </c>
      <c r="G920" s="10">
        <v>2579.5</v>
      </c>
      <c r="H920" s="10">
        <v>0.22222222222222199</v>
      </c>
      <c r="I920" s="10">
        <v>9.2777777777777697</v>
      </c>
      <c r="J920" s="10">
        <v>4.6666666666666599</v>
      </c>
      <c r="K920" s="10">
        <v>35.6111111111111</v>
      </c>
      <c r="L920" s="10">
        <v>1.38888888888888</v>
      </c>
      <c r="M920" s="10">
        <v>0</v>
      </c>
      <c r="N920" s="10">
        <v>7</v>
      </c>
      <c r="O920" s="10">
        <v>42.7222222222222</v>
      </c>
      <c r="P920" s="10">
        <v>8.1666666666666607</v>
      </c>
      <c r="Q920" s="10">
        <v>0</v>
      </c>
      <c r="R920" s="10">
        <v>18.8888888888888</v>
      </c>
      <c r="S920" s="10">
        <v>0.72222222222222199</v>
      </c>
      <c r="T920" s="10">
        <v>50.5</v>
      </c>
      <c r="U920" s="10">
        <v>29.0555555555555</v>
      </c>
      <c r="V920" s="10">
        <v>7.4444444444444402</v>
      </c>
      <c r="W920" s="10">
        <v>0.94444444444444398</v>
      </c>
      <c r="X920" s="10">
        <v>2.6666666666666599</v>
      </c>
      <c r="Y920" s="10">
        <v>5.7777777777777697</v>
      </c>
      <c r="Z920" s="10">
        <v>206.111111111111</v>
      </c>
      <c r="AA920" s="10">
        <v>14.8888888888888</v>
      </c>
      <c r="AB920" s="12">
        <f t="shared" si="52"/>
        <v>3010.6666666666656</v>
      </c>
    </row>
    <row r="921" spans="1:28" ht="15" customHeight="1">
      <c r="A921" s="9" t="s">
        <v>49</v>
      </c>
      <c r="B921" s="9">
        <f>+LOOKUP(C921,'[1]ID Estaciones'!$A$2:$A$41,'[1]ID Estaciones'!$F$2:$F$41)</f>
        <v>14816</v>
      </c>
      <c r="C921" s="9">
        <f>+MATCH(A921,'[1]ID Estaciones'!$E$2:$E$41,0)</f>
        <v>4</v>
      </c>
      <c r="D921" s="9" t="str">
        <f t="shared" si="54"/>
        <v>Sábado</v>
      </c>
      <c r="E921" s="9" t="s">
        <v>51</v>
      </c>
      <c r="F921" s="9">
        <v>900</v>
      </c>
      <c r="G921" s="10">
        <v>2541.88888888888</v>
      </c>
      <c r="H921" s="10">
        <v>0.44444444444444398</v>
      </c>
      <c r="I921" s="10">
        <v>10.7222222222222</v>
      </c>
      <c r="J921" s="10">
        <v>4.55555555555555</v>
      </c>
      <c r="K921" s="10">
        <v>31.2222222222222</v>
      </c>
      <c r="L921" s="10">
        <v>0.94444444444444398</v>
      </c>
      <c r="M921" s="10">
        <v>0</v>
      </c>
      <c r="N921" s="10">
        <v>6.2222222222222197</v>
      </c>
      <c r="O921" s="10">
        <v>35.3333333333333</v>
      </c>
      <c r="P921" s="10">
        <v>7.1111111111111098</v>
      </c>
      <c r="Q921" s="10">
        <v>0</v>
      </c>
      <c r="R921" s="10">
        <v>13.3333333333333</v>
      </c>
      <c r="S921" s="10">
        <v>1.5</v>
      </c>
      <c r="T921" s="10">
        <v>55.4444444444444</v>
      </c>
      <c r="U921" s="10">
        <v>31.8888888888888</v>
      </c>
      <c r="V921" s="10">
        <v>7.6666666666666599</v>
      </c>
      <c r="W921" s="10">
        <v>1.1111111111111101</v>
      </c>
      <c r="X921" s="10">
        <v>3.6666666666666599</v>
      </c>
      <c r="Y921" s="10">
        <v>6.4444444444444402</v>
      </c>
      <c r="Z921" s="10">
        <v>207.944444444444</v>
      </c>
      <c r="AA921" s="10">
        <v>11.2222222222222</v>
      </c>
      <c r="AB921" s="12">
        <f t="shared" si="52"/>
        <v>2967.4444444444348</v>
      </c>
    </row>
    <row r="922" spans="1:28" ht="15" customHeight="1">
      <c r="A922" s="9" t="s">
        <v>49</v>
      </c>
      <c r="B922" s="9">
        <f>+LOOKUP(C922,'[1]ID Estaciones'!$A$2:$A$41,'[1]ID Estaciones'!$F$2:$F$41)</f>
        <v>14816</v>
      </c>
      <c r="C922" s="9">
        <f>+MATCH(A922,'[1]ID Estaciones'!$E$2:$E$41,0)</f>
        <v>4</v>
      </c>
      <c r="D922" s="9" t="str">
        <f t="shared" si="54"/>
        <v>Sábado</v>
      </c>
      <c r="E922" s="9" t="s">
        <v>51</v>
      </c>
      <c r="F922" s="9">
        <v>1000</v>
      </c>
      <c r="G922" s="10">
        <v>2515.6666666666601</v>
      </c>
      <c r="H922" s="10">
        <v>0.16666666666666599</v>
      </c>
      <c r="I922" s="10">
        <v>8.8888888888888893</v>
      </c>
      <c r="J922" s="10">
        <v>5.2222222222222197</v>
      </c>
      <c r="K922" s="10">
        <v>29.4444444444444</v>
      </c>
      <c r="L922" s="10">
        <v>0.66666666666666596</v>
      </c>
      <c r="M922" s="10">
        <v>0</v>
      </c>
      <c r="N922" s="10">
        <v>6.2777777777777697</v>
      </c>
      <c r="O922" s="10">
        <v>27.1666666666666</v>
      </c>
      <c r="P922" s="10">
        <v>2.6111111111111098</v>
      </c>
      <c r="Q922" s="10">
        <v>0</v>
      </c>
      <c r="R922" s="10">
        <v>14.3333333333333</v>
      </c>
      <c r="S922" s="10">
        <v>0.61111111111111105</v>
      </c>
      <c r="T922" s="10">
        <v>62.1666666666666</v>
      </c>
      <c r="U922" s="10">
        <v>31.2222222222222</v>
      </c>
      <c r="V922" s="10">
        <v>6.8888888888888804</v>
      </c>
      <c r="W922" s="10">
        <v>0.94444444444444398</v>
      </c>
      <c r="X922" s="10">
        <v>2.6111111111111098</v>
      </c>
      <c r="Y922" s="10">
        <v>7.7222222222222197</v>
      </c>
      <c r="Z922" s="10">
        <v>212.944444444444</v>
      </c>
      <c r="AA922" s="10">
        <v>9.7222222222222197</v>
      </c>
      <c r="AB922" s="12">
        <f t="shared" si="52"/>
        <v>2935.5555555555479</v>
      </c>
    </row>
    <row r="923" spans="1:28" ht="15" customHeight="1">
      <c r="A923" s="9" t="s">
        <v>49</v>
      </c>
      <c r="B923" s="9">
        <f>+LOOKUP(C923,'[1]ID Estaciones'!$A$2:$A$41,'[1]ID Estaciones'!$F$2:$F$41)</f>
        <v>14816</v>
      </c>
      <c r="C923" s="9">
        <f>+MATCH(A923,'[1]ID Estaciones'!$E$2:$E$41,0)</f>
        <v>4</v>
      </c>
      <c r="D923" s="9" t="str">
        <f t="shared" si="54"/>
        <v>Sábado</v>
      </c>
      <c r="E923" s="9" t="s">
        <v>51</v>
      </c>
      <c r="F923" s="9">
        <v>1100</v>
      </c>
      <c r="G923" s="10">
        <v>2539.3333333333298</v>
      </c>
      <c r="H923" s="10">
        <v>0.11111111111111099</v>
      </c>
      <c r="I923" s="10">
        <v>8.6111111111111107</v>
      </c>
      <c r="J923" s="10">
        <v>4.7777777777777697</v>
      </c>
      <c r="K923" s="10">
        <v>27.1111111111111</v>
      </c>
      <c r="L923" s="10">
        <v>0.44444444444444398</v>
      </c>
      <c r="M923" s="10">
        <v>0</v>
      </c>
      <c r="N923" s="10">
        <v>6.1111111111111098</v>
      </c>
      <c r="O923" s="10">
        <v>26.2777777777777</v>
      </c>
      <c r="P923" s="10">
        <v>2.9444444444444402</v>
      </c>
      <c r="Q923" s="10">
        <v>5.5555555555555497E-2</v>
      </c>
      <c r="R923" s="10">
        <v>15.2222222222222</v>
      </c>
      <c r="S923" s="10">
        <v>0.44444444444444398</v>
      </c>
      <c r="T923" s="10">
        <v>64.5555555555555</v>
      </c>
      <c r="U923" s="10">
        <v>29.3888888888888</v>
      </c>
      <c r="V923" s="10">
        <v>6.4444444444444402</v>
      </c>
      <c r="W923" s="10">
        <v>1.1111111111111101</v>
      </c>
      <c r="X923" s="10">
        <v>3.55555555555555</v>
      </c>
      <c r="Y923" s="10">
        <v>9.3888888888888893</v>
      </c>
      <c r="Z923" s="10">
        <v>221</v>
      </c>
      <c r="AA923" s="10">
        <v>8.7222222222222197</v>
      </c>
      <c r="AB923" s="12">
        <f t="shared" si="52"/>
        <v>2966.888888888886</v>
      </c>
    </row>
    <row r="924" spans="1:28" ht="15" customHeight="1">
      <c r="A924" s="9" t="s">
        <v>49</v>
      </c>
      <c r="B924" s="9">
        <f>+LOOKUP(C924,'[1]ID Estaciones'!$A$2:$A$41,'[1]ID Estaciones'!$F$2:$F$41)</f>
        <v>14816</v>
      </c>
      <c r="C924" s="9">
        <f>+MATCH(A924,'[1]ID Estaciones'!$E$2:$E$41,0)</f>
        <v>4</v>
      </c>
      <c r="D924" s="9" t="str">
        <f t="shared" si="54"/>
        <v>Sábado</v>
      </c>
      <c r="E924" s="9" t="s">
        <v>51</v>
      </c>
      <c r="F924" s="9">
        <v>1200</v>
      </c>
      <c r="G924" s="10">
        <v>2450.2777777777701</v>
      </c>
      <c r="H924" s="10">
        <v>0</v>
      </c>
      <c r="I924" s="10">
        <v>7.1111111111111098</v>
      </c>
      <c r="J924" s="10">
        <v>3.3333333333333299</v>
      </c>
      <c r="K924" s="10">
        <v>26.5</v>
      </c>
      <c r="L924" s="10">
        <v>0.66666666666666596</v>
      </c>
      <c r="M924" s="10">
        <v>0</v>
      </c>
      <c r="N924" s="10">
        <v>6.1111111111111098</v>
      </c>
      <c r="O924" s="10">
        <v>29.1666666666666</v>
      </c>
      <c r="P924" s="10">
        <v>3.1111111111111098</v>
      </c>
      <c r="Q924" s="10">
        <v>0.22222222222222199</v>
      </c>
      <c r="R924" s="10">
        <v>14.3333333333333</v>
      </c>
      <c r="S924" s="10">
        <v>0.66666666666666596</v>
      </c>
      <c r="T924" s="10">
        <v>48</v>
      </c>
      <c r="U924" s="10">
        <v>23.5555555555555</v>
      </c>
      <c r="V924" s="10">
        <v>3.7777777777777701</v>
      </c>
      <c r="W924" s="10">
        <v>1.55555555555555</v>
      </c>
      <c r="X924" s="10">
        <v>3.3333333333333299</v>
      </c>
      <c r="Y924" s="10">
        <v>6.3333333333333304</v>
      </c>
      <c r="Z924" s="10">
        <v>229.333333333333</v>
      </c>
      <c r="AA924" s="10">
        <v>14.4444444444444</v>
      </c>
      <c r="AB924" s="12">
        <f t="shared" si="52"/>
        <v>2857.3888888888819</v>
      </c>
    </row>
    <row r="925" spans="1:28" ht="15" customHeight="1">
      <c r="A925" s="9" t="s">
        <v>49</v>
      </c>
      <c r="B925" s="9">
        <f>+LOOKUP(C925,'[1]ID Estaciones'!$A$2:$A$41,'[1]ID Estaciones'!$F$2:$F$41)</f>
        <v>14816</v>
      </c>
      <c r="C925" s="9">
        <f>+MATCH(A925,'[1]ID Estaciones'!$E$2:$E$41,0)</f>
        <v>4</v>
      </c>
      <c r="D925" s="9" t="str">
        <f t="shared" si="54"/>
        <v>Sábado</v>
      </c>
      <c r="E925" s="9" t="s">
        <v>51</v>
      </c>
      <c r="F925" s="9">
        <v>1300</v>
      </c>
      <c r="G925" s="10">
        <v>2378.6111111111099</v>
      </c>
      <c r="H925" s="10">
        <v>5.5555555555555497E-2</v>
      </c>
      <c r="I925" s="10">
        <v>6.2777777777777697</v>
      </c>
      <c r="J925" s="10">
        <v>3.6666666666666599</v>
      </c>
      <c r="K925" s="10">
        <v>25.1666666666666</v>
      </c>
      <c r="L925" s="10">
        <v>0.72222222222222199</v>
      </c>
      <c r="M925" s="10">
        <v>0</v>
      </c>
      <c r="N925" s="10">
        <v>7.05555555555555</v>
      </c>
      <c r="O925" s="10">
        <v>30.6666666666666</v>
      </c>
      <c r="P925" s="10">
        <v>4.4444444444444402</v>
      </c>
      <c r="Q925" s="10">
        <v>5.5555555555555497E-2</v>
      </c>
      <c r="R925" s="10">
        <v>19.6666666666666</v>
      </c>
      <c r="S925" s="10">
        <v>0.499999999999999</v>
      </c>
      <c r="T925" s="10">
        <v>46.7777777777777</v>
      </c>
      <c r="U925" s="10">
        <v>23.0555555555555</v>
      </c>
      <c r="V925" s="10">
        <v>3.88888888888888</v>
      </c>
      <c r="W925" s="10">
        <v>0.83333333333333304</v>
      </c>
      <c r="X925" s="10">
        <v>2.55555555555555</v>
      </c>
      <c r="Y925" s="10">
        <v>6.55555555555555</v>
      </c>
      <c r="Z925" s="10">
        <v>222.166666666666</v>
      </c>
      <c r="AA925" s="10">
        <v>14.2222222222222</v>
      </c>
      <c r="AB925" s="12">
        <f t="shared" si="52"/>
        <v>2782.7222222222204</v>
      </c>
    </row>
    <row r="926" spans="1:28" ht="15" customHeight="1">
      <c r="A926" s="9" t="s">
        <v>49</v>
      </c>
      <c r="B926" s="9">
        <f>+LOOKUP(C926,'[1]ID Estaciones'!$A$2:$A$41,'[1]ID Estaciones'!$F$2:$F$41)</f>
        <v>14816</v>
      </c>
      <c r="C926" s="9">
        <f>+MATCH(A926,'[1]ID Estaciones'!$E$2:$E$41,0)</f>
        <v>4</v>
      </c>
      <c r="D926" s="9" t="str">
        <f t="shared" si="54"/>
        <v>Sábado</v>
      </c>
      <c r="E926" s="9" t="s">
        <v>51</v>
      </c>
      <c r="F926" s="9">
        <v>1400</v>
      </c>
      <c r="G926" s="10">
        <v>2164.38888888888</v>
      </c>
      <c r="H926" s="10">
        <v>0.22222222222222199</v>
      </c>
      <c r="I926" s="10">
        <v>7.6111111111111098</v>
      </c>
      <c r="J926" s="10">
        <v>3.7777777777777701</v>
      </c>
      <c r="K926" s="10">
        <v>26.8888888888888</v>
      </c>
      <c r="L926" s="10">
        <v>0.55555555555555503</v>
      </c>
      <c r="M926" s="10">
        <v>0</v>
      </c>
      <c r="N926" s="10">
        <v>7.9444444444444402</v>
      </c>
      <c r="O926" s="10">
        <v>32.3333333333333</v>
      </c>
      <c r="P926" s="10">
        <v>3.88888888888888</v>
      </c>
      <c r="Q926" s="10">
        <v>0</v>
      </c>
      <c r="R926" s="10">
        <v>18.5555555555555</v>
      </c>
      <c r="S926" s="10">
        <v>0.33333333333333298</v>
      </c>
      <c r="T926" s="10">
        <v>41.3888888888888</v>
      </c>
      <c r="U926" s="10">
        <v>17.8888888888888</v>
      </c>
      <c r="V926" s="10">
        <v>3.6111111111111098</v>
      </c>
      <c r="W926" s="10">
        <v>0.55555555555555503</v>
      </c>
      <c r="X926" s="10">
        <v>2.6111111111111098</v>
      </c>
      <c r="Y926" s="10">
        <v>8.05555555555555</v>
      </c>
      <c r="Z926" s="10">
        <v>207.611111111111</v>
      </c>
      <c r="AA926" s="10">
        <v>13.3888888888888</v>
      </c>
      <c r="AB926" s="12">
        <f t="shared" si="52"/>
        <v>2548.2222222222135</v>
      </c>
    </row>
    <row r="927" spans="1:28" ht="15" customHeight="1">
      <c r="A927" s="9" t="s">
        <v>49</v>
      </c>
      <c r="B927" s="9">
        <f>+LOOKUP(C927,'[1]ID Estaciones'!$A$2:$A$41,'[1]ID Estaciones'!$F$2:$F$41)</f>
        <v>14816</v>
      </c>
      <c r="C927" s="9">
        <f>+MATCH(A927,'[1]ID Estaciones'!$E$2:$E$41,0)</f>
        <v>4</v>
      </c>
      <c r="D927" s="9" t="str">
        <f t="shared" si="54"/>
        <v>Sábado</v>
      </c>
      <c r="E927" s="9" t="s">
        <v>51</v>
      </c>
      <c r="F927" s="9">
        <v>1500</v>
      </c>
      <c r="G927" s="10">
        <v>2215.5</v>
      </c>
      <c r="H927" s="10">
        <v>0</v>
      </c>
      <c r="I927" s="10">
        <v>7.5</v>
      </c>
      <c r="J927" s="10">
        <v>3.38888888888888</v>
      </c>
      <c r="K927" s="10">
        <v>25.3888888888888</v>
      </c>
      <c r="L927" s="10">
        <v>0.55555555555555503</v>
      </c>
      <c r="M927" s="10">
        <v>0</v>
      </c>
      <c r="N927" s="10">
        <v>6.2222222222222197</v>
      </c>
      <c r="O927" s="10">
        <v>30.9444444444444</v>
      </c>
      <c r="P927" s="10">
        <v>5</v>
      </c>
      <c r="Q927" s="10">
        <v>5.5555555555555497E-2</v>
      </c>
      <c r="R927" s="10">
        <v>19.3888888888888</v>
      </c>
      <c r="S927" s="10">
        <v>0.44444444444444398</v>
      </c>
      <c r="T927" s="10">
        <v>39.4444444444444</v>
      </c>
      <c r="U927" s="10">
        <v>20.1666666666666</v>
      </c>
      <c r="V927" s="10">
        <v>2.9444444444444402</v>
      </c>
      <c r="W927" s="10">
        <v>0.33333333333333298</v>
      </c>
      <c r="X927" s="10">
        <v>2.5</v>
      </c>
      <c r="Y927" s="10">
        <v>5.7777777777777697</v>
      </c>
      <c r="Z927" s="10">
        <v>190.111111111111</v>
      </c>
      <c r="AA927" s="10">
        <v>8</v>
      </c>
      <c r="AB927" s="12">
        <f t="shared" si="52"/>
        <v>2575.6666666666656</v>
      </c>
    </row>
    <row r="928" spans="1:28" ht="15" customHeight="1">
      <c r="A928" s="9" t="s">
        <v>49</v>
      </c>
      <c r="B928" s="9">
        <f>+LOOKUP(C928,'[1]ID Estaciones'!$A$2:$A$41,'[1]ID Estaciones'!$F$2:$F$41)</f>
        <v>14816</v>
      </c>
      <c r="C928" s="9">
        <f>+MATCH(A928,'[1]ID Estaciones'!$E$2:$E$41,0)</f>
        <v>4</v>
      </c>
      <c r="D928" s="9" t="str">
        <f t="shared" si="54"/>
        <v>Sábado</v>
      </c>
      <c r="E928" s="9" t="s">
        <v>51</v>
      </c>
      <c r="F928" s="9">
        <v>1600</v>
      </c>
      <c r="G928" s="10">
        <v>2194.1666666666601</v>
      </c>
      <c r="H928" s="10">
        <v>5.5555555555555497E-2</v>
      </c>
      <c r="I928" s="10">
        <v>7.5</v>
      </c>
      <c r="J928" s="10">
        <v>3.1111111111111098</v>
      </c>
      <c r="K928" s="10">
        <v>21.9444444444444</v>
      </c>
      <c r="L928" s="10">
        <v>0.88888888888888795</v>
      </c>
      <c r="M928" s="10">
        <v>0</v>
      </c>
      <c r="N928" s="10">
        <v>6.2222222222222197</v>
      </c>
      <c r="O928" s="10">
        <v>30.1111111111111</v>
      </c>
      <c r="P928" s="10">
        <v>4.8333333333333304</v>
      </c>
      <c r="Q928" s="10">
        <v>0</v>
      </c>
      <c r="R928" s="10">
        <v>16.1666666666666</v>
      </c>
      <c r="S928" s="10">
        <v>0.77777777777777701</v>
      </c>
      <c r="T928" s="10">
        <v>37.7777777777777</v>
      </c>
      <c r="U928" s="10">
        <v>14.3333333333333</v>
      </c>
      <c r="V928" s="10">
        <v>3.6666666666666599</v>
      </c>
      <c r="W928" s="10">
        <v>0.5</v>
      </c>
      <c r="X928" s="10">
        <v>2</v>
      </c>
      <c r="Y928" s="10">
        <v>6.6111111111111098</v>
      </c>
      <c r="Z928" s="10">
        <v>159.944444444444</v>
      </c>
      <c r="AA928" s="10">
        <v>10.7777777777777</v>
      </c>
      <c r="AB928" s="12">
        <f t="shared" si="52"/>
        <v>2510.6111111111045</v>
      </c>
    </row>
    <row r="929" spans="1:28" ht="15" customHeight="1">
      <c r="A929" s="9" t="s">
        <v>49</v>
      </c>
      <c r="B929" s="9">
        <f>+LOOKUP(C929,'[1]ID Estaciones'!$A$2:$A$41,'[1]ID Estaciones'!$F$2:$F$41)</f>
        <v>14816</v>
      </c>
      <c r="C929" s="9">
        <f>+MATCH(A929,'[1]ID Estaciones'!$E$2:$E$41,0)</f>
        <v>4</v>
      </c>
      <c r="D929" s="9" t="str">
        <f t="shared" si="54"/>
        <v>Sábado</v>
      </c>
      <c r="E929" s="9" t="s">
        <v>51</v>
      </c>
      <c r="F929" s="9">
        <v>1700</v>
      </c>
      <c r="G929" s="10">
        <v>2221.6666666666601</v>
      </c>
      <c r="H929" s="10">
        <v>5.5555555555555497E-2</v>
      </c>
      <c r="I929" s="10">
        <v>6.7777777777777697</v>
      </c>
      <c r="J929" s="10">
        <v>3.38888888888888</v>
      </c>
      <c r="K929" s="10">
        <v>21.8333333333333</v>
      </c>
      <c r="L929" s="10">
        <v>0.5</v>
      </c>
      <c r="M929" s="10">
        <v>0</v>
      </c>
      <c r="N929" s="10">
        <v>6.1111111111111098</v>
      </c>
      <c r="O929" s="10">
        <v>31.1666666666666</v>
      </c>
      <c r="P929" s="10">
        <v>3.6666666666666599</v>
      </c>
      <c r="Q929" s="10">
        <v>0</v>
      </c>
      <c r="R929" s="10">
        <v>15.5</v>
      </c>
      <c r="S929" s="10">
        <v>0.88888888888888795</v>
      </c>
      <c r="T929" s="10">
        <v>28.8888888888888</v>
      </c>
      <c r="U929" s="10">
        <v>12.1666666666666</v>
      </c>
      <c r="V929" s="10">
        <v>1.8333333333333299</v>
      </c>
      <c r="W929" s="10">
        <v>0.61111111111111105</v>
      </c>
      <c r="X929" s="10">
        <v>1</v>
      </c>
      <c r="Y929" s="10">
        <v>6.7222222222222197</v>
      </c>
      <c r="Z929" s="10">
        <v>169.055555555555</v>
      </c>
      <c r="AA929" s="10">
        <v>17.9444444444444</v>
      </c>
      <c r="AB929" s="12">
        <f t="shared" si="52"/>
        <v>2531.8333333333262</v>
      </c>
    </row>
    <row r="930" spans="1:28" ht="15" customHeight="1">
      <c r="A930" s="9" t="s">
        <v>49</v>
      </c>
      <c r="B930" s="9">
        <f>+LOOKUP(C930,'[1]ID Estaciones'!$A$2:$A$41,'[1]ID Estaciones'!$F$2:$F$41)</f>
        <v>14816</v>
      </c>
      <c r="C930" s="9">
        <f>+MATCH(A930,'[1]ID Estaciones'!$E$2:$E$41,0)</f>
        <v>4</v>
      </c>
      <c r="D930" s="9" t="str">
        <f t="shared" si="54"/>
        <v>Sábado</v>
      </c>
      <c r="E930" s="9" t="s">
        <v>51</v>
      </c>
      <c r="F930" s="9">
        <v>1800</v>
      </c>
      <c r="G930" s="10">
        <v>2236.9444444444398</v>
      </c>
      <c r="H930" s="10">
        <v>5.5555555555555497E-2</v>
      </c>
      <c r="I930" s="10">
        <v>7.3888888888888804</v>
      </c>
      <c r="J930" s="10">
        <v>2.7222222222222201</v>
      </c>
      <c r="K930" s="10">
        <v>19.7777777777777</v>
      </c>
      <c r="L930" s="10">
        <v>0.38888888888888801</v>
      </c>
      <c r="M930" s="10">
        <v>0</v>
      </c>
      <c r="N930" s="10">
        <v>5.6666666666666599</v>
      </c>
      <c r="O930" s="10">
        <v>31.3888888888888</v>
      </c>
      <c r="P930" s="10">
        <v>3.2222222222222201</v>
      </c>
      <c r="Q930" s="10">
        <v>0</v>
      </c>
      <c r="R930" s="10">
        <v>14.6111111111111</v>
      </c>
      <c r="S930" s="10">
        <v>0.5</v>
      </c>
      <c r="T930" s="10">
        <v>23.3333333333333</v>
      </c>
      <c r="U930" s="10">
        <v>10.2222222222222</v>
      </c>
      <c r="V930" s="10">
        <v>1.55555555555555</v>
      </c>
      <c r="W930" s="10">
        <v>0.33333333333333298</v>
      </c>
      <c r="X930" s="10">
        <v>1.2222222222222201</v>
      </c>
      <c r="Y930" s="10">
        <v>4.7222222222222197</v>
      </c>
      <c r="Z930" s="10">
        <v>144.111111111111</v>
      </c>
      <c r="AA930" s="10">
        <v>14</v>
      </c>
      <c r="AB930" s="12">
        <f t="shared" si="52"/>
        <v>2508.1666666666615</v>
      </c>
    </row>
    <row r="931" spans="1:28" ht="15" customHeight="1">
      <c r="A931" s="9" t="s">
        <v>49</v>
      </c>
      <c r="B931" s="9">
        <f>+LOOKUP(C931,'[1]ID Estaciones'!$A$2:$A$41,'[1]ID Estaciones'!$F$2:$F$41)</f>
        <v>14816</v>
      </c>
      <c r="C931" s="9">
        <f>+MATCH(A931,'[1]ID Estaciones'!$E$2:$E$41,0)</f>
        <v>4</v>
      </c>
      <c r="D931" s="9" t="str">
        <f t="shared" si="54"/>
        <v>Sábado</v>
      </c>
      <c r="E931" s="9" t="s">
        <v>51</v>
      </c>
      <c r="F931" s="9">
        <v>1900</v>
      </c>
      <c r="G931" s="10">
        <v>2174.5555555555502</v>
      </c>
      <c r="H931" s="10">
        <v>0.27777777777777701</v>
      </c>
      <c r="I931" s="10">
        <v>7.6666666666666599</v>
      </c>
      <c r="J931" s="10">
        <v>1.7222222222222201</v>
      </c>
      <c r="K931" s="10">
        <v>17.5</v>
      </c>
      <c r="L931" s="10">
        <v>0.11111111111111099</v>
      </c>
      <c r="M931" s="10">
        <v>0</v>
      </c>
      <c r="N931" s="10">
        <v>6.9444444444444402</v>
      </c>
      <c r="O931" s="10">
        <v>31.6111111111111</v>
      </c>
      <c r="P931" s="10">
        <v>3.1111111111111098</v>
      </c>
      <c r="Q931" s="10">
        <v>0</v>
      </c>
      <c r="R931" s="10">
        <v>14.7222222222222</v>
      </c>
      <c r="S931" s="10">
        <v>1.44444444444444</v>
      </c>
      <c r="T931" s="10">
        <v>16.6111111111111</v>
      </c>
      <c r="U931" s="10">
        <v>11.8888888888888</v>
      </c>
      <c r="V931" s="10">
        <v>0.72222222222222199</v>
      </c>
      <c r="W931" s="10">
        <v>0.11111111111111099</v>
      </c>
      <c r="X931" s="10">
        <v>1.8333333333333299</v>
      </c>
      <c r="Y931" s="10">
        <v>4.4444444444444402</v>
      </c>
      <c r="Z931" s="10">
        <v>120.555555555555</v>
      </c>
      <c r="AA931" s="10">
        <v>6.9999999999999902</v>
      </c>
      <c r="AB931" s="12">
        <f t="shared" si="52"/>
        <v>2415.833333333328</v>
      </c>
    </row>
    <row r="932" spans="1:28" ht="15" customHeight="1">
      <c r="A932" s="9" t="s">
        <v>49</v>
      </c>
      <c r="B932" s="9">
        <f>+LOOKUP(C932,'[1]ID Estaciones'!$A$2:$A$41,'[1]ID Estaciones'!$F$2:$F$41)</f>
        <v>14816</v>
      </c>
      <c r="C932" s="9">
        <f>+MATCH(A932,'[1]ID Estaciones'!$E$2:$E$41,0)</f>
        <v>4</v>
      </c>
      <c r="D932" s="9" t="str">
        <f t="shared" si="54"/>
        <v>Sábado</v>
      </c>
      <c r="E932" s="9" t="s">
        <v>51</v>
      </c>
      <c r="F932" s="9">
        <v>2000</v>
      </c>
      <c r="G932" s="10">
        <v>1986.44444444444</v>
      </c>
      <c r="H932" s="10">
        <v>0.38888888888888801</v>
      </c>
      <c r="I932" s="10">
        <v>6.1111111111111098</v>
      </c>
      <c r="J932" s="10">
        <v>1.6111111111111101</v>
      </c>
      <c r="K932" s="10">
        <v>12.499999999999901</v>
      </c>
      <c r="L932" s="10">
        <v>0.33333333333333298</v>
      </c>
      <c r="M932" s="10">
        <v>0</v>
      </c>
      <c r="N932" s="10">
        <v>6.05555555555555</v>
      </c>
      <c r="O932" s="10">
        <v>27.3333333333333</v>
      </c>
      <c r="P932" s="10">
        <v>2.88888888888888</v>
      </c>
      <c r="Q932" s="10">
        <v>0</v>
      </c>
      <c r="R932" s="10">
        <v>14.4444444444444</v>
      </c>
      <c r="S932" s="10">
        <v>1.44444444444444</v>
      </c>
      <c r="T932" s="10">
        <v>14.9444444444444</v>
      </c>
      <c r="U932" s="10">
        <v>8.3888888888888893</v>
      </c>
      <c r="V932" s="10">
        <v>0.72222222222222199</v>
      </c>
      <c r="W932" s="10">
        <v>0.44444444444444398</v>
      </c>
      <c r="X932" s="10">
        <v>1.5</v>
      </c>
      <c r="Y932" s="10">
        <v>4.7222222222222197</v>
      </c>
      <c r="Z932" s="10">
        <v>102.222222222222</v>
      </c>
      <c r="AA932" s="10">
        <v>2.7222222222222201</v>
      </c>
      <c r="AB932" s="12">
        <f t="shared" si="52"/>
        <v>2192.499999999995</v>
      </c>
    </row>
    <row r="933" spans="1:28" ht="15" customHeight="1">
      <c r="A933" s="9" t="s">
        <v>49</v>
      </c>
      <c r="B933" s="9">
        <f>+LOOKUP(C933,'[1]ID Estaciones'!$A$2:$A$41,'[1]ID Estaciones'!$F$2:$F$41)</f>
        <v>14816</v>
      </c>
      <c r="C933" s="9">
        <f>+MATCH(A933,'[1]ID Estaciones'!$E$2:$E$41,0)</f>
        <v>4</v>
      </c>
      <c r="D933" s="9" t="str">
        <f t="shared" si="54"/>
        <v>Sábado</v>
      </c>
      <c r="E933" s="9" t="s">
        <v>51</v>
      </c>
      <c r="F933" s="9">
        <v>2100</v>
      </c>
      <c r="G933" s="10">
        <v>1725.1111111111099</v>
      </c>
      <c r="H933" s="10">
        <v>5.5555555555555497E-2</v>
      </c>
      <c r="I933" s="10">
        <v>5.8333333333333304</v>
      </c>
      <c r="J933" s="10">
        <v>0.72222222222222199</v>
      </c>
      <c r="K933" s="10">
        <v>10.0555555555555</v>
      </c>
      <c r="L933" s="10">
        <v>0.27777777777777701</v>
      </c>
      <c r="M933" s="10">
        <v>0</v>
      </c>
      <c r="N933" s="10">
        <v>5.05555555555555</v>
      </c>
      <c r="O933" s="10">
        <v>20.7222222222222</v>
      </c>
      <c r="P933" s="10">
        <v>2.1111111111111098</v>
      </c>
      <c r="Q933" s="10">
        <v>0</v>
      </c>
      <c r="R933" s="10">
        <v>12.3333333333333</v>
      </c>
      <c r="S933" s="10">
        <v>1.7222222222222201</v>
      </c>
      <c r="T933" s="10">
        <v>11.8333333333333</v>
      </c>
      <c r="U933" s="10">
        <v>7.7222222222222197</v>
      </c>
      <c r="V933" s="10">
        <v>0.77777777777777701</v>
      </c>
      <c r="W933" s="10">
        <v>0.44444444444444398</v>
      </c>
      <c r="X933" s="10">
        <v>1.55555555555555</v>
      </c>
      <c r="Y933" s="10">
        <v>2.7222222222222201</v>
      </c>
      <c r="Z933" s="10">
        <v>91.0555555555555</v>
      </c>
      <c r="AA933" s="10">
        <v>2.88888888888888</v>
      </c>
      <c r="AB933" s="12">
        <f t="shared" si="52"/>
        <v>1900.1111111111095</v>
      </c>
    </row>
    <row r="934" spans="1:28" ht="15" customHeight="1">
      <c r="A934" s="9" t="s">
        <v>49</v>
      </c>
      <c r="B934" s="9">
        <f>+LOOKUP(C934,'[1]ID Estaciones'!$A$2:$A$41,'[1]ID Estaciones'!$F$2:$F$41)</f>
        <v>14816</v>
      </c>
      <c r="C934" s="9">
        <f>+MATCH(A934,'[1]ID Estaciones'!$E$2:$E$41,0)</f>
        <v>4</v>
      </c>
      <c r="D934" s="9" t="str">
        <f t="shared" si="54"/>
        <v>Sábado</v>
      </c>
      <c r="E934" s="9" t="s">
        <v>51</v>
      </c>
      <c r="F934" s="9">
        <v>2200</v>
      </c>
      <c r="G934" s="10">
        <v>1392.55555555555</v>
      </c>
      <c r="H934" s="10">
        <v>0</v>
      </c>
      <c r="I934" s="10">
        <v>3.4444444444444402</v>
      </c>
      <c r="J934" s="10">
        <v>0.5</v>
      </c>
      <c r="K934" s="10">
        <v>4.6111111111111098</v>
      </c>
      <c r="L934" s="10">
        <v>0.11111111111111099</v>
      </c>
      <c r="M934" s="10">
        <v>0</v>
      </c>
      <c r="N934" s="10">
        <v>4.3333333333333304</v>
      </c>
      <c r="O934" s="10">
        <v>9.2222222222222197</v>
      </c>
      <c r="P934" s="10">
        <v>1.05555555555555</v>
      </c>
      <c r="Q934" s="10">
        <v>0</v>
      </c>
      <c r="R934" s="10">
        <v>14.6111111111111</v>
      </c>
      <c r="S934" s="10">
        <v>0.77777777777777701</v>
      </c>
      <c r="T934" s="10">
        <v>11.8333333333333</v>
      </c>
      <c r="U934" s="10">
        <v>5.8333333333333304</v>
      </c>
      <c r="V934" s="10">
        <v>0.88888888888888895</v>
      </c>
      <c r="W934" s="10">
        <v>0.22222222222222199</v>
      </c>
      <c r="X934" s="10">
        <v>1.44444444444444</v>
      </c>
      <c r="Y934" s="10">
        <v>4.2222222222222197</v>
      </c>
      <c r="Z934" s="10">
        <v>91.1111111111111</v>
      </c>
      <c r="AA934" s="10">
        <v>3</v>
      </c>
      <c r="AB934" s="12">
        <f t="shared" si="52"/>
        <v>1546.7777777777717</v>
      </c>
    </row>
    <row r="935" spans="1:28" ht="15" customHeight="1">
      <c r="A935" s="9" t="s">
        <v>49</v>
      </c>
      <c r="B935" s="9">
        <f>+LOOKUP(C935,'[1]ID Estaciones'!$A$2:$A$41,'[1]ID Estaciones'!$F$2:$F$41)</f>
        <v>14816</v>
      </c>
      <c r="C935" s="9">
        <f>+MATCH(A935,'[1]ID Estaciones'!$E$2:$E$41,0)</f>
        <v>4</v>
      </c>
      <c r="D935" s="9" t="str">
        <f t="shared" si="54"/>
        <v>Sábado</v>
      </c>
      <c r="E935" s="9" t="s">
        <v>51</v>
      </c>
      <c r="F935" s="9">
        <v>2300</v>
      </c>
      <c r="G935" s="10">
        <v>1037.55555555555</v>
      </c>
      <c r="H935" s="10">
        <v>0.11111111111111099</v>
      </c>
      <c r="I935" s="10">
        <v>1.7777777777777699</v>
      </c>
      <c r="J935" s="10">
        <v>0.55555555555555503</v>
      </c>
      <c r="K935" s="10">
        <v>1.94444444444444</v>
      </c>
      <c r="L935" s="10">
        <v>0</v>
      </c>
      <c r="M935" s="10">
        <v>0</v>
      </c>
      <c r="N935" s="10">
        <v>2.4444444444444402</v>
      </c>
      <c r="O935" s="10">
        <v>2.8333333333333299</v>
      </c>
      <c r="P935" s="10">
        <v>2.05555555555555</v>
      </c>
      <c r="Q935" s="10">
        <v>0</v>
      </c>
      <c r="R935" s="10">
        <v>9.55555555555555</v>
      </c>
      <c r="S935" s="10">
        <v>0.5</v>
      </c>
      <c r="T935" s="10">
        <v>8.9444444444444393</v>
      </c>
      <c r="U935" s="10">
        <v>5.2777777777777697</v>
      </c>
      <c r="V935" s="10">
        <v>0.27777777777777701</v>
      </c>
      <c r="W935" s="10">
        <v>5.5555555555555497E-2</v>
      </c>
      <c r="X935" s="10">
        <v>0.83333333333333304</v>
      </c>
      <c r="Y935" s="10">
        <v>1.88888888888888</v>
      </c>
      <c r="Z935" s="10">
        <v>55.6111111111111</v>
      </c>
      <c r="AA935" s="10">
        <v>1.8333333333333299</v>
      </c>
      <c r="AB935" s="12">
        <f t="shared" si="52"/>
        <v>1132.2222222222167</v>
      </c>
    </row>
    <row r="936" spans="1:28" ht="15" customHeight="1">
      <c r="A936" s="9" t="s">
        <v>55</v>
      </c>
      <c r="B936" s="9">
        <f>+LOOKUP(C936,'[1]ID Estaciones'!$A$2:$A$41,'[1]ID Estaciones'!$F$2:$F$41)</f>
        <v>19513</v>
      </c>
      <c r="C936" s="9">
        <f>+MATCH(A936,'[1]ID Estaciones'!$E$2:$E$41,0)</f>
        <v>9</v>
      </c>
      <c r="D936" s="9" t="str">
        <f t="shared" si="54"/>
        <v>Sábado</v>
      </c>
      <c r="E936" s="9" t="s">
        <v>51</v>
      </c>
      <c r="F936" s="9">
        <v>0</v>
      </c>
      <c r="G936" s="10">
        <v>514.66666666666595</v>
      </c>
      <c r="H936" s="10">
        <v>0.16666666666666599</v>
      </c>
      <c r="I936" s="10">
        <v>4.2777777777777697</v>
      </c>
      <c r="J936" s="10">
        <v>0.94444444444444398</v>
      </c>
      <c r="K936" s="10">
        <v>4.05555555555555</v>
      </c>
      <c r="L936" s="10">
        <v>0.16666666666666599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0">
        <v>6.7222222222222197</v>
      </c>
      <c r="S936" s="10">
        <v>5.3888888888888804</v>
      </c>
      <c r="T936" s="10">
        <v>7.8333333333333304</v>
      </c>
      <c r="U936" s="10">
        <v>3.38888888888888</v>
      </c>
      <c r="V936" s="10">
        <v>0.94444444444444398</v>
      </c>
      <c r="W936" s="10">
        <v>0.38888888888888801</v>
      </c>
      <c r="X936" s="10">
        <v>0.83333333333333304</v>
      </c>
      <c r="Y936" s="10">
        <v>2.2222222222222201</v>
      </c>
      <c r="Z936" s="10">
        <v>39.1111111111111</v>
      </c>
      <c r="AA936" s="10">
        <v>2.1111111111111098</v>
      </c>
      <c r="AB936" s="12">
        <f t="shared" si="52"/>
        <v>591.11111111111029</v>
      </c>
    </row>
    <row r="937" spans="1:28" ht="15" customHeight="1">
      <c r="A937" s="9" t="s">
        <v>55</v>
      </c>
      <c r="B937" s="9">
        <f>+LOOKUP(C937,'[1]ID Estaciones'!$A$2:$A$41,'[1]ID Estaciones'!$F$2:$F$41)</f>
        <v>19513</v>
      </c>
      <c r="C937" s="9">
        <f>+MATCH(A937,'[1]ID Estaciones'!$E$2:$E$41,0)</f>
        <v>9</v>
      </c>
      <c r="D937" s="9" t="str">
        <f t="shared" si="54"/>
        <v>Sábado</v>
      </c>
      <c r="E937" s="9" t="s">
        <v>51</v>
      </c>
      <c r="F937" s="9">
        <v>100</v>
      </c>
      <c r="G937" s="10">
        <v>403.33333333333297</v>
      </c>
      <c r="H937" s="10">
        <v>0.27777777777777701</v>
      </c>
      <c r="I937" s="10">
        <v>2.1111111111111098</v>
      </c>
      <c r="J937" s="10">
        <v>0.27777777777777701</v>
      </c>
      <c r="K937" s="10">
        <v>2.2222222222222201</v>
      </c>
      <c r="L937" s="10">
        <v>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5.8333333333333304</v>
      </c>
      <c r="S937" s="10">
        <v>3.6111111111111098</v>
      </c>
      <c r="T937" s="10">
        <v>7.6666666666666599</v>
      </c>
      <c r="U937" s="10">
        <v>4.3333333333333304</v>
      </c>
      <c r="V937" s="10">
        <v>1.38888888888888</v>
      </c>
      <c r="W937" s="10">
        <v>0.33333333333333298</v>
      </c>
      <c r="X937" s="10">
        <v>0.22222222222222199</v>
      </c>
      <c r="Y937" s="10">
        <v>2</v>
      </c>
      <c r="Z937" s="10">
        <v>24.7777777777777</v>
      </c>
      <c r="AA937" s="10">
        <v>1.1666666666666601</v>
      </c>
      <c r="AB937" s="12">
        <f t="shared" si="52"/>
        <v>458.38888888888835</v>
      </c>
    </row>
    <row r="938" spans="1:28" ht="15" customHeight="1">
      <c r="A938" s="9" t="s">
        <v>55</v>
      </c>
      <c r="B938" s="9">
        <f>+LOOKUP(C938,'[1]ID Estaciones'!$A$2:$A$41,'[1]ID Estaciones'!$F$2:$F$41)</f>
        <v>19513</v>
      </c>
      <c r="C938" s="9">
        <f>+MATCH(A938,'[1]ID Estaciones'!$E$2:$E$41,0)</f>
        <v>9</v>
      </c>
      <c r="D938" s="9" t="str">
        <f t="shared" si="54"/>
        <v>Sábado</v>
      </c>
      <c r="E938" s="9" t="s">
        <v>51</v>
      </c>
      <c r="F938" s="9">
        <v>200</v>
      </c>
      <c r="G938" s="10">
        <v>369.166666666666</v>
      </c>
      <c r="H938" s="10">
        <v>0.27777777777777701</v>
      </c>
      <c r="I938" s="10">
        <v>1.5</v>
      </c>
      <c r="J938" s="10">
        <v>0.11111111111111099</v>
      </c>
      <c r="K938" s="10">
        <v>1.38888888888888</v>
      </c>
      <c r="L938" s="10">
        <v>0</v>
      </c>
      <c r="M938" s="10">
        <v>0</v>
      </c>
      <c r="N938" s="10">
        <v>0</v>
      </c>
      <c r="O938" s="10">
        <v>0</v>
      </c>
      <c r="P938" s="10">
        <v>0</v>
      </c>
      <c r="Q938" s="10">
        <v>0</v>
      </c>
      <c r="R938" s="10">
        <v>4.4444444444444402</v>
      </c>
      <c r="S938" s="10">
        <v>3.55555555555555</v>
      </c>
      <c r="T938" s="10">
        <v>9.6111111111111107</v>
      </c>
      <c r="U938" s="10">
        <v>6</v>
      </c>
      <c r="V938" s="10">
        <v>0.77777777777777701</v>
      </c>
      <c r="W938" s="10">
        <v>5.5555555555555497E-2</v>
      </c>
      <c r="X938" s="10">
        <v>0.5</v>
      </c>
      <c r="Y938" s="10">
        <v>2.2222222222222201</v>
      </c>
      <c r="Z938" s="10">
        <v>21</v>
      </c>
      <c r="AA938" s="10">
        <v>0.88888888888888795</v>
      </c>
      <c r="AB938" s="12">
        <f t="shared" si="52"/>
        <v>420.61111111111035</v>
      </c>
    </row>
    <row r="939" spans="1:28" ht="15" customHeight="1">
      <c r="A939" s="9" t="s">
        <v>55</v>
      </c>
      <c r="B939" s="9">
        <f>+LOOKUP(C939,'[1]ID Estaciones'!$A$2:$A$41,'[1]ID Estaciones'!$F$2:$F$41)</f>
        <v>19513</v>
      </c>
      <c r="C939" s="9">
        <f>+MATCH(A939,'[1]ID Estaciones'!$E$2:$E$41,0)</f>
        <v>9</v>
      </c>
      <c r="D939" s="9" t="str">
        <f t="shared" si="54"/>
        <v>Sábado</v>
      </c>
      <c r="E939" s="9" t="s">
        <v>51</v>
      </c>
      <c r="F939" s="9">
        <v>300</v>
      </c>
      <c r="G939" s="10">
        <v>371.33333333333297</v>
      </c>
      <c r="H939" s="10">
        <v>0.16666666666666599</v>
      </c>
      <c r="I939" s="10">
        <v>1.7222222222222201</v>
      </c>
      <c r="J939" s="10">
        <v>0.61111111111111105</v>
      </c>
      <c r="K939" s="10">
        <v>2.05555555555555</v>
      </c>
      <c r="L939" s="10">
        <v>0</v>
      </c>
      <c r="M939" s="10">
        <v>0</v>
      </c>
      <c r="N939" s="10">
        <v>0</v>
      </c>
      <c r="O939" s="10">
        <v>0</v>
      </c>
      <c r="P939" s="10">
        <v>0</v>
      </c>
      <c r="Q939" s="10">
        <v>0</v>
      </c>
      <c r="R939" s="10">
        <v>4.2777777777777697</v>
      </c>
      <c r="S939" s="10">
        <v>5.2777777777777697</v>
      </c>
      <c r="T939" s="10">
        <v>12.1666666666666</v>
      </c>
      <c r="U939" s="10">
        <v>4.1111111111111098</v>
      </c>
      <c r="V939" s="10">
        <v>1</v>
      </c>
      <c r="W939" s="10">
        <v>0.38888888888888801</v>
      </c>
      <c r="X939" s="10">
        <v>1.05555555555555</v>
      </c>
      <c r="Y939" s="10">
        <v>3.6666666666666599</v>
      </c>
      <c r="Z939" s="10">
        <v>22.0555555555555</v>
      </c>
      <c r="AA939" s="10">
        <v>1.1666666666666601</v>
      </c>
      <c r="AB939" s="12">
        <f t="shared" si="52"/>
        <v>429.88888888888835</v>
      </c>
    </row>
    <row r="940" spans="1:28" ht="15" customHeight="1">
      <c r="A940" s="9" t="s">
        <v>55</v>
      </c>
      <c r="B940" s="9">
        <f>+LOOKUP(C940,'[1]ID Estaciones'!$A$2:$A$41,'[1]ID Estaciones'!$F$2:$F$41)</f>
        <v>19513</v>
      </c>
      <c r="C940" s="9">
        <f>+MATCH(A940,'[1]ID Estaciones'!$E$2:$E$41,0)</f>
        <v>9</v>
      </c>
      <c r="D940" s="9" t="str">
        <f t="shared" si="54"/>
        <v>Sábado</v>
      </c>
      <c r="E940" s="9" t="s">
        <v>51</v>
      </c>
      <c r="F940" s="9">
        <v>400</v>
      </c>
      <c r="G940" s="10">
        <v>348.166666666666</v>
      </c>
      <c r="H940" s="10">
        <v>0.38888888888888801</v>
      </c>
      <c r="I940" s="10">
        <v>4.6111111111111098</v>
      </c>
      <c r="J940" s="10">
        <v>1.6666666666666601</v>
      </c>
      <c r="K940" s="10">
        <v>9.8333333333333304</v>
      </c>
      <c r="L940" s="10">
        <v>0.11111111111111099</v>
      </c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>
        <v>10.8888888888888</v>
      </c>
      <c r="S940" s="10">
        <v>13.7777777777777</v>
      </c>
      <c r="T940" s="10">
        <v>15.1666666666666</v>
      </c>
      <c r="U940" s="10">
        <v>7.9444444444444402</v>
      </c>
      <c r="V940" s="10">
        <v>2.5</v>
      </c>
      <c r="W940" s="10">
        <v>0.77777777777777701</v>
      </c>
      <c r="X940" s="10">
        <v>1.6666666666666601</v>
      </c>
      <c r="Y940" s="10">
        <v>6.7222222222222197</v>
      </c>
      <c r="Z940" s="10">
        <v>25.8888888888888</v>
      </c>
      <c r="AA940" s="10">
        <v>3.1666666666666599</v>
      </c>
      <c r="AB940" s="12">
        <f t="shared" si="52"/>
        <v>450.11111111111012</v>
      </c>
    </row>
    <row r="941" spans="1:28" ht="15" customHeight="1">
      <c r="A941" s="9" t="s">
        <v>55</v>
      </c>
      <c r="B941" s="9">
        <f>+LOOKUP(C941,'[1]ID Estaciones'!$A$2:$A$41,'[1]ID Estaciones'!$F$2:$F$41)</f>
        <v>19513</v>
      </c>
      <c r="C941" s="9">
        <f>+MATCH(A941,'[1]ID Estaciones'!$E$2:$E$41,0)</f>
        <v>9</v>
      </c>
      <c r="D941" s="9" t="str">
        <f t="shared" si="54"/>
        <v>Sábado</v>
      </c>
      <c r="E941" s="9" t="s">
        <v>51</v>
      </c>
      <c r="F941" s="9">
        <v>500</v>
      </c>
      <c r="G941" s="10">
        <v>488.83333333333297</v>
      </c>
      <c r="H941" s="10">
        <v>0.22222222222222199</v>
      </c>
      <c r="I941" s="10">
        <v>22.8333333333333</v>
      </c>
      <c r="J941" s="10">
        <v>12.4444444444444</v>
      </c>
      <c r="K941" s="10">
        <v>60.8888888888888</v>
      </c>
      <c r="L941" s="10">
        <v>0.33333333333333298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>
        <v>19.7222222222222</v>
      </c>
      <c r="S941" s="10">
        <v>42.2222222222222</v>
      </c>
      <c r="T941" s="10">
        <v>24.8888888888888</v>
      </c>
      <c r="U941" s="10">
        <v>11.4444444444444</v>
      </c>
      <c r="V941" s="10">
        <v>4.7222222222222197</v>
      </c>
      <c r="W941" s="10">
        <v>1.2777777777777699</v>
      </c>
      <c r="X941" s="10">
        <v>4.05555555555555</v>
      </c>
      <c r="Y941" s="10">
        <v>10.4444444444444</v>
      </c>
      <c r="Z941" s="10">
        <v>137.833333333333</v>
      </c>
      <c r="AA941" s="10">
        <v>24.8333333333333</v>
      </c>
      <c r="AB941" s="12">
        <f t="shared" si="52"/>
        <v>842.16666666666538</v>
      </c>
    </row>
    <row r="942" spans="1:28" ht="15" customHeight="1">
      <c r="A942" s="9" t="s">
        <v>55</v>
      </c>
      <c r="B942" s="9">
        <f>+LOOKUP(C942,'[1]ID Estaciones'!$A$2:$A$41,'[1]ID Estaciones'!$F$2:$F$41)</f>
        <v>19513</v>
      </c>
      <c r="C942" s="9">
        <f>+MATCH(A942,'[1]ID Estaciones'!$E$2:$E$41,0)</f>
        <v>9</v>
      </c>
      <c r="D942" s="9" t="str">
        <f t="shared" si="54"/>
        <v>Sábado</v>
      </c>
      <c r="E942" s="9" t="s">
        <v>51</v>
      </c>
      <c r="F942" s="9">
        <v>600</v>
      </c>
      <c r="G942" s="10">
        <v>844.61111111111097</v>
      </c>
      <c r="H942" s="10">
        <v>0.5</v>
      </c>
      <c r="I942" s="10">
        <v>35.2222222222222</v>
      </c>
      <c r="J942" s="10">
        <v>17.2777777777777</v>
      </c>
      <c r="K942" s="10">
        <v>103.222222222222</v>
      </c>
      <c r="L942" s="10">
        <v>1.2777777777777699</v>
      </c>
      <c r="M942" s="10">
        <v>0</v>
      </c>
      <c r="N942" s="10">
        <v>0</v>
      </c>
      <c r="O942" s="10">
        <v>0</v>
      </c>
      <c r="P942" s="10">
        <v>0</v>
      </c>
      <c r="Q942" s="10">
        <v>0</v>
      </c>
      <c r="R942" s="10">
        <v>22.0555555555555</v>
      </c>
      <c r="S942" s="10">
        <v>51.7222222222222</v>
      </c>
      <c r="T942" s="10">
        <v>38.5555555555555</v>
      </c>
      <c r="U942" s="10">
        <v>16.1111111111111</v>
      </c>
      <c r="V942" s="10">
        <v>5.3333333333333304</v>
      </c>
      <c r="W942" s="10">
        <v>1.6666666666666601</v>
      </c>
      <c r="X942" s="10">
        <v>3.2777777777777701</v>
      </c>
      <c r="Y942" s="10">
        <v>7.8888888888888804</v>
      </c>
      <c r="Z942" s="10">
        <v>293.666666666666</v>
      </c>
      <c r="AA942" s="10">
        <v>43.5555555555555</v>
      </c>
      <c r="AB942" s="12">
        <f t="shared" si="52"/>
        <v>1442.3888888888875</v>
      </c>
    </row>
    <row r="943" spans="1:28" ht="15" customHeight="1">
      <c r="A943" s="9" t="s">
        <v>55</v>
      </c>
      <c r="B943" s="9">
        <f>+LOOKUP(C943,'[1]ID Estaciones'!$A$2:$A$41,'[1]ID Estaciones'!$F$2:$F$41)</f>
        <v>19513</v>
      </c>
      <c r="C943" s="9">
        <f>+MATCH(A943,'[1]ID Estaciones'!$E$2:$E$41,0)</f>
        <v>9</v>
      </c>
      <c r="D943" s="9" t="str">
        <f t="shared" si="54"/>
        <v>Sábado</v>
      </c>
      <c r="E943" s="9" t="s">
        <v>51</v>
      </c>
      <c r="F943" s="9">
        <v>700</v>
      </c>
      <c r="G943" s="10">
        <v>1161.5</v>
      </c>
      <c r="H943" s="10">
        <v>0.55555555555555503</v>
      </c>
      <c r="I943" s="10">
        <v>34.5555555555555</v>
      </c>
      <c r="J943" s="10">
        <v>17.7222222222222</v>
      </c>
      <c r="K943" s="10">
        <v>104.222222222222</v>
      </c>
      <c r="L943" s="10">
        <v>1.6666666666666601</v>
      </c>
      <c r="M943" s="10">
        <v>0</v>
      </c>
      <c r="N943" s="10">
        <v>0</v>
      </c>
      <c r="O943" s="10">
        <v>0</v>
      </c>
      <c r="P943" s="10">
        <v>0</v>
      </c>
      <c r="Q943" s="10">
        <v>0</v>
      </c>
      <c r="R943" s="10">
        <v>18.9444444444444</v>
      </c>
      <c r="S943" s="10">
        <v>46</v>
      </c>
      <c r="T943" s="10">
        <v>45.1111111111111</v>
      </c>
      <c r="U943" s="10">
        <v>15.3333333333333</v>
      </c>
      <c r="V943" s="10">
        <v>6.6111111111111098</v>
      </c>
      <c r="W943" s="10">
        <v>1.44444444444444</v>
      </c>
      <c r="X943" s="10">
        <v>2.2222222222222201</v>
      </c>
      <c r="Y943" s="10">
        <v>4.6111111111111098</v>
      </c>
      <c r="Z943" s="10">
        <v>333.166666666666</v>
      </c>
      <c r="AA943" s="10">
        <v>41.8888888888888</v>
      </c>
      <c r="AB943" s="12">
        <f t="shared" si="52"/>
        <v>1793.6666666666654</v>
      </c>
    </row>
    <row r="944" spans="1:28" ht="15" customHeight="1">
      <c r="A944" s="9" t="s">
        <v>55</v>
      </c>
      <c r="B944" s="9">
        <f>+LOOKUP(C944,'[1]ID Estaciones'!$A$2:$A$41,'[1]ID Estaciones'!$F$2:$F$41)</f>
        <v>19513</v>
      </c>
      <c r="C944" s="9">
        <f>+MATCH(A944,'[1]ID Estaciones'!$E$2:$E$41,0)</f>
        <v>9</v>
      </c>
      <c r="D944" s="9" t="str">
        <f t="shared" si="54"/>
        <v>Sábado</v>
      </c>
      <c r="E944" s="9" t="s">
        <v>51</v>
      </c>
      <c r="F944" s="9">
        <v>800</v>
      </c>
      <c r="G944" s="10">
        <v>1291</v>
      </c>
      <c r="H944" s="10">
        <v>0.83333333333333304</v>
      </c>
      <c r="I944" s="10">
        <v>32.6111111111111</v>
      </c>
      <c r="J944" s="10">
        <v>18.6666666666666</v>
      </c>
      <c r="K944" s="10">
        <v>103</v>
      </c>
      <c r="L944" s="10">
        <v>1.38888888888888</v>
      </c>
      <c r="M944" s="10">
        <v>0</v>
      </c>
      <c r="N944" s="10">
        <v>0</v>
      </c>
      <c r="O944" s="10">
        <v>0</v>
      </c>
      <c r="P944" s="10">
        <v>0</v>
      </c>
      <c r="Q944" s="10">
        <v>0</v>
      </c>
      <c r="R944" s="10">
        <v>13.6111111111111</v>
      </c>
      <c r="S944" s="10">
        <v>40.3888888888888</v>
      </c>
      <c r="T944" s="10">
        <v>61.0555555555555</v>
      </c>
      <c r="U944" s="10">
        <v>13.1666666666666</v>
      </c>
      <c r="V944" s="10">
        <v>7.05555555555555</v>
      </c>
      <c r="W944" s="10">
        <v>1.55555555555555</v>
      </c>
      <c r="X944" s="10">
        <v>3.2222222222222201</v>
      </c>
      <c r="Y944" s="10">
        <v>5.4444444444444402</v>
      </c>
      <c r="Z944" s="10">
        <v>265.33333333333297</v>
      </c>
      <c r="AA944" s="10">
        <v>30.9444444444444</v>
      </c>
      <c r="AB944" s="12">
        <f t="shared" si="52"/>
        <v>1858.3333333333323</v>
      </c>
    </row>
    <row r="945" spans="1:28" ht="15" customHeight="1">
      <c r="A945" s="9" t="s">
        <v>55</v>
      </c>
      <c r="B945" s="9">
        <f>+LOOKUP(C945,'[1]ID Estaciones'!$A$2:$A$41,'[1]ID Estaciones'!$F$2:$F$41)</f>
        <v>19513</v>
      </c>
      <c r="C945" s="9">
        <f>+MATCH(A945,'[1]ID Estaciones'!$E$2:$E$41,0)</f>
        <v>9</v>
      </c>
      <c r="D945" s="9" t="str">
        <f t="shared" si="54"/>
        <v>Sábado</v>
      </c>
      <c r="E945" s="9" t="s">
        <v>51</v>
      </c>
      <c r="F945" s="9">
        <v>900</v>
      </c>
      <c r="G945" s="10">
        <v>1301.6666666666599</v>
      </c>
      <c r="H945" s="10">
        <v>0.5</v>
      </c>
      <c r="I945" s="10">
        <v>34.2222222222222</v>
      </c>
      <c r="J945" s="10">
        <v>17.1666666666666</v>
      </c>
      <c r="K945" s="10">
        <v>98.8888888888888</v>
      </c>
      <c r="L945" s="10">
        <v>0.88888888888888795</v>
      </c>
      <c r="M945" s="10">
        <v>0</v>
      </c>
      <c r="N945" s="10">
        <v>0</v>
      </c>
      <c r="O945" s="10">
        <v>0</v>
      </c>
      <c r="P945" s="10">
        <v>0</v>
      </c>
      <c r="Q945" s="10">
        <v>0</v>
      </c>
      <c r="R945" s="10">
        <v>14.2777777777777</v>
      </c>
      <c r="S945" s="10">
        <v>52</v>
      </c>
      <c r="T945" s="10">
        <v>72.3888888888888</v>
      </c>
      <c r="U945" s="10">
        <v>15.0555555555555</v>
      </c>
      <c r="V945" s="10">
        <v>7.2777777777777697</v>
      </c>
      <c r="W945" s="10">
        <v>2.1111111111111098</v>
      </c>
      <c r="X945" s="10">
        <v>4.6666666666666599</v>
      </c>
      <c r="Y945" s="10">
        <v>5.55555555555555</v>
      </c>
      <c r="Z945" s="10">
        <v>212.333333333333</v>
      </c>
      <c r="AA945" s="10">
        <v>18.0555555555555</v>
      </c>
      <c r="AB945" s="12">
        <f t="shared" si="52"/>
        <v>1838.9999999999925</v>
      </c>
    </row>
    <row r="946" spans="1:28" ht="15" customHeight="1">
      <c r="A946" s="9" t="s">
        <v>55</v>
      </c>
      <c r="B946" s="9">
        <f>+LOOKUP(C946,'[1]ID Estaciones'!$A$2:$A$41,'[1]ID Estaciones'!$F$2:$F$41)</f>
        <v>19513</v>
      </c>
      <c r="C946" s="9">
        <f>+MATCH(A946,'[1]ID Estaciones'!$E$2:$E$41,0)</f>
        <v>9</v>
      </c>
      <c r="D946" s="9" t="str">
        <f t="shared" si="54"/>
        <v>Sábado</v>
      </c>
      <c r="E946" s="9" t="s">
        <v>51</v>
      </c>
      <c r="F946" s="9">
        <v>1000</v>
      </c>
      <c r="G946" s="10">
        <v>1296.2222222222199</v>
      </c>
      <c r="H946" s="10">
        <v>0.66666666666666596</v>
      </c>
      <c r="I946" s="10">
        <v>30.7777777777777</v>
      </c>
      <c r="J946" s="10">
        <v>14.9444444444444</v>
      </c>
      <c r="K946" s="10">
        <v>87.7222222222222</v>
      </c>
      <c r="L946" s="10">
        <v>0.94444444444444398</v>
      </c>
      <c r="M946" s="10">
        <v>0</v>
      </c>
      <c r="N946" s="10">
        <v>0</v>
      </c>
      <c r="O946" s="10">
        <v>0</v>
      </c>
      <c r="P946" s="10">
        <v>0</v>
      </c>
      <c r="Q946" s="10">
        <v>0</v>
      </c>
      <c r="R946" s="10">
        <v>13.8888888888888</v>
      </c>
      <c r="S946" s="10">
        <v>39.1666666666666</v>
      </c>
      <c r="T946" s="10">
        <v>72.5</v>
      </c>
      <c r="U946" s="10">
        <v>15.0555555555555</v>
      </c>
      <c r="V946" s="10">
        <v>7.6666666666666599</v>
      </c>
      <c r="W946" s="10">
        <v>2.2222222222222201</v>
      </c>
      <c r="X946" s="10">
        <v>4.2222222222222197</v>
      </c>
      <c r="Y946" s="10">
        <v>6.55555555555555</v>
      </c>
      <c r="Z946" s="10">
        <v>205.555555555555</v>
      </c>
      <c r="AA946" s="10">
        <v>16.8888888888888</v>
      </c>
      <c r="AB946" s="12">
        <f t="shared" si="52"/>
        <v>1798.1111111111074</v>
      </c>
    </row>
    <row r="947" spans="1:28" ht="15" customHeight="1">
      <c r="A947" s="9" t="s">
        <v>55</v>
      </c>
      <c r="B947" s="9">
        <f>+LOOKUP(C947,'[1]ID Estaciones'!$A$2:$A$41,'[1]ID Estaciones'!$F$2:$F$41)</f>
        <v>19513</v>
      </c>
      <c r="C947" s="9">
        <f>+MATCH(A947,'[1]ID Estaciones'!$E$2:$E$41,0)</f>
        <v>9</v>
      </c>
      <c r="D947" s="9" t="str">
        <f t="shared" si="54"/>
        <v>Sábado</v>
      </c>
      <c r="E947" s="9" t="s">
        <v>51</v>
      </c>
      <c r="F947" s="9">
        <v>1100</v>
      </c>
      <c r="G947" s="10">
        <v>1302.55555555555</v>
      </c>
      <c r="H947" s="10">
        <v>0.77777777777777701</v>
      </c>
      <c r="I947" s="10">
        <v>30</v>
      </c>
      <c r="J947" s="10">
        <v>16.7222222222222</v>
      </c>
      <c r="K947" s="10">
        <v>87.7777777777777</v>
      </c>
      <c r="L947" s="10">
        <v>1.1666666666666601</v>
      </c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>
        <v>16.1111111111111</v>
      </c>
      <c r="S947" s="10">
        <v>38.2777777777777</v>
      </c>
      <c r="T947" s="10">
        <v>73.3888888888888</v>
      </c>
      <c r="U947" s="10">
        <v>13.5</v>
      </c>
      <c r="V947" s="10">
        <v>8.05555555555555</v>
      </c>
      <c r="W947" s="10">
        <v>2.9999999999999898</v>
      </c>
      <c r="X947" s="10">
        <v>4.1111111111111098</v>
      </c>
      <c r="Y947" s="10">
        <v>5.4444444444444402</v>
      </c>
      <c r="Z947" s="10">
        <v>211.444444444444</v>
      </c>
      <c r="AA947" s="10">
        <v>17.9444444444444</v>
      </c>
      <c r="AB947" s="12">
        <f t="shared" si="52"/>
        <v>1812.3333333333271</v>
      </c>
    </row>
    <row r="948" spans="1:28" ht="15" customHeight="1">
      <c r="A948" s="9" t="s">
        <v>55</v>
      </c>
      <c r="B948" s="9">
        <f>+LOOKUP(C948,'[1]ID Estaciones'!$A$2:$A$41,'[1]ID Estaciones'!$F$2:$F$41)</f>
        <v>19513</v>
      </c>
      <c r="C948" s="9">
        <f>+MATCH(A948,'[1]ID Estaciones'!$E$2:$E$41,0)</f>
        <v>9</v>
      </c>
      <c r="D948" s="9" t="str">
        <f t="shared" si="54"/>
        <v>Sábado</v>
      </c>
      <c r="E948" s="9" t="s">
        <v>51</v>
      </c>
      <c r="F948" s="9">
        <v>1200</v>
      </c>
      <c r="G948" s="10">
        <v>1273.5</v>
      </c>
      <c r="H948" s="10">
        <v>0.27777777777777701</v>
      </c>
      <c r="I948" s="10">
        <v>28</v>
      </c>
      <c r="J948" s="10">
        <v>14.3333333333333</v>
      </c>
      <c r="K948" s="10">
        <v>85.2777777777777</v>
      </c>
      <c r="L948" s="10">
        <v>1.1666666666666601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14.0555555555555</v>
      </c>
      <c r="S948" s="10">
        <v>38.6666666666666</v>
      </c>
      <c r="T948" s="10">
        <v>63.9444444444444</v>
      </c>
      <c r="U948" s="10">
        <v>11.2222222222222</v>
      </c>
      <c r="V948" s="10">
        <v>7.05555555555555</v>
      </c>
      <c r="W948" s="10">
        <v>2.6111111111111098</v>
      </c>
      <c r="X948" s="10">
        <v>3.7777777777777701</v>
      </c>
      <c r="Y948" s="10">
        <v>7.3888888888888804</v>
      </c>
      <c r="Z948" s="10">
        <v>237.111111111111</v>
      </c>
      <c r="AA948" s="10">
        <v>22.6666666666666</v>
      </c>
      <c r="AB948" s="12">
        <f t="shared" si="52"/>
        <v>1788.3888888888885</v>
      </c>
    </row>
    <row r="949" spans="1:28" ht="15" customHeight="1">
      <c r="A949" s="9" t="s">
        <v>55</v>
      </c>
      <c r="B949" s="9">
        <f>+LOOKUP(C949,'[1]ID Estaciones'!$A$2:$A$41,'[1]ID Estaciones'!$F$2:$F$41)</f>
        <v>19513</v>
      </c>
      <c r="C949" s="9">
        <f>+MATCH(A949,'[1]ID Estaciones'!$E$2:$E$41,0)</f>
        <v>9</v>
      </c>
      <c r="D949" s="9" t="str">
        <f t="shared" si="54"/>
        <v>Sábado</v>
      </c>
      <c r="E949" s="9" t="s">
        <v>51</v>
      </c>
      <c r="F949" s="9">
        <v>1300</v>
      </c>
      <c r="G949" s="10">
        <v>1257.2222222222199</v>
      </c>
      <c r="H949" s="10">
        <v>0.66666666666666596</v>
      </c>
      <c r="I949" s="10">
        <v>26.9444444444444</v>
      </c>
      <c r="J949" s="10">
        <v>15.8333333333333</v>
      </c>
      <c r="K949" s="10">
        <v>84.5555555555555</v>
      </c>
      <c r="L949" s="10">
        <v>1.1111111111111101</v>
      </c>
      <c r="M949" s="10">
        <v>0</v>
      </c>
      <c r="N949" s="10">
        <v>0</v>
      </c>
      <c r="O949" s="10">
        <v>0</v>
      </c>
      <c r="P949" s="10">
        <v>0</v>
      </c>
      <c r="Q949" s="10">
        <v>0</v>
      </c>
      <c r="R949" s="10">
        <v>19.5</v>
      </c>
      <c r="S949" s="10">
        <v>40.9444444444444</v>
      </c>
      <c r="T949" s="10">
        <v>53</v>
      </c>
      <c r="U949" s="10">
        <v>10.3333333333333</v>
      </c>
      <c r="V949" s="10">
        <v>6.3888888888888804</v>
      </c>
      <c r="W949" s="10">
        <v>1.88888888888888</v>
      </c>
      <c r="X949" s="10">
        <v>3.5</v>
      </c>
      <c r="Y949" s="10">
        <v>6.2777777777777697</v>
      </c>
      <c r="Z949" s="10">
        <v>265.944444444444</v>
      </c>
      <c r="AA949" s="10">
        <v>25.1666666666666</v>
      </c>
      <c r="AB949" s="12">
        <f t="shared" si="52"/>
        <v>1794.1111111111081</v>
      </c>
    </row>
    <row r="950" spans="1:28" ht="15" customHeight="1">
      <c r="A950" s="9" t="s">
        <v>55</v>
      </c>
      <c r="B950" s="9">
        <f>+LOOKUP(C950,'[1]ID Estaciones'!$A$2:$A$41,'[1]ID Estaciones'!$F$2:$F$41)</f>
        <v>19513</v>
      </c>
      <c r="C950" s="9">
        <f>+MATCH(A950,'[1]ID Estaciones'!$E$2:$E$41,0)</f>
        <v>9</v>
      </c>
      <c r="D950" s="9" t="str">
        <f t="shared" si="54"/>
        <v>Sábado</v>
      </c>
      <c r="E950" s="9" t="s">
        <v>51</v>
      </c>
      <c r="F950" s="9">
        <v>1400</v>
      </c>
      <c r="G950" s="10">
        <v>1239.94444444444</v>
      </c>
      <c r="H950" s="10">
        <v>0.77777777777777701</v>
      </c>
      <c r="I950" s="10">
        <v>30.2777777777777</v>
      </c>
      <c r="J950" s="10">
        <v>15.6111111111111</v>
      </c>
      <c r="K950" s="10">
        <v>84.0555555555555</v>
      </c>
      <c r="L950" s="10">
        <v>1.5</v>
      </c>
      <c r="M950" s="10">
        <v>0</v>
      </c>
      <c r="N950" s="10">
        <v>0</v>
      </c>
      <c r="O950" s="10">
        <v>0</v>
      </c>
      <c r="P950" s="10">
        <v>0</v>
      </c>
      <c r="Q950" s="10">
        <v>0</v>
      </c>
      <c r="R950" s="10">
        <v>18.7222222222222</v>
      </c>
      <c r="S950" s="10">
        <v>47.6111111111111</v>
      </c>
      <c r="T950" s="10">
        <v>43.8888888888888</v>
      </c>
      <c r="U950" s="10">
        <v>10.6111111111111</v>
      </c>
      <c r="V950" s="10">
        <v>5.5</v>
      </c>
      <c r="W950" s="10">
        <v>1</v>
      </c>
      <c r="X950" s="10">
        <v>5.3888888888888804</v>
      </c>
      <c r="Y950" s="10">
        <v>8</v>
      </c>
      <c r="Z950" s="10">
        <v>244.333333333333</v>
      </c>
      <c r="AA950" s="10">
        <v>23.7222222222222</v>
      </c>
      <c r="AB950" s="12">
        <f t="shared" si="52"/>
        <v>1757.2222222222172</v>
      </c>
    </row>
    <row r="951" spans="1:28" ht="15" customHeight="1">
      <c r="A951" s="9" t="s">
        <v>55</v>
      </c>
      <c r="B951" s="9">
        <f>+LOOKUP(C951,'[1]ID Estaciones'!$A$2:$A$41,'[1]ID Estaciones'!$F$2:$F$41)</f>
        <v>19513</v>
      </c>
      <c r="C951" s="9">
        <f>+MATCH(A951,'[1]ID Estaciones'!$E$2:$E$41,0)</f>
        <v>9</v>
      </c>
      <c r="D951" s="9" t="str">
        <f t="shared" si="54"/>
        <v>Sábado</v>
      </c>
      <c r="E951" s="9" t="s">
        <v>51</v>
      </c>
      <c r="F951" s="9">
        <v>1500</v>
      </c>
      <c r="G951" s="10">
        <v>1247</v>
      </c>
      <c r="H951" s="10">
        <v>0.72222222222222199</v>
      </c>
      <c r="I951" s="10">
        <v>27.2222222222222</v>
      </c>
      <c r="J951" s="10">
        <v>14</v>
      </c>
      <c r="K951" s="10">
        <v>83.5555555555555</v>
      </c>
      <c r="L951" s="10">
        <v>1.1111111111111101</v>
      </c>
      <c r="M951" s="10">
        <v>0</v>
      </c>
      <c r="N951" s="10">
        <v>0</v>
      </c>
      <c r="O951" s="10">
        <v>0</v>
      </c>
      <c r="P951" s="10">
        <v>0</v>
      </c>
      <c r="Q951" s="10">
        <v>0</v>
      </c>
      <c r="R951" s="10">
        <v>14.4444444444444</v>
      </c>
      <c r="S951" s="10">
        <v>46.4444444444444</v>
      </c>
      <c r="T951" s="10">
        <v>41.8888888888888</v>
      </c>
      <c r="U951" s="10">
        <v>8.8333333333333304</v>
      </c>
      <c r="V951" s="10">
        <v>4.55555555555555</v>
      </c>
      <c r="W951" s="10">
        <v>1.2222222222222201</v>
      </c>
      <c r="X951" s="10">
        <v>4.2777777777777697</v>
      </c>
      <c r="Y951" s="10">
        <v>5.4444444444444402</v>
      </c>
      <c r="Z951" s="10">
        <v>224.722222222222</v>
      </c>
      <c r="AA951" s="10">
        <v>18.0555555555555</v>
      </c>
      <c r="AB951" s="12">
        <f t="shared" si="52"/>
        <v>1725.4444444444434</v>
      </c>
    </row>
    <row r="952" spans="1:28" ht="15" customHeight="1">
      <c r="A952" s="9" t="s">
        <v>55</v>
      </c>
      <c r="B952" s="9">
        <f>+LOOKUP(C952,'[1]ID Estaciones'!$A$2:$A$41,'[1]ID Estaciones'!$F$2:$F$41)</f>
        <v>19513</v>
      </c>
      <c r="C952" s="9">
        <f>+MATCH(A952,'[1]ID Estaciones'!$E$2:$E$41,0)</f>
        <v>9</v>
      </c>
      <c r="D952" s="9" t="str">
        <f t="shared" si="54"/>
        <v>Sábado</v>
      </c>
      <c r="E952" s="9" t="s">
        <v>51</v>
      </c>
      <c r="F952" s="9">
        <v>1600</v>
      </c>
      <c r="G952" s="10">
        <v>1297.1666666666599</v>
      </c>
      <c r="H952" s="10">
        <v>0.66666666666666596</v>
      </c>
      <c r="I952" s="10">
        <v>30.2222222222222</v>
      </c>
      <c r="J952" s="10">
        <v>17.6666666666666</v>
      </c>
      <c r="K952" s="10">
        <v>81.5555555555555</v>
      </c>
      <c r="L952" s="10">
        <v>1.1111111111111101</v>
      </c>
      <c r="M952" s="10">
        <v>5.5555555555555497E-2</v>
      </c>
      <c r="N952" s="10">
        <v>0</v>
      </c>
      <c r="O952" s="10">
        <v>0</v>
      </c>
      <c r="P952" s="10">
        <v>0</v>
      </c>
      <c r="Q952" s="10">
        <v>0</v>
      </c>
      <c r="R952" s="10">
        <v>16.2777777777777</v>
      </c>
      <c r="S952" s="10">
        <v>48.8333333333333</v>
      </c>
      <c r="T952" s="10">
        <v>35.2777777777777</v>
      </c>
      <c r="U952" s="10">
        <v>12.3333333333333</v>
      </c>
      <c r="V952" s="10">
        <v>2.55555555555555</v>
      </c>
      <c r="W952" s="10">
        <v>1.55555555555555</v>
      </c>
      <c r="X952" s="10">
        <v>4.8888888888888804</v>
      </c>
      <c r="Y952" s="10">
        <v>5.8333333333333304</v>
      </c>
      <c r="Z952" s="10">
        <v>223.611111111111</v>
      </c>
      <c r="AA952" s="10">
        <v>32.2777777777777</v>
      </c>
      <c r="AB952" s="12">
        <f t="shared" si="52"/>
        <v>1779.6111111111038</v>
      </c>
    </row>
    <row r="953" spans="1:28" ht="15" customHeight="1">
      <c r="A953" s="9" t="s">
        <v>55</v>
      </c>
      <c r="B953" s="9">
        <f>+LOOKUP(C953,'[1]ID Estaciones'!$A$2:$A$41,'[1]ID Estaciones'!$F$2:$F$41)</f>
        <v>19513</v>
      </c>
      <c r="C953" s="9">
        <f>+MATCH(A953,'[1]ID Estaciones'!$E$2:$E$41,0)</f>
        <v>9</v>
      </c>
      <c r="D953" s="9" t="str">
        <f t="shared" si="54"/>
        <v>Sábado</v>
      </c>
      <c r="E953" s="9" t="s">
        <v>51</v>
      </c>
      <c r="F953" s="9">
        <v>1700</v>
      </c>
      <c r="G953" s="10">
        <v>1259.6666666666599</v>
      </c>
      <c r="H953" s="10">
        <v>0.77777777777777701</v>
      </c>
      <c r="I953" s="10">
        <v>30.8888888888888</v>
      </c>
      <c r="J953" s="10">
        <v>14.5555555555555</v>
      </c>
      <c r="K953" s="10">
        <v>79.0555555555555</v>
      </c>
      <c r="L953" s="10">
        <v>1.05555555555555</v>
      </c>
      <c r="M953" s="10">
        <v>0</v>
      </c>
      <c r="N953" s="10">
        <v>0</v>
      </c>
      <c r="O953" s="10">
        <v>0</v>
      </c>
      <c r="P953" s="10">
        <v>0</v>
      </c>
      <c r="Q953" s="10">
        <v>0</v>
      </c>
      <c r="R953" s="10">
        <v>14.8333333333333</v>
      </c>
      <c r="S953" s="10">
        <v>47.2777777777777</v>
      </c>
      <c r="T953" s="10">
        <v>28.3333333333333</v>
      </c>
      <c r="U953" s="10">
        <v>9.5</v>
      </c>
      <c r="V953" s="10">
        <v>2.05555555555555</v>
      </c>
      <c r="W953" s="10">
        <v>0.5</v>
      </c>
      <c r="X953" s="10">
        <v>3.6111111111111098</v>
      </c>
      <c r="Y953" s="10">
        <v>4.8888888888888804</v>
      </c>
      <c r="Z953" s="10">
        <v>236.444444444444</v>
      </c>
      <c r="AA953" s="10">
        <v>31.6666666666666</v>
      </c>
      <c r="AB953" s="12">
        <f t="shared" si="52"/>
        <v>1733.4444444444371</v>
      </c>
    </row>
    <row r="954" spans="1:28" ht="15" customHeight="1">
      <c r="A954" s="9" t="s">
        <v>55</v>
      </c>
      <c r="B954" s="9">
        <f>+LOOKUP(C954,'[1]ID Estaciones'!$A$2:$A$41,'[1]ID Estaciones'!$F$2:$F$41)</f>
        <v>19513</v>
      </c>
      <c r="C954" s="9">
        <f>+MATCH(A954,'[1]ID Estaciones'!$E$2:$E$41,0)</f>
        <v>9</v>
      </c>
      <c r="D954" s="9" t="str">
        <f t="shared" si="54"/>
        <v>Sábado</v>
      </c>
      <c r="E954" s="9" t="s">
        <v>51</v>
      </c>
      <c r="F954" s="9">
        <v>1800</v>
      </c>
      <c r="G954" s="10">
        <v>1279.1666666666599</v>
      </c>
      <c r="H954" s="10">
        <v>0.55555555555555503</v>
      </c>
      <c r="I954" s="10">
        <v>28.6111111111111</v>
      </c>
      <c r="J954" s="10">
        <v>14.6666666666666</v>
      </c>
      <c r="K954" s="10">
        <v>78.3888888888888</v>
      </c>
      <c r="L954" s="10">
        <v>0.77777777777777701</v>
      </c>
      <c r="M954" s="10">
        <v>0</v>
      </c>
      <c r="N954" s="10">
        <v>0</v>
      </c>
      <c r="O954" s="10">
        <v>0</v>
      </c>
      <c r="P954" s="10">
        <v>0</v>
      </c>
      <c r="Q954" s="10">
        <v>0</v>
      </c>
      <c r="R954" s="10">
        <v>13.2777777777777</v>
      </c>
      <c r="S954" s="10">
        <v>43.7777777777777</v>
      </c>
      <c r="T954" s="10">
        <v>24.8333333333333</v>
      </c>
      <c r="U954" s="10">
        <v>7.9444444444444402</v>
      </c>
      <c r="V954" s="10">
        <v>1.55555555555555</v>
      </c>
      <c r="W954" s="10">
        <v>0.61111111111111105</v>
      </c>
      <c r="X954" s="10">
        <v>3</v>
      </c>
      <c r="Y954" s="10">
        <v>3.6111111111111098</v>
      </c>
      <c r="Z954" s="10">
        <v>210.5</v>
      </c>
      <c r="AA954" s="10">
        <v>25.5555555555555</v>
      </c>
      <c r="AB954" s="12">
        <f t="shared" si="52"/>
        <v>1711.2777777777703</v>
      </c>
    </row>
    <row r="955" spans="1:28" ht="15" customHeight="1">
      <c r="A955" s="9" t="s">
        <v>55</v>
      </c>
      <c r="B955" s="9">
        <f>+LOOKUP(C955,'[1]ID Estaciones'!$A$2:$A$41,'[1]ID Estaciones'!$F$2:$F$41)</f>
        <v>19513</v>
      </c>
      <c r="C955" s="9">
        <f>+MATCH(A955,'[1]ID Estaciones'!$E$2:$E$41,0)</f>
        <v>9</v>
      </c>
      <c r="D955" s="9" t="str">
        <f t="shared" si="54"/>
        <v>Sábado</v>
      </c>
      <c r="E955" s="9" t="s">
        <v>51</v>
      </c>
      <c r="F955" s="9">
        <v>1900</v>
      </c>
      <c r="G955" s="10">
        <v>1209.94444444444</v>
      </c>
      <c r="H955" s="10">
        <v>0.72222222222222199</v>
      </c>
      <c r="I955" s="10">
        <v>26.6666666666666</v>
      </c>
      <c r="J955" s="10">
        <v>13.5555555555555</v>
      </c>
      <c r="K955" s="10">
        <v>72.5555555555555</v>
      </c>
      <c r="L955" s="10">
        <v>1.1111111111111101</v>
      </c>
      <c r="M955" s="10">
        <v>0</v>
      </c>
      <c r="N955" s="10">
        <v>0</v>
      </c>
      <c r="O955" s="10">
        <v>0</v>
      </c>
      <c r="P955" s="10">
        <v>0</v>
      </c>
      <c r="Q955" s="10">
        <v>0</v>
      </c>
      <c r="R955" s="10">
        <v>14.0555555555555</v>
      </c>
      <c r="S955" s="10">
        <v>40.2777777777777</v>
      </c>
      <c r="T955" s="10">
        <v>19.7777777777777</v>
      </c>
      <c r="U955" s="10">
        <v>5.7222222222222197</v>
      </c>
      <c r="V955" s="10">
        <v>1.05555555555555</v>
      </c>
      <c r="W955" s="10">
        <v>0.55555555555555503</v>
      </c>
      <c r="X955" s="10">
        <v>3.2222222222222201</v>
      </c>
      <c r="Y955" s="10">
        <v>3.6666666666666599</v>
      </c>
      <c r="Z955" s="10">
        <v>160</v>
      </c>
      <c r="AA955" s="10">
        <v>17.2222222222222</v>
      </c>
      <c r="AB955" s="12">
        <f t="shared" si="52"/>
        <v>1572.8888888888837</v>
      </c>
    </row>
    <row r="956" spans="1:28" ht="15" customHeight="1">
      <c r="A956" s="9" t="s">
        <v>55</v>
      </c>
      <c r="B956" s="9">
        <f>+LOOKUP(C956,'[1]ID Estaciones'!$A$2:$A$41,'[1]ID Estaciones'!$F$2:$F$41)</f>
        <v>19513</v>
      </c>
      <c r="C956" s="9">
        <f>+MATCH(A956,'[1]ID Estaciones'!$E$2:$E$41,0)</f>
        <v>9</v>
      </c>
      <c r="D956" s="9" t="str">
        <f t="shared" si="54"/>
        <v>Sábado</v>
      </c>
      <c r="E956" s="9" t="s">
        <v>51</v>
      </c>
      <c r="F956" s="9">
        <v>2000</v>
      </c>
      <c r="G956" s="10">
        <v>1244.1666666666599</v>
      </c>
      <c r="H956" s="10">
        <v>0.77777777777777701</v>
      </c>
      <c r="I956" s="10">
        <v>22.8333333333333</v>
      </c>
      <c r="J956" s="10">
        <v>10.7222222222222</v>
      </c>
      <c r="K956" s="10">
        <v>61.5</v>
      </c>
      <c r="L956" s="10">
        <v>0.44444444444444398</v>
      </c>
      <c r="M956" s="10">
        <v>0</v>
      </c>
      <c r="N956" s="10">
        <v>0</v>
      </c>
      <c r="O956" s="10">
        <v>0</v>
      </c>
      <c r="P956" s="10">
        <v>0</v>
      </c>
      <c r="Q956" s="10">
        <v>0</v>
      </c>
      <c r="R956" s="10">
        <v>19.1111111111111</v>
      </c>
      <c r="S956" s="10">
        <v>34.4444444444444</v>
      </c>
      <c r="T956" s="10">
        <v>15.6666666666666</v>
      </c>
      <c r="U956" s="10">
        <v>5.6666666666666599</v>
      </c>
      <c r="V956" s="10">
        <v>1.44444444444444</v>
      </c>
      <c r="W956" s="10">
        <v>0.61111111111111105</v>
      </c>
      <c r="X956" s="10">
        <v>2.4444444444444402</v>
      </c>
      <c r="Y956" s="10">
        <v>2.7777777777777701</v>
      </c>
      <c r="Z956" s="10">
        <v>142</v>
      </c>
      <c r="AA956" s="10">
        <v>14.7222222222222</v>
      </c>
      <c r="AB956" s="12">
        <f t="shared" si="52"/>
        <v>1564.6111111111038</v>
      </c>
    </row>
    <row r="957" spans="1:28" ht="15" customHeight="1">
      <c r="A957" s="9" t="s">
        <v>55</v>
      </c>
      <c r="B957" s="9">
        <f>+LOOKUP(C957,'[1]ID Estaciones'!$A$2:$A$41,'[1]ID Estaciones'!$F$2:$F$41)</f>
        <v>19513</v>
      </c>
      <c r="C957" s="9">
        <f>+MATCH(A957,'[1]ID Estaciones'!$E$2:$E$41,0)</f>
        <v>9</v>
      </c>
      <c r="D957" s="9" t="str">
        <f t="shared" si="54"/>
        <v>Sábado</v>
      </c>
      <c r="E957" s="9" t="s">
        <v>51</v>
      </c>
      <c r="F957" s="9">
        <v>2100</v>
      </c>
      <c r="G957" s="10">
        <v>1115.44444444444</v>
      </c>
      <c r="H957" s="10">
        <v>0.5</v>
      </c>
      <c r="I957" s="10">
        <v>21.6111111111111</v>
      </c>
      <c r="J957" s="10">
        <v>8.2222222222222197</v>
      </c>
      <c r="K957" s="10">
        <v>45.9444444444444</v>
      </c>
      <c r="L957" s="10">
        <v>0.38888888888888801</v>
      </c>
      <c r="M957" s="10">
        <v>0</v>
      </c>
      <c r="N957" s="10">
        <v>0</v>
      </c>
      <c r="O957" s="10">
        <v>0</v>
      </c>
      <c r="P957" s="10">
        <v>0</v>
      </c>
      <c r="Q957" s="10">
        <v>0</v>
      </c>
      <c r="R957" s="10">
        <v>14.1666666666666</v>
      </c>
      <c r="S957" s="10">
        <v>26.6111111111111</v>
      </c>
      <c r="T957" s="10">
        <v>11.5</v>
      </c>
      <c r="U957" s="10">
        <v>4.2222222222222197</v>
      </c>
      <c r="V957" s="10">
        <v>0.66666666666666596</v>
      </c>
      <c r="W957" s="10">
        <v>0.83333333333333304</v>
      </c>
      <c r="X957" s="10">
        <v>1.3333333333333299</v>
      </c>
      <c r="Y957" s="10">
        <v>1.8333333333333299</v>
      </c>
      <c r="Z957" s="10">
        <v>125.444444444444</v>
      </c>
      <c r="AA957" s="10">
        <v>7.3333333333333304</v>
      </c>
      <c r="AB957" s="12">
        <f t="shared" si="52"/>
        <v>1378.7222222222167</v>
      </c>
    </row>
    <row r="958" spans="1:28" ht="15" customHeight="1">
      <c r="A958" s="9" t="s">
        <v>55</v>
      </c>
      <c r="B958" s="9">
        <f>+LOOKUP(C958,'[1]ID Estaciones'!$A$2:$A$41,'[1]ID Estaciones'!$F$2:$F$41)</f>
        <v>19513</v>
      </c>
      <c r="C958" s="9">
        <f>+MATCH(A958,'[1]ID Estaciones'!$E$2:$E$41,0)</f>
        <v>9</v>
      </c>
      <c r="D958" s="9" t="str">
        <f t="shared" si="54"/>
        <v>Sábado</v>
      </c>
      <c r="E958" s="9" t="s">
        <v>51</v>
      </c>
      <c r="F958" s="9">
        <v>2200</v>
      </c>
      <c r="G958" s="10">
        <v>881.388888888888</v>
      </c>
      <c r="H958" s="10">
        <v>0.44444444444444398</v>
      </c>
      <c r="I958" s="10">
        <v>18.0555555555555</v>
      </c>
      <c r="J958" s="10">
        <v>6.9444444444444402</v>
      </c>
      <c r="K958" s="10">
        <v>29.3888888888888</v>
      </c>
      <c r="L958" s="10">
        <v>0.44444444444444398</v>
      </c>
      <c r="M958" s="10">
        <v>0</v>
      </c>
      <c r="N958" s="10">
        <v>0</v>
      </c>
      <c r="O958" s="10">
        <v>0</v>
      </c>
      <c r="P958" s="10">
        <v>0</v>
      </c>
      <c r="Q958" s="10">
        <v>0</v>
      </c>
      <c r="R958" s="10">
        <v>12.1666666666666</v>
      </c>
      <c r="S958" s="10">
        <v>15.1111111111111</v>
      </c>
      <c r="T958" s="10">
        <v>7.3333333333333304</v>
      </c>
      <c r="U958" s="10">
        <v>4.2222222222222197</v>
      </c>
      <c r="V958" s="10">
        <v>1.7222222222222201</v>
      </c>
      <c r="W958" s="10">
        <v>0.44444444444444398</v>
      </c>
      <c r="X958" s="10">
        <v>1.1666666666666601</v>
      </c>
      <c r="Y958" s="10">
        <v>1.44444444444444</v>
      </c>
      <c r="Z958" s="10">
        <v>114.611111111111</v>
      </c>
      <c r="AA958" s="10">
        <v>7.6111111111111098</v>
      </c>
      <c r="AB958" s="12">
        <f t="shared" si="52"/>
        <v>1094.8888888888878</v>
      </c>
    </row>
    <row r="959" spans="1:28" ht="15" customHeight="1">
      <c r="A959" s="9" t="s">
        <v>55</v>
      </c>
      <c r="B959" s="9">
        <f>+LOOKUP(C959,'[1]ID Estaciones'!$A$2:$A$41,'[1]ID Estaciones'!$F$2:$F$41)</f>
        <v>19513</v>
      </c>
      <c r="C959" s="9">
        <f>+MATCH(A959,'[1]ID Estaciones'!$E$2:$E$41,0)</f>
        <v>9</v>
      </c>
      <c r="D959" s="9" t="str">
        <f t="shared" si="54"/>
        <v>Sábado</v>
      </c>
      <c r="E959" s="9" t="s">
        <v>51</v>
      </c>
      <c r="F959" s="9">
        <v>2300</v>
      </c>
      <c r="G959" s="10">
        <v>682.944444444444</v>
      </c>
      <c r="H959" s="10">
        <v>0.38888888888888801</v>
      </c>
      <c r="I959" s="10">
        <v>9.2222222222222197</v>
      </c>
      <c r="J959" s="10">
        <v>3.05555555555555</v>
      </c>
      <c r="K959" s="10">
        <v>12.3333333333333</v>
      </c>
      <c r="L959" s="10">
        <v>0.22222222222222199</v>
      </c>
      <c r="M959" s="10">
        <v>0</v>
      </c>
      <c r="N959" s="10">
        <v>0</v>
      </c>
      <c r="O959" s="10">
        <v>0</v>
      </c>
      <c r="P959" s="10">
        <v>0</v>
      </c>
      <c r="Q959" s="10">
        <v>0</v>
      </c>
      <c r="R959" s="10">
        <v>9.3888888888888893</v>
      </c>
      <c r="S959" s="10">
        <v>8.2222222222222197</v>
      </c>
      <c r="T959" s="10">
        <v>6.2777777777777697</v>
      </c>
      <c r="U959" s="10">
        <v>3.88888888888888</v>
      </c>
      <c r="V959" s="10">
        <v>1.05555555555555</v>
      </c>
      <c r="W959" s="10">
        <v>0.33333333333333298</v>
      </c>
      <c r="X959" s="10">
        <v>1</v>
      </c>
      <c r="Y959" s="10">
        <v>1.1666666666666601</v>
      </c>
      <c r="Z959" s="10">
        <v>72.3888888888889</v>
      </c>
      <c r="AA959" s="10">
        <v>3.8333333333333299</v>
      </c>
      <c r="AB959" s="12">
        <f t="shared" si="52"/>
        <v>811.88888888888823</v>
      </c>
    </row>
    <row r="960" spans="1:28" ht="15" customHeight="1">
      <c r="A960" s="9" t="s">
        <v>63</v>
      </c>
      <c r="B960" s="9">
        <f>+LOOKUP(C960,'[1]ID Estaciones'!$A$2:$A$41,'[1]ID Estaciones'!$F$2:$F$41)</f>
        <v>26213</v>
      </c>
      <c r="C960" s="9">
        <f>+MATCH(A960,'[1]ID Estaciones'!$E$2:$E$41,0)</f>
        <v>16</v>
      </c>
      <c r="D960" s="9" t="str">
        <f t="shared" si="54"/>
        <v>Sábado</v>
      </c>
      <c r="E960" s="9" t="s">
        <v>51</v>
      </c>
      <c r="F960" s="9">
        <v>0</v>
      </c>
      <c r="G960" s="10">
        <v>423.5</v>
      </c>
      <c r="H960" s="10">
        <v>6.25E-2</v>
      </c>
      <c r="I960" s="10">
        <v>3.6875</v>
      </c>
      <c r="J960" s="10">
        <v>0.3125</v>
      </c>
      <c r="K960" s="10">
        <v>1.625</v>
      </c>
      <c r="L960" s="10">
        <v>0</v>
      </c>
      <c r="M960" s="10">
        <v>0</v>
      </c>
      <c r="N960" s="10">
        <v>0</v>
      </c>
      <c r="O960" s="10">
        <v>0</v>
      </c>
      <c r="P960" s="10">
        <v>0</v>
      </c>
      <c r="Q960" s="10">
        <v>0</v>
      </c>
      <c r="R960" s="10">
        <v>4.9375</v>
      </c>
      <c r="S960" s="10">
        <v>2.9375</v>
      </c>
      <c r="T960" s="10">
        <v>5.1875</v>
      </c>
      <c r="U960" s="10">
        <v>2.1875</v>
      </c>
      <c r="V960" s="10">
        <v>0.6875</v>
      </c>
      <c r="W960" s="10">
        <v>0.25</v>
      </c>
      <c r="X960" s="10">
        <v>0.125</v>
      </c>
      <c r="Y960" s="10">
        <v>0.1875</v>
      </c>
      <c r="Z960" s="10">
        <v>31.75</v>
      </c>
      <c r="AA960" s="10">
        <v>0.625</v>
      </c>
      <c r="AB960" s="12">
        <f t="shared" si="52"/>
        <v>477.4375</v>
      </c>
    </row>
    <row r="961" spans="1:28" ht="15" customHeight="1">
      <c r="A961" s="9" t="s">
        <v>63</v>
      </c>
      <c r="B961" s="9">
        <f>+LOOKUP(C961,'[1]ID Estaciones'!$A$2:$A$41,'[1]ID Estaciones'!$F$2:$F$41)</f>
        <v>26213</v>
      </c>
      <c r="C961" s="9">
        <f>+MATCH(A961,'[1]ID Estaciones'!$E$2:$E$41,0)</f>
        <v>16</v>
      </c>
      <c r="D961" s="9" t="str">
        <f t="shared" si="54"/>
        <v>Sábado</v>
      </c>
      <c r="E961" s="9" t="s">
        <v>51</v>
      </c>
      <c r="F961" s="9">
        <v>100</v>
      </c>
      <c r="G961" s="10">
        <v>299.3125</v>
      </c>
      <c r="H961" s="10">
        <v>0</v>
      </c>
      <c r="I961" s="10">
        <v>1.6875</v>
      </c>
      <c r="J961" s="10">
        <v>0</v>
      </c>
      <c r="K961" s="10">
        <v>0.625</v>
      </c>
      <c r="L961" s="10">
        <v>0</v>
      </c>
      <c r="M961" s="10">
        <v>0</v>
      </c>
      <c r="N961" s="10">
        <v>0</v>
      </c>
      <c r="O961" s="10">
        <v>0</v>
      </c>
      <c r="P961" s="10">
        <v>0</v>
      </c>
      <c r="Q961" s="10">
        <v>0</v>
      </c>
      <c r="R961" s="10">
        <v>3.625</v>
      </c>
      <c r="S961" s="10">
        <v>1.375</v>
      </c>
      <c r="T961" s="10">
        <v>6.5</v>
      </c>
      <c r="U961" s="10">
        <v>3.3125</v>
      </c>
      <c r="V961" s="10">
        <v>0.375</v>
      </c>
      <c r="W961" s="10">
        <v>0.1875</v>
      </c>
      <c r="X961" s="10">
        <v>0.3125</v>
      </c>
      <c r="Y961" s="10">
        <v>0.25</v>
      </c>
      <c r="Z961" s="10">
        <v>16.75</v>
      </c>
      <c r="AA961" s="10">
        <v>0.375</v>
      </c>
      <c r="AB961" s="12">
        <f t="shared" si="52"/>
        <v>334.3125</v>
      </c>
    </row>
    <row r="962" spans="1:28" ht="15" customHeight="1">
      <c r="A962" s="9" t="s">
        <v>63</v>
      </c>
      <c r="B962" s="9">
        <f>+LOOKUP(C962,'[1]ID Estaciones'!$A$2:$A$41,'[1]ID Estaciones'!$F$2:$F$41)</f>
        <v>26213</v>
      </c>
      <c r="C962" s="9">
        <f>+MATCH(A962,'[1]ID Estaciones'!$E$2:$E$41,0)</f>
        <v>16</v>
      </c>
      <c r="D962" s="9" t="str">
        <f t="shared" si="54"/>
        <v>Sábado</v>
      </c>
      <c r="E962" s="9" t="s">
        <v>51</v>
      </c>
      <c r="F962" s="9">
        <v>200</v>
      </c>
      <c r="G962" s="10">
        <v>245.0625</v>
      </c>
      <c r="H962" s="10">
        <v>6.25E-2</v>
      </c>
      <c r="I962" s="10">
        <v>0.6875</v>
      </c>
      <c r="J962" s="10">
        <v>6.25E-2</v>
      </c>
      <c r="K962" s="10">
        <v>0.25</v>
      </c>
      <c r="L962" s="10">
        <v>0</v>
      </c>
      <c r="M962" s="10">
        <v>0</v>
      </c>
      <c r="N962" s="10">
        <v>0</v>
      </c>
      <c r="O962" s="10">
        <v>0</v>
      </c>
      <c r="P962" s="10">
        <v>0</v>
      </c>
      <c r="Q962" s="10">
        <v>0</v>
      </c>
      <c r="R962" s="10">
        <v>3</v>
      </c>
      <c r="S962" s="10">
        <v>1.3125</v>
      </c>
      <c r="T962" s="10">
        <v>4.9375</v>
      </c>
      <c r="U962" s="10">
        <v>1.8125</v>
      </c>
      <c r="V962" s="10">
        <v>0.6875</v>
      </c>
      <c r="W962" s="10">
        <v>0.3125</v>
      </c>
      <c r="X962" s="10">
        <v>0.375</v>
      </c>
      <c r="Y962" s="10">
        <v>0.1875</v>
      </c>
      <c r="Z962" s="10">
        <v>12.9375</v>
      </c>
      <c r="AA962" s="10">
        <v>0.25</v>
      </c>
      <c r="AB962" s="12">
        <f t="shared" si="52"/>
        <v>271.6875</v>
      </c>
    </row>
    <row r="963" spans="1:28" ht="15" customHeight="1">
      <c r="A963" s="9" t="s">
        <v>63</v>
      </c>
      <c r="B963" s="9">
        <f>+LOOKUP(C963,'[1]ID Estaciones'!$A$2:$A$41,'[1]ID Estaciones'!$F$2:$F$41)</f>
        <v>26213</v>
      </c>
      <c r="C963" s="9">
        <f>+MATCH(A963,'[1]ID Estaciones'!$E$2:$E$41,0)</f>
        <v>16</v>
      </c>
      <c r="D963" s="9" t="str">
        <f t="shared" si="54"/>
        <v>Sábado</v>
      </c>
      <c r="E963" s="9" t="s">
        <v>51</v>
      </c>
      <c r="F963" s="9">
        <v>300</v>
      </c>
      <c r="G963" s="10">
        <v>221.5</v>
      </c>
      <c r="H963" s="10">
        <v>0</v>
      </c>
      <c r="I963" s="10">
        <v>0.75</v>
      </c>
      <c r="J963" s="10">
        <v>0</v>
      </c>
      <c r="K963" s="10">
        <v>0.8125</v>
      </c>
      <c r="L963" s="10">
        <v>0</v>
      </c>
      <c r="M963" s="10">
        <v>0</v>
      </c>
      <c r="N963" s="10">
        <v>0</v>
      </c>
      <c r="O963" s="10">
        <v>0</v>
      </c>
      <c r="P963" s="10">
        <v>0</v>
      </c>
      <c r="Q963" s="10">
        <v>0</v>
      </c>
      <c r="R963" s="10">
        <v>2.75</v>
      </c>
      <c r="S963" s="10">
        <v>0.8125</v>
      </c>
      <c r="T963" s="10">
        <v>5</v>
      </c>
      <c r="U963" s="10">
        <v>1.875</v>
      </c>
      <c r="V963" s="10">
        <v>0.4375</v>
      </c>
      <c r="W963" s="10">
        <v>0.1875</v>
      </c>
      <c r="X963" s="10">
        <v>0.125</v>
      </c>
      <c r="Y963" s="10">
        <v>0.375</v>
      </c>
      <c r="Z963" s="10">
        <v>15.5</v>
      </c>
      <c r="AA963" s="10">
        <v>0.3125</v>
      </c>
      <c r="AB963" s="12">
        <f t="shared" si="52"/>
        <v>250.125</v>
      </c>
    </row>
    <row r="964" spans="1:28" ht="15" customHeight="1">
      <c r="A964" s="9" t="s">
        <v>63</v>
      </c>
      <c r="B964" s="9">
        <f>+LOOKUP(C964,'[1]ID Estaciones'!$A$2:$A$41,'[1]ID Estaciones'!$F$2:$F$41)</f>
        <v>26213</v>
      </c>
      <c r="C964" s="9">
        <f>+MATCH(A964,'[1]ID Estaciones'!$E$2:$E$41,0)</f>
        <v>16</v>
      </c>
      <c r="D964" s="9" t="str">
        <f t="shared" si="54"/>
        <v>Sábado</v>
      </c>
      <c r="E964" s="9" t="s">
        <v>51</v>
      </c>
      <c r="F964" s="9">
        <v>400</v>
      </c>
      <c r="G964" s="10">
        <v>220.6875</v>
      </c>
      <c r="H964" s="10">
        <v>0</v>
      </c>
      <c r="I964" s="10">
        <v>3.9375</v>
      </c>
      <c r="J964" s="10">
        <v>0.5625</v>
      </c>
      <c r="K964" s="10">
        <v>10.3125</v>
      </c>
      <c r="L964" s="10">
        <v>0</v>
      </c>
      <c r="M964" s="10">
        <v>0</v>
      </c>
      <c r="N964" s="10">
        <v>0</v>
      </c>
      <c r="O964" s="10">
        <v>0</v>
      </c>
      <c r="P964" s="10">
        <v>0</v>
      </c>
      <c r="Q964" s="10">
        <v>0</v>
      </c>
      <c r="R964" s="10">
        <v>5.0625</v>
      </c>
      <c r="S964" s="10">
        <v>8.1875</v>
      </c>
      <c r="T964" s="10">
        <v>7.25</v>
      </c>
      <c r="U964" s="10">
        <v>3.875</v>
      </c>
      <c r="V964" s="10">
        <v>1.1875</v>
      </c>
      <c r="W964" s="10">
        <v>0.25</v>
      </c>
      <c r="X964" s="10">
        <v>0.5625</v>
      </c>
      <c r="Y964" s="10">
        <v>1.3125</v>
      </c>
      <c r="Z964" s="10">
        <v>21.125</v>
      </c>
      <c r="AA964" s="10">
        <v>1.0625</v>
      </c>
      <c r="AB964" s="12">
        <f t="shared" ref="AB964:AB1027" si="55">SUM(G964:Z964)</f>
        <v>284.3125</v>
      </c>
    </row>
    <row r="965" spans="1:28" ht="15" customHeight="1">
      <c r="A965" s="9" t="s">
        <v>63</v>
      </c>
      <c r="B965" s="9">
        <f>+LOOKUP(C965,'[1]ID Estaciones'!$A$2:$A$41,'[1]ID Estaciones'!$F$2:$F$41)</f>
        <v>26213</v>
      </c>
      <c r="C965" s="9">
        <f>+MATCH(A965,'[1]ID Estaciones'!$E$2:$E$41,0)</f>
        <v>16</v>
      </c>
      <c r="D965" s="9" t="str">
        <f t="shared" si="54"/>
        <v>Sábado</v>
      </c>
      <c r="E965" s="9" t="s">
        <v>51</v>
      </c>
      <c r="F965" s="9">
        <v>500</v>
      </c>
      <c r="G965" s="10">
        <v>424.6875</v>
      </c>
      <c r="H965" s="10">
        <v>0.25</v>
      </c>
      <c r="I965" s="10">
        <v>32.4375</v>
      </c>
      <c r="J965" s="10">
        <v>4.8125</v>
      </c>
      <c r="K965" s="10">
        <v>53</v>
      </c>
      <c r="L965" s="10">
        <v>0.125</v>
      </c>
      <c r="M965" s="10">
        <v>0</v>
      </c>
      <c r="N965" s="10">
        <v>0</v>
      </c>
      <c r="O965" s="10">
        <v>0</v>
      </c>
      <c r="P965" s="10">
        <v>0</v>
      </c>
      <c r="Q965" s="10">
        <v>0</v>
      </c>
      <c r="R965" s="10">
        <v>12.1875</v>
      </c>
      <c r="S965" s="10">
        <v>35</v>
      </c>
      <c r="T965" s="10">
        <v>16.5</v>
      </c>
      <c r="U965" s="10">
        <v>7.4375</v>
      </c>
      <c r="V965" s="10">
        <v>2.125</v>
      </c>
      <c r="W965" s="10">
        <v>0.375</v>
      </c>
      <c r="X965" s="10">
        <v>0.625</v>
      </c>
      <c r="Y965" s="10">
        <v>1.375</v>
      </c>
      <c r="Z965" s="10">
        <v>121.875</v>
      </c>
      <c r="AA965" s="10">
        <v>20</v>
      </c>
      <c r="AB965" s="12">
        <f t="shared" si="55"/>
        <v>712.8125</v>
      </c>
    </row>
    <row r="966" spans="1:28" ht="15" customHeight="1">
      <c r="A966" s="9" t="s">
        <v>63</v>
      </c>
      <c r="B966" s="9">
        <f>+LOOKUP(C966,'[1]ID Estaciones'!$A$2:$A$41,'[1]ID Estaciones'!$F$2:$F$41)</f>
        <v>26213</v>
      </c>
      <c r="C966" s="9">
        <f>+MATCH(A966,'[1]ID Estaciones'!$E$2:$E$41,0)</f>
        <v>16</v>
      </c>
      <c r="D966" s="9" t="str">
        <f t="shared" si="54"/>
        <v>Sábado</v>
      </c>
      <c r="E966" s="9" t="s">
        <v>51</v>
      </c>
      <c r="F966" s="9">
        <v>600</v>
      </c>
      <c r="G966" s="10">
        <v>929.9375</v>
      </c>
      <c r="H966" s="10">
        <v>0.4375</v>
      </c>
      <c r="I966" s="10">
        <v>53.9375</v>
      </c>
      <c r="J966" s="10">
        <v>11.75</v>
      </c>
      <c r="K966" s="10">
        <v>84.4375</v>
      </c>
      <c r="L966" s="10">
        <v>0.625</v>
      </c>
      <c r="M966" s="10">
        <v>0</v>
      </c>
      <c r="N966" s="10">
        <v>0</v>
      </c>
      <c r="O966" s="10">
        <v>0</v>
      </c>
      <c r="P966" s="10">
        <v>0</v>
      </c>
      <c r="Q966" s="10">
        <v>0</v>
      </c>
      <c r="R966" s="10">
        <v>15.3125</v>
      </c>
      <c r="S966" s="10">
        <v>34.75</v>
      </c>
      <c r="T966" s="10">
        <v>36</v>
      </c>
      <c r="U966" s="10">
        <v>11.8125</v>
      </c>
      <c r="V966" s="10">
        <v>4.0625</v>
      </c>
      <c r="W966" s="10">
        <v>0.625</v>
      </c>
      <c r="X966" s="10">
        <v>0.6875</v>
      </c>
      <c r="Y966" s="10">
        <v>0.9375</v>
      </c>
      <c r="Z966" s="10">
        <v>213.875</v>
      </c>
      <c r="AA966" s="10">
        <v>40.5</v>
      </c>
      <c r="AB966" s="12">
        <f t="shared" si="55"/>
        <v>1399.1875</v>
      </c>
    </row>
    <row r="967" spans="1:28" ht="15" customHeight="1">
      <c r="A967" s="9" t="s">
        <v>63</v>
      </c>
      <c r="B967" s="9">
        <f>+LOOKUP(C967,'[1]ID Estaciones'!$A$2:$A$41,'[1]ID Estaciones'!$F$2:$F$41)</f>
        <v>26213</v>
      </c>
      <c r="C967" s="9">
        <f>+MATCH(A967,'[1]ID Estaciones'!$E$2:$E$41,0)</f>
        <v>16</v>
      </c>
      <c r="D967" s="9" t="str">
        <f t="shared" si="54"/>
        <v>Sábado</v>
      </c>
      <c r="E967" s="9" t="s">
        <v>51</v>
      </c>
      <c r="F967" s="9">
        <v>700</v>
      </c>
      <c r="G967" s="10">
        <v>1499</v>
      </c>
      <c r="H967" s="10">
        <v>0.6875</v>
      </c>
      <c r="I967" s="10">
        <v>55.0625</v>
      </c>
      <c r="J967" s="10">
        <v>11.6875</v>
      </c>
      <c r="K967" s="10">
        <v>81.625</v>
      </c>
      <c r="L967" s="10">
        <v>0.9375</v>
      </c>
      <c r="M967" s="10">
        <v>0</v>
      </c>
      <c r="N967" s="10">
        <v>0</v>
      </c>
      <c r="O967" s="10">
        <v>0</v>
      </c>
      <c r="P967" s="10">
        <v>0</v>
      </c>
      <c r="Q967" s="10">
        <v>0</v>
      </c>
      <c r="R967" s="10">
        <v>16.375</v>
      </c>
      <c r="S967" s="10">
        <v>27.5625</v>
      </c>
      <c r="T967" s="10">
        <v>40.25</v>
      </c>
      <c r="U967" s="10">
        <v>14.875</v>
      </c>
      <c r="V967" s="10">
        <v>3.6875</v>
      </c>
      <c r="W967" s="10">
        <v>0.25</v>
      </c>
      <c r="X967" s="10">
        <v>0.4375</v>
      </c>
      <c r="Y967" s="10">
        <v>0.6875</v>
      </c>
      <c r="Z967" s="10">
        <v>265.3125</v>
      </c>
      <c r="AA967" s="10">
        <v>26</v>
      </c>
      <c r="AB967" s="12">
        <f t="shared" si="55"/>
        <v>2018.4375</v>
      </c>
    </row>
    <row r="968" spans="1:28" ht="15" customHeight="1">
      <c r="A968" s="9" t="s">
        <v>63</v>
      </c>
      <c r="B968" s="9">
        <f>+LOOKUP(C968,'[1]ID Estaciones'!$A$2:$A$41,'[1]ID Estaciones'!$F$2:$F$41)</f>
        <v>26213</v>
      </c>
      <c r="C968" s="9">
        <f>+MATCH(A968,'[1]ID Estaciones'!$E$2:$E$41,0)</f>
        <v>16</v>
      </c>
      <c r="D968" s="9" t="str">
        <f t="shared" si="54"/>
        <v>Sábado</v>
      </c>
      <c r="E968" s="9" t="s">
        <v>51</v>
      </c>
      <c r="F968" s="9">
        <v>800</v>
      </c>
      <c r="G968" s="10">
        <v>1596.8125</v>
      </c>
      <c r="H968" s="10">
        <v>0.875</v>
      </c>
      <c r="I968" s="10">
        <v>55.75</v>
      </c>
      <c r="J968" s="10">
        <v>12.375</v>
      </c>
      <c r="K968" s="10">
        <v>83.125</v>
      </c>
      <c r="L968" s="10">
        <v>0.875</v>
      </c>
      <c r="M968" s="10">
        <v>0</v>
      </c>
      <c r="N968" s="10">
        <v>0</v>
      </c>
      <c r="O968" s="10">
        <v>0</v>
      </c>
      <c r="P968" s="10">
        <v>0</v>
      </c>
      <c r="Q968" s="10">
        <v>0</v>
      </c>
      <c r="R968" s="10">
        <v>16</v>
      </c>
      <c r="S968" s="10">
        <v>28.0625</v>
      </c>
      <c r="T968" s="10">
        <v>50.625</v>
      </c>
      <c r="U968" s="10">
        <v>9</v>
      </c>
      <c r="V968" s="10">
        <v>3.25</v>
      </c>
      <c r="W968" s="10">
        <v>0.5625</v>
      </c>
      <c r="X968" s="10">
        <v>0.5625</v>
      </c>
      <c r="Y968" s="10">
        <v>1</v>
      </c>
      <c r="Z968" s="10">
        <v>249.6875</v>
      </c>
      <c r="AA968" s="10">
        <v>12.75</v>
      </c>
      <c r="AB968" s="12">
        <f t="shared" si="55"/>
        <v>2108.5625</v>
      </c>
    </row>
    <row r="969" spans="1:28" ht="15" customHeight="1">
      <c r="A969" s="9" t="s">
        <v>63</v>
      </c>
      <c r="B969" s="9">
        <f>+LOOKUP(C969,'[1]ID Estaciones'!$A$2:$A$41,'[1]ID Estaciones'!$F$2:$F$41)</f>
        <v>26213</v>
      </c>
      <c r="C969" s="9">
        <f>+MATCH(A969,'[1]ID Estaciones'!$E$2:$E$41,0)</f>
        <v>16</v>
      </c>
      <c r="D969" s="9" t="str">
        <f t="shared" si="54"/>
        <v>Sábado</v>
      </c>
      <c r="E969" s="9" t="s">
        <v>51</v>
      </c>
      <c r="F969" s="9">
        <v>900</v>
      </c>
      <c r="G969" s="10">
        <v>1573.9375</v>
      </c>
      <c r="H969" s="10">
        <v>0.625</v>
      </c>
      <c r="I969" s="10">
        <v>53</v>
      </c>
      <c r="J969" s="10">
        <v>11.25</v>
      </c>
      <c r="K969" s="10">
        <v>78.875</v>
      </c>
      <c r="L969" s="10">
        <v>0.6875</v>
      </c>
      <c r="M969" s="10">
        <v>0</v>
      </c>
      <c r="N969" s="10">
        <v>0</v>
      </c>
      <c r="O969" s="10">
        <v>0</v>
      </c>
      <c r="P969" s="10">
        <v>0</v>
      </c>
      <c r="Q969" s="10">
        <v>0</v>
      </c>
      <c r="R969" s="10">
        <v>14.875</v>
      </c>
      <c r="S969" s="10">
        <v>31</v>
      </c>
      <c r="T969" s="10">
        <v>52.1875</v>
      </c>
      <c r="U969" s="10">
        <v>11.8125</v>
      </c>
      <c r="V969" s="10">
        <v>4.6875</v>
      </c>
      <c r="W969" s="10">
        <v>0.25</v>
      </c>
      <c r="X969" s="10">
        <v>0.8125</v>
      </c>
      <c r="Y969" s="10">
        <v>0.8125</v>
      </c>
      <c r="Z969" s="10">
        <v>212</v>
      </c>
      <c r="AA969" s="10">
        <v>8</v>
      </c>
      <c r="AB969" s="12">
        <f t="shared" si="55"/>
        <v>2046.8125</v>
      </c>
    </row>
    <row r="970" spans="1:28" ht="15" customHeight="1">
      <c r="A970" s="9" t="s">
        <v>63</v>
      </c>
      <c r="B970" s="9">
        <f>+LOOKUP(C970,'[1]ID Estaciones'!$A$2:$A$41,'[1]ID Estaciones'!$F$2:$F$41)</f>
        <v>26213</v>
      </c>
      <c r="C970" s="9">
        <f>+MATCH(A970,'[1]ID Estaciones'!$E$2:$E$41,0)</f>
        <v>16</v>
      </c>
      <c r="D970" s="9" t="str">
        <f t="shared" si="54"/>
        <v>Sábado</v>
      </c>
      <c r="E970" s="9" t="s">
        <v>51</v>
      </c>
      <c r="F970" s="9">
        <v>1000</v>
      </c>
      <c r="G970" s="10">
        <v>1816.5625</v>
      </c>
      <c r="H970" s="10">
        <v>1.25</v>
      </c>
      <c r="I970" s="10">
        <v>52.75</v>
      </c>
      <c r="J970" s="10">
        <v>12.125</v>
      </c>
      <c r="K970" s="10">
        <v>79</v>
      </c>
      <c r="L970" s="10">
        <v>0.625</v>
      </c>
      <c r="M970" s="10">
        <v>0</v>
      </c>
      <c r="N970" s="10">
        <v>0</v>
      </c>
      <c r="O970" s="10">
        <v>0</v>
      </c>
      <c r="P970" s="10">
        <v>6.25E-2</v>
      </c>
      <c r="Q970" s="10">
        <v>0</v>
      </c>
      <c r="R970" s="10">
        <v>13.75</v>
      </c>
      <c r="S970" s="10">
        <v>32.0625</v>
      </c>
      <c r="T970" s="10">
        <v>58.5625</v>
      </c>
      <c r="U970" s="10">
        <v>14.0625</v>
      </c>
      <c r="V970" s="10">
        <v>4.1875</v>
      </c>
      <c r="W970" s="10">
        <v>0.375</v>
      </c>
      <c r="X970" s="10">
        <v>0.5</v>
      </c>
      <c r="Y970" s="10">
        <v>1.5</v>
      </c>
      <c r="Z970" s="10">
        <v>213.25</v>
      </c>
      <c r="AA970" s="10">
        <v>7.6875</v>
      </c>
      <c r="AB970" s="12">
        <f t="shared" si="55"/>
        <v>2300.625</v>
      </c>
    </row>
    <row r="971" spans="1:28" ht="15" customHeight="1">
      <c r="A971" s="9" t="s">
        <v>63</v>
      </c>
      <c r="B971" s="9">
        <f>+LOOKUP(C971,'[1]ID Estaciones'!$A$2:$A$41,'[1]ID Estaciones'!$F$2:$F$41)</f>
        <v>26213</v>
      </c>
      <c r="C971" s="9">
        <f>+MATCH(A971,'[1]ID Estaciones'!$E$2:$E$41,0)</f>
        <v>16</v>
      </c>
      <c r="D971" s="9" t="str">
        <f t="shared" si="54"/>
        <v>Sábado</v>
      </c>
      <c r="E971" s="9" t="s">
        <v>51</v>
      </c>
      <c r="F971" s="9">
        <v>1100</v>
      </c>
      <c r="G971" s="10">
        <v>1837.9375</v>
      </c>
      <c r="H971" s="10">
        <v>1</v>
      </c>
      <c r="I971" s="10">
        <v>46.75</v>
      </c>
      <c r="J971" s="10">
        <v>10.75</v>
      </c>
      <c r="K971" s="10">
        <v>72.25</v>
      </c>
      <c r="L971" s="10">
        <v>0.25</v>
      </c>
      <c r="M971" s="10">
        <v>0</v>
      </c>
      <c r="N971" s="10">
        <v>0</v>
      </c>
      <c r="O971" s="10">
        <v>0</v>
      </c>
      <c r="P971" s="10">
        <v>0</v>
      </c>
      <c r="Q971" s="10">
        <v>0</v>
      </c>
      <c r="R971" s="10">
        <v>14.125</v>
      </c>
      <c r="S971" s="10">
        <v>27.625</v>
      </c>
      <c r="T971" s="10">
        <v>58.125</v>
      </c>
      <c r="U971" s="10">
        <v>9.875</v>
      </c>
      <c r="V971" s="10">
        <v>3.3125</v>
      </c>
      <c r="W971" s="10">
        <v>0.5</v>
      </c>
      <c r="X971" s="10">
        <v>0.6875</v>
      </c>
      <c r="Y971" s="10">
        <v>1.1875</v>
      </c>
      <c r="Z971" s="10">
        <v>222.125</v>
      </c>
      <c r="AA971" s="10">
        <v>8.25</v>
      </c>
      <c r="AB971" s="12">
        <f t="shared" si="55"/>
        <v>2306.5</v>
      </c>
    </row>
    <row r="972" spans="1:28" ht="15" customHeight="1">
      <c r="A972" s="9" t="s">
        <v>63</v>
      </c>
      <c r="B972" s="9">
        <f>+LOOKUP(C972,'[1]ID Estaciones'!$A$2:$A$41,'[1]ID Estaciones'!$F$2:$F$41)</f>
        <v>26213</v>
      </c>
      <c r="C972" s="9">
        <f>+MATCH(A972,'[1]ID Estaciones'!$E$2:$E$41,0)</f>
        <v>16</v>
      </c>
      <c r="D972" s="9" t="str">
        <f t="shared" si="54"/>
        <v>Sábado</v>
      </c>
      <c r="E972" s="9" t="s">
        <v>51</v>
      </c>
      <c r="F972" s="9">
        <v>1200</v>
      </c>
      <c r="G972" s="10">
        <v>1880.75</v>
      </c>
      <c r="H972" s="10">
        <v>0.6875</v>
      </c>
      <c r="I972" s="10">
        <v>45.0625</v>
      </c>
      <c r="J972" s="10">
        <v>9.875</v>
      </c>
      <c r="K972" s="10">
        <v>71</v>
      </c>
      <c r="L972" s="10">
        <v>0.875</v>
      </c>
      <c r="M972" s="10">
        <v>0</v>
      </c>
      <c r="N972" s="10">
        <v>0</v>
      </c>
      <c r="O972" s="10">
        <v>0</v>
      </c>
      <c r="P972" s="10">
        <v>6.25E-2</v>
      </c>
      <c r="Q972" s="10">
        <v>0</v>
      </c>
      <c r="R972" s="10">
        <v>16.375</v>
      </c>
      <c r="S972" s="10">
        <v>27.5</v>
      </c>
      <c r="T972" s="10">
        <v>46.125</v>
      </c>
      <c r="U972" s="10">
        <v>10.125</v>
      </c>
      <c r="V972" s="10">
        <v>4</v>
      </c>
      <c r="W972" s="10">
        <v>0.5625</v>
      </c>
      <c r="X972" s="10">
        <v>0.5625</v>
      </c>
      <c r="Y972" s="10">
        <v>0.875</v>
      </c>
      <c r="Z972" s="10">
        <v>218.25</v>
      </c>
      <c r="AA972" s="10">
        <v>10.5625</v>
      </c>
      <c r="AB972" s="12">
        <f t="shared" si="55"/>
        <v>2332.6875</v>
      </c>
    </row>
    <row r="973" spans="1:28" ht="15" customHeight="1">
      <c r="A973" s="9" t="s">
        <v>63</v>
      </c>
      <c r="B973" s="9">
        <f>+LOOKUP(C973,'[1]ID Estaciones'!$A$2:$A$41,'[1]ID Estaciones'!$F$2:$F$41)</f>
        <v>26213</v>
      </c>
      <c r="C973" s="9">
        <f>+MATCH(A973,'[1]ID Estaciones'!$E$2:$E$41,0)</f>
        <v>16</v>
      </c>
      <c r="D973" s="9" t="str">
        <f t="shared" si="54"/>
        <v>Sábado</v>
      </c>
      <c r="E973" s="9" t="s">
        <v>51</v>
      </c>
      <c r="F973" s="9">
        <v>1300</v>
      </c>
      <c r="G973" s="10">
        <v>1887.875</v>
      </c>
      <c r="H973" s="10">
        <v>0.4375</v>
      </c>
      <c r="I973" s="10">
        <v>48.25</v>
      </c>
      <c r="J973" s="10">
        <v>11</v>
      </c>
      <c r="K973" s="10">
        <v>71.4375</v>
      </c>
      <c r="L973" s="10">
        <v>1.125</v>
      </c>
      <c r="M973" s="10">
        <v>0</v>
      </c>
      <c r="N973" s="10">
        <v>0</v>
      </c>
      <c r="O973" s="10">
        <v>0</v>
      </c>
      <c r="P973" s="10">
        <v>0</v>
      </c>
      <c r="Q973" s="10">
        <v>0</v>
      </c>
      <c r="R973" s="10">
        <v>16.9375</v>
      </c>
      <c r="S973" s="10">
        <v>30.75</v>
      </c>
      <c r="T973" s="10">
        <v>48.875</v>
      </c>
      <c r="U973" s="10">
        <v>9.0625</v>
      </c>
      <c r="V973" s="10">
        <v>2.75</v>
      </c>
      <c r="W973" s="10">
        <v>0.5</v>
      </c>
      <c r="X973" s="10">
        <v>0.4375</v>
      </c>
      <c r="Y973" s="10">
        <v>0.625</v>
      </c>
      <c r="Z973" s="10">
        <v>236.6875</v>
      </c>
      <c r="AA973" s="10">
        <v>13.9375</v>
      </c>
      <c r="AB973" s="12">
        <f t="shared" si="55"/>
        <v>2366.75</v>
      </c>
    </row>
    <row r="974" spans="1:28" ht="15" customHeight="1">
      <c r="A974" s="9" t="s">
        <v>63</v>
      </c>
      <c r="B974" s="9">
        <f>+LOOKUP(C974,'[1]ID Estaciones'!$A$2:$A$41,'[1]ID Estaciones'!$F$2:$F$41)</f>
        <v>26213</v>
      </c>
      <c r="C974" s="9">
        <f>+MATCH(A974,'[1]ID Estaciones'!$E$2:$E$41,0)</f>
        <v>16</v>
      </c>
      <c r="D974" s="9" t="str">
        <f t="shared" si="54"/>
        <v>Sábado</v>
      </c>
      <c r="E974" s="9" t="s">
        <v>51</v>
      </c>
      <c r="F974" s="9">
        <v>1400</v>
      </c>
      <c r="G974" s="10">
        <v>1774.625</v>
      </c>
      <c r="H974" s="10">
        <v>0.9375</v>
      </c>
      <c r="I974" s="10">
        <v>46.6875</v>
      </c>
      <c r="J974" s="10">
        <v>12.4375</v>
      </c>
      <c r="K974" s="10">
        <v>72.875</v>
      </c>
      <c r="L974" s="10">
        <v>1.5</v>
      </c>
      <c r="M974" s="10">
        <v>0</v>
      </c>
      <c r="N974" s="10">
        <v>0</v>
      </c>
      <c r="O974" s="10">
        <v>0</v>
      </c>
      <c r="P974" s="10">
        <v>0</v>
      </c>
      <c r="Q974" s="10">
        <v>0</v>
      </c>
      <c r="R974" s="10">
        <v>12.5</v>
      </c>
      <c r="S974" s="10">
        <v>29.125</v>
      </c>
      <c r="T974" s="10">
        <v>37.75</v>
      </c>
      <c r="U974" s="10">
        <v>9.3125</v>
      </c>
      <c r="V974" s="10">
        <v>2.125</v>
      </c>
      <c r="W974" s="10">
        <v>0</v>
      </c>
      <c r="X974" s="10">
        <v>0.5</v>
      </c>
      <c r="Y974" s="10">
        <v>1.4375</v>
      </c>
      <c r="Z974" s="10">
        <v>199.5</v>
      </c>
      <c r="AA974" s="10">
        <v>12.0625</v>
      </c>
      <c r="AB974" s="12">
        <f t="shared" si="55"/>
        <v>2201.3125</v>
      </c>
    </row>
    <row r="975" spans="1:28" ht="15" customHeight="1">
      <c r="A975" s="9" t="s">
        <v>63</v>
      </c>
      <c r="B975" s="9">
        <f>+LOOKUP(C975,'[1]ID Estaciones'!$A$2:$A$41,'[1]ID Estaciones'!$F$2:$F$41)</f>
        <v>26213</v>
      </c>
      <c r="C975" s="9">
        <f>+MATCH(A975,'[1]ID Estaciones'!$E$2:$E$41,0)</f>
        <v>16</v>
      </c>
      <c r="D975" s="9" t="str">
        <f t="shared" si="54"/>
        <v>Sábado</v>
      </c>
      <c r="E975" s="9" t="s">
        <v>51</v>
      </c>
      <c r="F975" s="9">
        <v>1500</v>
      </c>
      <c r="G975" s="10">
        <v>1761.125</v>
      </c>
      <c r="H975" s="10">
        <v>0.75</v>
      </c>
      <c r="I975" s="10">
        <v>46.25</v>
      </c>
      <c r="J975" s="10">
        <v>11</v>
      </c>
      <c r="K975" s="10">
        <v>70.1875</v>
      </c>
      <c r="L975" s="10">
        <v>1.9375</v>
      </c>
      <c r="M975" s="10">
        <v>0</v>
      </c>
      <c r="N975" s="10">
        <v>0</v>
      </c>
      <c r="O975" s="10">
        <v>0</v>
      </c>
      <c r="P975" s="10">
        <v>0</v>
      </c>
      <c r="Q975" s="10">
        <v>0</v>
      </c>
      <c r="R975" s="10">
        <v>13</v>
      </c>
      <c r="S975" s="10">
        <v>28.875</v>
      </c>
      <c r="T975" s="10">
        <v>36.0625</v>
      </c>
      <c r="U975" s="10">
        <v>7.25</v>
      </c>
      <c r="V975" s="10">
        <v>2.6875</v>
      </c>
      <c r="W975" s="10">
        <v>0.1875</v>
      </c>
      <c r="X975" s="10">
        <v>0.5625</v>
      </c>
      <c r="Y975" s="10">
        <v>1.1875</v>
      </c>
      <c r="Z975" s="10">
        <v>166</v>
      </c>
      <c r="AA975" s="10">
        <v>9.75</v>
      </c>
      <c r="AB975" s="12">
        <f t="shared" si="55"/>
        <v>2147.0625</v>
      </c>
    </row>
    <row r="976" spans="1:28" ht="15" customHeight="1">
      <c r="A976" s="9" t="s">
        <v>63</v>
      </c>
      <c r="B976" s="9">
        <f>+LOOKUP(C976,'[1]ID Estaciones'!$A$2:$A$41,'[1]ID Estaciones'!$F$2:$F$41)</f>
        <v>26213</v>
      </c>
      <c r="C976" s="9">
        <f>+MATCH(A976,'[1]ID Estaciones'!$E$2:$E$41,0)</f>
        <v>16</v>
      </c>
      <c r="D976" s="9" t="str">
        <f t="shared" si="54"/>
        <v>Sábado</v>
      </c>
      <c r="E976" s="9" t="s">
        <v>51</v>
      </c>
      <c r="F976" s="9">
        <v>1600</v>
      </c>
      <c r="G976" s="10">
        <v>1556.4375</v>
      </c>
      <c r="H976" s="10">
        <v>0.625</v>
      </c>
      <c r="I976" s="10">
        <v>41</v>
      </c>
      <c r="J976" s="10">
        <v>10.5</v>
      </c>
      <c r="K976" s="10">
        <v>65.625</v>
      </c>
      <c r="L976" s="10">
        <v>0.1875</v>
      </c>
      <c r="M976" s="10">
        <v>0</v>
      </c>
      <c r="N976" s="10">
        <v>0</v>
      </c>
      <c r="O976" s="10">
        <v>0</v>
      </c>
      <c r="P976" s="10">
        <v>0</v>
      </c>
      <c r="Q976" s="10">
        <v>0</v>
      </c>
      <c r="R976" s="10">
        <v>11.75</v>
      </c>
      <c r="S976" s="10">
        <v>24.25</v>
      </c>
      <c r="T976" s="10">
        <v>27.4375</v>
      </c>
      <c r="U976" s="10">
        <v>5.8125</v>
      </c>
      <c r="V976" s="10">
        <v>1.6875</v>
      </c>
      <c r="W976" s="10">
        <v>0.375</v>
      </c>
      <c r="X976" s="10">
        <v>0.5</v>
      </c>
      <c r="Y976" s="10">
        <v>0.3125</v>
      </c>
      <c r="Z976" s="10">
        <v>158.25</v>
      </c>
      <c r="AA976" s="10">
        <v>12</v>
      </c>
      <c r="AB976" s="12">
        <f t="shared" si="55"/>
        <v>1904.75</v>
      </c>
    </row>
    <row r="977" spans="1:28" ht="15" customHeight="1">
      <c r="A977" s="9" t="s">
        <v>63</v>
      </c>
      <c r="B977" s="9">
        <f>+LOOKUP(C977,'[1]ID Estaciones'!$A$2:$A$41,'[1]ID Estaciones'!$F$2:$F$41)</f>
        <v>26213</v>
      </c>
      <c r="C977" s="9">
        <f>+MATCH(A977,'[1]ID Estaciones'!$E$2:$E$41,0)</f>
        <v>16</v>
      </c>
      <c r="D977" s="9" t="str">
        <f t="shared" si="54"/>
        <v>Sábado</v>
      </c>
      <c r="E977" s="9" t="s">
        <v>51</v>
      </c>
      <c r="F977" s="9">
        <v>1700</v>
      </c>
      <c r="G977" s="10">
        <v>1549.75</v>
      </c>
      <c r="H977" s="10">
        <v>0.9375</v>
      </c>
      <c r="I977" s="10">
        <v>44.5625</v>
      </c>
      <c r="J977" s="10">
        <v>10.625</v>
      </c>
      <c r="K977" s="10">
        <v>63.1875</v>
      </c>
      <c r="L977" s="10">
        <v>0.875</v>
      </c>
      <c r="M977" s="10">
        <v>0</v>
      </c>
      <c r="N977" s="10">
        <v>0</v>
      </c>
      <c r="O977" s="10">
        <v>0</v>
      </c>
      <c r="P977" s="10">
        <v>0</v>
      </c>
      <c r="Q977" s="10">
        <v>0</v>
      </c>
      <c r="R977" s="10">
        <v>10.5</v>
      </c>
      <c r="S977" s="10">
        <v>25.1875</v>
      </c>
      <c r="T977" s="10">
        <v>21.6875</v>
      </c>
      <c r="U977" s="10">
        <v>3.6875</v>
      </c>
      <c r="V977" s="10">
        <v>1.3125</v>
      </c>
      <c r="W977" s="10">
        <v>6.25E-2</v>
      </c>
      <c r="X977" s="10">
        <v>0.5</v>
      </c>
      <c r="Y977" s="10">
        <v>0.6875</v>
      </c>
      <c r="Z977" s="10">
        <v>167.3125</v>
      </c>
      <c r="AA977" s="10">
        <v>15</v>
      </c>
      <c r="AB977" s="12">
        <f t="shared" si="55"/>
        <v>1900.875</v>
      </c>
    </row>
    <row r="978" spans="1:28" ht="15" customHeight="1">
      <c r="A978" s="9" t="s">
        <v>63</v>
      </c>
      <c r="B978" s="9">
        <f>+LOOKUP(C978,'[1]ID Estaciones'!$A$2:$A$41,'[1]ID Estaciones'!$F$2:$F$41)</f>
        <v>26213</v>
      </c>
      <c r="C978" s="9">
        <f>+MATCH(A978,'[1]ID Estaciones'!$E$2:$E$41,0)</f>
        <v>16</v>
      </c>
      <c r="D978" s="9" t="str">
        <f t="shared" ref="D978:D1041" si="56">+D977</f>
        <v>Sábado</v>
      </c>
      <c r="E978" s="9" t="s">
        <v>51</v>
      </c>
      <c r="F978" s="9">
        <v>1800</v>
      </c>
      <c r="G978" s="10">
        <v>1523.875</v>
      </c>
      <c r="H978" s="10">
        <v>0.9375</v>
      </c>
      <c r="I978" s="10">
        <v>40.875</v>
      </c>
      <c r="J978" s="10">
        <v>7.9375</v>
      </c>
      <c r="K978" s="10">
        <v>60.25</v>
      </c>
      <c r="L978" s="10">
        <v>0.5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8.5</v>
      </c>
      <c r="S978" s="10">
        <v>22.8125</v>
      </c>
      <c r="T978" s="10">
        <v>18.9375</v>
      </c>
      <c r="U978" s="10">
        <v>3.1875</v>
      </c>
      <c r="V978" s="10">
        <v>1.375</v>
      </c>
      <c r="W978" s="10">
        <v>0.125</v>
      </c>
      <c r="X978" s="10">
        <v>0.4375</v>
      </c>
      <c r="Y978" s="10">
        <v>0.625</v>
      </c>
      <c r="Z978" s="10">
        <v>132.6875</v>
      </c>
      <c r="AA978" s="10">
        <v>10.3125</v>
      </c>
      <c r="AB978" s="12">
        <f t="shared" si="55"/>
        <v>1823.0625</v>
      </c>
    </row>
    <row r="979" spans="1:28" ht="15" customHeight="1">
      <c r="A979" s="9" t="s">
        <v>63</v>
      </c>
      <c r="B979" s="9">
        <f>+LOOKUP(C979,'[1]ID Estaciones'!$A$2:$A$41,'[1]ID Estaciones'!$F$2:$F$41)</f>
        <v>26213</v>
      </c>
      <c r="C979" s="9">
        <f>+MATCH(A979,'[1]ID Estaciones'!$E$2:$E$41,0)</f>
        <v>16</v>
      </c>
      <c r="D979" s="9" t="str">
        <f t="shared" si="56"/>
        <v>Sábado</v>
      </c>
      <c r="E979" s="9" t="s">
        <v>51</v>
      </c>
      <c r="F979" s="9">
        <v>1900</v>
      </c>
      <c r="G979" s="10">
        <v>1447.875</v>
      </c>
      <c r="H979" s="10">
        <v>0.5625</v>
      </c>
      <c r="I979" s="10">
        <v>38.75</v>
      </c>
      <c r="J979" s="10">
        <v>7.75</v>
      </c>
      <c r="K979" s="10">
        <v>48</v>
      </c>
      <c r="L979" s="10">
        <v>0.3125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v>9.25</v>
      </c>
      <c r="S979" s="10">
        <v>19</v>
      </c>
      <c r="T979" s="10">
        <v>13.75</v>
      </c>
      <c r="U979" s="10">
        <v>2.375</v>
      </c>
      <c r="V979" s="10">
        <v>1.25</v>
      </c>
      <c r="W979" s="10">
        <v>0.3125</v>
      </c>
      <c r="X979" s="10">
        <v>0.3125</v>
      </c>
      <c r="Y979" s="10">
        <v>0.25</v>
      </c>
      <c r="Z979" s="10">
        <v>95.1875</v>
      </c>
      <c r="AA979" s="10">
        <v>5.5625</v>
      </c>
      <c r="AB979" s="12">
        <f t="shared" si="55"/>
        <v>1684.9375</v>
      </c>
    </row>
    <row r="980" spans="1:28" ht="15" customHeight="1">
      <c r="A980" s="9" t="s">
        <v>63</v>
      </c>
      <c r="B980" s="9">
        <f>+LOOKUP(C980,'[1]ID Estaciones'!$A$2:$A$41,'[1]ID Estaciones'!$F$2:$F$41)</f>
        <v>26213</v>
      </c>
      <c r="C980" s="9">
        <f>+MATCH(A980,'[1]ID Estaciones'!$E$2:$E$41,0)</f>
        <v>16</v>
      </c>
      <c r="D980" s="9" t="str">
        <f t="shared" si="56"/>
        <v>Sábado</v>
      </c>
      <c r="E980" s="9" t="s">
        <v>51</v>
      </c>
      <c r="F980" s="9">
        <v>2000</v>
      </c>
      <c r="G980" s="10">
        <v>1267</v>
      </c>
      <c r="H980" s="10">
        <v>0.375</v>
      </c>
      <c r="I980" s="10">
        <v>35.5</v>
      </c>
      <c r="J980" s="10">
        <v>5.625</v>
      </c>
      <c r="K980" s="10">
        <v>38.3125</v>
      </c>
      <c r="L980" s="10">
        <v>6.25E-2</v>
      </c>
      <c r="M980" s="10">
        <v>0</v>
      </c>
      <c r="N980" s="10">
        <v>0</v>
      </c>
      <c r="O980" s="10">
        <v>0</v>
      </c>
      <c r="P980" s="10">
        <v>0</v>
      </c>
      <c r="Q980" s="10">
        <v>0</v>
      </c>
      <c r="R980" s="10">
        <v>10.75</v>
      </c>
      <c r="S980" s="10">
        <v>19.5625</v>
      </c>
      <c r="T980" s="10">
        <v>13.75</v>
      </c>
      <c r="U980" s="10">
        <v>2.1875</v>
      </c>
      <c r="V980" s="10">
        <v>0.5</v>
      </c>
      <c r="W980" s="10">
        <v>0.3125</v>
      </c>
      <c r="X980" s="10">
        <v>0.125</v>
      </c>
      <c r="Y980" s="10">
        <v>0.1875</v>
      </c>
      <c r="Z980" s="10">
        <v>88.0625</v>
      </c>
      <c r="AA980" s="10">
        <v>3.375</v>
      </c>
      <c r="AB980" s="12">
        <f t="shared" si="55"/>
        <v>1482.3125</v>
      </c>
    </row>
    <row r="981" spans="1:28" ht="15" customHeight="1">
      <c r="A981" s="9" t="s">
        <v>63</v>
      </c>
      <c r="B981" s="9">
        <f>+LOOKUP(C981,'[1]ID Estaciones'!$A$2:$A$41,'[1]ID Estaciones'!$F$2:$F$41)</f>
        <v>26213</v>
      </c>
      <c r="C981" s="9">
        <f>+MATCH(A981,'[1]ID Estaciones'!$E$2:$E$41,0)</f>
        <v>16</v>
      </c>
      <c r="D981" s="9" t="str">
        <f t="shared" si="56"/>
        <v>Sábado</v>
      </c>
      <c r="E981" s="9" t="s">
        <v>51</v>
      </c>
      <c r="F981" s="9">
        <v>2100</v>
      </c>
      <c r="G981" s="10">
        <v>1080.0625</v>
      </c>
      <c r="H981" s="10">
        <v>0.3125</v>
      </c>
      <c r="I981" s="10">
        <v>32.625</v>
      </c>
      <c r="J981" s="10">
        <v>4.6875</v>
      </c>
      <c r="K981" s="10">
        <v>29.25</v>
      </c>
      <c r="L981" s="10">
        <v>0.3125</v>
      </c>
      <c r="M981" s="10">
        <v>0</v>
      </c>
      <c r="N981" s="10">
        <v>0</v>
      </c>
      <c r="O981" s="10">
        <v>0</v>
      </c>
      <c r="P981" s="10">
        <v>0</v>
      </c>
      <c r="Q981" s="10">
        <v>0</v>
      </c>
      <c r="R981" s="10">
        <v>11.1875</v>
      </c>
      <c r="S981" s="10">
        <v>19.6875</v>
      </c>
      <c r="T981" s="10">
        <v>9.3125</v>
      </c>
      <c r="U981" s="10">
        <v>1.625</v>
      </c>
      <c r="V981" s="10">
        <v>0.4375</v>
      </c>
      <c r="W981" s="10">
        <v>0.375</v>
      </c>
      <c r="X981" s="10">
        <v>0.25</v>
      </c>
      <c r="Y981" s="10">
        <v>0.375</v>
      </c>
      <c r="Z981" s="10">
        <v>83.875</v>
      </c>
      <c r="AA981" s="10">
        <v>2.625</v>
      </c>
      <c r="AB981" s="12">
        <f t="shared" si="55"/>
        <v>1274.375</v>
      </c>
    </row>
    <row r="982" spans="1:28" ht="15" customHeight="1">
      <c r="A982" s="9" t="s">
        <v>63</v>
      </c>
      <c r="B982" s="9">
        <f>+LOOKUP(C982,'[1]ID Estaciones'!$A$2:$A$41,'[1]ID Estaciones'!$F$2:$F$41)</f>
        <v>26213</v>
      </c>
      <c r="C982" s="9">
        <f>+MATCH(A982,'[1]ID Estaciones'!$E$2:$E$41,0)</f>
        <v>16</v>
      </c>
      <c r="D982" s="9" t="str">
        <f t="shared" si="56"/>
        <v>Sábado</v>
      </c>
      <c r="E982" s="9" t="s">
        <v>51</v>
      </c>
      <c r="F982" s="9">
        <v>2200</v>
      </c>
      <c r="G982" s="10">
        <v>828.5625</v>
      </c>
      <c r="H982" s="10">
        <v>0.375</v>
      </c>
      <c r="I982" s="10">
        <v>26.125</v>
      </c>
      <c r="J982" s="10">
        <v>4.0625</v>
      </c>
      <c r="K982" s="10">
        <v>25.8125</v>
      </c>
      <c r="L982" s="10">
        <v>0.3125</v>
      </c>
      <c r="M982" s="10">
        <v>0</v>
      </c>
      <c r="N982" s="10">
        <v>0</v>
      </c>
      <c r="O982" s="10">
        <v>0</v>
      </c>
      <c r="P982" s="10">
        <v>0</v>
      </c>
      <c r="Q982" s="10">
        <v>0</v>
      </c>
      <c r="R982" s="10">
        <v>11.625</v>
      </c>
      <c r="S982" s="10">
        <v>15.3125</v>
      </c>
      <c r="T982" s="10">
        <v>6.9375</v>
      </c>
      <c r="U982" s="10">
        <v>1.4375</v>
      </c>
      <c r="V982" s="10">
        <v>0.5</v>
      </c>
      <c r="W982" s="10">
        <v>0.125</v>
      </c>
      <c r="X982" s="10">
        <v>0.25</v>
      </c>
      <c r="Y982" s="10">
        <v>0</v>
      </c>
      <c r="Z982" s="10">
        <v>67.5625</v>
      </c>
      <c r="AA982" s="10">
        <v>3.125</v>
      </c>
      <c r="AB982" s="12">
        <f t="shared" si="55"/>
        <v>989</v>
      </c>
    </row>
    <row r="983" spans="1:28" ht="15" customHeight="1">
      <c r="A983" s="9" t="s">
        <v>63</v>
      </c>
      <c r="B983" s="9">
        <f>+LOOKUP(C983,'[1]ID Estaciones'!$A$2:$A$41,'[1]ID Estaciones'!$F$2:$F$41)</f>
        <v>26213</v>
      </c>
      <c r="C983" s="9">
        <f>+MATCH(A983,'[1]ID Estaciones'!$E$2:$E$41,0)</f>
        <v>16</v>
      </c>
      <c r="D983" s="9" t="str">
        <f t="shared" si="56"/>
        <v>Sábado</v>
      </c>
      <c r="E983" s="9" t="s">
        <v>51</v>
      </c>
      <c r="F983" s="9">
        <v>2300</v>
      </c>
      <c r="G983" s="10">
        <v>543.1875</v>
      </c>
      <c r="H983" s="10">
        <v>0.125</v>
      </c>
      <c r="I983" s="10">
        <v>13.8125</v>
      </c>
      <c r="J983" s="10">
        <v>1.5625</v>
      </c>
      <c r="K983" s="10">
        <v>12.25</v>
      </c>
      <c r="L983" s="10">
        <v>0.1875</v>
      </c>
      <c r="M983" s="10">
        <v>0</v>
      </c>
      <c r="N983" s="10">
        <v>0</v>
      </c>
      <c r="O983" s="10">
        <v>0</v>
      </c>
      <c r="P983" s="10">
        <v>0</v>
      </c>
      <c r="Q983" s="10">
        <v>0</v>
      </c>
      <c r="R983" s="10">
        <v>6.125</v>
      </c>
      <c r="S983" s="10">
        <v>8.3125</v>
      </c>
      <c r="T983" s="10">
        <v>4.5</v>
      </c>
      <c r="U983" s="10">
        <v>1.6875</v>
      </c>
      <c r="V983" s="10">
        <v>0.1875</v>
      </c>
      <c r="W983" s="10">
        <v>0.375</v>
      </c>
      <c r="X983" s="10">
        <v>0.1875</v>
      </c>
      <c r="Y983" s="10">
        <v>0.1875</v>
      </c>
      <c r="Z983" s="10">
        <v>38.875</v>
      </c>
      <c r="AA983" s="10">
        <v>0.625</v>
      </c>
      <c r="AB983" s="12">
        <f t="shared" si="55"/>
        <v>631.5625</v>
      </c>
    </row>
    <row r="984" spans="1:28" ht="15" customHeight="1">
      <c r="A984" s="9" t="s">
        <v>66</v>
      </c>
      <c r="B984" s="9">
        <f>+LOOKUP(C984,'[1]ID Estaciones'!$A$2:$A$41,'[1]ID Estaciones'!$F$2:$F$41)</f>
        <v>27020</v>
      </c>
      <c r="C984" s="9">
        <f>+MATCH(A984,'[1]ID Estaciones'!$E$2:$E$41,0)</f>
        <v>18</v>
      </c>
      <c r="D984" s="9" t="str">
        <f t="shared" si="56"/>
        <v>Sábado</v>
      </c>
      <c r="E984" s="9" t="s">
        <v>51</v>
      </c>
      <c r="F984" s="9">
        <v>0</v>
      </c>
      <c r="G984" s="10">
        <v>510.33333333333297</v>
      </c>
      <c r="H984" s="10">
        <v>8.3333333333333301E-2</v>
      </c>
      <c r="I984" s="10">
        <v>4.7499999999999902</v>
      </c>
      <c r="J984" s="10">
        <v>0.75</v>
      </c>
      <c r="K984" s="10">
        <v>1.3333333333333299</v>
      </c>
      <c r="L984" s="10">
        <v>0</v>
      </c>
      <c r="M984" s="10">
        <v>8.5833333333333304</v>
      </c>
      <c r="N984" s="10">
        <v>0</v>
      </c>
      <c r="O984" s="10">
        <v>0</v>
      </c>
      <c r="P984" s="10">
        <v>8.3333333333333301E-2</v>
      </c>
      <c r="Q984" s="10">
        <v>0</v>
      </c>
      <c r="R984" s="10">
        <v>11</v>
      </c>
      <c r="S984" s="10">
        <v>17.75</v>
      </c>
      <c r="T984" s="10">
        <v>18.8333333333333</v>
      </c>
      <c r="U984" s="10">
        <v>8.4166666666666607</v>
      </c>
      <c r="V984" s="10">
        <v>2.5833333333333299</v>
      </c>
      <c r="W984" s="10">
        <v>1.3333333333333299</v>
      </c>
      <c r="X984" s="10">
        <v>3</v>
      </c>
      <c r="Y984" s="10">
        <v>6.7499999999999902</v>
      </c>
      <c r="Z984" s="10">
        <v>47.3333333333333</v>
      </c>
      <c r="AA984" s="10">
        <v>1.0833333333333299</v>
      </c>
      <c r="AB984" s="12">
        <f t="shared" si="55"/>
        <v>642.91666666666629</v>
      </c>
    </row>
    <row r="985" spans="1:28" ht="15" customHeight="1">
      <c r="A985" s="9" t="s">
        <v>66</v>
      </c>
      <c r="B985" s="9">
        <f>+LOOKUP(C985,'[1]ID Estaciones'!$A$2:$A$41,'[1]ID Estaciones'!$F$2:$F$41)</f>
        <v>27020</v>
      </c>
      <c r="C985" s="9">
        <f>+MATCH(A985,'[1]ID Estaciones'!$E$2:$E$41,0)</f>
        <v>18</v>
      </c>
      <c r="D985" s="9" t="str">
        <f t="shared" si="56"/>
        <v>Sábado</v>
      </c>
      <c r="E985" s="9" t="s">
        <v>51</v>
      </c>
      <c r="F985" s="9">
        <v>100</v>
      </c>
      <c r="G985" s="10">
        <v>385.916666666666</v>
      </c>
      <c r="H985" s="10">
        <v>0</v>
      </c>
      <c r="I985" s="10">
        <v>2.5833333333333299</v>
      </c>
      <c r="J985" s="10">
        <v>0.16666666666666599</v>
      </c>
      <c r="K985" s="10">
        <v>0.41666666666666602</v>
      </c>
      <c r="L985" s="10">
        <v>0</v>
      </c>
      <c r="M985" s="10">
        <v>1.25</v>
      </c>
      <c r="N985" s="10">
        <v>0</v>
      </c>
      <c r="O985" s="10">
        <v>0</v>
      </c>
      <c r="P985" s="10">
        <v>0</v>
      </c>
      <c r="Q985" s="10">
        <v>0</v>
      </c>
      <c r="R985" s="10">
        <v>9.0833333333333304</v>
      </c>
      <c r="S985" s="10">
        <v>10.6666666666666</v>
      </c>
      <c r="T985" s="10">
        <v>15.75</v>
      </c>
      <c r="U985" s="10">
        <v>7.4166666666666599</v>
      </c>
      <c r="V985" s="10">
        <v>2.3333333333333299</v>
      </c>
      <c r="W985" s="10">
        <v>1.0833333333333299</v>
      </c>
      <c r="X985" s="10">
        <v>1.5833333333333299</v>
      </c>
      <c r="Y985" s="10">
        <v>4.5833333333333304</v>
      </c>
      <c r="Z985" s="10">
        <v>32.75</v>
      </c>
      <c r="AA985" s="10">
        <v>0.25</v>
      </c>
      <c r="AB985" s="12">
        <f t="shared" si="55"/>
        <v>475.58333333333252</v>
      </c>
    </row>
    <row r="986" spans="1:28" ht="15" customHeight="1">
      <c r="A986" s="9" t="s">
        <v>66</v>
      </c>
      <c r="B986" s="9">
        <f>+LOOKUP(C986,'[1]ID Estaciones'!$A$2:$A$41,'[1]ID Estaciones'!$F$2:$F$41)</f>
        <v>27020</v>
      </c>
      <c r="C986" s="9">
        <f>+MATCH(A986,'[1]ID Estaciones'!$E$2:$E$41,0)</f>
        <v>18</v>
      </c>
      <c r="D986" s="9" t="str">
        <f t="shared" si="56"/>
        <v>Sábado</v>
      </c>
      <c r="E986" s="9" t="s">
        <v>51</v>
      </c>
      <c r="F986" s="9">
        <v>200</v>
      </c>
      <c r="G986" s="10">
        <v>332.5</v>
      </c>
      <c r="H986" s="10">
        <v>0.16666666666666599</v>
      </c>
      <c r="I986" s="10">
        <v>2.0833333333333299</v>
      </c>
      <c r="J986" s="10">
        <v>0.41666666666666602</v>
      </c>
      <c r="K986" s="10">
        <v>0.83333333333333304</v>
      </c>
      <c r="L986" s="10">
        <v>0</v>
      </c>
      <c r="M986" s="10">
        <v>0.41666666666666602</v>
      </c>
      <c r="N986" s="10">
        <v>0</v>
      </c>
      <c r="O986" s="10">
        <v>0</v>
      </c>
      <c r="P986" s="10">
        <v>0</v>
      </c>
      <c r="Q986" s="10">
        <v>0</v>
      </c>
      <c r="R986" s="10">
        <v>3.6666666666666599</v>
      </c>
      <c r="S986" s="10">
        <v>10.5</v>
      </c>
      <c r="T986" s="10">
        <v>15.5</v>
      </c>
      <c r="U986" s="10">
        <v>6.3333333333333304</v>
      </c>
      <c r="V986" s="10">
        <v>2.8333333333333299</v>
      </c>
      <c r="W986" s="10">
        <v>2.1666666666666599</v>
      </c>
      <c r="X986" s="10">
        <v>2.0833333333333299</v>
      </c>
      <c r="Y986" s="10">
        <v>3.9166666666666599</v>
      </c>
      <c r="Z986" s="10">
        <v>21.5</v>
      </c>
      <c r="AA986" s="10">
        <v>0.41666666666666602</v>
      </c>
      <c r="AB986" s="12">
        <f t="shared" si="55"/>
        <v>404.91666666666669</v>
      </c>
    </row>
    <row r="987" spans="1:28" ht="15" customHeight="1">
      <c r="A987" s="9" t="s">
        <v>66</v>
      </c>
      <c r="B987" s="9">
        <f>+LOOKUP(C987,'[1]ID Estaciones'!$A$2:$A$41,'[1]ID Estaciones'!$F$2:$F$41)</f>
        <v>27020</v>
      </c>
      <c r="C987" s="9">
        <f>+MATCH(A987,'[1]ID Estaciones'!$E$2:$E$41,0)</f>
        <v>18</v>
      </c>
      <c r="D987" s="9" t="str">
        <f t="shared" si="56"/>
        <v>Sábado</v>
      </c>
      <c r="E987" s="9" t="s">
        <v>51</v>
      </c>
      <c r="F987" s="9">
        <v>300</v>
      </c>
      <c r="G987" s="10">
        <v>400.166666666666</v>
      </c>
      <c r="H987" s="10">
        <v>8.3333333333333301E-2</v>
      </c>
      <c r="I987" s="10">
        <v>5.25</v>
      </c>
      <c r="J987" s="10">
        <v>1.0833333333333299</v>
      </c>
      <c r="K987" s="10">
        <v>4.75</v>
      </c>
      <c r="L987" s="10">
        <v>0</v>
      </c>
      <c r="M987" s="10">
        <v>8.3333333333333301E-2</v>
      </c>
      <c r="N987" s="10">
        <v>0</v>
      </c>
      <c r="O987" s="10">
        <v>0</v>
      </c>
      <c r="P987" s="10">
        <v>0</v>
      </c>
      <c r="Q987" s="10">
        <v>0</v>
      </c>
      <c r="R987" s="10">
        <v>4.25</v>
      </c>
      <c r="S987" s="10">
        <v>13.6666666666666</v>
      </c>
      <c r="T987" s="10">
        <v>24.5833333333333</v>
      </c>
      <c r="U987" s="10">
        <v>8.75</v>
      </c>
      <c r="V987" s="10">
        <v>3.25</v>
      </c>
      <c r="W987" s="10">
        <v>1.4166666666666601</v>
      </c>
      <c r="X987" s="10">
        <v>2.5833333333333299</v>
      </c>
      <c r="Y987" s="10">
        <v>7.4166666666666599</v>
      </c>
      <c r="Z987" s="10">
        <v>26.8333333333333</v>
      </c>
      <c r="AA987" s="10">
        <v>0.499999999999999</v>
      </c>
      <c r="AB987" s="12">
        <f t="shared" si="55"/>
        <v>504.16666666666589</v>
      </c>
    </row>
    <row r="988" spans="1:28" ht="15" customHeight="1">
      <c r="A988" s="9" t="s">
        <v>66</v>
      </c>
      <c r="B988" s="9">
        <f>+LOOKUP(C988,'[1]ID Estaciones'!$A$2:$A$41,'[1]ID Estaciones'!$F$2:$F$41)</f>
        <v>27020</v>
      </c>
      <c r="C988" s="9">
        <f>+MATCH(A988,'[1]ID Estaciones'!$E$2:$E$41,0)</f>
        <v>18</v>
      </c>
      <c r="D988" s="9" t="str">
        <f t="shared" si="56"/>
        <v>Sábado</v>
      </c>
      <c r="E988" s="9" t="s">
        <v>51</v>
      </c>
      <c r="F988" s="9">
        <v>400</v>
      </c>
      <c r="G988" s="10">
        <v>384.08333333333297</v>
      </c>
      <c r="H988" s="10">
        <v>0.16666666666666599</v>
      </c>
      <c r="I988" s="10">
        <v>13</v>
      </c>
      <c r="J988" s="10">
        <v>2.6666666666666599</v>
      </c>
      <c r="K988" s="10">
        <v>16.5</v>
      </c>
      <c r="L988" s="10">
        <v>0</v>
      </c>
      <c r="M988" s="10">
        <v>0</v>
      </c>
      <c r="N988" s="10">
        <v>0</v>
      </c>
      <c r="O988" s="10">
        <v>0</v>
      </c>
      <c r="P988" s="10">
        <v>8.3333333333333301E-2</v>
      </c>
      <c r="Q988" s="10">
        <v>0</v>
      </c>
      <c r="R988" s="10">
        <v>12</v>
      </c>
      <c r="S988" s="10">
        <v>44.0833333333333</v>
      </c>
      <c r="T988" s="10">
        <v>38.249999999999901</v>
      </c>
      <c r="U988" s="10">
        <v>12</v>
      </c>
      <c r="V988" s="10">
        <v>6.0833333333333304</v>
      </c>
      <c r="W988" s="10">
        <v>2.25</v>
      </c>
      <c r="X988" s="10">
        <v>6</v>
      </c>
      <c r="Y988" s="10">
        <v>13.6666666666666</v>
      </c>
      <c r="Z988" s="10">
        <v>40.5</v>
      </c>
      <c r="AA988" s="10">
        <v>3.4166666666666599</v>
      </c>
      <c r="AB988" s="12">
        <f t="shared" si="55"/>
        <v>591.3333333333328</v>
      </c>
    </row>
    <row r="989" spans="1:28" ht="15" customHeight="1">
      <c r="A989" s="9" t="s">
        <v>66</v>
      </c>
      <c r="B989" s="9">
        <f>+LOOKUP(C989,'[1]ID Estaciones'!$A$2:$A$41,'[1]ID Estaciones'!$F$2:$F$41)</f>
        <v>27020</v>
      </c>
      <c r="C989" s="9">
        <f>+MATCH(A989,'[1]ID Estaciones'!$E$2:$E$41,0)</f>
        <v>18</v>
      </c>
      <c r="D989" s="9" t="str">
        <f t="shared" si="56"/>
        <v>Sábado</v>
      </c>
      <c r="E989" s="9" t="s">
        <v>51</v>
      </c>
      <c r="F989" s="9">
        <v>500</v>
      </c>
      <c r="G989" s="10">
        <v>642.5</v>
      </c>
      <c r="H989" s="10">
        <v>0.5</v>
      </c>
      <c r="I989" s="10">
        <v>44.3333333333333</v>
      </c>
      <c r="J989" s="10">
        <v>11.25</v>
      </c>
      <c r="K989" s="10">
        <v>56.8333333333333</v>
      </c>
      <c r="L989" s="10">
        <v>0.58333333333333304</v>
      </c>
      <c r="M989" s="10">
        <v>0</v>
      </c>
      <c r="N989" s="10">
        <v>0</v>
      </c>
      <c r="O989" s="10">
        <v>0</v>
      </c>
      <c r="P989" s="10">
        <v>0</v>
      </c>
      <c r="Q989" s="10">
        <v>0</v>
      </c>
      <c r="R989" s="10">
        <v>29.4166666666666</v>
      </c>
      <c r="S989" s="10">
        <v>105.75</v>
      </c>
      <c r="T989" s="10">
        <v>61.25</v>
      </c>
      <c r="U989" s="10">
        <v>26.6666666666666</v>
      </c>
      <c r="V989" s="10">
        <v>9.6666666666666607</v>
      </c>
      <c r="W989" s="10">
        <v>4.4166666666666599</v>
      </c>
      <c r="X989" s="10">
        <v>9.75</v>
      </c>
      <c r="Y989" s="10">
        <v>21.5833333333333</v>
      </c>
      <c r="Z989" s="10">
        <v>258.166666666666</v>
      </c>
      <c r="AA989" s="10">
        <v>23.0833333333333</v>
      </c>
      <c r="AB989" s="12">
        <f t="shared" si="55"/>
        <v>1282.6666666666658</v>
      </c>
    </row>
    <row r="990" spans="1:28" ht="15" customHeight="1">
      <c r="A990" s="9" t="s">
        <v>66</v>
      </c>
      <c r="B990" s="9">
        <f>+LOOKUP(C990,'[1]ID Estaciones'!$A$2:$A$41,'[1]ID Estaciones'!$F$2:$F$41)</f>
        <v>27020</v>
      </c>
      <c r="C990" s="9">
        <f>+MATCH(A990,'[1]ID Estaciones'!$E$2:$E$41,0)</f>
        <v>18</v>
      </c>
      <c r="D990" s="9" t="str">
        <f t="shared" si="56"/>
        <v>Sábado</v>
      </c>
      <c r="E990" s="9" t="s">
        <v>51</v>
      </c>
      <c r="F990" s="9">
        <v>600</v>
      </c>
      <c r="G990" s="10">
        <v>1183.75</v>
      </c>
      <c r="H990" s="10">
        <v>0.66666666666666596</v>
      </c>
      <c r="I990" s="10">
        <v>56.9166666666666</v>
      </c>
      <c r="J990" s="10">
        <v>18.25</v>
      </c>
      <c r="K990" s="10">
        <v>70.0833333333333</v>
      </c>
      <c r="L990" s="10">
        <v>1.1666666666666601</v>
      </c>
      <c r="M990" s="10">
        <v>8.3333333333333301E-2</v>
      </c>
      <c r="N990" s="10">
        <v>0</v>
      </c>
      <c r="O990" s="10">
        <v>0</v>
      </c>
      <c r="P990" s="10">
        <v>0</v>
      </c>
      <c r="Q990" s="10">
        <v>0</v>
      </c>
      <c r="R990" s="10">
        <v>25.25</v>
      </c>
      <c r="S990" s="10">
        <v>129.583333333333</v>
      </c>
      <c r="T990" s="10">
        <v>74.9166666666666</v>
      </c>
      <c r="U990" s="10">
        <v>49.6666666666666</v>
      </c>
      <c r="V990" s="10">
        <v>16.1666666666666</v>
      </c>
      <c r="W990" s="10">
        <v>5.4166666666666599</v>
      </c>
      <c r="X990" s="10">
        <v>11.8333333333333</v>
      </c>
      <c r="Y990" s="10">
        <v>16.4166666666666</v>
      </c>
      <c r="Z990" s="10">
        <v>497.75</v>
      </c>
      <c r="AA990" s="10">
        <v>41.8333333333333</v>
      </c>
      <c r="AB990" s="12">
        <f t="shared" si="55"/>
        <v>2157.9166666666656</v>
      </c>
    </row>
    <row r="991" spans="1:28" ht="15" customHeight="1">
      <c r="A991" s="9" t="s">
        <v>66</v>
      </c>
      <c r="B991" s="9">
        <f>+LOOKUP(C991,'[1]ID Estaciones'!$A$2:$A$41,'[1]ID Estaciones'!$F$2:$F$41)</f>
        <v>27020</v>
      </c>
      <c r="C991" s="9">
        <f>+MATCH(A991,'[1]ID Estaciones'!$E$2:$E$41,0)</f>
        <v>18</v>
      </c>
      <c r="D991" s="9" t="str">
        <f t="shared" si="56"/>
        <v>Sábado</v>
      </c>
      <c r="E991" s="9" t="s">
        <v>51</v>
      </c>
      <c r="F991" s="9">
        <v>700</v>
      </c>
      <c r="G991" s="10">
        <v>1597</v>
      </c>
      <c r="H991" s="10">
        <v>1.1666666666666601</v>
      </c>
      <c r="I991" s="10">
        <v>56.4166666666666</v>
      </c>
      <c r="J991" s="10">
        <v>18.9166666666666</v>
      </c>
      <c r="K991" s="10">
        <v>70.4166666666666</v>
      </c>
      <c r="L991" s="10">
        <v>1.1666666666666601</v>
      </c>
      <c r="M991" s="10">
        <v>0.16666666666666599</v>
      </c>
      <c r="N991" s="10">
        <v>0</v>
      </c>
      <c r="O991" s="10">
        <v>0</v>
      </c>
      <c r="P991" s="10">
        <v>0</v>
      </c>
      <c r="Q991" s="10">
        <v>0</v>
      </c>
      <c r="R991" s="10">
        <v>18.9166666666666</v>
      </c>
      <c r="S991" s="10">
        <v>127.833333333333</v>
      </c>
      <c r="T991" s="10">
        <v>93.6666666666666</v>
      </c>
      <c r="U991" s="10">
        <v>51.6666666666666</v>
      </c>
      <c r="V991" s="10">
        <v>13.8333333333333</v>
      </c>
      <c r="W991" s="10">
        <v>6.3333333333333304</v>
      </c>
      <c r="X991" s="10">
        <v>12.1666666666666</v>
      </c>
      <c r="Y991" s="10">
        <v>13.5</v>
      </c>
      <c r="Z991" s="10">
        <v>516.75</v>
      </c>
      <c r="AA991" s="10">
        <v>25.75</v>
      </c>
      <c r="AB991" s="12">
        <f t="shared" si="55"/>
        <v>2599.9166666666656</v>
      </c>
    </row>
    <row r="992" spans="1:28" ht="15" customHeight="1">
      <c r="A992" s="9" t="s">
        <v>66</v>
      </c>
      <c r="B992" s="9">
        <f>+LOOKUP(C992,'[1]ID Estaciones'!$A$2:$A$41,'[1]ID Estaciones'!$F$2:$F$41)</f>
        <v>27020</v>
      </c>
      <c r="C992" s="9">
        <f>+MATCH(A992,'[1]ID Estaciones'!$E$2:$E$41,0)</f>
        <v>18</v>
      </c>
      <c r="D992" s="9" t="str">
        <f t="shared" si="56"/>
        <v>Sábado</v>
      </c>
      <c r="E992" s="9" t="s">
        <v>51</v>
      </c>
      <c r="F992" s="9">
        <v>800</v>
      </c>
      <c r="G992" s="10">
        <v>1705.4166666666599</v>
      </c>
      <c r="H992" s="10">
        <v>1</v>
      </c>
      <c r="I992" s="10">
        <v>59.75</v>
      </c>
      <c r="J992" s="10">
        <v>16.6666666666666</v>
      </c>
      <c r="K992" s="10">
        <v>62.9166666666666</v>
      </c>
      <c r="L992" s="10">
        <v>1.0833333333333299</v>
      </c>
      <c r="M992" s="10">
        <v>0</v>
      </c>
      <c r="N992" s="10">
        <v>0</v>
      </c>
      <c r="O992" s="10">
        <v>0</v>
      </c>
      <c r="P992" s="10">
        <v>2</v>
      </c>
      <c r="Q992" s="10">
        <v>0</v>
      </c>
      <c r="R992" s="10">
        <v>16.5</v>
      </c>
      <c r="S992" s="10">
        <v>111.25</v>
      </c>
      <c r="T992" s="10">
        <v>104</v>
      </c>
      <c r="U992" s="10">
        <v>58.9166666666666</v>
      </c>
      <c r="V992" s="10">
        <v>18.249999999999901</v>
      </c>
      <c r="W992" s="10">
        <v>5.3333333333333304</v>
      </c>
      <c r="X992" s="10">
        <v>12</v>
      </c>
      <c r="Y992" s="10">
        <v>15.5833333333333</v>
      </c>
      <c r="Z992" s="10">
        <v>381.916666666666</v>
      </c>
      <c r="AA992" s="10">
        <v>11.75</v>
      </c>
      <c r="AB992" s="12">
        <f t="shared" si="55"/>
        <v>2572.5833333333258</v>
      </c>
    </row>
    <row r="993" spans="1:28" ht="15" customHeight="1">
      <c r="A993" s="9" t="s">
        <v>66</v>
      </c>
      <c r="B993" s="9">
        <f>+LOOKUP(C993,'[1]ID Estaciones'!$A$2:$A$41,'[1]ID Estaciones'!$F$2:$F$41)</f>
        <v>27020</v>
      </c>
      <c r="C993" s="9">
        <f>+MATCH(A993,'[1]ID Estaciones'!$E$2:$E$41,0)</f>
        <v>18</v>
      </c>
      <c r="D993" s="9" t="str">
        <f t="shared" si="56"/>
        <v>Sábado</v>
      </c>
      <c r="E993" s="9" t="s">
        <v>51</v>
      </c>
      <c r="F993" s="9">
        <v>900</v>
      </c>
      <c r="G993" s="10">
        <v>1562.25</v>
      </c>
      <c r="H993" s="10">
        <v>1.4166666666666601</v>
      </c>
      <c r="I993" s="10">
        <v>55.499999999999901</v>
      </c>
      <c r="J993" s="10">
        <v>14.6666666666666</v>
      </c>
      <c r="K993" s="10">
        <v>61.4166666666666</v>
      </c>
      <c r="L993" s="10">
        <v>0.33333333333333298</v>
      </c>
      <c r="M993" s="10">
        <v>0.58333333333333304</v>
      </c>
      <c r="N993" s="10">
        <v>0</v>
      </c>
      <c r="O993" s="10">
        <v>0</v>
      </c>
      <c r="P993" s="10">
        <v>1.4166666666666601</v>
      </c>
      <c r="Q993" s="10">
        <v>0</v>
      </c>
      <c r="R993" s="10">
        <v>14.4166666666666</v>
      </c>
      <c r="S993" s="10">
        <v>107.083333333333</v>
      </c>
      <c r="T993" s="10">
        <v>117.833333333333</v>
      </c>
      <c r="U993" s="10">
        <v>51.6666666666666</v>
      </c>
      <c r="V993" s="10">
        <v>16.5</v>
      </c>
      <c r="W993" s="10">
        <v>5.75</v>
      </c>
      <c r="X993" s="10">
        <v>12.9166666666666</v>
      </c>
      <c r="Y993" s="10">
        <v>15.0833333333333</v>
      </c>
      <c r="Z993" s="10">
        <v>309.08333333333297</v>
      </c>
      <c r="AA993" s="10">
        <v>9.4166666666666607</v>
      </c>
      <c r="AB993" s="12">
        <f t="shared" si="55"/>
        <v>2347.9166666666647</v>
      </c>
    </row>
    <row r="994" spans="1:28" ht="15" customHeight="1">
      <c r="A994" s="9" t="s">
        <v>66</v>
      </c>
      <c r="B994" s="9">
        <f>+LOOKUP(C994,'[1]ID Estaciones'!$A$2:$A$41,'[1]ID Estaciones'!$F$2:$F$41)</f>
        <v>27020</v>
      </c>
      <c r="C994" s="9">
        <f>+MATCH(A994,'[1]ID Estaciones'!$E$2:$E$41,0)</f>
        <v>18</v>
      </c>
      <c r="D994" s="9" t="str">
        <f t="shared" si="56"/>
        <v>Sábado</v>
      </c>
      <c r="E994" s="9" t="s">
        <v>51</v>
      </c>
      <c r="F994" s="9">
        <v>1000</v>
      </c>
      <c r="G994" s="10">
        <v>1527.0833333333301</v>
      </c>
      <c r="H994" s="10">
        <v>2.0833333333333299</v>
      </c>
      <c r="I994" s="10">
        <v>50.5</v>
      </c>
      <c r="J994" s="10">
        <v>16.8333333333333</v>
      </c>
      <c r="K994" s="10">
        <v>58.6666666666666</v>
      </c>
      <c r="L994" s="10">
        <v>0.83333333333333304</v>
      </c>
      <c r="M994" s="10">
        <v>0.16666666666666599</v>
      </c>
      <c r="N994" s="10">
        <v>0</v>
      </c>
      <c r="O994" s="10">
        <v>0</v>
      </c>
      <c r="P994" s="10">
        <v>1.3333333333333299</v>
      </c>
      <c r="Q994" s="10">
        <v>0</v>
      </c>
      <c r="R994" s="10">
        <v>13.5833333333333</v>
      </c>
      <c r="S994" s="10">
        <v>99.6666666666666</v>
      </c>
      <c r="T994" s="10">
        <v>112.25</v>
      </c>
      <c r="U994" s="10">
        <v>49.0833333333333</v>
      </c>
      <c r="V994" s="10">
        <v>19.4166666666666</v>
      </c>
      <c r="W994" s="10">
        <v>7.8333333333333304</v>
      </c>
      <c r="X994" s="10">
        <v>14.3333333333333</v>
      </c>
      <c r="Y994" s="10">
        <v>16.75</v>
      </c>
      <c r="Z994" s="10">
        <v>297.166666666666</v>
      </c>
      <c r="AA994" s="10">
        <v>7.6666666666666599</v>
      </c>
      <c r="AB994" s="12">
        <f t="shared" si="55"/>
        <v>2287.5833333333285</v>
      </c>
    </row>
    <row r="995" spans="1:28" ht="15" customHeight="1">
      <c r="A995" s="9" t="s">
        <v>66</v>
      </c>
      <c r="B995" s="9">
        <f>+LOOKUP(C995,'[1]ID Estaciones'!$A$2:$A$41,'[1]ID Estaciones'!$F$2:$F$41)</f>
        <v>27020</v>
      </c>
      <c r="C995" s="9">
        <f>+MATCH(A995,'[1]ID Estaciones'!$E$2:$E$41,0)</f>
        <v>18</v>
      </c>
      <c r="D995" s="9" t="str">
        <f t="shared" si="56"/>
        <v>Sábado</v>
      </c>
      <c r="E995" s="9" t="s">
        <v>51</v>
      </c>
      <c r="F995" s="9">
        <v>1100</v>
      </c>
      <c r="G995" s="10">
        <v>1667.6666666666599</v>
      </c>
      <c r="H995" s="10">
        <v>0.5</v>
      </c>
      <c r="I995" s="10">
        <v>48.9166666666666</v>
      </c>
      <c r="J995" s="10">
        <v>17.75</v>
      </c>
      <c r="K995" s="10">
        <v>54</v>
      </c>
      <c r="L995" s="10">
        <v>1.0833333333333299</v>
      </c>
      <c r="M995" s="10">
        <v>0</v>
      </c>
      <c r="N995" s="10">
        <v>0</v>
      </c>
      <c r="O995" s="10">
        <v>0</v>
      </c>
      <c r="P995" s="10">
        <v>1.4166666666666601</v>
      </c>
      <c r="Q995" s="10">
        <v>0</v>
      </c>
      <c r="R995" s="10">
        <v>13.3333333333333</v>
      </c>
      <c r="S995" s="10">
        <v>96.25</v>
      </c>
      <c r="T995" s="10">
        <v>114.99999999999901</v>
      </c>
      <c r="U995" s="10">
        <v>51.0833333333333</v>
      </c>
      <c r="V995" s="10">
        <v>17.5</v>
      </c>
      <c r="W995" s="10">
        <v>7</v>
      </c>
      <c r="X995" s="10">
        <v>13.25</v>
      </c>
      <c r="Y995" s="10">
        <v>18.25</v>
      </c>
      <c r="Z995" s="10">
        <v>308.166666666666</v>
      </c>
      <c r="AA995" s="10">
        <v>9.8333333333333304</v>
      </c>
      <c r="AB995" s="12">
        <f t="shared" si="55"/>
        <v>2431.1666666666583</v>
      </c>
    </row>
    <row r="996" spans="1:28" ht="15" customHeight="1">
      <c r="A996" s="9" t="s">
        <v>66</v>
      </c>
      <c r="B996" s="9">
        <f>+LOOKUP(C996,'[1]ID Estaciones'!$A$2:$A$41,'[1]ID Estaciones'!$F$2:$F$41)</f>
        <v>27020</v>
      </c>
      <c r="C996" s="9">
        <f>+MATCH(A996,'[1]ID Estaciones'!$E$2:$E$41,0)</f>
        <v>18</v>
      </c>
      <c r="D996" s="9" t="str">
        <f t="shared" si="56"/>
        <v>Sábado</v>
      </c>
      <c r="E996" s="9" t="s">
        <v>51</v>
      </c>
      <c r="F996" s="9">
        <v>1200</v>
      </c>
      <c r="G996" s="10">
        <v>1556.4166666666599</v>
      </c>
      <c r="H996" s="10">
        <v>1.0833333333333299</v>
      </c>
      <c r="I996" s="10">
        <v>46.5833333333333</v>
      </c>
      <c r="J996" s="10">
        <v>14.9166666666666</v>
      </c>
      <c r="K996" s="10">
        <v>51.4166666666666</v>
      </c>
      <c r="L996" s="10">
        <v>0.66666666666666596</v>
      </c>
      <c r="M996" s="10">
        <v>0.16666666666666599</v>
      </c>
      <c r="N996" s="10">
        <v>0</v>
      </c>
      <c r="O996" s="10">
        <v>0</v>
      </c>
      <c r="P996" s="10">
        <v>1.3333333333333299</v>
      </c>
      <c r="Q996" s="10">
        <v>0</v>
      </c>
      <c r="R996" s="10">
        <v>13.4166666666666</v>
      </c>
      <c r="S996" s="10">
        <v>97.3333333333333</v>
      </c>
      <c r="T996" s="10">
        <v>107.5</v>
      </c>
      <c r="U996" s="10">
        <v>45.25</v>
      </c>
      <c r="V996" s="10">
        <v>18.3333333333333</v>
      </c>
      <c r="W996" s="10">
        <v>8.6666666666666607</v>
      </c>
      <c r="X996" s="10">
        <v>15.8333333333333</v>
      </c>
      <c r="Y996" s="10">
        <v>20.75</v>
      </c>
      <c r="Z996" s="10">
        <v>356.58333333333297</v>
      </c>
      <c r="AA996" s="10">
        <v>13.0833333333333</v>
      </c>
      <c r="AB996" s="12">
        <f t="shared" si="55"/>
        <v>2356.2499999999923</v>
      </c>
    </row>
    <row r="997" spans="1:28" ht="15" customHeight="1">
      <c r="A997" s="9" t="s">
        <v>66</v>
      </c>
      <c r="B997" s="9">
        <f>+LOOKUP(C997,'[1]ID Estaciones'!$A$2:$A$41,'[1]ID Estaciones'!$F$2:$F$41)</f>
        <v>27020</v>
      </c>
      <c r="C997" s="9">
        <f>+MATCH(A997,'[1]ID Estaciones'!$E$2:$E$41,0)</f>
        <v>18</v>
      </c>
      <c r="D997" s="9" t="str">
        <f t="shared" si="56"/>
        <v>Sábado</v>
      </c>
      <c r="E997" s="9" t="s">
        <v>51</v>
      </c>
      <c r="F997" s="9">
        <v>1300</v>
      </c>
      <c r="G997" s="10">
        <v>1523.4166666666599</v>
      </c>
      <c r="H997" s="10">
        <v>0.75</v>
      </c>
      <c r="I997" s="10">
        <v>46.8333333333333</v>
      </c>
      <c r="J997" s="10">
        <v>14.9166666666666</v>
      </c>
      <c r="K997" s="10">
        <v>58.1666666666666</v>
      </c>
      <c r="L997" s="10">
        <v>0.5</v>
      </c>
      <c r="M997" s="10">
        <v>0.16666666666666599</v>
      </c>
      <c r="N997" s="10">
        <v>0</v>
      </c>
      <c r="O997" s="10">
        <v>0</v>
      </c>
      <c r="P997" s="10">
        <v>2.4166666666666599</v>
      </c>
      <c r="Q997" s="10">
        <v>0</v>
      </c>
      <c r="R997" s="10">
        <v>19.0833333333333</v>
      </c>
      <c r="S997" s="10">
        <v>101.49999999999901</v>
      </c>
      <c r="T997" s="10">
        <v>96.1666666666666</v>
      </c>
      <c r="U997" s="10">
        <v>39.5833333333333</v>
      </c>
      <c r="V997" s="10">
        <v>14.25</v>
      </c>
      <c r="W997" s="10">
        <v>4.8333333333333304</v>
      </c>
      <c r="X997" s="10">
        <v>18.0833333333333</v>
      </c>
      <c r="Y997" s="10">
        <v>17</v>
      </c>
      <c r="Z997" s="10">
        <v>398.58333333333297</v>
      </c>
      <c r="AA997" s="10">
        <v>16.8333333333333</v>
      </c>
      <c r="AB997" s="12">
        <f t="shared" si="55"/>
        <v>2356.2499999999914</v>
      </c>
    </row>
    <row r="998" spans="1:28" ht="15" customHeight="1">
      <c r="A998" s="9" t="s">
        <v>66</v>
      </c>
      <c r="B998" s="9">
        <f>+LOOKUP(C998,'[1]ID Estaciones'!$A$2:$A$41,'[1]ID Estaciones'!$F$2:$F$41)</f>
        <v>27020</v>
      </c>
      <c r="C998" s="9">
        <f>+MATCH(A998,'[1]ID Estaciones'!$E$2:$E$41,0)</f>
        <v>18</v>
      </c>
      <c r="D998" s="9" t="str">
        <f t="shared" si="56"/>
        <v>Sábado</v>
      </c>
      <c r="E998" s="9" t="s">
        <v>51</v>
      </c>
      <c r="F998" s="9">
        <v>1400</v>
      </c>
      <c r="G998" s="10">
        <v>1524.3333333333301</v>
      </c>
      <c r="H998" s="10">
        <v>0.91666666666666596</v>
      </c>
      <c r="I998" s="10">
        <v>49</v>
      </c>
      <c r="J998" s="10">
        <v>15.3333333333333</v>
      </c>
      <c r="K998" s="10">
        <v>57.5833333333333</v>
      </c>
      <c r="L998" s="10">
        <v>1.6666666666666601</v>
      </c>
      <c r="M998" s="10">
        <v>0.25</v>
      </c>
      <c r="N998" s="10">
        <v>0</v>
      </c>
      <c r="O998" s="10">
        <v>0</v>
      </c>
      <c r="P998" s="10">
        <v>1.0833333333333299</v>
      </c>
      <c r="Q998" s="10">
        <v>0</v>
      </c>
      <c r="R998" s="10">
        <v>17.3333333333333</v>
      </c>
      <c r="S998" s="10">
        <v>102.25</v>
      </c>
      <c r="T998" s="10">
        <v>92.3333333333333</v>
      </c>
      <c r="U998" s="10">
        <v>31.75</v>
      </c>
      <c r="V998" s="10">
        <v>10.1666666666666</v>
      </c>
      <c r="W998" s="10">
        <v>6.9166666666666599</v>
      </c>
      <c r="X998" s="10">
        <v>15.5833333333333</v>
      </c>
      <c r="Y998" s="10">
        <v>19.25</v>
      </c>
      <c r="Z998" s="10">
        <v>344.25</v>
      </c>
      <c r="AA998" s="10">
        <v>9.5</v>
      </c>
      <c r="AB998" s="12">
        <f t="shared" si="55"/>
        <v>2289.9999999999964</v>
      </c>
    </row>
    <row r="999" spans="1:28" ht="15" customHeight="1">
      <c r="A999" s="9" t="s">
        <v>66</v>
      </c>
      <c r="B999" s="9">
        <f>+LOOKUP(C999,'[1]ID Estaciones'!$A$2:$A$41,'[1]ID Estaciones'!$F$2:$F$41)</f>
        <v>27020</v>
      </c>
      <c r="C999" s="9">
        <f>+MATCH(A999,'[1]ID Estaciones'!$E$2:$E$41,0)</f>
        <v>18</v>
      </c>
      <c r="D999" s="9" t="str">
        <f t="shared" si="56"/>
        <v>Sábado</v>
      </c>
      <c r="E999" s="9" t="s">
        <v>51</v>
      </c>
      <c r="F999" s="9">
        <v>1500</v>
      </c>
      <c r="G999" s="10">
        <v>1574.0833333333301</v>
      </c>
      <c r="H999" s="10">
        <v>1.5</v>
      </c>
      <c r="I999" s="10">
        <v>45.0833333333333</v>
      </c>
      <c r="J999" s="10">
        <v>14.749999999999901</v>
      </c>
      <c r="K999" s="10">
        <v>57</v>
      </c>
      <c r="L999" s="10">
        <v>0.91666666666666596</v>
      </c>
      <c r="M999" s="10">
        <v>8.3333333333333301E-2</v>
      </c>
      <c r="N999" s="10">
        <v>0</v>
      </c>
      <c r="O999" s="10">
        <v>0</v>
      </c>
      <c r="P999" s="10">
        <v>0.749999999999999</v>
      </c>
      <c r="Q999" s="10">
        <v>0</v>
      </c>
      <c r="R999" s="10">
        <v>14.25</v>
      </c>
      <c r="S999" s="10">
        <v>100.916666666666</v>
      </c>
      <c r="T999" s="10">
        <v>78.8333333333333</v>
      </c>
      <c r="U999" s="10">
        <v>30.4166666666666</v>
      </c>
      <c r="V999" s="10">
        <v>10.4166666666666</v>
      </c>
      <c r="W999" s="10">
        <v>5</v>
      </c>
      <c r="X999" s="10">
        <v>15.6666666666666</v>
      </c>
      <c r="Y999" s="10">
        <v>15.5</v>
      </c>
      <c r="Z999" s="10">
        <v>268.08333333333297</v>
      </c>
      <c r="AA999" s="10">
        <v>9.8333333333333304</v>
      </c>
      <c r="AB999" s="12">
        <f t="shared" si="55"/>
        <v>2233.249999999995</v>
      </c>
    </row>
    <row r="1000" spans="1:28" ht="15" customHeight="1">
      <c r="A1000" s="9" t="s">
        <v>66</v>
      </c>
      <c r="B1000" s="9">
        <f>+LOOKUP(C1000,'[1]ID Estaciones'!$A$2:$A$41,'[1]ID Estaciones'!$F$2:$F$41)</f>
        <v>27020</v>
      </c>
      <c r="C1000" s="9">
        <f>+MATCH(A1000,'[1]ID Estaciones'!$E$2:$E$41,0)</f>
        <v>18</v>
      </c>
      <c r="D1000" s="9" t="str">
        <f t="shared" si="56"/>
        <v>Sábado</v>
      </c>
      <c r="E1000" s="9" t="s">
        <v>51</v>
      </c>
      <c r="F1000" s="9">
        <v>1600</v>
      </c>
      <c r="G1000" s="10">
        <v>1537.3333333333301</v>
      </c>
      <c r="H1000" s="10">
        <v>1</v>
      </c>
      <c r="I1000" s="10">
        <v>52.3333333333333</v>
      </c>
      <c r="J1000" s="10">
        <v>16.5</v>
      </c>
      <c r="K1000" s="10">
        <v>55.75</v>
      </c>
      <c r="L1000" s="10">
        <v>0.58333333333333304</v>
      </c>
      <c r="M1000" s="10">
        <v>8.3333333333333301E-2</v>
      </c>
      <c r="N1000" s="10">
        <v>0</v>
      </c>
      <c r="O1000" s="10">
        <v>0</v>
      </c>
      <c r="P1000" s="10">
        <v>0</v>
      </c>
      <c r="Q1000" s="10">
        <v>0</v>
      </c>
      <c r="R1000" s="10">
        <v>14.4166666666666</v>
      </c>
      <c r="S1000" s="10">
        <v>93.25</v>
      </c>
      <c r="T1000" s="10">
        <v>47.5</v>
      </c>
      <c r="U1000" s="10">
        <v>40.9166666666666</v>
      </c>
      <c r="V1000" s="10">
        <v>8.5</v>
      </c>
      <c r="W1000" s="10">
        <v>3.8333333333333299</v>
      </c>
      <c r="X1000" s="10">
        <v>13.249999999999901</v>
      </c>
      <c r="Y1000" s="10">
        <v>14.8333333333333</v>
      </c>
      <c r="Z1000" s="10">
        <v>297</v>
      </c>
      <c r="AA1000" s="10">
        <v>6.9166666666666599</v>
      </c>
      <c r="AB1000" s="12">
        <f t="shared" si="55"/>
        <v>2197.0833333333294</v>
      </c>
    </row>
    <row r="1001" spans="1:28" ht="15" customHeight="1">
      <c r="A1001" s="9" t="s">
        <v>66</v>
      </c>
      <c r="B1001" s="9">
        <f>+LOOKUP(C1001,'[1]ID Estaciones'!$A$2:$A$41,'[1]ID Estaciones'!$F$2:$F$41)</f>
        <v>27020</v>
      </c>
      <c r="C1001" s="9">
        <f>+MATCH(A1001,'[1]ID Estaciones'!$E$2:$E$41,0)</f>
        <v>18</v>
      </c>
      <c r="D1001" s="9" t="str">
        <f t="shared" si="56"/>
        <v>Sábado</v>
      </c>
      <c r="E1001" s="9" t="s">
        <v>51</v>
      </c>
      <c r="F1001" s="9">
        <v>1700</v>
      </c>
      <c r="G1001" s="10">
        <v>1503.8333333333301</v>
      </c>
      <c r="H1001" s="10">
        <v>0.33333333333333298</v>
      </c>
      <c r="I1001" s="10">
        <v>44.9166666666666</v>
      </c>
      <c r="J1001" s="10">
        <v>15.8333333333333</v>
      </c>
      <c r="K1001" s="10">
        <v>56.5833333333333</v>
      </c>
      <c r="L1001" s="10">
        <v>0.58333333333333304</v>
      </c>
      <c r="M1001" s="10">
        <v>8.3333333333333301E-2</v>
      </c>
      <c r="N1001" s="10">
        <v>0</v>
      </c>
      <c r="O1001" s="10">
        <v>0</v>
      </c>
      <c r="P1001" s="10">
        <v>0</v>
      </c>
      <c r="Q1001" s="10">
        <v>0</v>
      </c>
      <c r="R1001" s="10">
        <v>13.5</v>
      </c>
      <c r="S1001" s="10">
        <v>96.9166666666666</v>
      </c>
      <c r="T1001" s="10">
        <v>41.25</v>
      </c>
      <c r="U1001" s="10">
        <v>27.999999999999901</v>
      </c>
      <c r="V1001" s="10">
        <v>4.75</v>
      </c>
      <c r="W1001" s="10">
        <v>2.9166666666666599</v>
      </c>
      <c r="X1001" s="10">
        <v>9.4166666666666607</v>
      </c>
      <c r="Y1001" s="10">
        <v>12.25</v>
      </c>
      <c r="Z1001" s="10">
        <v>339.166666666666</v>
      </c>
      <c r="AA1001" s="10">
        <v>11.6666666666666</v>
      </c>
      <c r="AB1001" s="12">
        <f t="shared" si="55"/>
        <v>2170.3333333333289</v>
      </c>
    </row>
    <row r="1002" spans="1:28" ht="15" customHeight="1">
      <c r="A1002" s="9" t="s">
        <v>66</v>
      </c>
      <c r="B1002" s="9">
        <f>+LOOKUP(C1002,'[1]ID Estaciones'!$A$2:$A$41,'[1]ID Estaciones'!$F$2:$F$41)</f>
        <v>27020</v>
      </c>
      <c r="C1002" s="9">
        <f>+MATCH(A1002,'[1]ID Estaciones'!$E$2:$E$41,0)</f>
        <v>18</v>
      </c>
      <c r="D1002" s="9" t="str">
        <f t="shared" si="56"/>
        <v>Sábado</v>
      </c>
      <c r="E1002" s="9" t="s">
        <v>51</v>
      </c>
      <c r="F1002" s="9">
        <v>1800</v>
      </c>
      <c r="G1002" s="10">
        <v>1497.0833333333301</v>
      </c>
      <c r="H1002" s="10">
        <v>0.33333333333333298</v>
      </c>
      <c r="I1002" s="10">
        <v>43.999999999999901</v>
      </c>
      <c r="J1002" s="10">
        <v>13.4166666666666</v>
      </c>
      <c r="K1002" s="10">
        <v>54.3333333333333</v>
      </c>
      <c r="L1002" s="10">
        <v>0.66666666666666596</v>
      </c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>
        <v>9.8333333333333304</v>
      </c>
      <c r="S1002" s="10">
        <v>93</v>
      </c>
      <c r="T1002" s="10">
        <v>30.6666666666666</v>
      </c>
      <c r="U1002" s="10">
        <v>25.75</v>
      </c>
      <c r="V1002" s="10">
        <v>5.1666666666666599</v>
      </c>
      <c r="W1002" s="10">
        <v>2.8333333333333299</v>
      </c>
      <c r="X1002" s="10">
        <v>10.0833333333333</v>
      </c>
      <c r="Y1002" s="10">
        <v>12.8333333333333</v>
      </c>
      <c r="Z1002" s="10">
        <v>267.83333333333297</v>
      </c>
      <c r="AA1002" s="10">
        <v>10</v>
      </c>
      <c r="AB1002" s="12">
        <f t="shared" si="55"/>
        <v>2067.8333333333289</v>
      </c>
    </row>
    <row r="1003" spans="1:28" ht="15" customHeight="1">
      <c r="A1003" s="9" t="s">
        <v>66</v>
      </c>
      <c r="B1003" s="9">
        <f>+LOOKUP(C1003,'[1]ID Estaciones'!$A$2:$A$41,'[1]ID Estaciones'!$F$2:$F$41)</f>
        <v>27020</v>
      </c>
      <c r="C1003" s="9">
        <f>+MATCH(A1003,'[1]ID Estaciones'!$E$2:$E$41,0)</f>
        <v>18</v>
      </c>
      <c r="D1003" s="9" t="str">
        <f t="shared" si="56"/>
        <v>Sábado</v>
      </c>
      <c r="E1003" s="9" t="s">
        <v>51</v>
      </c>
      <c r="F1003" s="9">
        <v>1900</v>
      </c>
      <c r="G1003" s="10">
        <v>1416.3333333333301</v>
      </c>
      <c r="H1003" s="10">
        <v>0.5</v>
      </c>
      <c r="I1003" s="10">
        <v>40.6666666666666</v>
      </c>
      <c r="J1003" s="10">
        <v>12.0833333333333</v>
      </c>
      <c r="K1003" s="10">
        <v>47.5</v>
      </c>
      <c r="L1003" s="10">
        <v>0.499999999999999</v>
      </c>
      <c r="M1003" s="10">
        <v>8.3333333333333301E-2</v>
      </c>
      <c r="N1003" s="10">
        <v>0</v>
      </c>
      <c r="O1003" s="10">
        <v>0</v>
      </c>
      <c r="P1003" s="10">
        <v>0</v>
      </c>
      <c r="Q1003" s="10">
        <v>0</v>
      </c>
      <c r="R1003" s="10">
        <v>10.75</v>
      </c>
      <c r="S1003" s="10">
        <v>88.6666666666666</v>
      </c>
      <c r="T1003" s="10">
        <v>28.1666666666666</v>
      </c>
      <c r="U1003" s="10">
        <v>17.75</v>
      </c>
      <c r="V1003" s="10">
        <v>3.9166666666666599</v>
      </c>
      <c r="W1003" s="10">
        <v>2.25</v>
      </c>
      <c r="X1003" s="10">
        <v>9.2499999999999893</v>
      </c>
      <c r="Y1003" s="10">
        <v>9.25</v>
      </c>
      <c r="Z1003" s="10">
        <v>215</v>
      </c>
      <c r="AA1003" s="10">
        <v>4.9166666666666599</v>
      </c>
      <c r="AB1003" s="12">
        <f t="shared" si="55"/>
        <v>1902.6666666666629</v>
      </c>
    </row>
    <row r="1004" spans="1:28" ht="15" customHeight="1">
      <c r="A1004" s="9" t="s">
        <v>66</v>
      </c>
      <c r="B1004" s="9">
        <f>+LOOKUP(C1004,'[1]ID Estaciones'!$A$2:$A$41,'[1]ID Estaciones'!$F$2:$F$41)</f>
        <v>27020</v>
      </c>
      <c r="C1004" s="9">
        <f>+MATCH(A1004,'[1]ID Estaciones'!$E$2:$E$41,0)</f>
        <v>18</v>
      </c>
      <c r="D1004" s="9" t="str">
        <f t="shared" si="56"/>
        <v>Sábado</v>
      </c>
      <c r="E1004" s="9" t="s">
        <v>51</v>
      </c>
      <c r="F1004" s="9">
        <v>2000</v>
      </c>
      <c r="G1004" s="10">
        <v>1264.8333333333301</v>
      </c>
      <c r="H1004" s="10">
        <v>0.33333333333333298</v>
      </c>
      <c r="I1004" s="10">
        <v>32.8333333333333</v>
      </c>
      <c r="J1004" s="10">
        <v>9.25</v>
      </c>
      <c r="K1004" s="10">
        <v>38.9166666666666</v>
      </c>
      <c r="L1004" s="10">
        <v>0.33333333333333298</v>
      </c>
      <c r="M1004" s="10">
        <v>0.83333333333333304</v>
      </c>
      <c r="N1004" s="10">
        <v>0</v>
      </c>
      <c r="O1004" s="10">
        <v>0</v>
      </c>
      <c r="P1004" s="10">
        <v>0</v>
      </c>
      <c r="Q1004" s="10">
        <v>0</v>
      </c>
      <c r="R1004" s="10">
        <v>10.4166666666666</v>
      </c>
      <c r="S1004" s="10">
        <v>69.6666666666666</v>
      </c>
      <c r="T1004" s="10">
        <v>20.25</v>
      </c>
      <c r="U1004" s="10">
        <v>17</v>
      </c>
      <c r="V1004" s="10">
        <v>2.0833333333333299</v>
      </c>
      <c r="W1004" s="10">
        <v>1.3333333333333299</v>
      </c>
      <c r="X1004" s="10">
        <v>6</v>
      </c>
      <c r="Y1004" s="10">
        <v>9.4166666666666607</v>
      </c>
      <c r="Z1004" s="10">
        <v>157.416666666666</v>
      </c>
      <c r="AA1004" s="10">
        <v>2</v>
      </c>
      <c r="AB1004" s="12">
        <f t="shared" si="55"/>
        <v>1640.916666666662</v>
      </c>
    </row>
    <row r="1005" spans="1:28" ht="15" customHeight="1">
      <c r="A1005" s="9" t="s">
        <v>66</v>
      </c>
      <c r="B1005" s="9">
        <f>+LOOKUP(C1005,'[1]ID Estaciones'!$A$2:$A$41,'[1]ID Estaciones'!$F$2:$F$41)</f>
        <v>27020</v>
      </c>
      <c r="C1005" s="9">
        <f>+MATCH(A1005,'[1]ID Estaciones'!$E$2:$E$41,0)</f>
        <v>18</v>
      </c>
      <c r="D1005" s="9" t="str">
        <f t="shared" si="56"/>
        <v>Sábado</v>
      </c>
      <c r="E1005" s="9" t="s">
        <v>51</v>
      </c>
      <c r="F1005" s="9">
        <v>2100</v>
      </c>
      <c r="G1005" s="10">
        <v>1231.8333333333301</v>
      </c>
      <c r="H1005" s="10">
        <v>0.16666666666666599</v>
      </c>
      <c r="I1005" s="10">
        <v>26.8333333333333</v>
      </c>
      <c r="J1005" s="10">
        <v>6.75</v>
      </c>
      <c r="K1005" s="10">
        <v>30.5</v>
      </c>
      <c r="L1005" s="10">
        <v>0.66666666666666596</v>
      </c>
      <c r="M1005" s="10">
        <v>0.75</v>
      </c>
      <c r="N1005" s="10">
        <v>0</v>
      </c>
      <c r="O1005" s="10">
        <v>0</v>
      </c>
      <c r="P1005" s="10">
        <v>0</v>
      </c>
      <c r="Q1005" s="10">
        <v>0</v>
      </c>
      <c r="R1005" s="10">
        <v>13</v>
      </c>
      <c r="S1005" s="10">
        <v>60.4166666666666</v>
      </c>
      <c r="T1005" s="10">
        <v>17.5</v>
      </c>
      <c r="U1005" s="10">
        <v>10.4166666666666</v>
      </c>
      <c r="V1005" s="10">
        <v>2</v>
      </c>
      <c r="W1005" s="10">
        <v>1.25</v>
      </c>
      <c r="X1005" s="10">
        <v>5.75</v>
      </c>
      <c r="Y1005" s="10">
        <v>7.75</v>
      </c>
      <c r="Z1005" s="10">
        <v>147.75</v>
      </c>
      <c r="AA1005" s="10">
        <v>1.0833333333333299</v>
      </c>
      <c r="AB1005" s="12">
        <f t="shared" si="55"/>
        <v>1563.3333333333298</v>
      </c>
    </row>
    <row r="1006" spans="1:28" ht="15" customHeight="1">
      <c r="A1006" s="9" t="s">
        <v>66</v>
      </c>
      <c r="B1006" s="9">
        <f>+LOOKUP(C1006,'[1]ID Estaciones'!$A$2:$A$41,'[1]ID Estaciones'!$F$2:$F$41)</f>
        <v>27020</v>
      </c>
      <c r="C1006" s="9">
        <f>+MATCH(A1006,'[1]ID Estaciones'!$E$2:$E$41,0)</f>
        <v>18</v>
      </c>
      <c r="D1006" s="9" t="str">
        <f t="shared" si="56"/>
        <v>Sábado</v>
      </c>
      <c r="E1006" s="9" t="s">
        <v>51</v>
      </c>
      <c r="F1006" s="9">
        <v>2200</v>
      </c>
      <c r="G1006" s="10">
        <v>952.41666666666595</v>
      </c>
      <c r="H1006" s="10">
        <v>0.33333333333333298</v>
      </c>
      <c r="I1006" s="10">
        <v>22.499999999999901</v>
      </c>
      <c r="J1006" s="10">
        <v>6.25</v>
      </c>
      <c r="K1006" s="10">
        <v>17.8333333333333</v>
      </c>
      <c r="L1006" s="10">
        <v>0.66666666666666596</v>
      </c>
      <c r="M1006" s="10">
        <v>1</v>
      </c>
      <c r="N1006" s="10">
        <v>0</v>
      </c>
      <c r="O1006" s="10">
        <v>0</v>
      </c>
      <c r="P1006" s="10">
        <v>0</v>
      </c>
      <c r="Q1006" s="10">
        <v>0</v>
      </c>
      <c r="R1006" s="10">
        <v>13.6666666666666</v>
      </c>
      <c r="S1006" s="10">
        <v>44.9166666666666</v>
      </c>
      <c r="T1006" s="10">
        <v>10.8333333333333</v>
      </c>
      <c r="U1006" s="10">
        <v>7.3333333333333304</v>
      </c>
      <c r="V1006" s="10">
        <v>1.8333333333333299</v>
      </c>
      <c r="W1006" s="10">
        <v>1</v>
      </c>
      <c r="X1006" s="10">
        <v>3.1666666666666599</v>
      </c>
      <c r="Y1006" s="10">
        <v>6.0833333333333304</v>
      </c>
      <c r="Z1006" s="10">
        <v>154</v>
      </c>
      <c r="AA1006" s="10">
        <v>2.1666666666666599</v>
      </c>
      <c r="AB1006" s="12">
        <f t="shared" si="55"/>
        <v>1243.8333333333321</v>
      </c>
    </row>
    <row r="1007" spans="1:28" ht="15" customHeight="1">
      <c r="A1007" s="9" t="s">
        <v>66</v>
      </c>
      <c r="B1007" s="9">
        <f>+LOOKUP(C1007,'[1]ID Estaciones'!$A$2:$A$41,'[1]ID Estaciones'!$F$2:$F$41)</f>
        <v>27020</v>
      </c>
      <c r="C1007" s="9">
        <f>+MATCH(A1007,'[1]ID Estaciones'!$E$2:$E$41,0)</f>
        <v>18</v>
      </c>
      <c r="D1007" s="9" t="str">
        <f t="shared" si="56"/>
        <v>Sábado</v>
      </c>
      <c r="E1007" s="9" t="s">
        <v>51</v>
      </c>
      <c r="F1007" s="9">
        <v>2300</v>
      </c>
      <c r="G1007" s="10">
        <v>656.66666666666595</v>
      </c>
      <c r="H1007" s="10">
        <v>8.3333333333333301E-2</v>
      </c>
      <c r="I1007" s="10">
        <v>9.3333333333333304</v>
      </c>
      <c r="J1007" s="10">
        <v>2.9166666666666599</v>
      </c>
      <c r="K1007" s="10">
        <v>5.75</v>
      </c>
      <c r="L1007" s="10">
        <v>0.25</v>
      </c>
      <c r="M1007" s="10">
        <v>0.66666666666666596</v>
      </c>
      <c r="N1007" s="10">
        <v>0</v>
      </c>
      <c r="O1007" s="10">
        <v>0</v>
      </c>
      <c r="P1007" s="10">
        <v>0</v>
      </c>
      <c r="Q1007" s="10">
        <v>0</v>
      </c>
      <c r="R1007" s="10">
        <v>7.6666666666666599</v>
      </c>
      <c r="S1007" s="10">
        <v>20.9166666666666</v>
      </c>
      <c r="T1007" s="10">
        <v>6.25</v>
      </c>
      <c r="U1007" s="10">
        <v>5.8333333333333304</v>
      </c>
      <c r="V1007" s="10">
        <v>2.0833333333333299</v>
      </c>
      <c r="W1007" s="10">
        <v>0.33333333333333298</v>
      </c>
      <c r="X1007" s="10">
        <v>2.8333333333333299</v>
      </c>
      <c r="Y1007" s="10">
        <v>5.4166666666666599</v>
      </c>
      <c r="Z1007" s="10">
        <v>80.25</v>
      </c>
      <c r="AA1007" s="10">
        <v>0.83333333333333304</v>
      </c>
      <c r="AB1007" s="12">
        <f t="shared" si="55"/>
        <v>807.24999999999932</v>
      </c>
    </row>
    <row r="1008" spans="1:28" ht="15" customHeight="1">
      <c r="A1008" s="9" t="s">
        <v>67</v>
      </c>
      <c r="B1008" s="9">
        <f>+LOOKUP(C1008,'[1]ID Estaciones'!$A$2:$A$41,'[1]ID Estaciones'!$F$2:$F$41)</f>
        <v>28871</v>
      </c>
      <c r="C1008" s="9">
        <f>+MATCH(A1008,'[1]ID Estaciones'!$E$2:$E$41,0)</f>
        <v>19</v>
      </c>
      <c r="D1008" s="9" t="str">
        <f t="shared" si="56"/>
        <v>Sábado</v>
      </c>
      <c r="E1008" s="9" t="s">
        <v>51</v>
      </c>
      <c r="F1008" s="9">
        <v>0</v>
      </c>
      <c r="G1008" s="10">
        <v>603.461538461538</v>
      </c>
      <c r="H1008" s="10">
        <v>0</v>
      </c>
      <c r="I1008" s="10">
        <v>3.07692307692307</v>
      </c>
      <c r="J1008" s="10">
        <v>0.15384615384615299</v>
      </c>
      <c r="K1008" s="10">
        <v>1.5384615384615301</v>
      </c>
      <c r="L1008" s="10">
        <v>0</v>
      </c>
      <c r="M1008" s="10">
        <v>0</v>
      </c>
      <c r="N1008" s="10">
        <v>7.69230769230769E-2</v>
      </c>
      <c r="O1008" s="10">
        <v>0</v>
      </c>
      <c r="P1008" s="10">
        <v>0.69230769230769196</v>
      </c>
      <c r="Q1008" s="10">
        <v>0</v>
      </c>
      <c r="R1008" s="10">
        <v>8.3846153846153797</v>
      </c>
      <c r="S1008" s="10">
        <v>0.15384615384615299</v>
      </c>
      <c r="T1008" s="10">
        <v>9.1538461538461497</v>
      </c>
      <c r="U1008" s="10">
        <v>7.7692307692307603</v>
      </c>
      <c r="V1008" s="10">
        <v>3.6153846153846101</v>
      </c>
      <c r="W1008" s="10">
        <v>0.30769230769230699</v>
      </c>
      <c r="X1008" s="10">
        <v>0.38461538461538403</v>
      </c>
      <c r="Y1008" s="10">
        <v>2.3846153846153801</v>
      </c>
      <c r="Z1008" s="10">
        <v>45.615384615384599</v>
      </c>
      <c r="AA1008" s="10">
        <v>1.3846153846153799</v>
      </c>
      <c r="AB1008" s="12">
        <f t="shared" si="55"/>
        <v>686.76923076923038</v>
      </c>
    </row>
    <row r="1009" spans="1:28" ht="15" customHeight="1">
      <c r="A1009" s="9" t="s">
        <v>67</v>
      </c>
      <c r="B1009" s="9">
        <f>+LOOKUP(C1009,'[1]ID Estaciones'!$A$2:$A$41,'[1]ID Estaciones'!$F$2:$F$41)</f>
        <v>28871</v>
      </c>
      <c r="C1009" s="9">
        <f>+MATCH(A1009,'[1]ID Estaciones'!$E$2:$E$41,0)</f>
        <v>19</v>
      </c>
      <c r="D1009" s="9" t="str">
        <f t="shared" si="56"/>
        <v>Sábado</v>
      </c>
      <c r="E1009" s="9" t="s">
        <v>51</v>
      </c>
      <c r="F1009" s="9">
        <v>100</v>
      </c>
      <c r="G1009" s="10">
        <v>468.30769230769198</v>
      </c>
      <c r="H1009" s="10">
        <v>0</v>
      </c>
      <c r="I1009" s="10">
        <v>2.5384615384615299</v>
      </c>
      <c r="J1009" s="10">
        <v>0.30769230769230699</v>
      </c>
      <c r="K1009" s="10">
        <v>0.76923076923076905</v>
      </c>
      <c r="L1009" s="10">
        <v>0</v>
      </c>
      <c r="M1009" s="10">
        <v>0</v>
      </c>
      <c r="N1009" s="10">
        <v>0</v>
      </c>
      <c r="O1009" s="10">
        <v>0</v>
      </c>
      <c r="P1009" s="10">
        <v>0</v>
      </c>
      <c r="Q1009" s="10">
        <v>0</v>
      </c>
      <c r="R1009" s="10">
        <v>6.2307692307692299</v>
      </c>
      <c r="S1009" s="10">
        <v>0.30769230769230699</v>
      </c>
      <c r="T1009" s="10">
        <v>6.4615384615384599</v>
      </c>
      <c r="U1009" s="10">
        <v>8.4615384615384599</v>
      </c>
      <c r="V1009" s="10">
        <v>2.07692307692307</v>
      </c>
      <c r="W1009" s="10">
        <v>7.69230769230769E-2</v>
      </c>
      <c r="X1009" s="10">
        <v>0.84615384615384603</v>
      </c>
      <c r="Y1009" s="10">
        <v>1.5384615384615301</v>
      </c>
      <c r="Z1009" s="10">
        <v>29</v>
      </c>
      <c r="AA1009" s="10">
        <v>0.84615384615384603</v>
      </c>
      <c r="AB1009" s="12">
        <f t="shared" si="55"/>
        <v>526.92307692307668</v>
      </c>
    </row>
    <row r="1010" spans="1:28" ht="15" customHeight="1">
      <c r="A1010" s="9" t="s">
        <v>67</v>
      </c>
      <c r="B1010" s="9">
        <f>+LOOKUP(C1010,'[1]ID Estaciones'!$A$2:$A$41,'[1]ID Estaciones'!$F$2:$F$41)</f>
        <v>28871</v>
      </c>
      <c r="C1010" s="9">
        <f>+MATCH(A1010,'[1]ID Estaciones'!$E$2:$E$41,0)</f>
        <v>19</v>
      </c>
      <c r="D1010" s="9" t="str">
        <f t="shared" si="56"/>
        <v>Sábado</v>
      </c>
      <c r="E1010" s="9" t="s">
        <v>51</v>
      </c>
      <c r="F1010" s="9">
        <v>200</v>
      </c>
      <c r="G1010" s="10">
        <v>459.230769230769</v>
      </c>
      <c r="H1010" s="10">
        <v>0</v>
      </c>
      <c r="I1010" s="10">
        <v>1.7692307692307601</v>
      </c>
      <c r="J1010" s="10">
        <v>0.15384615384615299</v>
      </c>
      <c r="K1010" s="10">
        <v>0.92307692307692302</v>
      </c>
      <c r="L1010" s="10">
        <v>0</v>
      </c>
      <c r="M1010" s="10">
        <v>0</v>
      </c>
      <c r="N1010" s="10">
        <v>0</v>
      </c>
      <c r="O1010" s="10">
        <v>0</v>
      </c>
      <c r="P1010" s="10">
        <v>0</v>
      </c>
      <c r="Q1010" s="10">
        <v>0</v>
      </c>
      <c r="R1010" s="10">
        <v>4.1538461538461497</v>
      </c>
      <c r="S1010" s="10">
        <v>0.23076923076923</v>
      </c>
      <c r="T1010" s="10">
        <v>7.3846153846153797</v>
      </c>
      <c r="U1010" s="10">
        <v>5.3076923076923004</v>
      </c>
      <c r="V1010" s="10">
        <v>1.84615384615384</v>
      </c>
      <c r="W1010" s="10">
        <v>0.23076923076923</v>
      </c>
      <c r="X1010" s="10">
        <v>0.30769230769230699</v>
      </c>
      <c r="Y1010" s="10">
        <v>2.1538461538461502</v>
      </c>
      <c r="Z1010" s="10">
        <v>21.307692307692299</v>
      </c>
      <c r="AA1010" s="10">
        <v>0.53846153846153799</v>
      </c>
      <c r="AB1010" s="12">
        <f t="shared" si="55"/>
        <v>504.99999999999972</v>
      </c>
    </row>
    <row r="1011" spans="1:28" ht="15" customHeight="1">
      <c r="A1011" s="9" t="s">
        <v>67</v>
      </c>
      <c r="B1011" s="9">
        <f>+LOOKUP(C1011,'[1]ID Estaciones'!$A$2:$A$41,'[1]ID Estaciones'!$F$2:$F$41)</f>
        <v>28871</v>
      </c>
      <c r="C1011" s="9">
        <f>+MATCH(A1011,'[1]ID Estaciones'!$E$2:$E$41,0)</f>
        <v>19</v>
      </c>
      <c r="D1011" s="9" t="str">
        <f t="shared" si="56"/>
        <v>Sábado</v>
      </c>
      <c r="E1011" s="9" t="s">
        <v>51</v>
      </c>
      <c r="F1011" s="9">
        <v>300</v>
      </c>
      <c r="G1011" s="10">
        <v>414.230769230769</v>
      </c>
      <c r="H1011" s="10">
        <v>0</v>
      </c>
      <c r="I1011" s="10">
        <v>1.3846153846153799</v>
      </c>
      <c r="J1011" s="10">
        <v>0.15384615384615299</v>
      </c>
      <c r="K1011" s="10">
        <v>0.30769230769230699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4.3846153846153797</v>
      </c>
      <c r="S1011" s="10">
        <v>0.15384615384615299</v>
      </c>
      <c r="T1011" s="10">
        <v>10.692307692307599</v>
      </c>
      <c r="U1011" s="10">
        <v>5.9230769230769198</v>
      </c>
      <c r="V1011" s="10">
        <v>3.3846153846153801</v>
      </c>
      <c r="W1011" s="10">
        <v>0.23076923076923</v>
      </c>
      <c r="X1011" s="10">
        <v>1.15384615384615</v>
      </c>
      <c r="Y1011" s="10">
        <v>3.2307692307692299</v>
      </c>
      <c r="Z1011" s="10">
        <v>28.923076923076898</v>
      </c>
      <c r="AA1011" s="10">
        <v>0.61538461538461497</v>
      </c>
      <c r="AB1011" s="12">
        <f t="shared" si="55"/>
        <v>474.15384615384568</v>
      </c>
    </row>
    <row r="1012" spans="1:28" ht="15" customHeight="1">
      <c r="A1012" s="9" t="s">
        <v>67</v>
      </c>
      <c r="B1012" s="9">
        <f>+LOOKUP(C1012,'[1]ID Estaciones'!$A$2:$A$41,'[1]ID Estaciones'!$F$2:$F$41)</f>
        <v>28871</v>
      </c>
      <c r="C1012" s="9">
        <f>+MATCH(A1012,'[1]ID Estaciones'!$E$2:$E$41,0)</f>
        <v>19</v>
      </c>
      <c r="D1012" s="9" t="str">
        <f t="shared" si="56"/>
        <v>Sábado</v>
      </c>
      <c r="E1012" s="9" t="s">
        <v>51</v>
      </c>
      <c r="F1012" s="9">
        <v>400</v>
      </c>
      <c r="G1012" s="10">
        <v>286.84615384615302</v>
      </c>
      <c r="H1012" s="10">
        <v>7.69230769230769E-2</v>
      </c>
      <c r="I1012" s="10">
        <v>1.07692307692307</v>
      </c>
      <c r="J1012" s="10">
        <v>0.38461538461538403</v>
      </c>
      <c r="K1012" s="10">
        <v>3.84615384615384</v>
      </c>
      <c r="L1012" s="10">
        <v>7.69230769230769E-2</v>
      </c>
      <c r="M1012" s="10">
        <v>0</v>
      </c>
      <c r="N1012" s="10">
        <v>0</v>
      </c>
      <c r="O1012" s="10">
        <v>0</v>
      </c>
      <c r="P1012" s="10">
        <v>3</v>
      </c>
      <c r="Q1012" s="10">
        <v>0</v>
      </c>
      <c r="R1012" s="10">
        <v>5.4615384615384599</v>
      </c>
      <c r="S1012" s="10">
        <v>0.84615384615384603</v>
      </c>
      <c r="T1012" s="10">
        <v>17.4615384615384</v>
      </c>
      <c r="U1012" s="10">
        <v>9.9230769230769198</v>
      </c>
      <c r="V1012" s="10">
        <v>5.0769230769230704</v>
      </c>
      <c r="W1012" s="10">
        <v>0.53846153846153799</v>
      </c>
      <c r="X1012" s="10">
        <v>2.07692307692307</v>
      </c>
      <c r="Y1012" s="10">
        <v>5.7692307692307603</v>
      </c>
      <c r="Z1012" s="10">
        <v>29.846153846153801</v>
      </c>
      <c r="AA1012" s="10">
        <v>1.2307692307692299</v>
      </c>
      <c r="AB1012" s="12">
        <f t="shared" si="55"/>
        <v>372.30769230769147</v>
      </c>
    </row>
    <row r="1013" spans="1:28" ht="15" customHeight="1">
      <c r="A1013" s="9" t="s">
        <v>67</v>
      </c>
      <c r="B1013" s="9">
        <f>+LOOKUP(C1013,'[1]ID Estaciones'!$A$2:$A$41,'[1]ID Estaciones'!$F$2:$F$41)</f>
        <v>28871</v>
      </c>
      <c r="C1013" s="9">
        <f>+MATCH(A1013,'[1]ID Estaciones'!$E$2:$E$41,0)</f>
        <v>19</v>
      </c>
      <c r="D1013" s="9" t="str">
        <f t="shared" si="56"/>
        <v>Sábado</v>
      </c>
      <c r="E1013" s="9" t="s">
        <v>51</v>
      </c>
      <c r="F1013" s="9">
        <v>500</v>
      </c>
      <c r="G1013" s="10">
        <v>474.923076923076</v>
      </c>
      <c r="H1013" s="10">
        <v>0</v>
      </c>
      <c r="I1013" s="10">
        <v>7.6923076923076898</v>
      </c>
      <c r="J1013" s="10">
        <v>1</v>
      </c>
      <c r="K1013" s="10">
        <v>25.615384615384599</v>
      </c>
      <c r="L1013" s="10">
        <v>1.15384615384615</v>
      </c>
      <c r="M1013" s="10">
        <v>0</v>
      </c>
      <c r="N1013" s="10">
        <v>2.4615384615384599</v>
      </c>
      <c r="O1013" s="10">
        <v>9.3076923076922995</v>
      </c>
      <c r="P1013" s="10">
        <v>2.1538461538461502</v>
      </c>
      <c r="Q1013" s="10">
        <v>0</v>
      </c>
      <c r="R1013" s="10">
        <v>11.846153846153801</v>
      </c>
      <c r="S1013" s="10">
        <v>1</v>
      </c>
      <c r="T1013" s="10">
        <v>27.230769230769202</v>
      </c>
      <c r="U1013" s="10">
        <v>23.846153846153801</v>
      </c>
      <c r="V1013" s="10">
        <v>7.9230769230769198</v>
      </c>
      <c r="W1013" s="10">
        <v>0.69230769230769196</v>
      </c>
      <c r="X1013" s="10">
        <v>1.7692307692307601</v>
      </c>
      <c r="Y1013" s="10">
        <v>6.2307692307692299</v>
      </c>
      <c r="Z1013" s="10">
        <v>153.84615384615299</v>
      </c>
      <c r="AA1013" s="10">
        <v>10.076923076923</v>
      </c>
      <c r="AB1013" s="12">
        <f t="shared" si="55"/>
        <v>758.6923076923058</v>
      </c>
    </row>
    <row r="1014" spans="1:28" ht="15" customHeight="1">
      <c r="A1014" s="9" t="s">
        <v>67</v>
      </c>
      <c r="B1014" s="9">
        <f>+LOOKUP(C1014,'[1]ID Estaciones'!$A$2:$A$41,'[1]ID Estaciones'!$F$2:$F$41)</f>
        <v>28871</v>
      </c>
      <c r="C1014" s="9">
        <f>+MATCH(A1014,'[1]ID Estaciones'!$E$2:$E$41,0)</f>
        <v>19</v>
      </c>
      <c r="D1014" s="9" t="str">
        <f t="shared" si="56"/>
        <v>Sábado</v>
      </c>
      <c r="E1014" s="9" t="s">
        <v>51</v>
      </c>
      <c r="F1014" s="9">
        <v>600</v>
      </c>
      <c r="G1014" s="10">
        <v>1148.6923076922999</v>
      </c>
      <c r="H1014" s="10">
        <v>0</v>
      </c>
      <c r="I1014" s="10">
        <v>15.692307692307599</v>
      </c>
      <c r="J1014" s="10">
        <v>2.4615384615384599</v>
      </c>
      <c r="K1014" s="10">
        <v>42.923076923076898</v>
      </c>
      <c r="L1014" s="10">
        <v>1.3846153846153799</v>
      </c>
      <c r="M1014" s="10">
        <v>7.69230769230769E-2</v>
      </c>
      <c r="N1014" s="10">
        <v>4.6923076923076898</v>
      </c>
      <c r="O1014" s="10">
        <v>18.384615384615302</v>
      </c>
      <c r="P1014" s="10">
        <v>1.2307692307692299</v>
      </c>
      <c r="Q1014" s="10">
        <v>0</v>
      </c>
      <c r="R1014" s="10">
        <v>22.230769230769202</v>
      </c>
      <c r="S1014" s="10">
        <v>0.46153846153846101</v>
      </c>
      <c r="T1014" s="10">
        <v>46.846153846153797</v>
      </c>
      <c r="U1014" s="10">
        <v>41.692307692307601</v>
      </c>
      <c r="V1014" s="10">
        <v>12.4615384615384</v>
      </c>
      <c r="W1014" s="10">
        <v>0.38461538461538403</v>
      </c>
      <c r="X1014" s="10">
        <v>2.07692307692307</v>
      </c>
      <c r="Y1014" s="10">
        <v>4.6153846153846096</v>
      </c>
      <c r="Z1014" s="10">
        <v>373.30769230769198</v>
      </c>
      <c r="AA1014" s="10">
        <v>15.307692307692299</v>
      </c>
      <c r="AB1014" s="12">
        <f t="shared" si="55"/>
        <v>1739.6153846153763</v>
      </c>
    </row>
    <row r="1015" spans="1:28" ht="15" customHeight="1">
      <c r="A1015" s="9" t="s">
        <v>67</v>
      </c>
      <c r="B1015" s="9">
        <f>+LOOKUP(C1015,'[1]ID Estaciones'!$A$2:$A$41,'[1]ID Estaciones'!$F$2:$F$41)</f>
        <v>28871</v>
      </c>
      <c r="C1015" s="9">
        <f>+MATCH(A1015,'[1]ID Estaciones'!$E$2:$E$41,0)</f>
        <v>19</v>
      </c>
      <c r="D1015" s="9" t="str">
        <f t="shared" si="56"/>
        <v>Sábado</v>
      </c>
      <c r="E1015" s="9" t="s">
        <v>51</v>
      </c>
      <c r="F1015" s="9">
        <v>700</v>
      </c>
      <c r="G1015" s="10">
        <v>1825.23076923076</v>
      </c>
      <c r="H1015" s="10">
        <v>0.15384615384615299</v>
      </c>
      <c r="I1015" s="10">
        <v>18.923076923076898</v>
      </c>
      <c r="J1015" s="10">
        <v>2.84615384615384</v>
      </c>
      <c r="K1015" s="10">
        <v>47.846153846153797</v>
      </c>
      <c r="L1015" s="10">
        <v>1.4615384615384599</v>
      </c>
      <c r="M1015" s="10">
        <v>0</v>
      </c>
      <c r="N1015" s="10">
        <v>3.4615384615384599</v>
      </c>
      <c r="O1015" s="10">
        <v>24</v>
      </c>
      <c r="P1015" s="10">
        <v>5.6923076923076898</v>
      </c>
      <c r="Q1015" s="10">
        <v>0</v>
      </c>
      <c r="R1015" s="10">
        <v>23.769230769230699</v>
      </c>
      <c r="S1015" s="10">
        <v>1.07692307692307</v>
      </c>
      <c r="T1015" s="10">
        <v>45.461538461538403</v>
      </c>
      <c r="U1015" s="10">
        <v>29.230769230769202</v>
      </c>
      <c r="V1015" s="10">
        <v>6.4615384615384599</v>
      </c>
      <c r="W1015" s="10">
        <v>0.23076923076923</v>
      </c>
      <c r="X1015" s="10">
        <v>0.76923076923076905</v>
      </c>
      <c r="Y1015" s="10">
        <v>3</v>
      </c>
      <c r="Z1015" s="10">
        <v>448</v>
      </c>
      <c r="AA1015" s="10">
        <v>13.4615384615384</v>
      </c>
      <c r="AB1015" s="12">
        <f t="shared" si="55"/>
        <v>2487.6153846153757</v>
      </c>
    </row>
    <row r="1016" spans="1:28" ht="15" customHeight="1">
      <c r="A1016" s="9" t="s">
        <v>67</v>
      </c>
      <c r="B1016" s="9">
        <f>+LOOKUP(C1016,'[1]ID Estaciones'!$A$2:$A$41,'[1]ID Estaciones'!$F$2:$F$41)</f>
        <v>28871</v>
      </c>
      <c r="C1016" s="9">
        <f>+MATCH(A1016,'[1]ID Estaciones'!$E$2:$E$41,0)</f>
        <v>19</v>
      </c>
      <c r="D1016" s="9" t="str">
        <f t="shared" si="56"/>
        <v>Sábado</v>
      </c>
      <c r="E1016" s="9" t="s">
        <v>51</v>
      </c>
      <c r="F1016" s="9">
        <v>800</v>
      </c>
      <c r="G1016" s="10">
        <v>2184.9230769230699</v>
      </c>
      <c r="H1016" s="10">
        <v>7.69230769230769E-2</v>
      </c>
      <c r="I1016" s="10">
        <v>19.769230769230699</v>
      </c>
      <c r="J1016" s="10">
        <v>3.3846153846153801</v>
      </c>
      <c r="K1016" s="10">
        <v>47.615384615384599</v>
      </c>
      <c r="L1016" s="10">
        <v>1.07692307692307</v>
      </c>
      <c r="M1016" s="10">
        <v>0</v>
      </c>
      <c r="N1016" s="10">
        <v>3</v>
      </c>
      <c r="O1016" s="10">
        <v>26.615384615384599</v>
      </c>
      <c r="P1016" s="10">
        <v>3.6923076923076898</v>
      </c>
      <c r="Q1016" s="10">
        <v>0</v>
      </c>
      <c r="R1016" s="10">
        <v>25.307692307692299</v>
      </c>
      <c r="S1016" s="10">
        <v>0.38461538461538403</v>
      </c>
      <c r="T1016" s="10">
        <v>55.923076923076898</v>
      </c>
      <c r="U1016" s="10">
        <v>37</v>
      </c>
      <c r="V1016" s="10">
        <v>7.2307692307692299</v>
      </c>
      <c r="W1016" s="10">
        <v>0.30769230769230699</v>
      </c>
      <c r="X1016" s="10">
        <v>0.84615384615384603</v>
      </c>
      <c r="Y1016" s="10">
        <v>3.5384615384615299</v>
      </c>
      <c r="Z1016" s="10">
        <v>436.61538461538402</v>
      </c>
      <c r="AA1016" s="10">
        <v>8.6923076923076898</v>
      </c>
      <c r="AB1016" s="12">
        <f t="shared" si="55"/>
        <v>2857.3076923076833</v>
      </c>
    </row>
    <row r="1017" spans="1:28" ht="15" customHeight="1">
      <c r="A1017" s="9" t="s">
        <v>67</v>
      </c>
      <c r="B1017" s="9">
        <f>+LOOKUP(C1017,'[1]ID Estaciones'!$A$2:$A$41,'[1]ID Estaciones'!$F$2:$F$41)</f>
        <v>28871</v>
      </c>
      <c r="C1017" s="9">
        <f>+MATCH(A1017,'[1]ID Estaciones'!$E$2:$E$41,0)</f>
        <v>19</v>
      </c>
      <c r="D1017" s="9" t="str">
        <f t="shared" si="56"/>
        <v>Sábado</v>
      </c>
      <c r="E1017" s="9" t="s">
        <v>51</v>
      </c>
      <c r="F1017" s="9">
        <v>900</v>
      </c>
      <c r="G1017" s="10">
        <v>2264.6923076922999</v>
      </c>
      <c r="H1017" s="10">
        <v>0</v>
      </c>
      <c r="I1017" s="10">
        <v>20.384615384615302</v>
      </c>
      <c r="J1017" s="10">
        <v>4.0769230769230704</v>
      </c>
      <c r="K1017" s="10">
        <v>43.692307692307601</v>
      </c>
      <c r="L1017" s="10">
        <v>1.4615384615384599</v>
      </c>
      <c r="M1017" s="10">
        <v>0</v>
      </c>
      <c r="N1017" s="10">
        <v>2.84615384615384</v>
      </c>
      <c r="O1017" s="10">
        <v>18.307692307692299</v>
      </c>
      <c r="P1017" s="10">
        <v>2.2307692307692299</v>
      </c>
      <c r="Q1017" s="10">
        <v>0</v>
      </c>
      <c r="R1017" s="10">
        <v>20.076923076922998</v>
      </c>
      <c r="S1017" s="10">
        <v>0.30769230769230699</v>
      </c>
      <c r="T1017" s="10">
        <v>64</v>
      </c>
      <c r="U1017" s="10">
        <v>34.692307692307601</v>
      </c>
      <c r="V1017" s="10">
        <v>9.3076923076922995</v>
      </c>
      <c r="W1017" s="10">
        <v>0.38461538461538403</v>
      </c>
      <c r="X1017" s="10">
        <v>1.3076923076922999</v>
      </c>
      <c r="Y1017" s="10">
        <v>3.7692307692307598</v>
      </c>
      <c r="Z1017" s="10">
        <v>328.461538461538</v>
      </c>
      <c r="AA1017" s="10">
        <v>7.7692307692307603</v>
      </c>
      <c r="AB1017" s="12">
        <f t="shared" si="55"/>
        <v>2819.9999999999914</v>
      </c>
    </row>
    <row r="1018" spans="1:28" ht="15" customHeight="1">
      <c r="A1018" s="9" t="s">
        <v>67</v>
      </c>
      <c r="B1018" s="9">
        <f>+LOOKUP(C1018,'[1]ID Estaciones'!$A$2:$A$41,'[1]ID Estaciones'!$F$2:$F$41)</f>
        <v>28871</v>
      </c>
      <c r="C1018" s="9">
        <f>+MATCH(A1018,'[1]ID Estaciones'!$E$2:$E$41,0)</f>
        <v>19</v>
      </c>
      <c r="D1018" s="9" t="str">
        <f t="shared" si="56"/>
        <v>Sábado</v>
      </c>
      <c r="E1018" s="9" t="s">
        <v>51</v>
      </c>
      <c r="F1018" s="9">
        <v>1000</v>
      </c>
      <c r="G1018" s="10">
        <v>2324.0769230769201</v>
      </c>
      <c r="H1018" s="10">
        <v>0</v>
      </c>
      <c r="I1018" s="10">
        <v>18.1538461538461</v>
      </c>
      <c r="J1018" s="10">
        <v>2.9230769230769198</v>
      </c>
      <c r="K1018" s="10">
        <v>40.230769230769198</v>
      </c>
      <c r="L1018" s="10">
        <v>1.6153846153846101</v>
      </c>
      <c r="M1018" s="10">
        <v>0</v>
      </c>
      <c r="N1018" s="10">
        <v>1.7692307692307601</v>
      </c>
      <c r="O1018" s="10">
        <v>12.3846153846153</v>
      </c>
      <c r="P1018" s="10">
        <v>1.3846153846153799</v>
      </c>
      <c r="Q1018" s="10">
        <v>0</v>
      </c>
      <c r="R1018" s="10">
        <v>20.538461538461501</v>
      </c>
      <c r="S1018" s="10">
        <v>0.61538461538461497</v>
      </c>
      <c r="T1018" s="10">
        <v>64.230769230769198</v>
      </c>
      <c r="U1018" s="10">
        <v>42.461538461538403</v>
      </c>
      <c r="V1018" s="10">
        <v>8.1538461538461497</v>
      </c>
      <c r="W1018" s="10">
        <v>0.30769230769230699</v>
      </c>
      <c r="X1018" s="10">
        <v>1.07692307692307</v>
      </c>
      <c r="Y1018" s="10">
        <v>3.84615384615384</v>
      </c>
      <c r="Z1018" s="10">
        <v>332.53846153846098</v>
      </c>
      <c r="AA1018" s="10">
        <v>5.5384615384615303</v>
      </c>
      <c r="AB1018" s="12">
        <f t="shared" si="55"/>
        <v>2876.3076923076887</v>
      </c>
    </row>
    <row r="1019" spans="1:28" ht="15" customHeight="1">
      <c r="A1019" s="9" t="s">
        <v>67</v>
      </c>
      <c r="B1019" s="9">
        <f>+LOOKUP(C1019,'[1]ID Estaciones'!$A$2:$A$41,'[1]ID Estaciones'!$F$2:$F$41)</f>
        <v>28871</v>
      </c>
      <c r="C1019" s="9">
        <f>+MATCH(A1019,'[1]ID Estaciones'!$E$2:$E$41,0)</f>
        <v>19</v>
      </c>
      <c r="D1019" s="9" t="str">
        <f t="shared" si="56"/>
        <v>Sábado</v>
      </c>
      <c r="E1019" s="9" t="s">
        <v>51</v>
      </c>
      <c r="F1019" s="9">
        <v>1100</v>
      </c>
      <c r="G1019" s="10">
        <v>2385.0769230769201</v>
      </c>
      <c r="H1019" s="10">
        <v>0.15384615384615299</v>
      </c>
      <c r="I1019" s="10">
        <v>19.4615384615384</v>
      </c>
      <c r="J1019" s="10">
        <v>2.2307692307692299</v>
      </c>
      <c r="K1019" s="10">
        <v>43.538461538461497</v>
      </c>
      <c r="L1019" s="10">
        <v>1.3076923076922999</v>
      </c>
      <c r="M1019" s="10">
        <v>0</v>
      </c>
      <c r="N1019" s="10">
        <v>1.92307692307692</v>
      </c>
      <c r="O1019" s="10">
        <v>11.307692307692299</v>
      </c>
      <c r="P1019" s="10">
        <v>0.76923076923076905</v>
      </c>
      <c r="Q1019" s="10">
        <v>0</v>
      </c>
      <c r="R1019" s="10">
        <v>22.538461538461501</v>
      </c>
      <c r="S1019" s="10">
        <v>0.23076923076923</v>
      </c>
      <c r="T1019" s="10">
        <v>65.769230769230703</v>
      </c>
      <c r="U1019" s="10">
        <v>34.307692307692299</v>
      </c>
      <c r="V1019" s="10">
        <v>7.3846153846153797</v>
      </c>
      <c r="W1019" s="10">
        <v>0.53846153846153799</v>
      </c>
      <c r="X1019" s="10">
        <v>1.3076923076922999</v>
      </c>
      <c r="Y1019" s="10">
        <v>4.3846153846153797</v>
      </c>
      <c r="Z1019" s="10">
        <v>333.84615384615302</v>
      </c>
      <c r="AA1019" s="10">
        <v>6.1538461538461497</v>
      </c>
      <c r="AB1019" s="12">
        <f t="shared" si="55"/>
        <v>2936.0769230769188</v>
      </c>
    </row>
    <row r="1020" spans="1:28" ht="15" customHeight="1">
      <c r="A1020" s="9" t="s">
        <v>67</v>
      </c>
      <c r="B1020" s="9">
        <f>+LOOKUP(C1020,'[1]ID Estaciones'!$A$2:$A$41,'[1]ID Estaciones'!$F$2:$F$41)</f>
        <v>28871</v>
      </c>
      <c r="C1020" s="9">
        <f>+MATCH(A1020,'[1]ID Estaciones'!$E$2:$E$41,0)</f>
        <v>19</v>
      </c>
      <c r="D1020" s="9" t="str">
        <f t="shared" si="56"/>
        <v>Sábado</v>
      </c>
      <c r="E1020" s="9" t="s">
        <v>51</v>
      </c>
      <c r="F1020" s="9">
        <v>1200</v>
      </c>
      <c r="G1020" s="10">
        <v>2442.76923076923</v>
      </c>
      <c r="H1020" s="10">
        <v>0.15384615384615299</v>
      </c>
      <c r="I1020" s="10">
        <v>17.923076923076898</v>
      </c>
      <c r="J1020" s="10">
        <v>2.4615384615384599</v>
      </c>
      <c r="K1020" s="10">
        <v>39.923076923076898</v>
      </c>
      <c r="L1020" s="10">
        <v>1.15384615384615</v>
      </c>
      <c r="M1020" s="10">
        <v>0</v>
      </c>
      <c r="N1020" s="10">
        <v>2.6153846153846101</v>
      </c>
      <c r="O1020" s="10">
        <v>12.3846153846153</v>
      </c>
      <c r="P1020" s="10">
        <v>0.53846153846153799</v>
      </c>
      <c r="Q1020" s="10">
        <v>0</v>
      </c>
      <c r="R1020" s="10">
        <v>22.923076923076898</v>
      </c>
      <c r="S1020" s="10">
        <v>0.30769230769230699</v>
      </c>
      <c r="T1020" s="10">
        <v>59.692307692307601</v>
      </c>
      <c r="U1020" s="10">
        <v>33.307692307692299</v>
      </c>
      <c r="V1020" s="10">
        <v>6.1538461538461497</v>
      </c>
      <c r="W1020" s="10">
        <v>0.61538461538461497</v>
      </c>
      <c r="X1020" s="10">
        <v>0.53846153846153799</v>
      </c>
      <c r="Y1020" s="10">
        <v>4.3846153846153797</v>
      </c>
      <c r="Z1020" s="10">
        <v>359.07692307692298</v>
      </c>
      <c r="AA1020" s="10">
        <v>8.1538461538461497</v>
      </c>
      <c r="AB1020" s="12">
        <f t="shared" si="55"/>
        <v>3006.9230769230753</v>
      </c>
    </row>
    <row r="1021" spans="1:28" ht="15" customHeight="1">
      <c r="A1021" s="9" t="s">
        <v>67</v>
      </c>
      <c r="B1021" s="9">
        <f>+LOOKUP(C1021,'[1]ID Estaciones'!$A$2:$A$41,'[1]ID Estaciones'!$F$2:$F$41)</f>
        <v>28871</v>
      </c>
      <c r="C1021" s="9">
        <f>+MATCH(A1021,'[1]ID Estaciones'!$E$2:$E$41,0)</f>
        <v>19</v>
      </c>
      <c r="D1021" s="9" t="str">
        <f t="shared" si="56"/>
        <v>Sábado</v>
      </c>
      <c r="E1021" s="9" t="s">
        <v>51</v>
      </c>
      <c r="F1021" s="9">
        <v>1300</v>
      </c>
      <c r="G1021" s="10">
        <v>2392.23076923076</v>
      </c>
      <c r="H1021" s="10">
        <v>7.69230769230769E-2</v>
      </c>
      <c r="I1021" s="10">
        <v>17.384615384615302</v>
      </c>
      <c r="J1021" s="10">
        <v>3.07692307692307</v>
      </c>
      <c r="K1021" s="10">
        <v>39.846153846153797</v>
      </c>
      <c r="L1021" s="10">
        <v>1.07692307692307</v>
      </c>
      <c r="M1021" s="10">
        <v>0</v>
      </c>
      <c r="N1021" s="10">
        <v>3.7692307692307598</v>
      </c>
      <c r="O1021" s="10">
        <v>14.307692307692299</v>
      </c>
      <c r="P1021" s="10">
        <v>1.4615384615384599</v>
      </c>
      <c r="Q1021" s="10">
        <v>0</v>
      </c>
      <c r="R1021" s="10">
        <v>22.1538461538461</v>
      </c>
      <c r="S1021" s="10">
        <v>0.30769230769230699</v>
      </c>
      <c r="T1021" s="10">
        <v>50.230769230769198</v>
      </c>
      <c r="U1021" s="10">
        <v>26.769230769230699</v>
      </c>
      <c r="V1021" s="10">
        <v>5.6923076923076898</v>
      </c>
      <c r="W1021" s="10">
        <v>0.38461538461538403</v>
      </c>
      <c r="X1021" s="10">
        <v>0.84615384615384603</v>
      </c>
      <c r="Y1021" s="10">
        <v>4.0769230769230704</v>
      </c>
      <c r="Z1021" s="10">
        <v>362.692307692307</v>
      </c>
      <c r="AA1021" s="10">
        <v>5.9230769230769198</v>
      </c>
      <c r="AB1021" s="12">
        <f t="shared" si="55"/>
        <v>2946.3846153846043</v>
      </c>
    </row>
    <row r="1022" spans="1:28" ht="15" customHeight="1">
      <c r="A1022" s="9" t="s">
        <v>67</v>
      </c>
      <c r="B1022" s="9">
        <f>+LOOKUP(C1022,'[1]ID Estaciones'!$A$2:$A$41,'[1]ID Estaciones'!$F$2:$F$41)</f>
        <v>28871</v>
      </c>
      <c r="C1022" s="9">
        <f>+MATCH(A1022,'[1]ID Estaciones'!$E$2:$E$41,0)</f>
        <v>19</v>
      </c>
      <c r="D1022" s="9" t="str">
        <f t="shared" si="56"/>
        <v>Sábado</v>
      </c>
      <c r="E1022" s="9" t="s">
        <v>51</v>
      </c>
      <c r="F1022" s="9">
        <v>1400</v>
      </c>
      <c r="G1022" s="10">
        <v>2181.6153846153802</v>
      </c>
      <c r="H1022" s="10">
        <v>7.69230769230769E-2</v>
      </c>
      <c r="I1022" s="10">
        <v>18.769230769230699</v>
      </c>
      <c r="J1022" s="10">
        <v>3.6923076923076898</v>
      </c>
      <c r="K1022" s="10">
        <v>40.692307692307601</v>
      </c>
      <c r="L1022" s="10">
        <v>1.15384615384615</v>
      </c>
      <c r="M1022" s="10">
        <v>0</v>
      </c>
      <c r="N1022" s="10">
        <v>3.3076923076922999</v>
      </c>
      <c r="O1022" s="10">
        <v>15.615384615384601</v>
      </c>
      <c r="P1022" s="10">
        <v>2.7692307692307598</v>
      </c>
      <c r="Q1022" s="10">
        <v>0</v>
      </c>
      <c r="R1022" s="10">
        <v>24.846153846153801</v>
      </c>
      <c r="S1022" s="10">
        <v>0.30769230769230699</v>
      </c>
      <c r="T1022" s="10">
        <v>45.307692307692299</v>
      </c>
      <c r="U1022" s="10">
        <v>17.4615384615384</v>
      </c>
      <c r="V1022" s="10">
        <v>3.84615384615384</v>
      </c>
      <c r="W1022" s="10">
        <v>0.69230769230769196</v>
      </c>
      <c r="X1022" s="10">
        <v>0.84615384615384603</v>
      </c>
      <c r="Y1022" s="10">
        <v>4.1538461538461497</v>
      </c>
      <c r="Z1022" s="10">
        <v>328.76923076922998</v>
      </c>
      <c r="AA1022" s="10">
        <v>6.5384615384615303</v>
      </c>
      <c r="AB1022" s="12">
        <f t="shared" si="55"/>
        <v>2693.9230769230717</v>
      </c>
    </row>
    <row r="1023" spans="1:28" ht="15" customHeight="1">
      <c r="A1023" s="9" t="s">
        <v>67</v>
      </c>
      <c r="B1023" s="9">
        <f>+LOOKUP(C1023,'[1]ID Estaciones'!$A$2:$A$41,'[1]ID Estaciones'!$F$2:$F$41)</f>
        <v>28871</v>
      </c>
      <c r="C1023" s="9">
        <f>+MATCH(A1023,'[1]ID Estaciones'!$E$2:$E$41,0)</f>
        <v>19</v>
      </c>
      <c r="D1023" s="9" t="str">
        <f t="shared" si="56"/>
        <v>Sábado</v>
      </c>
      <c r="E1023" s="9" t="s">
        <v>51</v>
      </c>
      <c r="F1023" s="9">
        <v>1500</v>
      </c>
      <c r="G1023" s="10">
        <v>2018.5384615384601</v>
      </c>
      <c r="H1023" s="10">
        <v>7.69230769230769E-2</v>
      </c>
      <c r="I1023" s="10">
        <v>17</v>
      </c>
      <c r="J1023" s="10">
        <v>4.1538461538461497</v>
      </c>
      <c r="K1023" s="10">
        <v>38.615384615384599</v>
      </c>
      <c r="L1023" s="10">
        <v>1.15384615384615</v>
      </c>
      <c r="M1023" s="10">
        <v>0.15384615384615299</v>
      </c>
      <c r="N1023" s="10">
        <v>3.5384615384615299</v>
      </c>
      <c r="O1023" s="10">
        <v>14.9230769230769</v>
      </c>
      <c r="P1023" s="10">
        <v>3</v>
      </c>
      <c r="Q1023" s="10">
        <v>0</v>
      </c>
      <c r="R1023" s="10">
        <v>20.307692307692299</v>
      </c>
      <c r="S1023" s="10">
        <v>0.23076923076923</v>
      </c>
      <c r="T1023" s="10">
        <v>35.153846153846096</v>
      </c>
      <c r="U1023" s="10">
        <v>18</v>
      </c>
      <c r="V1023" s="10">
        <v>3.3846153846153801</v>
      </c>
      <c r="W1023" s="10">
        <v>0.46153846153846101</v>
      </c>
      <c r="X1023" s="10">
        <v>1.07692307692307</v>
      </c>
      <c r="Y1023" s="10">
        <v>4.1538461538461497</v>
      </c>
      <c r="Z1023" s="10">
        <v>240.923076923076</v>
      </c>
      <c r="AA1023" s="10">
        <v>3.6153846153846101</v>
      </c>
      <c r="AB1023" s="12">
        <f t="shared" si="55"/>
        <v>2424.8461538461506</v>
      </c>
    </row>
    <row r="1024" spans="1:28" ht="15" customHeight="1">
      <c r="A1024" s="9" t="s">
        <v>67</v>
      </c>
      <c r="B1024" s="9">
        <f>+LOOKUP(C1024,'[1]ID Estaciones'!$A$2:$A$41,'[1]ID Estaciones'!$F$2:$F$41)</f>
        <v>28871</v>
      </c>
      <c r="C1024" s="9">
        <f>+MATCH(A1024,'[1]ID Estaciones'!$E$2:$E$41,0)</f>
        <v>19</v>
      </c>
      <c r="D1024" s="9" t="str">
        <f t="shared" si="56"/>
        <v>Sábado</v>
      </c>
      <c r="E1024" s="9" t="s">
        <v>51</v>
      </c>
      <c r="F1024" s="9">
        <v>1600</v>
      </c>
      <c r="G1024" s="10">
        <v>2025.76923076923</v>
      </c>
      <c r="H1024" s="10">
        <v>7.69230769230769E-2</v>
      </c>
      <c r="I1024" s="10">
        <v>15.076923076923</v>
      </c>
      <c r="J1024" s="10">
        <v>4.0769230769230704</v>
      </c>
      <c r="K1024" s="10">
        <v>37.384615384615302</v>
      </c>
      <c r="L1024" s="10">
        <v>1.4615384615384599</v>
      </c>
      <c r="M1024" s="10">
        <v>0</v>
      </c>
      <c r="N1024" s="10">
        <v>2.9230769230769198</v>
      </c>
      <c r="O1024" s="10">
        <v>14.615384615384601</v>
      </c>
      <c r="P1024" s="10">
        <v>3.3076923076922999</v>
      </c>
      <c r="Q1024" s="10">
        <v>0</v>
      </c>
      <c r="R1024" s="10">
        <v>20.1538461538461</v>
      </c>
      <c r="S1024" s="10">
        <v>0.84615384615384603</v>
      </c>
      <c r="T1024" s="10">
        <v>32.461538461538403</v>
      </c>
      <c r="U1024" s="10">
        <v>18.4615384615384</v>
      </c>
      <c r="V1024" s="10">
        <v>3.3846153846153801</v>
      </c>
      <c r="W1024" s="10">
        <v>0.38461538461538403</v>
      </c>
      <c r="X1024" s="10">
        <v>1.2307692307692299</v>
      </c>
      <c r="Y1024" s="10">
        <v>5.1538461538461497</v>
      </c>
      <c r="Z1024" s="10">
        <v>252.76923076923001</v>
      </c>
      <c r="AA1024" s="10">
        <v>5.6923076923076898</v>
      </c>
      <c r="AB1024" s="12">
        <f t="shared" si="55"/>
        <v>2439.5384615384605</v>
      </c>
    </row>
    <row r="1025" spans="1:28" ht="15" customHeight="1">
      <c r="A1025" s="9" t="s">
        <v>67</v>
      </c>
      <c r="B1025" s="9">
        <f>+LOOKUP(C1025,'[1]ID Estaciones'!$A$2:$A$41,'[1]ID Estaciones'!$F$2:$F$41)</f>
        <v>28871</v>
      </c>
      <c r="C1025" s="9">
        <f>+MATCH(A1025,'[1]ID Estaciones'!$E$2:$E$41,0)</f>
        <v>19</v>
      </c>
      <c r="D1025" s="9" t="str">
        <f t="shared" si="56"/>
        <v>Sábado</v>
      </c>
      <c r="E1025" s="9" t="s">
        <v>51</v>
      </c>
      <c r="F1025" s="9">
        <v>1700</v>
      </c>
      <c r="G1025" s="10">
        <v>1859.8461538461499</v>
      </c>
      <c r="H1025" s="10">
        <v>7.69230769230769E-2</v>
      </c>
      <c r="I1025" s="10">
        <v>14.307692307692299</v>
      </c>
      <c r="J1025" s="10">
        <v>2.7692307692307598</v>
      </c>
      <c r="K1025" s="10">
        <v>37</v>
      </c>
      <c r="L1025" s="10">
        <v>0.76923076923076905</v>
      </c>
      <c r="M1025" s="10">
        <v>0</v>
      </c>
      <c r="N1025" s="10">
        <v>3.2307692307692299</v>
      </c>
      <c r="O1025" s="10">
        <v>14.3846153846153</v>
      </c>
      <c r="P1025" s="10">
        <v>3.07692307692307</v>
      </c>
      <c r="Q1025" s="10">
        <v>0</v>
      </c>
      <c r="R1025" s="10">
        <v>14.692307692307599</v>
      </c>
      <c r="S1025" s="10">
        <v>0.46153846153846101</v>
      </c>
      <c r="T1025" s="10">
        <v>23.846153846153801</v>
      </c>
      <c r="U1025" s="10">
        <v>13.307692307692299</v>
      </c>
      <c r="V1025" s="10">
        <v>3.07692307692307</v>
      </c>
      <c r="W1025" s="10">
        <v>0.23076923076923</v>
      </c>
      <c r="X1025" s="10">
        <v>0.84615384615384603</v>
      </c>
      <c r="Y1025" s="10">
        <v>3.2307692307692299</v>
      </c>
      <c r="Z1025" s="10">
        <v>258.692307692307</v>
      </c>
      <c r="AA1025" s="10">
        <v>5.9230769230769198</v>
      </c>
      <c r="AB1025" s="12">
        <f t="shared" si="55"/>
        <v>2253.8461538461493</v>
      </c>
    </row>
    <row r="1026" spans="1:28" ht="15" customHeight="1">
      <c r="A1026" s="9" t="s">
        <v>67</v>
      </c>
      <c r="B1026" s="9">
        <f>+LOOKUP(C1026,'[1]ID Estaciones'!$A$2:$A$41,'[1]ID Estaciones'!$F$2:$F$41)</f>
        <v>28871</v>
      </c>
      <c r="C1026" s="9">
        <f>+MATCH(A1026,'[1]ID Estaciones'!$E$2:$E$41,0)</f>
        <v>19</v>
      </c>
      <c r="D1026" s="9" t="str">
        <f t="shared" si="56"/>
        <v>Sábado</v>
      </c>
      <c r="E1026" s="9" t="s">
        <v>51</v>
      </c>
      <c r="F1026" s="9">
        <v>1800</v>
      </c>
      <c r="G1026" s="10">
        <v>1820.15384615384</v>
      </c>
      <c r="H1026" s="10">
        <v>0.15384615384615299</v>
      </c>
      <c r="I1026" s="10">
        <v>15.846153846153801</v>
      </c>
      <c r="J1026" s="10">
        <v>3.6923076923076898</v>
      </c>
      <c r="K1026" s="10">
        <v>35.384615384615302</v>
      </c>
      <c r="L1026" s="10">
        <v>0.84615384615384603</v>
      </c>
      <c r="M1026" s="10">
        <v>0</v>
      </c>
      <c r="N1026" s="10">
        <v>2.84615384615384</v>
      </c>
      <c r="O1026" s="10">
        <v>13.846153846153801</v>
      </c>
      <c r="P1026" s="10">
        <v>1.92307692307692</v>
      </c>
      <c r="Q1026" s="10">
        <v>0</v>
      </c>
      <c r="R1026" s="10">
        <v>17.538461538461501</v>
      </c>
      <c r="S1026" s="10">
        <v>0.53846153846153799</v>
      </c>
      <c r="T1026" s="10">
        <v>22.307692307692299</v>
      </c>
      <c r="U1026" s="10">
        <v>12.307692307692299</v>
      </c>
      <c r="V1026" s="10">
        <v>2.5384615384615299</v>
      </c>
      <c r="W1026" s="10">
        <v>0.23076923076923</v>
      </c>
      <c r="X1026" s="10">
        <v>1</v>
      </c>
      <c r="Y1026" s="10">
        <v>2</v>
      </c>
      <c r="Z1026" s="10">
        <v>222.76923076923001</v>
      </c>
      <c r="AA1026" s="10">
        <v>4.4615384615384599</v>
      </c>
      <c r="AB1026" s="12">
        <f t="shared" si="55"/>
        <v>2175.9230769230694</v>
      </c>
    </row>
    <row r="1027" spans="1:28" ht="15" customHeight="1">
      <c r="A1027" s="9" t="s">
        <v>67</v>
      </c>
      <c r="B1027" s="9">
        <f>+LOOKUP(C1027,'[1]ID Estaciones'!$A$2:$A$41,'[1]ID Estaciones'!$F$2:$F$41)</f>
        <v>28871</v>
      </c>
      <c r="C1027" s="9">
        <f>+MATCH(A1027,'[1]ID Estaciones'!$E$2:$E$41,0)</f>
        <v>19</v>
      </c>
      <c r="D1027" s="9" t="str">
        <f t="shared" si="56"/>
        <v>Sábado</v>
      </c>
      <c r="E1027" s="9" t="s">
        <v>51</v>
      </c>
      <c r="F1027" s="9">
        <v>1900</v>
      </c>
      <c r="G1027" s="10">
        <v>1687.15384615384</v>
      </c>
      <c r="H1027" s="10">
        <v>0.15384615384615299</v>
      </c>
      <c r="I1027" s="10">
        <v>15.769230769230701</v>
      </c>
      <c r="J1027" s="10">
        <v>3.84615384615384</v>
      </c>
      <c r="K1027" s="10">
        <v>33.769230769230703</v>
      </c>
      <c r="L1027" s="10">
        <v>0.53846153846153799</v>
      </c>
      <c r="M1027" s="10">
        <v>0</v>
      </c>
      <c r="N1027" s="10">
        <v>3.1538461538461502</v>
      </c>
      <c r="O1027" s="10">
        <v>13.4615384615384</v>
      </c>
      <c r="P1027" s="10">
        <v>2.6923076923076898</v>
      </c>
      <c r="Q1027" s="10">
        <v>0</v>
      </c>
      <c r="R1027" s="10">
        <v>16</v>
      </c>
      <c r="S1027" s="10">
        <v>1.07692307692307</v>
      </c>
      <c r="T1027" s="10">
        <v>18.769230769230699</v>
      </c>
      <c r="U1027" s="10">
        <v>11.615384615384601</v>
      </c>
      <c r="V1027" s="10">
        <v>2.1538461538461502</v>
      </c>
      <c r="W1027" s="10">
        <v>0</v>
      </c>
      <c r="X1027" s="10">
        <v>0.46153846153846101</v>
      </c>
      <c r="Y1027" s="10">
        <v>2.6923076923076898</v>
      </c>
      <c r="Z1027" s="10">
        <v>174.923076923076</v>
      </c>
      <c r="AA1027" s="10">
        <v>3.2307692307692299</v>
      </c>
      <c r="AB1027" s="12">
        <f t="shared" si="55"/>
        <v>1988.2307692307618</v>
      </c>
    </row>
    <row r="1028" spans="1:28" ht="15" customHeight="1">
      <c r="A1028" s="9" t="s">
        <v>67</v>
      </c>
      <c r="B1028" s="9">
        <f>+LOOKUP(C1028,'[1]ID Estaciones'!$A$2:$A$41,'[1]ID Estaciones'!$F$2:$F$41)</f>
        <v>28871</v>
      </c>
      <c r="C1028" s="9">
        <f>+MATCH(A1028,'[1]ID Estaciones'!$E$2:$E$41,0)</f>
        <v>19</v>
      </c>
      <c r="D1028" s="9" t="str">
        <f t="shared" si="56"/>
        <v>Sábado</v>
      </c>
      <c r="E1028" s="9" t="s">
        <v>51</v>
      </c>
      <c r="F1028" s="9">
        <v>2000</v>
      </c>
      <c r="G1028" s="10">
        <v>1383.0769230769199</v>
      </c>
      <c r="H1028" s="10">
        <v>7.69230769230769E-2</v>
      </c>
      <c r="I1028" s="10">
        <v>12.769230769230701</v>
      </c>
      <c r="J1028" s="10">
        <v>2.7692307692307598</v>
      </c>
      <c r="K1028" s="10">
        <v>27.076923076922998</v>
      </c>
      <c r="L1028" s="10">
        <v>0.38461538461538403</v>
      </c>
      <c r="M1028" s="10">
        <v>0</v>
      </c>
      <c r="N1028" s="10">
        <v>3.1538461538461502</v>
      </c>
      <c r="O1028" s="10">
        <v>11.615384615384601</v>
      </c>
      <c r="P1028" s="10">
        <v>1.7692307692307601</v>
      </c>
      <c r="Q1028" s="10">
        <v>0</v>
      </c>
      <c r="R1028" s="10">
        <v>17.923076923076898</v>
      </c>
      <c r="S1028" s="10">
        <v>0.38461538461538403</v>
      </c>
      <c r="T1028" s="10">
        <v>9.3076923076922995</v>
      </c>
      <c r="U1028" s="10">
        <v>9.0769230769230695</v>
      </c>
      <c r="V1028" s="10">
        <v>1.6923076923076901</v>
      </c>
      <c r="W1028" s="10">
        <v>0.15384615384615299</v>
      </c>
      <c r="X1028" s="10">
        <v>0.76923076923076905</v>
      </c>
      <c r="Y1028" s="10">
        <v>3.3076923076922999</v>
      </c>
      <c r="Z1028" s="10">
        <v>137.30769230769201</v>
      </c>
      <c r="AA1028" s="10">
        <v>2.6923076923076898</v>
      </c>
      <c r="AB1028" s="12">
        <f t="shared" ref="AB1028:AB1091" si="57">SUM(G1028:Z1028)</f>
        <v>1622.6153846153811</v>
      </c>
    </row>
    <row r="1029" spans="1:28" ht="15" customHeight="1">
      <c r="A1029" s="9" t="s">
        <v>67</v>
      </c>
      <c r="B1029" s="9">
        <f>+LOOKUP(C1029,'[1]ID Estaciones'!$A$2:$A$41,'[1]ID Estaciones'!$F$2:$F$41)</f>
        <v>28871</v>
      </c>
      <c r="C1029" s="9">
        <f>+MATCH(A1029,'[1]ID Estaciones'!$E$2:$E$41,0)</f>
        <v>19</v>
      </c>
      <c r="D1029" s="9" t="str">
        <f t="shared" si="56"/>
        <v>Sábado</v>
      </c>
      <c r="E1029" s="9" t="s">
        <v>51</v>
      </c>
      <c r="F1029" s="9">
        <v>2100</v>
      </c>
      <c r="G1029" s="10">
        <v>1185.15384615384</v>
      </c>
      <c r="H1029" s="10">
        <v>7.69230769230769E-2</v>
      </c>
      <c r="I1029" s="10">
        <v>10.307692307692299</v>
      </c>
      <c r="J1029" s="10">
        <v>1.5384615384615301</v>
      </c>
      <c r="K1029" s="10">
        <v>17.307692307692299</v>
      </c>
      <c r="L1029" s="10">
        <v>0.30769230769230699</v>
      </c>
      <c r="M1029" s="10">
        <v>0</v>
      </c>
      <c r="N1029" s="10">
        <v>2.6923076923076898</v>
      </c>
      <c r="O1029" s="10">
        <v>10.307692307692299</v>
      </c>
      <c r="P1029" s="10">
        <v>0.92307692307692302</v>
      </c>
      <c r="Q1029" s="10">
        <v>0</v>
      </c>
      <c r="R1029" s="10">
        <v>12.9230769230769</v>
      </c>
      <c r="S1029" s="10">
        <v>0.84615384615384603</v>
      </c>
      <c r="T1029" s="10">
        <v>9.3846153846153797</v>
      </c>
      <c r="U1029" s="10">
        <v>6.9230769230769198</v>
      </c>
      <c r="V1029" s="10">
        <v>1.7692307692307601</v>
      </c>
      <c r="W1029" s="10">
        <v>0.15384615384615299</v>
      </c>
      <c r="X1029" s="10">
        <v>0.69230769230769196</v>
      </c>
      <c r="Y1029" s="10">
        <v>2.4615384615384599</v>
      </c>
      <c r="Z1029" s="10">
        <v>114.923076923076</v>
      </c>
      <c r="AA1029" s="10">
        <v>0.84615384615384603</v>
      </c>
      <c r="AB1029" s="12">
        <f t="shared" si="57"/>
        <v>1378.6923076923008</v>
      </c>
    </row>
    <row r="1030" spans="1:28" ht="15" customHeight="1">
      <c r="A1030" s="9" t="s">
        <v>67</v>
      </c>
      <c r="B1030" s="9">
        <f>+LOOKUP(C1030,'[1]ID Estaciones'!$A$2:$A$41,'[1]ID Estaciones'!$F$2:$F$41)</f>
        <v>28871</v>
      </c>
      <c r="C1030" s="9">
        <f>+MATCH(A1030,'[1]ID Estaciones'!$E$2:$E$41,0)</f>
        <v>19</v>
      </c>
      <c r="D1030" s="9" t="str">
        <f t="shared" si="56"/>
        <v>Sábado</v>
      </c>
      <c r="E1030" s="9" t="s">
        <v>51</v>
      </c>
      <c r="F1030" s="9">
        <v>2200</v>
      </c>
      <c r="G1030" s="10">
        <v>1011.46153846153</v>
      </c>
      <c r="H1030" s="10">
        <v>0.23076923076923</v>
      </c>
      <c r="I1030" s="10">
        <v>8.0769230769230695</v>
      </c>
      <c r="J1030" s="10">
        <v>1.15384615384615</v>
      </c>
      <c r="K1030" s="10">
        <v>6.9230769230769198</v>
      </c>
      <c r="L1030" s="10">
        <v>0</v>
      </c>
      <c r="M1030" s="10">
        <v>0.15384615384615299</v>
      </c>
      <c r="N1030" s="10">
        <v>2.3076923076922999</v>
      </c>
      <c r="O1030" s="10">
        <v>6.7692307692307603</v>
      </c>
      <c r="P1030" s="10">
        <v>0.69230769230769196</v>
      </c>
      <c r="Q1030" s="10">
        <v>0</v>
      </c>
      <c r="R1030" s="10">
        <v>11.769230769230701</v>
      </c>
      <c r="S1030" s="10">
        <v>1</v>
      </c>
      <c r="T1030" s="10">
        <v>8.9230769230769198</v>
      </c>
      <c r="U1030" s="10">
        <v>7.1538461538461497</v>
      </c>
      <c r="V1030" s="10">
        <v>1.2307692307692299</v>
      </c>
      <c r="W1030" s="10">
        <v>0</v>
      </c>
      <c r="X1030" s="10">
        <v>0.84615384615384603</v>
      </c>
      <c r="Y1030" s="10">
        <v>2.9230769230769198</v>
      </c>
      <c r="Z1030" s="10">
        <v>97.923076923076906</v>
      </c>
      <c r="AA1030" s="10">
        <v>1.5384615384615301</v>
      </c>
      <c r="AB1030" s="12">
        <f t="shared" si="57"/>
        <v>1169.5384615384532</v>
      </c>
    </row>
    <row r="1031" spans="1:28" ht="15" customHeight="1">
      <c r="A1031" s="9" t="s">
        <v>67</v>
      </c>
      <c r="B1031" s="9">
        <f>+LOOKUP(C1031,'[1]ID Estaciones'!$A$2:$A$41,'[1]ID Estaciones'!$F$2:$F$41)</f>
        <v>28871</v>
      </c>
      <c r="C1031" s="9">
        <f>+MATCH(A1031,'[1]ID Estaciones'!$E$2:$E$41,0)</f>
        <v>19</v>
      </c>
      <c r="D1031" s="9" t="str">
        <f t="shared" si="56"/>
        <v>Sábado</v>
      </c>
      <c r="E1031" s="9" t="s">
        <v>51</v>
      </c>
      <c r="F1031" s="9">
        <v>2300</v>
      </c>
      <c r="G1031" s="10">
        <v>697.07692307692298</v>
      </c>
      <c r="H1031" s="10">
        <v>0</v>
      </c>
      <c r="I1031" s="10">
        <v>4.2307692307692299</v>
      </c>
      <c r="J1031" s="10">
        <v>0.30769230769230699</v>
      </c>
      <c r="K1031" s="10">
        <v>1.6153846153846101</v>
      </c>
      <c r="L1031" s="10">
        <v>0</v>
      </c>
      <c r="M1031" s="10">
        <v>0</v>
      </c>
      <c r="N1031" s="10">
        <v>1.3846153846153799</v>
      </c>
      <c r="O1031" s="10">
        <v>2.3076923076922999</v>
      </c>
      <c r="P1031" s="10">
        <v>1.15384615384615</v>
      </c>
      <c r="Q1031" s="10">
        <v>0</v>
      </c>
      <c r="R1031" s="10">
        <v>7.2307692307692299</v>
      </c>
      <c r="S1031" s="10">
        <v>0.38461538461538403</v>
      </c>
      <c r="T1031" s="10">
        <v>8.8461538461538396</v>
      </c>
      <c r="U1031" s="10">
        <v>5.9230769230769198</v>
      </c>
      <c r="V1031" s="10">
        <v>1.6153846153846101</v>
      </c>
      <c r="W1031" s="10">
        <v>7.69230769230769E-2</v>
      </c>
      <c r="X1031" s="10">
        <v>0.15384615384615299</v>
      </c>
      <c r="Y1031" s="10">
        <v>2.07692307692307</v>
      </c>
      <c r="Z1031" s="10">
        <v>56.615384615384599</v>
      </c>
      <c r="AA1031" s="10">
        <v>1.3846153846153799</v>
      </c>
      <c r="AB1031" s="12">
        <f t="shared" si="57"/>
        <v>791</v>
      </c>
    </row>
    <row r="1032" spans="1:28" ht="15" customHeight="1">
      <c r="A1032" s="9" t="s">
        <v>72</v>
      </c>
      <c r="B1032" s="9">
        <f>+LOOKUP(C1032,'[1]ID Estaciones'!$A$2:$A$41,'[1]ID Estaciones'!$F$2:$F$41)</f>
        <v>33144</v>
      </c>
      <c r="C1032" s="9">
        <f>+MATCH(A1032,'[1]ID Estaciones'!$E$2:$E$41,0)</f>
        <v>22</v>
      </c>
      <c r="D1032" s="9" t="str">
        <f t="shared" si="56"/>
        <v>Sábado</v>
      </c>
      <c r="E1032" s="9" t="s">
        <v>51</v>
      </c>
      <c r="F1032" s="9">
        <v>0</v>
      </c>
      <c r="G1032" s="10">
        <v>283.99999999999898</v>
      </c>
      <c r="H1032" s="10">
        <v>0.16666666666666599</v>
      </c>
      <c r="I1032" s="10">
        <v>5.5833333333333304</v>
      </c>
      <c r="J1032" s="10">
        <v>0.75</v>
      </c>
      <c r="K1032" s="10">
        <v>3.4166666666666599</v>
      </c>
      <c r="L1032" s="10">
        <v>0</v>
      </c>
      <c r="M1032" s="10">
        <v>7.6666666666666599</v>
      </c>
      <c r="N1032" s="10">
        <v>0.83333333333333304</v>
      </c>
      <c r="O1032" s="10">
        <v>8.3333333333333301E-2</v>
      </c>
      <c r="P1032" s="10">
        <v>0.66666666666666596</v>
      </c>
      <c r="Q1032" s="10">
        <v>8.3333333333333301E-2</v>
      </c>
      <c r="R1032" s="10">
        <v>4.75</v>
      </c>
      <c r="S1032" s="10">
        <v>0.41666666666666602</v>
      </c>
      <c r="T1032" s="10">
        <v>3.75</v>
      </c>
      <c r="U1032" s="10">
        <v>1.1666666666666601</v>
      </c>
      <c r="V1032" s="10">
        <v>0.58333333333333304</v>
      </c>
      <c r="W1032" s="10">
        <v>8.3333333333333301E-2</v>
      </c>
      <c r="X1032" s="10">
        <v>0.499999999999999</v>
      </c>
      <c r="Y1032" s="10">
        <v>0.66666666666666596</v>
      </c>
      <c r="Z1032" s="10">
        <v>45.5833333333333</v>
      </c>
      <c r="AA1032" s="10">
        <v>2.0833333333333299</v>
      </c>
      <c r="AB1032" s="12">
        <f t="shared" si="57"/>
        <v>360.74999999999898</v>
      </c>
    </row>
    <row r="1033" spans="1:28" ht="15" customHeight="1">
      <c r="A1033" s="9" t="s">
        <v>72</v>
      </c>
      <c r="B1033" s="9">
        <f>+LOOKUP(C1033,'[1]ID Estaciones'!$A$2:$A$41,'[1]ID Estaciones'!$F$2:$F$41)</f>
        <v>33144</v>
      </c>
      <c r="C1033" s="9">
        <f>+MATCH(A1033,'[1]ID Estaciones'!$E$2:$E$41,0)</f>
        <v>22</v>
      </c>
      <c r="D1033" s="9" t="str">
        <f t="shared" si="56"/>
        <v>Sábado</v>
      </c>
      <c r="E1033" s="9" t="s">
        <v>51</v>
      </c>
      <c r="F1033" s="9">
        <v>100</v>
      </c>
      <c r="G1033" s="10">
        <v>250.25</v>
      </c>
      <c r="H1033" s="10">
        <v>0</v>
      </c>
      <c r="I1033" s="10">
        <v>2.6666666666666599</v>
      </c>
      <c r="J1033" s="10">
        <v>0.749999999999999</v>
      </c>
      <c r="K1033" s="10">
        <v>1.4166666666666601</v>
      </c>
      <c r="L1033" s="10">
        <v>0</v>
      </c>
      <c r="M1033" s="10">
        <v>0.33333333333333298</v>
      </c>
      <c r="N1033" s="10">
        <v>0</v>
      </c>
      <c r="O1033" s="10">
        <v>0</v>
      </c>
      <c r="P1033" s="10">
        <v>0.16666666666666599</v>
      </c>
      <c r="Q1033" s="10">
        <v>0</v>
      </c>
      <c r="R1033" s="10">
        <v>4.5833333333333304</v>
      </c>
      <c r="S1033" s="10">
        <v>0.41666666666666602</v>
      </c>
      <c r="T1033" s="10">
        <v>5.5833333333333304</v>
      </c>
      <c r="U1033" s="10">
        <v>2.9166666666666599</v>
      </c>
      <c r="V1033" s="10">
        <v>0.25</v>
      </c>
      <c r="W1033" s="10">
        <v>0.16666666666666599</v>
      </c>
      <c r="X1033" s="10">
        <v>0.41666666666666602</v>
      </c>
      <c r="Y1033" s="10">
        <v>1</v>
      </c>
      <c r="Z1033" s="10">
        <v>26.6666666666666</v>
      </c>
      <c r="AA1033" s="10">
        <v>2.0833333333333299</v>
      </c>
      <c r="AB1033" s="12">
        <f t="shared" si="57"/>
        <v>297.58333333333326</v>
      </c>
    </row>
    <row r="1034" spans="1:28" ht="15" customHeight="1">
      <c r="A1034" s="9" t="s">
        <v>72</v>
      </c>
      <c r="B1034" s="9">
        <f>+LOOKUP(C1034,'[1]ID Estaciones'!$A$2:$A$41,'[1]ID Estaciones'!$F$2:$F$41)</f>
        <v>33144</v>
      </c>
      <c r="C1034" s="9">
        <f>+MATCH(A1034,'[1]ID Estaciones'!$E$2:$E$41,0)</f>
        <v>22</v>
      </c>
      <c r="D1034" s="9" t="str">
        <f t="shared" si="56"/>
        <v>Sábado</v>
      </c>
      <c r="E1034" s="9" t="s">
        <v>51</v>
      </c>
      <c r="F1034" s="9">
        <v>200</v>
      </c>
      <c r="G1034" s="10">
        <v>230.166666666666</v>
      </c>
      <c r="H1034" s="10">
        <v>0</v>
      </c>
      <c r="I1034" s="10">
        <v>0.999999999999999</v>
      </c>
      <c r="J1034" s="10">
        <v>0.25</v>
      </c>
      <c r="K1034" s="10">
        <v>1.3333333333333299</v>
      </c>
      <c r="L1034" s="10">
        <v>0</v>
      </c>
      <c r="M1034" s="10">
        <v>0</v>
      </c>
      <c r="N1034" s="10">
        <v>0</v>
      </c>
      <c r="O1034" s="10">
        <v>0</v>
      </c>
      <c r="P1034" s="10">
        <v>0</v>
      </c>
      <c r="Q1034" s="10">
        <v>0</v>
      </c>
      <c r="R1034" s="10">
        <v>3.1666666666666599</v>
      </c>
      <c r="S1034" s="10">
        <v>8.3333333333333301E-2</v>
      </c>
      <c r="T1034" s="10">
        <v>7.8333333333333304</v>
      </c>
      <c r="U1034" s="10">
        <v>3.5833333333333299</v>
      </c>
      <c r="V1034" s="10">
        <v>0.499999999999999</v>
      </c>
      <c r="W1034" s="10">
        <v>8.3333333333333301E-2</v>
      </c>
      <c r="X1034" s="10">
        <v>0.91666666666666596</v>
      </c>
      <c r="Y1034" s="10">
        <v>0.999999999999999</v>
      </c>
      <c r="Z1034" s="10">
        <v>19.6666666666666</v>
      </c>
      <c r="AA1034" s="10">
        <v>3.75</v>
      </c>
      <c r="AB1034" s="12">
        <f t="shared" si="57"/>
        <v>269.58333333333263</v>
      </c>
    </row>
    <row r="1035" spans="1:28" ht="15" customHeight="1">
      <c r="A1035" s="9" t="s">
        <v>72</v>
      </c>
      <c r="B1035" s="9">
        <f>+LOOKUP(C1035,'[1]ID Estaciones'!$A$2:$A$41,'[1]ID Estaciones'!$F$2:$F$41)</f>
        <v>33144</v>
      </c>
      <c r="C1035" s="9">
        <f>+MATCH(A1035,'[1]ID Estaciones'!$E$2:$E$41,0)</f>
        <v>22</v>
      </c>
      <c r="D1035" s="9" t="str">
        <f t="shared" si="56"/>
        <v>Sábado</v>
      </c>
      <c r="E1035" s="9" t="s">
        <v>51</v>
      </c>
      <c r="F1035" s="9">
        <v>300</v>
      </c>
      <c r="G1035" s="10">
        <v>290.33333333333297</v>
      </c>
      <c r="H1035" s="10">
        <v>8.3333333333333301E-2</v>
      </c>
      <c r="I1035" s="10">
        <v>6.5833333333333304</v>
      </c>
      <c r="J1035" s="10">
        <v>0.83333333333333304</v>
      </c>
      <c r="K1035" s="10">
        <v>10.5833333333333</v>
      </c>
      <c r="L1035" s="10">
        <v>0</v>
      </c>
      <c r="M1035" s="10">
        <v>0.33333333333333298</v>
      </c>
      <c r="N1035" s="10">
        <v>0</v>
      </c>
      <c r="O1035" s="10">
        <v>0</v>
      </c>
      <c r="P1035" s="10">
        <v>8.3333333333333301E-2</v>
      </c>
      <c r="Q1035" s="10">
        <v>0</v>
      </c>
      <c r="R1035" s="10">
        <v>4.8333333333333304</v>
      </c>
      <c r="S1035" s="10">
        <v>0.83333333333333304</v>
      </c>
      <c r="T1035" s="10">
        <v>11.0833333333333</v>
      </c>
      <c r="U1035" s="10">
        <v>4.5833333333333304</v>
      </c>
      <c r="V1035" s="10">
        <v>1.1666666666666601</v>
      </c>
      <c r="W1035" s="10">
        <v>0.41666666666666602</v>
      </c>
      <c r="X1035" s="10">
        <v>1.5</v>
      </c>
      <c r="Y1035" s="10">
        <v>0.91666666666666596</v>
      </c>
      <c r="Z1035" s="10">
        <v>27.8333333333333</v>
      </c>
      <c r="AA1035" s="10">
        <v>2.1666666666666599</v>
      </c>
      <c r="AB1035" s="12">
        <f t="shared" si="57"/>
        <v>361.99999999999949</v>
      </c>
    </row>
    <row r="1036" spans="1:28" ht="15" customHeight="1">
      <c r="A1036" s="9" t="s">
        <v>72</v>
      </c>
      <c r="B1036" s="9">
        <f>+LOOKUP(C1036,'[1]ID Estaciones'!$A$2:$A$41,'[1]ID Estaciones'!$F$2:$F$41)</f>
        <v>33144</v>
      </c>
      <c r="C1036" s="9">
        <f>+MATCH(A1036,'[1]ID Estaciones'!$E$2:$E$41,0)</f>
        <v>22</v>
      </c>
      <c r="D1036" s="9" t="str">
        <f t="shared" si="56"/>
        <v>Sábado</v>
      </c>
      <c r="E1036" s="9" t="s">
        <v>51</v>
      </c>
      <c r="F1036" s="9">
        <v>400</v>
      </c>
      <c r="G1036" s="10">
        <v>299.666666666666</v>
      </c>
      <c r="H1036" s="10">
        <v>0.16666666666666599</v>
      </c>
      <c r="I1036" s="10">
        <v>23.5833333333333</v>
      </c>
      <c r="J1036" s="10">
        <v>5.5833333333333304</v>
      </c>
      <c r="K1036" s="10">
        <v>37.75</v>
      </c>
      <c r="L1036" s="10">
        <v>0</v>
      </c>
      <c r="M1036" s="10">
        <v>12.0833333333333</v>
      </c>
      <c r="N1036" s="10">
        <v>0.16666666666666599</v>
      </c>
      <c r="O1036" s="10">
        <v>8.3333333333333301E-2</v>
      </c>
      <c r="P1036" s="10">
        <v>1.0833333333333299</v>
      </c>
      <c r="Q1036" s="10">
        <v>0</v>
      </c>
      <c r="R1036" s="10">
        <v>12.0833333333333</v>
      </c>
      <c r="S1036" s="10">
        <v>4.6666666666666599</v>
      </c>
      <c r="T1036" s="10">
        <v>16.3333333333333</v>
      </c>
      <c r="U1036" s="10">
        <v>7.1666666666666599</v>
      </c>
      <c r="V1036" s="10">
        <v>2.75</v>
      </c>
      <c r="W1036" s="10">
        <v>0.5</v>
      </c>
      <c r="X1036" s="10">
        <v>1.4166666666666601</v>
      </c>
      <c r="Y1036" s="10">
        <v>2.25</v>
      </c>
      <c r="Z1036" s="10">
        <v>53</v>
      </c>
      <c r="AA1036" s="10">
        <v>7.5833333333333304</v>
      </c>
      <c r="AB1036" s="12">
        <f t="shared" si="57"/>
        <v>480.33333333333263</v>
      </c>
    </row>
    <row r="1037" spans="1:28" ht="15" customHeight="1">
      <c r="A1037" s="9" t="s">
        <v>72</v>
      </c>
      <c r="B1037" s="9">
        <f>+LOOKUP(C1037,'[1]ID Estaciones'!$A$2:$A$41,'[1]ID Estaciones'!$F$2:$F$41)</f>
        <v>33144</v>
      </c>
      <c r="C1037" s="9">
        <f>+MATCH(A1037,'[1]ID Estaciones'!$E$2:$E$41,0)</f>
        <v>22</v>
      </c>
      <c r="D1037" s="9" t="str">
        <f t="shared" si="56"/>
        <v>Sábado</v>
      </c>
      <c r="E1037" s="9" t="s">
        <v>51</v>
      </c>
      <c r="F1037" s="9">
        <v>500</v>
      </c>
      <c r="G1037" s="10">
        <v>354.24999999999898</v>
      </c>
      <c r="H1037" s="10">
        <v>0.16666666666666599</v>
      </c>
      <c r="I1037" s="10">
        <v>31.5</v>
      </c>
      <c r="J1037" s="10">
        <v>6.9166666666666599</v>
      </c>
      <c r="K1037" s="10">
        <v>49.0833333333333</v>
      </c>
      <c r="L1037" s="10">
        <v>8.3333333333333301E-2</v>
      </c>
      <c r="M1037" s="10">
        <v>13.4166666666666</v>
      </c>
      <c r="N1037" s="10">
        <v>2.0833333333333299</v>
      </c>
      <c r="O1037" s="10">
        <v>10.3333333333333</v>
      </c>
      <c r="P1037" s="10">
        <v>2.3333333333333299</v>
      </c>
      <c r="Q1037" s="10">
        <v>0</v>
      </c>
      <c r="R1037" s="10">
        <v>10.8333333333333</v>
      </c>
      <c r="S1037" s="10">
        <v>6.9166666666666599</v>
      </c>
      <c r="T1037" s="10">
        <v>24.1666666666666</v>
      </c>
      <c r="U1037" s="10">
        <v>10.5833333333333</v>
      </c>
      <c r="V1037" s="10">
        <v>4</v>
      </c>
      <c r="W1037" s="10">
        <v>0.83333333333333304</v>
      </c>
      <c r="X1037" s="10">
        <v>1.4166666666666601</v>
      </c>
      <c r="Y1037" s="10">
        <v>4</v>
      </c>
      <c r="Z1037" s="10">
        <v>221</v>
      </c>
      <c r="AA1037" s="10">
        <v>19.3333333333333</v>
      </c>
      <c r="AB1037" s="12">
        <f t="shared" si="57"/>
        <v>753.91666666666538</v>
      </c>
    </row>
    <row r="1038" spans="1:28" ht="15" customHeight="1">
      <c r="A1038" s="9" t="s">
        <v>72</v>
      </c>
      <c r="B1038" s="9">
        <f>+LOOKUP(C1038,'[1]ID Estaciones'!$A$2:$A$41,'[1]ID Estaciones'!$F$2:$F$41)</f>
        <v>33144</v>
      </c>
      <c r="C1038" s="9">
        <f>+MATCH(A1038,'[1]ID Estaciones'!$E$2:$E$41,0)</f>
        <v>22</v>
      </c>
      <c r="D1038" s="9" t="str">
        <f t="shared" si="56"/>
        <v>Sábado</v>
      </c>
      <c r="E1038" s="9" t="s">
        <v>51</v>
      </c>
      <c r="F1038" s="9">
        <v>600</v>
      </c>
      <c r="G1038" s="10">
        <v>440.25</v>
      </c>
      <c r="H1038" s="10">
        <v>0.33333333333333298</v>
      </c>
      <c r="I1038" s="10">
        <v>31.5</v>
      </c>
      <c r="J1038" s="10">
        <v>5.1666666666666599</v>
      </c>
      <c r="K1038" s="10">
        <v>45.8333333333333</v>
      </c>
      <c r="L1038" s="10">
        <v>8.3333333333333301E-2</v>
      </c>
      <c r="M1038" s="10">
        <v>11.8333333333333</v>
      </c>
      <c r="N1038" s="10">
        <v>2.4166666666666599</v>
      </c>
      <c r="O1038" s="10">
        <v>16.0833333333333</v>
      </c>
      <c r="P1038" s="10">
        <v>6.6666666666666599</v>
      </c>
      <c r="Q1038" s="10">
        <v>0</v>
      </c>
      <c r="R1038" s="10">
        <v>7.6666666666666599</v>
      </c>
      <c r="S1038" s="10">
        <v>5</v>
      </c>
      <c r="T1038" s="10">
        <v>27.5833333333333</v>
      </c>
      <c r="U1038" s="10">
        <v>14</v>
      </c>
      <c r="V1038" s="10">
        <v>4.25</v>
      </c>
      <c r="W1038" s="10">
        <v>0.83333333333333304</v>
      </c>
      <c r="X1038" s="10">
        <v>1.5</v>
      </c>
      <c r="Y1038" s="10">
        <v>2.25</v>
      </c>
      <c r="Z1038" s="10">
        <v>354.25</v>
      </c>
      <c r="AA1038" s="10">
        <v>21.25</v>
      </c>
      <c r="AB1038" s="12">
        <f t="shared" si="57"/>
        <v>977.49999999999966</v>
      </c>
    </row>
    <row r="1039" spans="1:28" ht="15" customHeight="1">
      <c r="A1039" s="9" t="s">
        <v>72</v>
      </c>
      <c r="B1039" s="9">
        <f>+LOOKUP(C1039,'[1]ID Estaciones'!$A$2:$A$41,'[1]ID Estaciones'!$F$2:$F$41)</f>
        <v>33144</v>
      </c>
      <c r="C1039" s="9">
        <f>+MATCH(A1039,'[1]ID Estaciones'!$E$2:$E$41,0)</f>
        <v>22</v>
      </c>
      <c r="D1039" s="9" t="str">
        <f t="shared" si="56"/>
        <v>Sábado</v>
      </c>
      <c r="E1039" s="9" t="s">
        <v>51</v>
      </c>
      <c r="F1039" s="9">
        <v>700</v>
      </c>
      <c r="G1039" s="10">
        <v>485.416666666666</v>
      </c>
      <c r="H1039" s="10">
        <v>0.16666666666666599</v>
      </c>
      <c r="I1039" s="10">
        <v>27.0833333333333</v>
      </c>
      <c r="J1039" s="10">
        <v>5.0833333333333304</v>
      </c>
      <c r="K1039" s="10">
        <v>39.9166666666666</v>
      </c>
      <c r="L1039" s="10">
        <v>0.16666666666666599</v>
      </c>
      <c r="M1039" s="10">
        <v>8.8333333333333304</v>
      </c>
      <c r="N1039" s="10">
        <v>2.8333333333333299</v>
      </c>
      <c r="O1039" s="10">
        <v>19</v>
      </c>
      <c r="P1039" s="10">
        <v>8.5</v>
      </c>
      <c r="Q1039" s="10">
        <v>0</v>
      </c>
      <c r="R1039" s="10">
        <v>8.3333333333333304</v>
      </c>
      <c r="S1039" s="10">
        <v>4.5</v>
      </c>
      <c r="T1039" s="10">
        <v>36.1666666666666</v>
      </c>
      <c r="U1039" s="10">
        <v>16.8333333333333</v>
      </c>
      <c r="V1039" s="10">
        <v>4.3333333333333304</v>
      </c>
      <c r="W1039" s="10">
        <v>0.499999999999999</v>
      </c>
      <c r="X1039" s="10">
        <v>1</v>
      </c>
      <c r="Y1039" s="10">
        <v>2.4166666666666599</v>
      </c>
      <c r="Z1039" s="10">
        <v>377.08333333333297</v>
      </c>
      <c r="AA1039" s="10">
        <v>12.6666666666666</v>
      </c>
      <c r="AB1039" s="12">
        <f t="shared" si="57"/>
        <v>1048.1666666666656</v>
      </c>
    </row>
    <row r="1040" spans="1:28" ht="15" customHeight="1">
      <c r="A1040" s="9" t="s">
        <v>72</v>
      </c>
      <c r="B1040" s="9">
        <f>+LOOKUP(C1040,'[1]ID Estaciones'!$A$2:$A$41,'[1]ID Estaciones'!$F$2:$F$41)</f>
        <v>33144</v>
      </c>
      <c r="C1040" s="9">
        <f>+MATCH(A1040,'[1]ID Estaciones'!$E$2:$E$41,0)</f>
        <v>22</v>
      </c>
      <c r="D1040" s="9" t="str">
        <f t="shared" si="56"/>
        <v>Sábado</v>
      </c>
      <c r="E1040" s="9" t="s">
        <v>51</v>
      </c>
      <c r="F1040" s="9">
        <v>800</v>
      </c>
      <c r="G1040" s="10">
        <v>463.666666666666</v>
      </c>
      <c r="H1040" s="10">
        <v>0.25</v>
      </c>
      <c r="I1040" s="10">
        <v>28.3333333333333</v>
      </c>
      <c r="J1040" s="10">
        <v>4.5</v>
      </c>
      <c r="K1040" s="10">
        <v>42.9166666666666</v>
      </c>
      <c r="L1040" s="10">
        <v>0</v>
      </c>
      <c r="M1040" s="10">
        <v>9.6666666666666607</v>
      </c>
      <c r="N1040" s="10">
        <v>3.6666666666666599</v>
      </c>
      <c r="O1040" s="10">
        <v>18.1666666666666</v>
      </c>
      <c r="P1040" s="10">
        <v>9.5</v>
      </c>
      <c r="Q1040" s="10">
        <v>0</v>
      </c>
      <c r="R1040" s="10">
        <v>5.6666666666666599</v>
      </c>
      <c r="S1040" s="10">
        <v>5</v>
      </c>
      <c r="T1040" s="10">
        <v>34.6666666666666</v>
      </c>
      <c r="U1040" s="10">
        <v>11.4166666666666</v>
      </c>
      <c r="V1040" s="10">
        <v>3.8333333333333299</v>
      </c>
      <c r="W1040" s="10">
        <v>0.5</v>
      </c>
      <c r="X1040" s="10">
        <v>1.8333333333333299</v>
      </c>
      <c r="Y1040" s="10">
        <v>2.9999999999999898</v>
      </c>
      <c r="Z1040" s="10">
        <v>234</v>
      </c>
      <c r="AA1040" s="10">
        <v>6.4166666666666599</v>
      </c>
      <c r="AB1040" s="12">
        <f t="shared" si="57"/>
        <v>880.58333333333246</v>
      </c>
    </row>
    <row r="1041" spans="1:28" ht="15" customHeight="1">
      <c r="A1041" s="9" t="s">
        <v>72</v>
      </c>
      <c r="B1041" s="9">
        <f>+LOOKUP(C1041,'[1]ID Estaciones'!$A$2:$A$41,'[1]ID Estaciones'!$F$2:$F$41)</f>
        <v>33144</v>
      </c>
      <c r="C1041" s="9">
        <f>+MATCH(A1041,'[1]ID Estaciones'!$E$2:$E$41,0)</f>
        <v>22</v>
      </c>
      <c r="D1041" s="9" t="str">
        <f t="shared" si="56"/>
        <v>Sábado</v>
      </c>
      <c r="E1041" s="9" t="s">
        <v>51</v>
      </c>
      <c r="F1041" s="9">
        <v>900</v>
      </c>
      <c r="G1041" s="10">
        <v>438.58333333333297</v>
      </c>
      <c r="H1041" s="10">
        <v>8.3333333333333301E-2</v>
      </c>
      <c r="I1041" s="10">
        <v>24.5833333333333</v>
      </c>
      <c r="J1041" s="10">
        <v>5.5</v>
      </c>
      <c r="K1041" s="10">
        <v>36.5833333333333</v>
      </c>
      <c r="L1041" s="10">
        <v>0</v>
      </c>
      <c r="M1041" s="10">
        <v>10.1666666666666</v>
      </c>
      <c r="N1041" s="10">
        <v>3.5833333333333299</v>
      </c>
      <c r="O1041" s="10">
        <v>13</v>
      </c>
      <c r="P1041" s="10">
        <v>8.9166666666666607</v>
      </c>
      <c r="Q1041" s="10">
        <v>0</v>
      </c>
      <c r="R1041" s="10">
        <v>4.4166666666666599</v>
      </c>
      <c r="S1041" s="10">
        <v>4.3333333333333304</v>
      </c>
      <c r="T1041" s="10">
        <v>39</v>
      </c>
      <c r="U1041" s="10">
        <v>12.5</v>
      </c>
      <c r="V1041" s="10">
        <v>3.8333333333333299</v>
      </c>
      <c r="W1041" s="10">
        <v>0.91666666666666596</v>
      </c>
      <c r="X1041" s="10">
        <v>1.25</v>
      </c>
      <c r="Y1041" s="10">
        <v>1.8333333333333299</v>
      </c>
      <c r="Z1041" s="10">
        <v>204.583333333333</v>
      </c>
      <c r="AA1041" s="10">
        <v>9.5833333333333304</v>
      </c>
      <c r="AB1041" s="12">
        <f t="shared" si="57"/>
        <v>813.66666666666595</v>
      </c>
    </row>
    <row r="1042" spans="1:28" ht="15" customHeight="1">
      <c r="A1042" s="9" t="s">
        <v>72</v>
      </c>
      <c r="B1042" s="9">
        <f>+LOOKUP(C1042,'[1]ID Estaciones'!$A$2:$A$41,'[1]ID Estaciones'!$F$2:$F$41)</f>
        <v>33144</v>
      </c>
      <c r="C1042" s="9">
        <f>+MATCH(A1042,'[1]ID Estaciones'!$E$2:$E$41,0)</f>
        <v>22</v>
      </c>
      <c r="D1042" s="9" t="str">
        <f t="shared" ref="D1042:D1105" si="58">+D1041</f>
        <v>Sábado</v>
      </c>
      <c r="E1042" s="9" t="s">
        <v>51</v>
      </c>
      <c r="F1042" s="9">
        <v>1000</v>
      </c>
      <c r="G1042" s="10">
        <v>474.33333333333297</v>
      </c>
      <c r="H1042" s="10">
        <v>0.58333333333333304</v>
      </c>
      <c r="I1042" s="10">
        <v>23.5833333333333</v>
      </c>
      <c r="J1042" s="10">
        <v>5.75</v>
      </c>
      <c r="K1042" s="10">
        <v>38.9166666666666</v>
      </c>
      <c r="L1042" s="10">
        <v>8.3333333333333301E-2</v>
      </c>
      <c r="M1042" s="10">
        <v>7.6666666666666599</v>
      </c>
      <c r="N1042" s="10">
        <v>3</v>
      </c>
      <c r="O1042" s="10">
        <v>9.75</v>
      </c>
      <c r="P1042" s="10">
        <v>4.6666666666666599</v>
      </c>
      <c r="Q1042" s="10">
        <v>0</v>
      </c>
      <c r="R1042" s="10">
        <v>4.5833333333333304</v>
      </c>
      <c r="S1042" s="10">
        <v>4.5</v>
      </c>
      <c r="T1042" s="10">
        <v>39.5833333333333</v>
      </c>
      <c r="U1042" s="10">
        <v>15.25</v>
      </c>
      <c r="V1042" s="10">
        <v>2.6666666666666599</v>
      </c>
      <c r="W1042" s="10">
        <v>0.75</v>
      </c>
      <c r="X1042" s="10">
        <v>1.5833333333333299</v>
      </c>
      <c r="Y1042" s="10">
        <v>2.6666666666666599</v>
      </c>
      <c r="Z1042" s="10">
        <v>192.74999999999901</v>
      </c>
      <c r="AA1042" s="10">
        <v>6.0833333333333304</v>
      </c>
      <c r="AB1042" s="12">
        <f t="shared" si="57"/>
        <v>832.66666666666504</v>
      </c>
    </row>
    <row r="1043" spans="1:28" ht="15" customHeight="1">
      <c r="A1043" s="9" t="s">
        <v>72</v>
      </c>
      <c r="B1043" s="9">
        <f>+LOOKUP(C1043,'[1]ID Estaciones'!$A$2:$A$41,'[1]ID Estaciones'!$F$2:$F$41)</f>
        <v>33144</v>
      </c>
      <c r="C1043" s="9">
        <f>+MATCH(A1043,'[1]ID Estaciones'!$E$2:$E$41,0)</f>
        <v>22</v>
      </c>
      <c r="D1043" s="9" t="str">
        <f t="shared" si="58"/>
        <v>Sábado</v>
      </c>
      <c r="E1043" s="9" t="s">
        <v>51</v>
      </c>
      <c r="F1043" s="9">
        <v>1100</v>
      </c>
      <c r="G1043" s="10">
        <v>472.33333333333297</v>
      </c>
      <c r="H1043" s="10">
        <v>0.58333333333333304</v>
      </c>
      <c r="I1043" s="10">
        <v>26.4166666666666</v>
      </c>
      <c r="J1043" s="10">
        <v>3.9166666666666599</v>
      </c>
      <c r="K1043" s="10">
        <v>37.1666666666666</v>
      </c>
      <c r="L1043" s="10">
        <v>0</v>
      </c>
      <c r="M1043" s="10">
        <v>6.4999999999999902</v>
      </c>
      <c r="N1043" s="10">
        <v>2.9166666666666599</v>
      </c>
      <c r="O1043" s="10">
        <v>8.8333333333333304</v>
      </c>
      <c r="P1043" s="10">
        <v>2.6666666666666599</v>
      </c>
      <c r="Q1043" s="10">
        <v>0</v>
      </c>
      <c r="R1043" s="10">
        <v>4.5833333333333304</v>
      </c>
      <c r="S1043" s="10">
        <v>4.8333333333333304</v>
      </c>
      <c r="T1043" s="10">
        <v>40.9166666666666</v>
      </c>
      <c r="U1043" s="10">
        <v>12.4166666666666</v>
      </c>
      <c r="V1043" s="10">
        <v>3.4166666666666599</v>
      </c>
      <c r="W1043" s="10">
        <v>0.83333333333333304</v>
      </c>
      <c r="X1043" s="10">
        <v>2.3333333333333299</v>
      </c>
      <c r="Y1043" s="10">
        <v>2.75</v>
      </c>
      <c r="Z1043" s="10">
        <v>200.583333333333</v>
      </c>
      <c r="AA1043" s="10">
        <v>9.1666666666666607</v>
      </c>
      <c r="AB1043" s="12">
        <f t="shared" si="57"/>
        <v>833.9999999999992</v>
      </c>
    </row>
    <row r="1044" spans="1:28" ht="15" customHeight="1">
      <c r="A1044" s="9" t="s">
        <v>72</v>
      </c>
      <c r="B1044" s="9">
        <f>+LOOKUP(C1044,'[1]ID Estaciones'!$A$2:$A$41,'[1]ID Estaciones'!$F$2:$F$41)</f>
        <v>33144</v>
      </c>
      <c r="C1044" s="9">
        <f>+MATCH(A1044,'[1]ID Estaciones'!$E$2:$E$41,0)</f>
        <v>22</v>
      </c>
      <c r="D1044" s="9" t="str">
        <f t="shared" si="58"/>
        <v>Sábado</v>
      </c>
      <c r="E1044" s="9" t="s">
        <v>51</v>
      </c>
      <c r="F1044" s="9">
        <v>1200</v>
      </c>
      <c r="G1044" s="10">
        <v>474.33333333333297</v>
      </c>
      <c r="H1044" s="10">
        <v>0.41666666666666602</v>
      </c>
      <c r="I1044" s="10">
        <v>25</v>
      </c>
      <c r="J1044" s="10">
        <v>4.5833333333333304</v>
      </c>
      <c r="K1044" s="10">
        <v>35.4166666666666</v>
      </c>
      <c r="L1044" s="10">
        <v>8.3333333333333301E-2</v>
      </c>
      <c r="M1044" s="10">
        <v>5.6666666666666599</v>
      </c>
      <c r="N1044" s="10">
        <v>3.25</v>
      </c>
      <c r="O1044" s="10">
        <v>11.0833333333333</v>
      </c>
      <c r="P1044" s="10">
        <v>4.4166666666666599</v>
      </c>
      <c r="Q1044" s="10">
        <v>0</v>
      </c>
      <c r="R1044" s="10">
        <v>5.4166666666666599</v>
      </c>
      <c r="S1044" s="10">
        <v>4.1666666666666599</v>
      </c>
      <c r="T1044" s="10">
        <v>40.5833333333333</v>
      </c>
      <c r="U1044" s="10">
        <v>9.9166666666666607</v>
      </c>
      <c r="V1044" s="10">
        <v>3.4166666666666599</v>
      </c>
      <c r="W1044" s="10">
        <v>1</v>
      </c>
      <c r="X1044" s="10">
        <v>1.1666666666666601</v>
      </c>
      <c r="Y1044" s="10">
        <v>2.5</v>
      </c>
      <c r="Z1044" s="10">
        <v>213.166666666666</v>
      </c>
      <c r="AA1044" s="10">
        <v>7.25</v>
      </c>
      <c r="AB1044" s="12">
        <f t="shared" si="57"/>
        <v>845.58333333333189</v>
      </c>
    </row>
    <row r="1045" spans="1:28" ht="15" customHeight="1">
      <c r="A1045" s="9" t="s">
        <v>72</v>
      </c>
      <c r="B1045" s="9">
        <f>+LOOKUP(C1045,'[1]ID Estaciones'!$A$2:$A$41,'[1]ID Estaciones'!$F$2:$F$41)</f>
        <v>33144</v>
      </c>
      <c r="C1045" s="9">
        <f>+MATCH(A1045,'[1]ID Estaciones'!$E$2:$E$41,0)</f>
        <v>22</v>
      </c>
      <c r="D1045" s="9" t="str">
        <f t="shared" si="58"/>
        <v>Sábado</v>
      </c>
      <c r="E1045" s="9" t="s">
        <v>51</v>
      </c>
      <c r="F1045" s="9">
        <v>1300</v>
      </c>
      <c r="G1045" s="10">
        <v>466.33333333333297</v>
      </c>
      <c r="H1045" s="10">
        <v>0.5</v>
      </c>
      <c r="I1045" s="10">
        <v>21.5833333333333</v>
      </c>
      <c r="J1045" s="10">
        <v>4.8333333333333304</v>
      </c>
      <c r="K1045" s="10">
        <v>34.5833333333333</v>
      </c>
      <c r="L1045" s="10">
        <v>0</v>
      </c>
      <c r="M1045" s="10">
        <v>5.6666666666666599</v>
      </c>
      <c r="N1045" s="10">
        <v>3</v>
      </c>
      <c r="O1045" s="10">
        <v>13.499999999999901</v>
      </c>
      <c r="P1045" s="10">
        <v>4.4999999999999902</v>
      </c>
      <c r="Q1045" s="10">
        <v>0</v>
      </c>
      <c r="R1045" s="10">
        <v>7</v>
      </c>
      <c r="S1045" s="10">
        <v>4.0833333333333304</v>
      </c>
      <c r="T1045" s="10">
        <v>35.9166666666666</v>
      </c>
      <c r="U1045" s="10">
        <v>10.8333333333333</v>
      </c>
      <c r="V1045" s="10">
        <v>4.0833333333333304</v>
      </c>
      <c r="W1045" s="10">
        <v>1.1666666666666601</v>
      </c>
      <c r="X1045" s="10">
        <v>2.4166666666666599</v>
      </c>
      <c r="Y1045" s="10">
        <v>1.9166666666666601</v>
      </c>
      <c r="Z1045" s="10">
        <v>241.5</v>
      </c>
      <c r="AA1045" s="10">
        <v>5.1666666666666599</v>
      </c>
      <c r="AB1045" s="12">
        <f t="shared" si="57"/>
        <v>863.41666666666595</v>
      </c>
    </row>
    <row r="1046" spans="1:28" ht="15" customHeight="1">
      <c r="A1046" s="9" t="s">
        <v>72</v>
      </c>
      <c r="B1046" s="9">
        <f>+LOOKUP(C1046,'[1]ID Estaciones'!$A$2:$A$41,'[1]ID Estaciones'!$F$2:$F$41)</f>
        <v>33144</v>
      </c>
      <c r="C1046" s="9">
        <f>+MATCH(A1046,'[1]ID Estaciones'!$E$2:$E$41,0)</f>
        <v>22</v>
      </c>
      <c r="D1046" s="9" t="str">
        <f t="shared" si="58"/>
        <v>Sábado</v>
      </c>
      <c r="E1046" s="9" t="s">
        <v>51</v>
      </c>
      <c r="F1046" s="9">
        <v>1400</v>
      </c>
      <c r="G1046" s="10">
        <v>471</v>
      </c>
      <c r="H1046" s="10">
        <v>0.33333333333333298</v>
      </c>
      <c r="I1046" s="10">
        <v>23.6666666666666</v>
      </c>
      <c r="J1046" s="10">
        <v>4.4166666666666599</v>
      </c>
      <c r="K1046" s="10">
        <v>32.5</v>
      </c>
      <c r="L1046" s="10">
        <v>8.3333333333333301E-2</v>
      </c>
      <c r="M1046" s="10">
        <v>5.4166666666666599</v>
      </c>
      <c r="N1046" s="10">
        <v>2.5</v>
      </c>
      <c r="O1046" s="10">
        <v>14.5</v>
      </c>
      <c r="P1046" s="10">
        <v>3.25</v>
      </c>
      <c r="Q1046" s="10">
        <v>0</v>
      </c>
      <c r="R1046" s="10">
        <v>7.1666666666666599</v>
      </c>
      <c r="S1046" s="10">
        <v>4.1666666666666599</v>
      </c>
      <c r="T1046" s="10">
        <v>36.1666666666666</v>
      </c>
      <c r="U1046" s="10">
        <v>9.9999999999999893</v>
      </c>
      <c r="V1046" s="10">
        <v>3.9166666666666599</v>
      </c>
      <c r="W1046" s="10">
        <v>1.3333333333333299</v>
      </c>
      <c r="X1046" s="10">
        <v>2.25</v>
      </c>
      <c r="Y1046" s="10">
        <v>2.6666666666666599</v>
      </c>
      <c r="Z1046" s="10">
        <v>241.166666666666</v>
      </c>
      <c r="AA1046" s="10">
        <v>6.4166666666666599</v>
      </c>
      <c r="AB1046" s="12">
        <f t="shared" si="57"/>
        <v>866.49999999999909</v>
      </c>
    </row>
    <row r="1047" spans="1:28" ht="15" customHeight="1">
      <c r="A1047" s="9" t="s">
        <v>72</v>
      </c>
      <c r="B1047" s="9">
        <f>+LOOKUP(C1047,'[1]ID Estaciones'!$A$2:$A$41,'[1]ID Estaciones'!$F$2:$F$41)</f>
        <v>33144</v>
      </c>
      <c r="C1047" s="9">
        <f>+MATCH(A1047,'[1]ID Estaciones'!$E$2:$E$41,0)</f>
        <v>22</v>
      </c>
      <c r="D1047" s="9" t="str">
        <f t="shared" si="58"/>
        <v>Sábado</v>
      </c>
      <c r="E1047" s="9" t="s">
        <v>51</v>
      </c>
      <c r="F1047" s="9">
        <v>1500</v>
      </c>
      <c r="G1047" s="10">
        <v>520.66666666666595</v>
      </c>
      <c r="H1047" s="10">
        <v>0.5</v>
      </c>
      <c r="I1047" s="10">
        <v>21.1666666666666</v>
      </c>
      <c r="J1047" s="10">
        <v>4.75</v>
      </c>
      <c r="K1047" s="10">
        <v>31.249999999999901</v>
      </c>
      <c r="L1047" s="10">
        <v>8.3333333333333301E-2</v>
      </c>
      <c r="M1047" s="10">
        <v>5.9166666666666599</v>
      </c>
      <c r="N1047" s="10">
        <v>2</v>
      </c>
      <c r="O1047" s="10">
        <v>12.5833333333333</v>
      </c>
      <c r="P1047" s="10">
        <v>5.8333333333333304</v>
      </c>
      <c r="Q1047" s="10">
        <v>0</v>
      </c>
      <c r="R1047" s="10">
        <v>7.6666666666666599</v>
      </c>
      <c r="S1047" s="10">
        <v>4.4166666666666599</v>
      </c>
      <c r="T1047" s="10">
        <v>29.9166666666666</v>
      </c>
      <c r="U1047" s="10">
        <v>7.25</v>
      </c>
      <c r="V1047" s="10">
        <v>2.6666666666666599</v>
      </c>
      <c r="W1047" s="10">
        <v>1.3333333333333299</v>
      </c>
      <c r="X1047" s="10">
        <v>1.8333333333333299</v>
      </c>
      <c r="Y1047" s="10">
        <v>2.0833333333333299</v>
      </c>
      <c r="Z1047" s="10">
        <v>209.333333333333</v>
      </c>
      <c r="AA1047" s="10">
        <v>5.5</v>
      </c>
      <c r="AB1047" s="12">
        <f t="shared" si="57"/>
        <v>871.24999999999875</v>
      </c>
    </row>
    <row r="1048" spans="1:28" ht="15" customHeight="1">
      <c r="A1048" s="9" t="s">
        <v>72</v>
      </c>
      <c r="B1048" s="9">
        <f>+LOOKUP(C1048,'[1]ID Estaciones'!$A$2:$A$41,'[1]ID Estaciones'!$F$2:$F$41)</f>
        <v>33144</v>
      </c>
      <c r="C1048" s="9">
        <f>+MATCH(A1048,'[1]ID Estaciones'!$E$2:$E$41,0)</f>
        <v>22</v>
      </c>
      <c r="D1048" s="9" t="str">
        <f t="shared" si="58"/>
        <v>Sábado</v>
      </c>
      <c r="E1048" s="9" t="s">
        <v>51</v>
      </c>
      <c r="F1048" s="9">
        <v>1600</v>
      </c>
      <c r="G1048" s="10">
        <v>487.58333333333297</v>
      </c>
      <c r="H1048" s="10">
        <v>0.25</v>
      </c>
      <c r="I1048" s="10">
        <v>23.6666666666666</v>
      </c>
      <c r="J1048" s="10">
        <v>3.5</v>
      </c>
      <c r="K1048" s="10">
        <v>32.8333333333333</v>
      </c>
      <c r="L1048" s="10">
        <v>0</v>
      </c>
      <c r="M1048" s="10">
        <v>6</v>
      </c>
      <c r="N1048" s="10">
        <v>2.1666666666666599</v>
      </c>
      <c r="O1048" s="10">
        <v>10.75</v>
      </c>
      <c r="P1048" s="10">
        <v>4.75</v>
      </c>
      <c r="Q1048" s="10">
        <v>0</v>
      </c>
      <c r="R1048" s="10">
        <v>5.1666666666666599</v>
      </c>
      <c r="S1048" s="10">
        <v>5</v>
      </c>
      <c r="T1048" s="10">
        <v>25.9166666666666</v>
      </c>
      <c r="U1048" s="10">
        <v>5.5</v>
      </c>
      <c r="V1048" s="10">
        <v>1.9166666666666601</v>
      </c>
      <c r="W1048" s="10">
        <v>0.91666666666666596</v>
      </c>
      <c r="X1048" s="10">
        <v>1.6666666666666601</v>
      </c>
      <c r="Y1048" s="10">
        <v>2.0833333333333299</v>
      </c>
      <c r="Z1048" s="10">
        <v>167</v>
      </c>
      <c r="AA1048" s="10">
        <v>6.5</v>
      </c>
      <c r="AB1048" s="12">
        <f t="shared" si="57"/>
        <v>786.66666666666595</v>
      </c>
    </row>
    <row r="1049" spans="1:28" ht="15" customHeight="1">
      <c r="A1049" s="9" t="s">
        <v>72</v>
      </c>
      <c r="B1049" s="9">
        <f>+LOOKUP(C1049,'[1]ID Estaciones'!$A$2:$A$41,'[1]ID Estaciones'!$F$2:$F$41)</f>
        <v>33144</v>
      </c>
      <c r="C1049" s="9">
        <f>+MATCH(A1049,'[1]ID Estaciones'!$E$2:$E$41,0)</f>
        <v>22</v>
      </c>
      <c r="D1049" s="9" t="str">
        <f t="shared" si="58"/>
        <v>Sábado</v>
      </c>
      <c r="E1049" s="9" t="s">
        <v>51</v>
      </c>
      <c r="F1049" s="9">
        <v>1700</v>
      </c>
      <c r="G1049" s="10">
        <v>511.5</v>
      </c>
      <c r="H1049" s="10">
        <v>8.3333333333333301E-2</v>
      </c>
      <c r="I1049" s="10">
        <v>20.6666666666666</v>
      </c>
      <c r="J1049" s="10">
        <v>3.9166666666666599</v>
      </c>
      <c r="K1049" s="10">
        <v>33.75</v>
      </c>
      <c r="L1049" s="10">
        <v>8.3333333333333301E-2</v>
      </c>
      <c r="M1049" s="10">
        <v>5.9999999999999902</v>
      </c>
      <c r="N1049" s="10">
        <v>2.6666666666666599</v>
      </c>
      <c r="O1049" s="10">
        <v>12.3333333333333</v>
      </c>
      <c r="P1049" s="10">
        <v>2.9166666666666599</v>
      </c>
      <c r="Q1049" s="10">
        <v>0</v>
      </c>
      <c r="R1049" s="10">
        <v>4.6666666666666599</v>
      </c>
      <c r="S1049" s="10">
        <v>5.2499999999999902</v>
      </c>
      <c r="T1049" s="10">
        <v>21.1666666666666</v>
      </c>
      <c r="U1049" s="10">
        <v>6</v>
      </c>
      <c r="V1049" s="10">
        <v>2</v>
      </c>
      <c r="W1049" s="10">
        <v>1.0833333333333299</v>
      </c>
      <c r="X1049" s="10">
        <v>1.5833333333333299</v>
      </c>
      <c r="Y1049" s="10">
        <v>1.5833333333333299</v>
      </c>
      <c r="Z1049" s="10">
        <v>206.833333333333</v>
      </c>
      <c r="AA1049" s="10">
        <v>7.4166666666666599</v>
      </c>
      <c r="AB1049" s="12">
        <f t="shared" si="57"/>
        <v>844.0833333333328</v>
      </c>
    </row>
    <row r="1050" spans="1:28" ht="15" customHeight="1">
      <c r="A1050" s="9" t="s">
        <v>72</v>
      </c>
      <c r="B1050" s="9">
        <f>+LOOKUP(C1050,'[1]ID Estaciones'!$A$2:$A$41,'[1]ID Estaciones'!$F$2:$F$41)</f>
        <v>33144</v>
      </c>
      <c r="C1050" s="9">
        <f>+MATCH(A1050,'[1]ID Estaciones'!$E$2:$E$41,0)</f>
        <v>22</v>
      </c>
      <c r="D1050" s="9" t="str">
        <f t="shared" si="58"/>
        <v>Sábado</v>
      </c>
      <c r="E1050" s="9" t="s">
        <v>51</v>
      </c>
      <c r="F1050" s="9">
        <v>1800</v>
      </c>
      <c r="G1050" s="10">
        <v>488.08333333333297</v>
      </c>
      <c r="H1050" s="10">
        <v>8.3333333333333301E-2</v>
      </c>
      <c r="I1050" s="10">
        <v>21.9166666666666</v>
      </c>
      <c r="J1050" s="10">
        <v>3.8333333333333299</v>
      </c>
      <c r="K1050" s="10">
        <v>32.25</v>
      </c>
      <c r="L1050" s="10">
        <v>0.25</v>
      </c>
      <c r="M1050" s="10">
        <v>5.4166666666666599</v>
      </c>
      <c r="N1050" s="10">
        <v>3</v>
      </c>
      <c r="O1050" s="10">
        <v>11.3333333333333</v>
      </c>
      <c r="P1050" s="10">
        <v>6.8333333333333304</v>
      </c>
      <c r="Q1050" s="10">
        <v>0</v>
      </c>
      <c r="R1050" s="10">
        <v>5.5</v>
      </c>
      <c r="S1050" s="10">
        <v>4.8333333333333304</v>
      </c>
      <c r="T1050" s="10">
        <v>17.4166666666666</v>
      </c>
      <c r="U1050" s="10">
        <v>5.4166666666666599</v>
      </c>
      <c r="V1050" s="10">
        <v>1.9166666666666601</v>
      </c>
      <c r="W1050" s="10">
        <v>0.999999999999999</v>
      </c>
      <c r="X1050" s="10">
        <v>1.25</v>
      </c>
      <c r="Y1050" s="10">
        <v>1.6666666666666601</v>
      </c>
      <c r="Z1050" s="10">
        <v>183.416666666666</v>
      </c>
      <c r="AA1050" s="10">
        <v>6.4166666666666599</v>
      </c>
      <c r="AB1050" s="12">
        <f t="shared" si="57"/>
        <v>795.41666666666538</v>
      </c>
    </row>
    <row r="1051" spans="1:28" ht="15" customHeight="1">
      <c r="A1051" s="9" t="s">
        <v>72</v>
      </c>
      <c r="B1051" s="9">
        <f>+LOOKUP(C1051,'[1]ID Estaciones'!$A$2:$A$41,'[1]ID Estaciones'!$F$2:$F$41)</f>
        <v>33144</v>
      </c>
      <c r="C1051" s="9">
        <f>+MATCH(A1051,'[1]ID Estaciones'!$E$2:$E$41,0)</f>
        <v>22</v>
      </c>
      <c r="D1051" s="9" t="str">
        <f t="shared" si="58"/>
        <v>Sábado</v>
      </c>
      <c r="E1051" s="9" t="s">
        <v>51</v>
      </c>
      <c r="F1051" s="9">
        <v>1900</v>
      </c>
      <c r="G1051" s="10">
        <v>491.58333333333297</v>
      </c>
      <c r="H1051" s="10">
        <v>8.3333333333333301E-2</v>
      </c>
      <c r="I1051" s="10">
        <v>21.1666666666666</v>
      </c>
      <c r="J1051" s="10">
        <v>3.9166666666666599</v>
      </c>
      <c r="K1051" s="10">
        <v>31.8333333333333</v>
      </c>
      <c r="L1051" s="10">
        <v>0.16666666666666599</v>
      </c>
      <c r="M1051" s="10">
        <v>5.3333333333333304</v>
      </c>
      <c r="N1051" s="10">
        <v>2.9166666666666599</v>
      </c>
      <c r="O1051" s="10">
        <v>11.8333333333333</v>
      </c>
      <c r="P1051" s="10">
        <v>6.3333333333333304</v>
      </c>
      <c r="Q1051" s="10">
        <v>0</v>
      </c>
      <c r="R1051" s="10">
        <v>3.0833333333333299</v>
      </c>
      <c r="S1051" s="10">
        <v>5.4166666666666599</v>
      </c>
      <c r="T1051" s="10">
        <v>14.75</v>
      </c>
      <c r="U1051" s="10">
        <v>3.5833333333333299</v>
      </c>
      <c r="V1051" s="10">
        <v>1.25</v>
      </c>
      <c r="W1051" s="10">
        <v>0.33333333333333298</v>
      </c>
      <c r="X1051" s="10">
        <v>1.5833333333333299</v>
      </c>
      <c r="Y1051" s="10">
        <v>0.83333333333333304</v>
      </c>
      <c r="Z1051" s="10">
        <v>168.416666666666</v>
      </c>
      <c r="AA1051" s="10">
        <v>3.25</v>
      </c>
      <c r="AB1051" s="12">
        <f t="shared" si="57"/>
        <v>774.41666666666561</v>
      </c>
    </row>
    <row r="1052" spans="1:28" ht="15" customHeight="1">
      <c r="A1052" s="9" t="s">
        <v>72</v>
      </c>
      <c r="B1052" s="9">
        <f>+LOOKUP(C1052,'[1]ID Estaciones'!$A$2:$A$41,'[1]ID Estaciones'!$F$2:$F$41)</f>
        <v>33144</v>
      </c>
      <c r="C1052" s="9">
        <f>+MATCH(A1052,'[1]ID Estaciones'!$E$2:$E$41,0)</f>
        <v>22</v>
      </c>
      <c r="D1052" s="9" t="str">
        <f t="shared" si="58"/>
        <v>Sábado</v>
      </c>
      <c r="E1052" s="9" t="s">
        <v>51</v>
      </c>
      <c r="F1052" s="9">
        <v>2000</v>
      </c>
      <c r="G1052" s="10">
        <v>516.5</v>
      </c>
      <c r="H1052" s="10">
        <v>0.16666666666666599</v>
      </c>
      <c r="I1052" s="10">
        <v>23.6666666666666</v>
      </c>
      <c r="J1052" s="10">
        <v>5.5833333333333304</v>
      </c>
      <c r="K1052" s="10">
        <v>32.75</v>
      </c>
      <c r="L1052" s="10">
        <v>8.3333333333333301E-2</v>
      </c>
      <c r="M1052" s="10">
        <v>5.75</v>
      </c>
      <c r="N1052" s="10">
        <v>2.6666666666666599</v>
      </c>
      <c r="O1052" s="10">
        <v>9</v>
      </c>
      <c r="P1052" s="10">
        <v>4</v>
      </c>
      <c r="Q1052" s="10">
        <v>0</v>
      </c>
      <c r="R1052" s="10">
        <v>7.6666666666666599</v>
      </c>
      <c r="S1052" s="10">
        <v>5.5</v>
      </c>
      <c r="T1052" s="10">
        <v>11.9166666666666</v>
      </c>
      <c r="U1052" s="10">
        <v>2.6666666666666599</v>
      </c>
      <c r="V1052" s="10">
        <v>0.75</v>
      </c>
      <c r="W1052" s="10">
        <v>0.499999999999999</v>
      </c>
      <c r="X1052" s="10">
        <v>1.3333333333333299</v>
      </c>
      <c r="Y1052" s="10">
        <v>0.58333333333333304</v>
      </c>
      <c r="Z1052" s="10">
        <v>158.5</v>
      </c>
      <c r="AA1052" s="10">
        <v>3.6666666666666599</v>
      </c>
      <c r="AB1052" s="12">
        <f t="shared" si="57"/>
        <v>789.58333333333326</v>
      </c>
    </row>
    <row r="1053" spans="1:28" ht="15" customHeight="1">
      <c r="A1053" s="9" t="s">
        <v>72</v>
      </c>
      <c r="B1053" s="9">
        <f>+LOOKUP(C1053,'[1]ID Estaciones'!$A$2:$A$41,'[1]ID Estaciones'!$F$2:$F$41)</f>
        <v>33144</v>
      </c>
      <c r="C1053" s="9">
        <f>+MATCH(A1053,'[1]ID Estaciones'!$E$2:$E$41,0)</f>
        <v>22</v>
      </c>
      <c r="D1053" s="9" t="str">
        <f t="shared" si="58"/>
        <v>Sábado</v>
      </c>
      <c r="E1053" s="9" t="s">
        <v>51</v>
      </c>
      <c r="F1053" s="9">
        <v>2100</v>
      </c>
      <c r="G1053" s="10">
        <v>569.16666666666595</v>
      </c>
      <c r="H1053" s="10">
        <v>0</v>
      </c>
      <c r="I1053" s="10">
        <v>22.6666666666666</v>
      </c>
      <c r="J1053" s="10">
        <v>4.9999999999999902</v>
      </c>
      <c r="K1053" s="10">
        <v>29</v>
      </c>
      <c r="L1053" s="10">
        <v>8.3333333333333301E-2</v>
      </c>
      <c r="M1053" s="10">
        <v>7.4166666666666599</v>
      </c>
      <c r="N1053" s="10">
        <v>2.6666666666666599</v>
      </c>
      <c r="O1053" s="10">
        <v>7.0833333333333304</v>
      </c>
      <c r="P1053" s="10">
        <v>3.5</v>
      </c>
      <c r="Q1053" s="10">
        <v>0</v>
      </c>
      <c r="R1053" s="10">
        <v>9.0833333333333304</v>
      </c>
      <c r="S1053" s="10">
        <v>4.4166666666666599</v>
      </c>
      <c r="T1053" s="10">
        <v>11.1666666666666</v>
      </c>
      <c r="U1053" s="10">
        <v>1.9166666666666601</v>
      </c>
      <c r="V1053" s="10">
        <v>0.58333333333333304</v>
      </c>
      <c r="W1053" s="10">
        <v>0.33333333333333298</v>
      </c>
      <c r="X1053" s="10">
        <v>0.91666666666666596</v>
      </c>
      <c r="Y1053" s="10">
        <v>1.5833333333333299</v>
      </c>
      <c r="Z1053" s="10">
        <v>145.75</v>
      </c>
      <c r="AA1053" s="10">
        <v>3.5833333333333299</v>
      </c>
      <c r="AB1053" s="12">
        <f t="shared" si="57"/>
        <v>822.33333333333258</v>
      </c>
    </row>
    <row r="1054" spans="1:28" ht="15" customHeight="1">
      <c r="A1054" s="9" t="s">
        <v>72</v>
      </c>
      <c r="B1054" s="9">
        <f>+LOOKUP(C1054,'[1]ID Estaciones'!$A$2:$A$41,'[1]ID Estaciones'!$F$2:$F$41)</f>
        <v>33144</v>
      </c>
      <c r="C1054" s="9">
        <f>+MATCH(A1054,'[1]ID Estaciones'!$E$2:$E$41,0)</f>
        <v>22</v>
      </c>
      <c r="D1054" s="9" t="str">
        <f t="shared" si="58"/>
        <v>Sábado</v>
      </c>
      <c r="E1054" s="9" t="s">
        <v>51</v>
      </c>
      <c r="F1054" s="9">
        <v>2200</v>
      </c>
      <c r="G1054" s="10">
        <v>498.916666666666</v>
      </c>
      <c r="H1054" s="10">
        <v>8.3333333333333301E-2</v>
      </c>
      <c r="I1054" s="10">
        <v>19.8333333333333</v>
      </c>
      <c r="J1054" s="10">
        <v>2.3333333333333299</v>
      </c>
      <c r="K1054" s="10">
        <v>25.0833333333333</v>
      </c>
      <c r="L1054" s="10">
        <v>0</v>
      </c>
      <c r="M1054" s="10">
        <v>9</v>
      </c>
      <c r="N1054" s="10">
        <v>1.8333333333333299</v>
      </c>
      <c r="O1054" s="10">
        <v>4.4166666666666599</v>
      </c>
      <c r="P1054" s="10">
        <v>4.0833333333333304</v>
      </c>
      <c r="Q1054" s="10">
        <v>0</v>
      </c>
      <c r="R1054" s="10">
        <v>6.75</v>
      </c>
      <c r="S1054" s="10">
        <v>2.5833333333333299</v>
      </c>
      <c r="T1054" s="10">
        <v>8.9166666666666607</v>
      </c>
      <c r="U1054" s="10">
        <v>1.25</v>
      </c>
      <c r="V1054" s="10">
        <v>1.0833333333333299</v>
      </c>
      <c r="W1054" s="10">
        <v>0</v>
      </c>
      <c r="X1054" s="10">
        <v>0.749999999999999</v>
      </c>
      <c r="Y1054" s="10">
        <v>0.75</v>
      </c>
      <c r="Z1054" s="10">
        <v>130.5</v>
      </c>
      <c r="AA1054" s="10">
        <v>5.6666666666666599</v>
      </c>
      <c r="AB1054" s="12">
        <f t="shared" si="57"/>
        <v>718.16666666666595</v>
      </c>
    </row>
    <row r="1055" spans="1:28" ht="15" customHeight="1">
      <c r="A1055" s="9" t="s">
        <v>72</v>
      </c>
      <c r="B1055" s="9">
        <f>+LOOKUP(C1055,'[1]ID Estaciones'!$A$2:$A$41,'[1]ID Estaciones'!$F$2:$F$41)</f>
        <v>33144</v>
      </c>
      <c r="C1055" s="9">
        <f>+MATCH(A1055,'[1]ID Estaciones'!$E$2:$E$41,0)</f>
        <v>22</v>
      </c>
      <c r="D1055" s="9" t="str">
        <f t="shared" si="58"/>
        <v>Sábado</v>
      </c>
      <c r="E1055" s="9" t="s">
        <v>51</v>
      </c>
      <c r="F1055" s="9">
        <v>2300</v>
      </c>
      <c r="G1055" s="10">
        <v>439.08333333333297</v>
      </c>
      <c r="H1055" s="10">
        <v>8.3333333333333301E-2</v>
      </c>
      <c r="I1055" s="10">
        <v>13.25</v>
      </c>
      <c r="J1055" s="10">
        <v>1.8333333333333299</v>
      </c>
      <c r="K1055" s="10">
        <v>13.3333333333333</v>
      </c>
      <c r="L1055" s="10">
        <v>0</v>
      </c>
      <c r="M1055" s="10">
        <v>5.9166666666666599</v>
      </c>
      <c r="N1055" s="10">
        <v>0.83333333333333304</v>
      </c>
      <c r="O1055" s="10">
        <v>1.0833333333333299</v>
      </c>
      <c r="P1055" s="10">
        <v>1.5</v>
      </c>
      <c r="Q1055" s="10">
        <v>0</v>
      </c>
      <c r="R1055" s="10">
        <v>5.6666666666666599</v>
      </c>
      <c r="S1055" s="10">
        <v>1.25</v>
      </c>
      <c r="T1055" s="10">
        <v>4.6666666666666599</v>
      </c>
      <c r="U1055" s="10">
        <v>1.4166666666666601</v>
      </c>
      <c r="V1055" s="10">
        <v>0.58333333333333304</v>
      </c>
      <c r="W1055" s="10">
        <v>0.33333333333333298</v>
      </c>
      <c r="X1055" s="10">
        <v>0.75</v>
      </c>
      <c r="Y1055" s="10">
        <v>0.41666666666666602</v>
      </c>
      <c r="Z1055" s="10">
        <v>76.5</v>
      </c>
      <c r="AA1055" s="10">
        <v>3.0833333333333299</v>
      </c>
      <c r="AB1055" s="12">
        <f t="shared" si="57"/>
        <v>568.49999999999955</v>
      </c>
    </row>
    <row r="1056" spans="1:28" ht="15" customHeight="1">
      <c r="A1056" s="9" t="s">
        <v>73</v>
      </c>
      <c r="B1056" s="9">
        <f>+LOOKUP(C1056,'[1]ID Estaciones'!$A$2:$A$41,'[1]ID Estaciones'!$F$2:$F$41)</f>
        <v>34013</v>
      </c>
      <c r="C1056" s="9">
        <f>+MATCH(A1056,'[1]ID Estaciones'!$E$2:$E$41,0)</f>
        <v>23</v>
      </c>
      <c r="D1056" s="9" t="str">
        <f t="shared" si="58"/>
        <v>Sábado</v>
      </c>
      <c r="E1056" s="9" t="s">
        <v>51</v>
      </c>
      <c r="F1056" s="9">
        <v>0</v>
      </c>
      <c r="G1056" s="10">
        <v>282.933333333333</v>
      </c>
      <c r="H1056" s="10">
        <v>0</v>
      </c>
      <c r="I1056" s="10">
        <v>1.3333333333333299</v>
      </c>
      <c r="J1056" s="10">
        <v>0.33333333333333298</v>
      </c>
      <c r="K1056" s="10">
        <v>1</v>
      </c>
      <c r="L1056" s="10">
        <v>0</v>
      </c>
      <c r="M1056" s="10">
        <v>0</v>
      </c>
      <c r="N1056" s="10">
        <v>0</v>
      </c>
      <c r="O1056" s="10">
        <v>0</v>
      </c>
      <c r="P1056" s="10">
        <v>0</v>
      </c>
      <c r="Q1056" s="10">
        <v>0</v>
      </c>
      <c r="R1056" s="10">
        <v>3</v>
      </c>
      <c r="S1056" s="10">
        <v>6.6666666666666596E-2</v>
      </c>
      <c r="T1056" s="10">
        <v>8.93333333333333</v>
      </c>
      <c r="U1056" s="10">
        <v>7</v>
      </c>
      <c r="V1056" s="10">
        <v>0.53333333333333299</v>
      </c>
      <c r="W1056" s="10">
        <v>6.6666666666666596E-2</v>
      </c>
      <c r="X1056" s="10">
        <v>0</v>
      </c>
      <c r="Y1056" s="10">
        <v>0.8</v>
      </c>
      <c r="Z1056" s="10">
        <v>28.8666666666666</v>
      </c>
      <c r="AA1056" s="10">
        <v>0.133333333333333</v>
      </c>
      <c r="AB1056" s="12">
        <f t="shared" si="57"/>
        <v>334.86666666666628</v>
      </c>
    </row>
    <row r="1057" spans="1:28" ht="15" customHeight="1">
      <c r="A1057" s="9" t="s">
        <v>73</v>
      </c>
      <c r="B1057" s="9">
        <f>+LOOKUP(C1057,'[1]ID Estaciones'!$A$2:$A$41,'[1]ID Estaciones'!$F$2:$F$41)</f>
        <v>34013</v>
      </c>
      <c r="C1057" s="9">
        <f>+MATCH(A1057,'[1]ID Estaciones'!$E$2:$E$41,0)</f>
        <v>23</v>
      </c>
      <c r="D1057" s="9" t="str">
        <f t="shared" si="58"/>
        <v>Sábado</v>
      </c>
      <c r="E1057" s="9" t="s">
        <v>51</v>
      </c>
      <c r="F1057" s="9">
        <v>100</v>
      </c>
      <c r="G1057" s="10">
        <v>225.79999999999899</v>
      </c>
      <c r="H1057" s="10">
        <v>0</v>
      </c>
      <c r="I1057" s="10">
        <v>0.4</v>
      </c>
      <c r="J1057" s="10">
        <v>0.2</v>
      </c>
      <c r="K1057" s="10">
        <v>0.266666666666666</v>
      </c>
      <c r="L1057" s="10">
        <v>0</v>
      </c>
      <c r="M1057" s="10">
        <v>0</v>
      </c>
      <c r="N1057" s="10">
        <v>0</v>
      </c>
      <c r="O1057" s="10">
        <v>0</v>
      </c>
      <c r="P1057" s="10">
        <v>0</v>
      </c>
      <c r="Q1057" s="10">
        <v>0</v>
      </c>
      <c r="R1057" s="10">
        <v>1.4</v>
      </c>
      <c r="S1057" s="10">
        <v>0.133333333333333</v>
      </c>
      <c r="T1057" s="10">
        <v>9.6666666666666607</v>
      </c>
      <c r="U1057" s="10">
        <v>9.0666666666666593</v>
      </c>
      <c r="V1057" s="10">
        <v>0.4</v>
      </c>
      <c r="W1057" s="10">
        <v>0</v>
      </c>
      <c r="X1057" s="10">
        <v>0.2</v>
      </c>
      <c r="Y1057" s="10">
        <v>0.4</v>
      </c>
      <c r="Z1057" s="10">
        <v>17.066666666666599</v>
      </c>
      <c r="AA1057" s="10">
        <v>0.6</v>
      </c>
      <c r="AB1057" s="12">
        <f t="shared" si="57"/>
        <v>264.99999999999892</v>
      </c>
    </row>
    <row r="1058" spans="1:28" ht="15" customHeight="1">
      <c r="A1058" s="9" t="s">
        <v>73</v>
      </c>
      <c r="B1058" s="9">
        <f>+LOOKUP(C1058,'[1]ID Estaciones'!$A$2:$A$41,'[1]ID Estaciones'!$F$2:$F$41)</f>
        <v>34013</v>
      </c>
      <c r="C1058" s="9">
        <f>+MATCH(A1058,'[1]ID Estaciones'!$E$2:$E$41,0)</f>
        <v>23</v>
      </c>
      <c r="D1058" s="9" t="str">
        <f t="shared" si="58"/>
        <v>Sábado</v>
      </c>
      <c r="E1058" s="9" t="s">
        <v>51</v>
      </c>
      <c r="F1058" s="9">
        <v>200</v>
      </c>
      <c r="G1058" s="10">
        <v>199.6</v>
      </c>
      <c r="H1058" s="10">
        <v>0</v>
      </c>
      <c r="I1058" s="10">
        <v>0.46666666666666601</v>
      </c>
      <c r="J1058" s="10">
        <v>0.266666666666666</v>
      </c>
      <c r="K1058" s="10">
        <v>0.33333333333333298</v>
      </c>
      <c r="L1058" s="10">
        <v>0</v>
      </c>
      <c r="M1058" s="10">
        <v>0</v>
      </c>
      <c r="N1058" s="10">
        <v>0</v>
      </c>
      <c r="O1058" s="10">
        <v>0</v>
      </c>
      <c r="P1058" s="10">
        <v>0</v>
      </c>
      <c r="Q1058" s="10">
        <v>0</v>
      </c>
      <c r="R1058" s="10">
        <v>0.66666666666666596</v>
      </c>
      <c r="S1058" s="10">
        <v>0.133333333333333</v>
      </c>
      <c r="T1058" s="10">
        <v>10</v>
      </c>
      <c r="U1058" s="10">
        <v>4.3333333333333304</v>
      </c>
      <c r="V1058" s="10">
        <v>0.33333333333333298</v>
      </c>
      <c r="W1058" s="10">
        <v>0</v>
      </c>
      <c r="X1058" s="10">
        <v>6.6666666666666596E-2</v>
      </c>
      <c r="Y1058" s="10">
        <v>0.266666666666666</v>
      </c>
      <c r="Z1058" s="10">
        <v>11.733333333333301</v>
      </c>
      <c r="AA1058" s="10">
        <v>0.4</v>
      </c>
      <c r="AB1058" s="12">
        <f t="shared" si="57"/>
        <v>228.2</v>
      </c>
    </row>
    <row r="1059" spans="1:28" ht="15" customHeight="1">
      <c r="A1059" s="9" t="s">
        <v>73</v>
      </c>
      <c r="B1059" s="9">
        <f>+LOOKUP(C1059,'[1]ID Estaciones'!$A$2:$A$41,'[1]ID Estaciones'!$F$2:$F$41)</f>
        <v>34013</v>
      </c>
      <c r="C1059" s="9">
        <f>+MATCH(A1059,'[1]ID Estaciones'!$E$2:$E$41,0)</f>
        <v>23</v>
      </c>
      <c r="D1059" s="9" t="str">
        <f t="shared" si="58"/>
        <v>Sábado</v>
      </c>
      <c r="E1059" s="9" t="s">
        <v>51</v>
      </c>
      <c r="F1059" s="9">
        <v>300</v>
      </c>
      <c r="G1059" s="10">
        <v>197.333333333333</v>
      </c>
      <c r="H1059" s="10">
        <v>0</v>
      </c>
      <c r="I1059" s="10">
        <v>0.6</v>
      </c>
      <c r="J1059" s="10">
        <v>0.133333333333333</v>
      </c>
      <c r="K1059" s="10">
        <v>0.4</v>
      </c>
      <c r="L1059" s="10">
        <v>0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0.93333333333333302</v>
      </c>
      <c r="S1059" s="10">
        <v>0.2</v>
      </c>
      <c r="T1059" s="10">
        <v>8.93333333333333</v>
      </c>
      <c r="U1059" s="10">
        <v>4.1333333333333302</v>
      </c>
      <c r="V1059" s="10">
        <v>0.6</v>
      </c>
      <c r="W1059" s="10">
        <v>0.133333333333333</v>
      </c>
      <c r="X1059" s="10">
        <v>0</v>
      </c>
      <c r="Y1059" s="10">
        <v>0.39999999999999902</v>
      </c>
      <c r="Z1059" s="10">
        <v>12.066666666666601</v>
      </c>
      <c r="AA1059" s="10">
        <v>0.2</v>
      </c>
      <c r="AB1059" s="12">
        <f t="shared" si="57"/>
        <v>225.86666666666625</v>
      </c>
    </row>
    <row r="1060" spans="1:28" ht="15" customHeight="1">
      <c r="A1060" s="9" t="s">
        <v>73</v>
      </c>
      <c r="B1060" s="9">
        <f>+LOOKUP(C1060,'[1]ID Estaciones'!$A$2:$A$41,'[1]ID Estaciones'!$F$2:$F$41)</f>
        <v>34013</v>
      </c>
      <c r="C1060" s="9">
        <f>+MATCH(A1060,'[1]ID Estaciones'!$E$2:$E$41,0)</f>
        <v>23</v>
      </c>
      <c r="D1060" s="9" t="str">
        <f t="shared" si="58"/>
        <v>Sábado</v>
      </c>
      <c r="E1060" s="9" t="s">
        <v>51</v>
      </c>
      <c r="F1060" s="9">
        <v>400</v>
      </c>
      <c r="G1060" s="10">
        <v>170.266666666666</v>
      </c>
      <c r="H1060" s="10">
        <v>0</v>
      </c>
      <c r="I1060" s="10">
        <v>1.6666666666666601</v>
      </c>
      <c r="J1060" s="10">
        <v>1.4</v>
      </c>
      <c r="K1060" s="10">
        <v>4.2</v>
      </c>
      <c r="L1060" s="10">
        <v>0</v>
      </c>
      <c r="M1060" s="10">
        <v>0</v>
      </c>
      <c r="N1060" s="10">
        <v>0</v>
      </c>
      <c r="O1060" s="10">
        <v>0</v>
      </c>
      <c r="P1060" s="10">
        <v>0</v>
      </c>
      <c r="Q1060" s="10">
        <v>0</v>
      </c>
      <c r="R1060" s="10">
        <v>1.93333333333333</v>
      </c>
      <c r="S1060" s="10">
        <v>1.13333333333333</v>
      </c>
      <c r="T1060" s="10">
        <v>14.6666666666666</v>
      </c>
      <c r="U1060" s="10">
        <v>5.0666666666666602</v>
      </c>
      <c r="V1060" s="10">
        <v>0.8</v>
      </c>
      <c r="W1060" s="10">
        <v>0</v>
      </c>
      <c r="X1060" s="10">
        <v>0.53333333333333299</v>
      </c>
      <c r="Y1060" s="10">
        <v>0.8</v>
      </c>
      <c r="Z1060" s="10">
        <v>20.799999999999901</v>
      </c>
      <c r="AA1060" s="10">
        <v>0.93333333333333302</v>
      </c>
      <c r="AB1060" s="12">
        <f t="shared" si="57"/>
        <v>223.26666666666583</v>
      </c>
    </row>
    <row r="1061" spans="1:28" ht="15" customHeight="1">
      <c r="A1061" s="9" t="s">
        <v>73</v>
      </c>
      <c r="B1061" s="9">
        <f>+LOOKUP(C1061,'[1]ID Estaciones'!$A$2:$A$41,'[1]ID Estaciones'!$F$2:$F$41)</f>
        <v>34013</v>
      </c>
      <c r="C1061" s="9">
        <f>+MATCH(A1061,'[1]ID Estaciones'!$E$2:$E$41,0)</f>
        <v>23</v>
      </c>
      <c r="D1061" s="9" t="str">
        <f t="shared" si="58"/>
        <v>Sábado</v>
      </c>
      <c r="E1061" s="9" t="s">
        <v>51</v>
      </c>
      <c r="F1061" s="9">
        <v>500</v>
      </c>
      <c r="G1061" s="10">
        <v>303.53333333333302</v>
      </c>
      <c r="H1061" s="10">
        <v>0.46666666666666601</v>
      </c>
      <c r="I1061" s="10">
        <v>18.066666666666599</v>
      </c>
      <c r="J1061" s="10">
        <v>12</v>
      </c>
      <c r="K1061" s="10">
        <v>33.3333333333333</v>
      </c>
      <c r="L1061" s="10">
        <v>2.2666666666666599</v>
      </c>
      <c r="M1061" s="10">
        <v>0</v>
      </c>
      <c r="N1061" s="10">
        <v>0</v>
      </c>
      <c r="O1061" s="10">
        <v>0</v>
      </c>
      <c r="P1061" s="10">
        <v>0</v>
      </c>
      <c r="Q1061" s="10">
        <v>0</v>
      </c>
      <c r="R1061" s="10">
        <v>7.4666666666666597</v>
      </c>
      <c r="S1061" s="10">
        <v>1</v>
      </c>
      <c r="T1061" s="10">
        <v>26.733333333333299</v>
      </c>
      <c r="U1061" s="10">
        <v>11.066666666666601</v>
      </c>
      <c r="V1061" s="10">
        <v>3.2</v>
      </c>
      <c r="W1061" s="10">
        <v>0.46666666666666601</v>
      </c>
      <c r="X1061" s="10">
        <v>0.86666666666666603</v>
      </c>
      <c r="Y1061" s="10">
        <v>0.8</v>
      </c>
      <c r="Z1061" s="10">
        <v>105.133333333333</v>
      </c>
      <c r="AA1061" s="10">
        <v>19.600000000000001</v>
      </c>
      <c r="AB1061" s="12">
        <f t="shared" si="57"/>
        <v>526.39999999999907</v>
      </c>
    </row>
    <row r="1062" spans="1:28" ht="15" customHeight="1">
      <c r="A1062" s="9" t="s">
        <v>73</v>
      </c>
      <c r="B1062" s="9">
        <f>+LOOKUP(C1062,'[1]ID Estaciones'!$A$2:$A$41,'[1]ID Estaciones'!$F$2:$F$41)</f>
        <v>34013</v>
      </c>
      <c r="C1062" s="9">
        <f>+MATCH(A1062,'[1]ID Estaciones'!$E$2:$E$41,0)</f>
        <v>23</v>
      </c>
      <c r="D1062" s="9" t="str">
        <f t="shared" si="58"/>
        <v>Sábado</v>
      </c>
      <c r="E1062" s="9" t="s">
        <v>51</v>
      </c>
      <c r="F1062" s="9">
        <v>600</v>
      </c>
      <c r="G1062" s="10">
        <v>603.73333333333301</v>
      </c>
      <c r="H1062" s="10">
        <v>1</v>
      </c>
      <c r="I1062" s="10">
        <v>25</v>
      </c>
      <c r="J1062" s="10">
        <v>20.933333333333302</v>
      </c>
      <c r="K1062" s="10">
        <v>51.199999999999903</v>
      </c>
      <c r="L1062" s="10">
        <v>8.86666666666666</v>
      </c>
      <c r="M1062" s="10">
        <v>0</v>
      </c>
      <c r="N1062" s="10">
        <v>0</v>
      </c>
      <c r="O1062" s="10">
        <v>0</v>
      </c>
      <c r="P1062" s="10">
        <v>0</v>
      </c>
      <c r="Q1062" s="10">
        <v>0</v>
      </c>
      <c r="R1062" s="10">
        <v>7.3333333333333304</v>
      </c>
      <c r="S1062" s="10">
        <v>0.39999999999999902</v>
      </c>
      <c r="T1062" s="10">
        <v>36.200000000000003</v>
      </c>
      <c r="U1062" s="10">
        <v>18.066666666666599</v>
      </c>
      <c r="V1062" s="10">
        <v>4.86666666666666</v>
      </c>
      <c r="W1062" s="10">
        <v>0.66666666666666596</v>
      </c>
      <c r="X1062" s="10">
        <v>0.33333333333333298</v>
      </c>
      <c r="Y1062" s="10">
        <v>1.6</v>
      </c>
      <c r="Z1062" s="10">
        <v>213.266666666666</v>
      </c>
      <c r="AA1062" s="10">
        <v>33.799999999999997</v>
      </c>
      <c r="AB1062" s="12">
        <f t="shared" si="57"/>
        <v>993.46666666666556</v>
      </c>
    </row>
    <row r="1063" spans="1:28" ht="15" customHeight="1">
      <c r="A1063" s="9" t="s">
        <v>73</v>
      </c>
      <c r="B1063" s="9">
        <f>+LOOKUP(C1063,'[1]ID Estaciones'!$A$2:$A$41,'[1]ID Estaciones'!$F$2:$F$41)</f>
        <v>34013</v>
      </c>
      <c r="C1063" s="9">
        <f>+MATCH(A1063,'[1]ID Estaciones'!$E$2:$E$41,0)</f>
        <v>23</v>
      </c>
      <c r="D1063" s="9" t="str">
        <f t="shared" si="58"/>
        <v>Sábado</v>
      </c>
      <c r="E1063" s="9" t="s">
        <v>51</v>
      </c>
      <c r="F1063" s="9">
        <v>700</v>
      </c>
      <c r="G1063" s="10">
        <v>947.06666666666604</v>
      </c>
      <c r="H1063" s="10">
        <v>0.93333333333333302</v>
      </c>
      <c r="I1063" s="10">
        <v>25.533333333333299</v>
      </c>
      <c r="J1063" s="10">
        <v>21.066666666666599</v>
      </c>
      <c r="K1063" s="10">
        <v>52.6666666666666</v>
      </c>
      <c r="L1063" s="10">
        <v>4.2666666666666604</v>
      </c>
      <c r="M1063" s="10">
        <v>0</v>
      </c>
      <c r="N1063" s="10">
        <v>0</v>
      </c>
      <c r="O1063" s="10">
        <v>0</v>
      </c>
      <c r="P1063" s="10">
        <v>0</v>
      </c>
      <c r="Q1063" s="10">
        <v>0</v>
      </c>
      <c r="R1063" s="10">
        <v>9.2666666666666604</v>
      </c>
      <c r="S1063" s="10">
        <v>0.39999999999999902</v>
      </c>
      <c r="T1063" s="10">
        <v>38.6</v>
      </c>
      <c r="U1063" s="10">
        <v>16.733333333333299</v>
      </c>
      <c r="V1063" s="10">
        <v>4.5333333333333297</v>
      </c>
      <c r="W1063" s="10">
        <v>0.39999999999999902</v>
      </c>
      <c r="X1063" s="10">
        <v>0.6</v>
      </c>
      <c r="Y1063" s="10">
        <v>1.6666666666666601</v>
      </c>
      <c r="Z1063" s="10">
        <v>244.2</v>
      </c>
      <c r="AA1063" s="10">
        <v>24.466666666666601</v>
      </c>
      <c r="AB1063" s="12">
        <f t="shared" si="57"/>
        <v>1367.9333333333325</v>
      </c>
    </row>
    <row r="1064" spans="1:28" ht="15" customHeight="1">
      <c r="A1064" s="9" t="s">
        <v>73</v>
      </c>
      <c r="B1064" s="9">
        <f>+LOOKUP(C1064,'[1]ID Estaciones'!$A$2:$A$41,'[1]ID Estaciones'!$F$2:$F$41)</f>
        <v>34013</v>
      </c>
      <c r="C1064" s="9">
        <f>+MATCH(A1064,'[1]ID Estaciones'!$E$2:$E$41,0)</f>
        <v>23</v>
      </c>
      <c r="D1064" s="9" t="str">
        <f t="shared" si="58"/>
        <v>Sábado</v>
      </c>
      <c r="E1064" s="9" t="s">
        <v>51</v>
      </c>
      <c r="F1064" s="9">
        <v>800</v>
      </c>
      <c r="G1064" s="10">
        <v>1015.6</v>
      </c>
      <c r="H1064" s="10">
        <v>1.06666666666666</v>
      </c>
      <c r="I1064" s="10">
        <v>30.4</v>
      </c>
      <c r="J1064" s="10">
        <v>11.6666666666666</v>
      </c>
      <c r="K1064" s="10">
        <v>60.6666666666666</v>
      </c>
      <c r="L1064" s="10">
        <v>6.6666666666666596E-2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v>9.7333333333333307</v>
      </c>
      <c r="S1064" s="10">
        <v>0.8</v>
      </c>
      <c r="T1064" s="10">
        <v>43.399999999999899</v>
      </c>
      <c r="U1064" s="10">
        <v>12.133333333333301</v>
      </c>
      <c r="V1064" s="10">
        <v>4.7333333333333298</v>
      </c>
      <c r="W1064" s="10">
        <v>0.33333333333333298</v>
      </c>
      <c r="X1064" s="10">
        <v>0.53333333333333299</v>
      </c>
      <c r="Y1064" s="10">
        <v>0.86666666666666603</v>
      </c>
      <c r="Z1064" s="10">
        <v>201</v>
      </c>
      <c r="AA1064" s="10">
        <v>10.6666666666666</v>
      </c>
      <c r="AB1064" s="12">
        <f t="shared" si="57"/>
        <v>1392.9999999999991</v>
      </c>
    </row>
    <row r="1065" spans="1:28" ht="15" customHeight="1">
      <c r="A1065" s="9" t="s">
        <v>73</v>
      </c>
      <c r="B1065" s="9">
        <f>+LOOKUP(C1065,'[1]ID Estaciones'!$A$2:$A$41,'[1]ID Estaciones'!$F$2:$F$41)</f>
        <v>34013</v>
      </c>
      <c r="C1065" s="9">
        <f>+MATCH(A1065,'[1]ID Estaciones'!$E$2:$E$41,0)</f>
        <v>23</v>
      </c>
      <c r="D1065" s="9" t="str">
        <f t="shared" si="58"/>
        <v>Sábado</v>
      </c>
      <c r="E1065" s="9" t="s">
        <v>51</v>
      </c>
      <c r="F1065" s="9">
        <v>900</v>
      </c>
      <c r="G1065" s="10">
        <v>988.33333333333303</v>
      </c>
      <c r="H1065" s="10">
        <v>1.5333333333333301</v>
      </c>
      <c r="I1065" s="10">
        <v>29.933333333333302</v>
      </c>
      <c r="J1065" s="10">
        <v>12.066666666666601</v>
      </c>
      <c r="K1065" s="10">
        <v>56.066666666666599</v>
      </c>
      <c r="L1065" s="10">
        <v>0.133333333333333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7.7333333333333298</v>
      </c>
      <c r="S1065" s="10">
        <v>0.2</v>
      </c>
      <c r="T1065" s="10">
        <v>49.6666666666666</v>
      </c>
      <c r="U1065" s="10">
        <v>15.3333333333333</v>
      </c>
      <c r="V1065" s="10">
        <v>5.7333333333333298</v>
      </c>
      <c r="W1065" s="10">
        <v>0.46666666666666601</v>
      </c>
      <c r="X1065" s="10">
        <v>0.86666666666666603</v>
      </c>
      <c r="Y1065" s="10">
        <v>0.93333333333333302</v>
      </c>
      <c r="Z1065" s="10">
        <v>195.06666666666601</v>
      </c>
      <c r="AA1065" s="10">
        <v>9.1333333333333293</v>
      </c>
      <c r="AB1065" s="12">
        <f t="shared" si="57"/>
        <v>1364.0666666666652</v>
      </c>
    </row>
    <row r="1066" spans="1:28" ht="15" customHeight="1">
      <c r="A1066" s="9" t="s">
        <v>73</v>
      </c>
      <c r="B1066" s="9">
        <f>+LOOKUP(C1066,'[1]ID Estaciones'!$A$2:$A$41,'[1]ID Estaciones'!$F$2:$F$41)</f>
        <v>34013</v>
      </c>
      <c r="C1066" s="9">
        <f>+MATCH(A1066,'[1]ID Estaciones'!$E$2:$E$41,0)</f>
        <v>23</v>
      </c>
      <c r="D1066" s="9" t="str">
        <f t="shared" si="58"/>
        <v>Sábado</v>
      </c>
      <c r="E1066" s="9" t="s">
        <v>51</v>
      </c>
      <c r="F1066" s="9">
        <v>1000</v>
      </c>
      <c r="G1066" s="10">
        <v>1015.66666666666</v>
      </c>
      <c r="H1066" s="10">
        <v>0.93333333333333302</v>
      </c>
      <c r="I1066" s="10">
        <v>28.6</v>
      </c>
      <c r="J1066" s="10">
        <v>15.6666666666666</v>
      </c>
      <c r="K1066" s="10">
        <v>53.3333333333333</v>
      </c>
      <c r="L1066" s="10">
        <v>6.6666666666666596E-2</v>
      </c>
      <c r="M1066" s="10">
        <v>6.6666666666666596E-2</v>
      </c>
      <c r="N1066" s="10">
        <v>0</v>
      </c>
      <c r="O1066" s="10">
        <v>0</v>
      </c>
      <c r="P1066" s="10">
        <v>0</v>
      </c>
      <c r="Q1066" s="10">
        <v>0</v>
      </c>
      <c r="R1066" s="10">
        <v>9.1333333333333293</v>
      </c>
      <c r="S1066" s="10">
        <v>0.46666666666666601</v>
      </c>
      <c r="T1066" s="10">
        <v>50.4</v>
      </c>
      <c r="U1066" s="10">
        <v>14.533333333333299</v>
      </c>
      <c r="V1066" s="10">
        <v>5.5333333333333297</v>
      </c>
      <c r="W1066" s="10">
        <v>0.33333333333333298</v>
      </c>
      <c r="X1066" s="10">
        <v>0.79999999999999905</v>
      </c>
      <c r="Y1066" s="10">
        <v>1</v>
      </c>
      <c r="Z1066" s="10">
        <v>189.06666666666601</v>
      </c>
      <c r="AA1066" s="10">
        <v>8.5333333333333297</v>
      </c>
      <c r="AB1066" s="12">
        <f t="shared" si="57"/>
        <v>1385.5999999999922</v>
      </c>
    </row>
    <row r="1067" spans="1:28" ht="15" customHeight="1">
      <c r="A1067" s="9" t="s">
        <v>73</v>
      </c>
      <c r="B1067" s="9">
        <f>+LOOKUP(C1067,'[1]ID Estaciones'!$A$2:$A$41,'[1]ID Estaciones'!$F$2:$F$41)</f>
        <v>34013</v>
      </c>
      <c r="C1067" s="9">
        <f>+MATCH(A1067,'[1]ID Estaciones'!$E$2:$E$41,0)</f>
        <v>23</v>
      </c>
      <c r="D1067" s="9" t="str">
        <f t="shared" si="58"/>
        <v>Sábado</v>
      </c>
      <c r="E1067" s="9" t="s">
        <v>51</v>
      </c>
      <c r="F1067" s="9">
        <v>1100</v>
      </c>
      <c r="G1067" s="10">
        <v>1033.3333333333301</v>
      </c>
      <c r="H1067" s="10">
        <v>1.13333333333333</v>
      </c>
      <c r="I1067" s="10">
        <v>27.066666666666599</v>
      </c>
      <c r="J1067" s="10">
        <v>13</v>
      </c>
      <c r="K1067" s="10">
        <v>50.3333333333333</v>
      </c>
      <c r="L1067" s="10">
        <v>0</v>
      </c>
      <c r="M1067" s="10">
        <v>0</v>
      </c>
      <c r="N1067" s="10">
        <v>0</v>
      </c>
      <c r="O1067" s="10">
        <v>0</v>
      </c>
      <c r="P1067" s="10">
        <v>0</v>
      </c>
      <c r="Q1067" s="10">
        <v>0</v>
      </c>
      <c r="R1067" s="10">
        <v>9.6</v>
      </c>
      <c r="S1067" s="10">
        <v>6.6666666666666596E-2</v>
      </c>
      <c r="T1067" s="10">
        <v>46.466666666666598</v>
      </c>
      <c r="U1067" s="10">
        <v>13.8666666666666</v>
      </c>
      <c r="V1067" s="10">
        <v>5.2666666666666604</v>
      </c>
      <c r="W1067" s="10">
        <v>0.46666666666666601</v>
      </c>
      <c r="X1067" s="10">
        <v>0.73333333333333295</v>
      </c>
      <c r="Y1067" s="10">
        <v>1.7333333333333301</v>
      </c>
      <c r="Z1067" s="10">
        <v>185.39999999999901</v>
      </c>
      <c r="AA1067" s="10">
        <v>7.4</v>
      </c>
      <c r="AB1067" s="12">
        <f t="shared" si="57"/>
        <v>1388.4666666666621</v>
      </c>
    </row>
    <row r="1068" spans="1:28" ht="15" customHeight="1">
      <c r="A1068" s="9" t="s">
        <v>73</v>
      </c>
      <c r="B1068" s="9">
        <f>+LOOKUP(C1068,'[1]ID Estaciones'!$A$2:$A$41,'[1]ID Estaciones'!$F$2:$F$41)</f>
        <v>34013</v>
      </c>
      <c r="C1068" s="9">
        <f>+MATCH(A1068,'[1]ID Estaciones'!$E$2:$E$41,0)</f>
        <v>23</v>
      </c>
      <c r="D1068" s="9" t="str">
        <f t="shared" si="58"/>
        <v>Sábado</v>
      </c>
      <c r="E1068" s="9" t="s">
        <v>51</v>
      </c>
      <c r="F1068" s="9">
        <v>1200</v>
      </c>
      <c r="G1068" s="10">
        <v>1062.2666666666601</v>
      </c>
      <c r="H1068" s="10">
        <v>1.06666666666666</v>
      </c>
      <c r="I1068" s="10">
        <v>25.466666666666601</v>
      </c>
      <c r="J1068" s="10">
        <v>12.9333333333333</v>
      </c>
      <c r="K1068" s="10">
        <v>49.6666666666666</v>
      </c>
      <c r="L1068" s="10">
        <v>0.2</v>
      </c>
      <c r="M1068" s="10">
        <v>0</v>
      </c>
      <c r="N1068" s="10">
        <v>0</v>
      </c>
      <c r="O1068" s="10">
        <v>0</v>
      </c>
      <c r="P1068" s="10">
        <v>0</v>
      </c>
      <c r="Q1068" s="10">
        <v>0</v>
      </c>
      <c r="R1068" s="10">
        <v>9.0666666666666593</v>
      </c>
      <c r="S1068" s="10">
        <v>0.53333333333333299</v>
      </c>
      <c r="T1068" s="10">
        <v>45.266666666666602</v>
      </c>
      <c r="U1068" s="10">
        <v>12.133333333333301</v>
      </c>
      <c r="V1068" s="10">
        <v>5.4</v>
      </c>
      <c r="W1068" s="10">
        <v>0.2</v>
      </c>
      <c r="X1068" s="10">
        <v>0.8</v>
      </c>
      <c r="Y1068" s="10">
        <v>1.6666666666666601</v>
      </c>
      <c r="Z1068" s="10">
        <v>217.4</v>
      </c>
      <c r="AA1068" s="10">
        <v>10.733333333333301</v>
      </c>
      <c r="AB1068" s="12">
        <f t="shared" si="57"/>
        <v>1444.06666666666</v>
      </c>
    </row>
    <row r="1069" spans="1:28" ht="15" customHeight="1">
      <c r="A1069" s="9" t="s">
        <v>73</v>
      </c>
      <c r="B1069" s="9">
        <f>+LOOKUP(C1069,'[1]ID Estaciones'!$A$2:$A$41,'[1]ID Estaciones'!$F$2:$F$41)</f>
        <v>34013</v>
      </c>
      <c r="C1069" s="9">
        <f>+MATCH(A1069,'[1]ID Estaciones'!$E$2:$E$41,0)</f>
        <v>23</v>
      </c>
      <c r="D1069" s="9" t="str">
        <f t="shared" si="58"/>
        <v>Sábado</v>
      </c>
      <c r="E1069" s="9" t="s">
        <v>51</v>
      </c>
      <c r="F1069" s="9">
        <v>1300</v>
      </c>
      <c r="G1069" s="10">
        <v>1012.06666666666</v>
      </c>
      <c r="H1069" s="10">
        <v>1</v>
      </c>
      <c r="I1069" s="10">
        <v>26.933333333333302</v>
      </c>
      <c r="J1069" s="10">
        <v>13.4</v>
      </c>
      <c r="K1069" s="10">
        <v>50.066666666666599</v>
      </c>
      <c r="L1069" s="10">
        <v>0</v>
      </c>
      <c r="M1069" s="10">
        <v>0</v>
      </c>
      <c r="N1069" s="10">
        <v>0</v>
      </c>
      <c r="O1069" s="10">
        <v>0</v>
      </c>
      <c r="P1069" s="10">
        <v>0</v>
      </c>
      <c r="Q1069" s="10">
        <v>0</v>
      </c>
      <c r="R1069" s="10">
        <v>9.3333333333333304</v>
      </c>
      <c r="S1069" s="10">
        <v>0.266666666666666</v>
      </c>
      <c r="T1069" s="10">
        <v>37.266666666666602</v>
      </c>
      <c r="U1069" s="10">
        <v>9.8000000000000007</v>
      </c>
      <c r="V1069" s="10">
        <v>5.2</v>
      </c>
      <c r="W1069" s="10">
        <v>0.39999999999999902</v>
      </c>
      <c r="X1069" s="10">
        <v>0.73333333333333295</v>
      </c>
      <c r="Y1069" s="10">
        <v>1.3333333333333299</v>
      </c>
      <c r="Z1069" s="10">
        <v>223.39999999999901</v>
      </c>
      <c r="AA1069" s="10">
        <v>13.066666666666601</v>
      </c>
      <c r="AB1069" s="12">
        <f t="shared" si="57"/>
        <v>1391.1999999999923</v>
      </c>
    </row>
    <row r="1070" spans="1:28" ht="15" customHeight="1">
      <c r="A1070" s="9" t="s">
        <v>73</v>
      </c>
      <c r="B1070" s="9">
        <f>+LOOKUP(C1070,'[1]ID Estaciones'!$A$2:$A$41,'[1]ID Estaciones'!$F$2:$F$41)</f>
        <v>34013</v>
      </c>
      <c r="C1070" s="9">
        <f>+MATCH(A1070,'[1]ID Estaciones'!$E$2:$E$41,0)</f>
        <v>23</v>
      </c>
      <c r="D1070" s="9" t="str">
        <f t="shared" si="58"/>
        <v>Sábado</v>
      </c>
      <c r="E1070" s="9" t="s">
        <v>51</v>
      </c>
      <c r="F1070" s="9">
        <v>1400</v>
      </c>
      <c r="G1070" s="10">
        <v>946.8</v>
      </c>
      <c r="H1070" s="10">
        <v>0.8</v>
      </c>
      <c r="I1070" s="10">
        <v>25.6</v>
      </c>
      <c r="J1070" s="10">
        <v>11.133333333333301</v>
      </c>
      <c r="K1070" s="10">
        <v>51.999999999999901</v>
      </c>
      <c r="L1070" s="10">
        <v>0</v>
      </c>
      <c r="M1070" s="10">
        <v>0</v>
      </c>
      <c r="N1070" s="10">
        <v>0</v>
      </c>
      <c r="O1070" s="10">
        <v>0</v>
      </c>
      <c r="P1070" s="10">
        <v>0</v>
      </c>
      <c r="Q1070" s="10">
        <v>0</v>
      </c>
      <c r="R1070" s="10">
        <v>9.2666666666666604</v>
      </c>
      <c r="S1070" s="10">
        <v>0.33333333333333298</v>
      </c>
      <c r="T1070" s="10">
        <v>31.1999999999999</v>
      </c>
      <c r="U1070" s="10">
        <v>10.466666666666599</v>
      </c>
      <c r="V1070" s="10">
        <v>3.93333333333333</v>
      </c>
      <c r="W1070" s="10">
        <v>0.266666666666666</v>
      </c>
      <c r="X1070" s="10">
        <v>1.13333333333333</v>
      </c>
      <c r="Y1070" s="10">
        <v>1.7333333333333301</v>
      </c>
      <c r="Z1070" s="10">
        <v>200.4</v>
      </c>
      <c r="AA1070" s="10">
        <v>10.799999999999899</v>
      </c>
      <c r="AB1070" s="12">
        <f t="shared" si="57"/>
        <v>1295.0666666666666</v>
      </c>
    </row>
    <row r="1071" spans="1:28" ht="15" customHeight="1">
      <c r="A1071" s="9" t="s">
        <v>73</v>
      </c>
      <c r="B1071" s="9">
        <f>+LOOKUP(C1071,'[1]ID Estaciones'!$A$2:$A$41,'[1]ID Estaciones'!$F$2:$F$41)</f>
        <v>34013</v>
      </c>
      <c r="C1071" s="9">
        <f>+MATCH(A1071,'[1]ID Estaciones'!$E$2:$E$41,0)</f>
        <v>23</v>
      </c>
      <c r="D1071" s="9" t="str">
        <f t="shared" si="58"/>
        <v>Sábado</v>
      </c>
      <c r="E1071" s="9" t="s">
        <v>51</v>
      </c>
      <c r="F1071" s="9">
        <v>1500</v>
      </c>
      <c r="G1071" s="10">
        <v>934.93333333333305</v>
      </c>
      <c r="H1071" s="10">
        <v>1</v>
      </c>
      <c r="I1071" s="10">
        <v>25.8</v>
      </c>
      <c r="J1071" s="10">
        <v>14.133333333333301</v>
      </c>
      <c r="K1071" s="10">
        <v>44.866666666666603</v>
      </c>
      <c r="L1071" s="10">
        <v>6.6666666666666596E-2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7.4</v>
      </c>
      <c r="S1071" s="10">
        <v>0.2</v>
      </c>
      <c r="T1071" s="10">
        <v>23.933333333333302</v>
      </c>
      <c r="U1071" s="10">
        <v>8.4666666666666597</v>
      </c>
      <c r="V1071" s="10">
        <v>4.1333333333333302</v>
      </c>
      <c r="W1071" s="10">
        <v>0.2</v>
      </c>
      <c r="X1071" s="10">
        <v>0.8</v>
      </c>
      <c r="Y1071" s="10">
        <v>1.86666666666666</v>
      </c>
      <c r="Z1071" s="10">
        <v>146.19999999999999</v>
      </c>
      <c r="AA1071" s="10">
        <v>8.6</v>
      </c>
      <c r="AB1071" s="12">
        <f t="shared" si="57"/>
        <v>1213.9999999999998</v>
      </c>
    </row>
    <row r="1072" spans="1:28" ht="15" customHeight="1">
      <c r="A1072" s="9" t="s">
        <v>73</v>
      </c>
      <c r="B1072" s="9">
        <f>+LOOKUP(C1072,'[1]ID Estaciones'!$A$2:$A$41,'[1]ID Estaciones'!$F$2:$F$41)</f>
        <v>34013</v>
      </c>
      <c r="C1072" s="9">
        <f>+MATCH(A1072,'[1]ID Estaciones'!$E$2:$E$41,0)</f>
        <v>23</v>
      </c>
      <c r="D1072" s="9" t="str">
        <f t="shared" si="58"/>
        <v>Sábado</v>
      </c>
      <c r="E1072" s="9" t="s">
        <v>51</v>
      </c>
      <c r="F1072" s="9">
        <v>1600</v>
      </c>
      <c r="G1072" s="10">
        <v>857.33333333333303</v>
      </c>
      <c r="H1072" s="10">
        <v>0.86666666666666603</v>
      </c>
      <c r="I1072" s="10">
        <v>23.8666666666666</v>
      </c>
      <c r="J1072" s="10">
        <v>11.8666666666666</v>
      </c>
      <c r="K1072" s="10">
        <v>42.466666666666598</v>
      </c>
      <c r="L1072" s="10">
        <v>0</v>
      </c>
      <c r="M1072" s="10">
        <v>0</v>
      </c>
      <c r="N1072" s="10">
        <v>0</v>
      </c>
      <c r="O1072" s="10">
        <v>0</v>
      </c>
      <c r="P1072" s="10">
        <v>0</v>
      </c>
      <c r="Q1072" s="10">
        <v>0</v>
      </c>
      <c r="R1072" s="10">
        <v>6.2</v>
      </c>
      <c r="S1072" s="10">
        <v>0.33333333333333298</v>
      </c>
      <c r="T1072" s="10">
        <v>19.133333333333301</v>
      </c>
      <c r="U1072" s="10">
        <v>5.5333333333333297</v>
      </c>
      <c r="V1072" s="10">
        <v>2.1333333333333302</v>
      </c>
      <c r="W1072" s="10">
        <v>0.266666666666666</v>
      </c>
      <c r="X1072" s="10">
        <v>0.2</v>
      </c>
      <c r="Y1072" s="10">
        <v>1.4666666666666599</v>
      </c>
      <c r="Z1072" s="10">
        <v>152.73333333333301</v>
      </c>
      <c r="AA1072" s="10">
        <v>7.86666666666666</v>
      </c>
      <c r="AB1072" s="12">
        <f t="shared" si="57"/>
        <v>1124.3999999999992</v>
      </c>
    </row>
    <row r="1073" spans="1:28" ht="15" customHeight="1">
      <c r="A1073" s="9" t="s">
        <v>73</v>
      </c>
      <c r="B1073" s="9">
        <f>+LOOKUP(C1073,'[1]ID Estaciones'!$A$2:$A$41,'[1]ID Estaciones'!$F$2:$F$41)</f>
        <v>34013</v>
      </c>
      <c r="C1073" s="9">
        <f>+MATCH(A1073,'[1]ID Estaciones'!$E$2:$E$41,0)</f>
        <v>23</v>
      </c>
      <c r="D1073" s="9" t="str">
        <f t="shared" si="58"/>
        <v>Sábado</v>
      </c>
      <c r="E1073" s="9" t="s">
        <v>51</v>
      </c>
      <c r="F1073" s="9">
        <v>1700</v>
      </c>
      <c r="G1073" s="10">
        <v>848.73333333333301</v>
      </c>
      <c r="H1073" s="10">
        <v>0.93333333333333302</v>
      </c>
      <c r="I1073" s="10">
        <v>26.6666666666666</v>
      </c>
      <c r="J1073" s="10">
        <v>12.9333333333333</v>
      </c>
      <c r="K1073" s="10">
        <v>42.733333333333299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6.4</v>
      </c>
      <c r="S1073" s="10">
        <v>0.73333333333333295</v>
      </c>
      <c r="T1073" s="10">
        <v>14.533333333333299</v>
      </c>
      <c r="U1073" s="10">
        <v>6.7333333333333298</v>
      </c>
      <c r="V1073" s="10">
        <v>1.86666666666666</v>
      </c>
      <c r="W1073" s="10">
        <v>0.33333333333333298</v>
      </c>
      <c r="X1073" s="10">
        <v>0.33333333333333298</v>
      </c>
      <c r="Y1073" s="10">
        <v>1.2</v>
      </c>
      <c r="Z1073" s="10">
        <v>184.06666666666601</v>
      </c>
      <c r="AA1073" s="10">
        <v>13.2666666666666</v>
      </c>
      <c r="AB1073" s="12">
        <f t="shared" si="57"/>
        <v>1148.1999999999989</v>
      </c>
    </row>
    <row r="1074" spans="1:28" ht="15" customHeight="1">
      <c r="A1074" s="9" t="s">
        <v>73</v>
      </c>
      <c r="B1074" s="9">
        <f>+LOOKUP(C1074,'[1]ID Estaciones'!$A$2:$A$41,'[1]ID Estaciones'!$F$2:$F$41)</f>
        <v>34013</v>
      </c>
      <c r="C1074" s="9">
        <f>+MATCH(A1074,'[1]ID Estaciones'!$E$2:$E$41,0)</f>
        <v>23</v>
      </c>
      <c r="D1074" s="9" t="str">
        <f t="shared" si="58"/>
        <v>Sábado</v>
      </c>
      <c r="E1074" s="9" t="s">
        <v>51</v>
      </c>
      <c r="F1074" s="9">
        <v>1800</v>
      </c>
      <c r="G1074" s="10">
        <v>820.4</v>
      </c>
      <c r="H1074" s="10">
        <v>0.46666666666666601</v>
      </c>
      <c r="I1074" s="10">
        <v>23.466666666666601</v>
      </c>
      <c r="J1074" s="10">
        <v>9.4</v>
      </c>
      <c r="K1074" s="10">
        <v>36.933333333333302</v>
      </c>
      <c r="L1074" s="10">
        <v>0</v>
      </c>
      <c r="M1074" s="10">
        <v>0</v>
      </c>
      <c r="N1074" s="10">
        <v>0</v>
      </c>
      <c r="O1074" s="10">
        <v>0</v>
      </c>
      <c r="P1074" s="10">
        <v>0</v>
      </c>
      <c r="Q1074" s="10">
        <v>0</v>
      </c>
      <c r="R1074" s="10">
        <v>7.2</v>
      </c>
      <c r="S1074" s="10">
        <v>0.6</v>
      </c>
      <c r="T1074" s="10">
        <v>13.399999999999901</v>
      </c>
      <c r="U1074" s="10">
        <v>4.4666666666666597</v>
      </c>
      <c r="V1074" s="10">
        <v>1.4</v>
      </c>
      <c r="W1074" s="10">
        <v>6.6666666666666596E-2</v>
      </c>
      <c r="X1074" s="10">
        <v>0.33333333333333298</v>
      </c>
      <c r="Y1074" s="10">
        <v>0.93333333333333302</v>
      </c>
      <c r="Z1074" s="10">
        <v>148.333333333333</v>
      </c>
      <c r="AA1074" s="10">
        <v>11.466666666666599</v>
      </c>
      <c r="AB1074" s="12">
        <f t="shared" si="57"/>
        <v>1067.3999999999994</v>
      </c>
    </row>
    <row r="1075" spans="1:28" ht="15" customHeight="1">
      <c r="A1075" s="9" t="s">
        <v>73</v>
      </c>
      <c r="B1075" s="9">
        <f>+LOOKUP(C1075,'[1]ID Estaciones'!$A$2:$A$41,'[1]ID Estaciones'!$F$2:$F$41)</f>
        <v>34013</v>
      </c>
      <c r="C1075" s="9">
        <f>+MATCH(A1075,'[1]ID Estaciones'!$E$2:$E$41,0)</f>
        <v>23</v>
      </c>
      <c r="D1075" s="9" t="str">
        <f t="shared" si="58"/>
        <v>Sábado</v>
      </c>
      <c r="E1075" s="9" t="s">
        <v>51</v>
      </c>
      <c r="F1075" s="9">
        <v>1900</v>
      </c>
      <c r="G1075" s="10">
        <v>742.86666666666599</v>
      </c>
      <c r="H1075" s="10">
        <v>0.133333333333333</v>
      </c>
      <c r="I1075" s="10">
        <v>22</v>
      </c>
      <c r="J1075" s="10">
        <v>8</v>
      </c>
      <c r="K1075" s="10">
        <v>28.6666666666666</v>
      </c>
      <c r="L1075" s="10">
        <v>0</v>
      </c>
      <c r="M1075" s="10">
        <v>0</v>
      </c>
      <c r="N1075" s="10">
        <v>0</v>
      </c>
      <c r="O1075" s="10">
        <v>0</v>
      </c>
      <c r="P1075" s="10">
        <v>0</v>
      </c>
      <c r="Q1075" s="10">
        <v>0</v>
      </c>
      <c r="R1075" s="10">
        <v>5.3999999999999897</v>
      </c>
      <c r="S1075" s="10">
        <v>0.33333333333333298</v>
      </c>
      <c r="T1075" s="10">
        <v>10.066666666666601</v>
      </c>
      <c r="U1075" s="10">
        <v>4.7333333333333298</v>
      </c>
      <c r="V1075" s="10">
        <v>0.6</v>
      </c>
      <c r="W1075" s="10">
        <v>0.133333333333333</v>
      </c>
      <c r="X1075" s="10">
        <v>0.33333333333333298</v>
      </c>
      <c r="Y1075" s="10">
        <v>1</v>
      </c>
      <c r="Z1075" s="10">
        <v>101.6</v>
      </c>
      <c r="AA1075" s="10">
        <v>5</v>
      </c>
      <c r="AB1075" s="12">
        <f t="shared" si="57"/>
        <v>925.86666666666599</v>
      </c>
    </row>
    <row r="1076" spans="1:28" ht="15" customHeight="1">
      <c r="A1076" s="9" t="s">
        <v>73</v>
      </c>
      <c r="B1076" s="9">
        <f>+LOOKUP(C1076,'[1]ID Estaciones'!$A$2:$A$41,'[1]ID Estaciones'!$F$2:$F$41)</f>
        <v>34013</v>
      </c>
      <c r="C1076" s="9">
        <f>+MATCH(A1076,'[1]ID Estaciones'!$E$2:$E$41,0)</f>
        <v>23</v>
      </c>
      <c r="D1076" s="9" t="str">
        <f t="shared" si="58"/>
        <v>Sábado</v>
      </c>
      <c r="E1076" s="9" t="s">
        <v>51</v>
      </c>
      <c r="F1076" s="9">
        <v>2000</v>
      </c>
      <c r="G1076" s="10">
        <v>611.86666666666599</v>
      </c>
      <c r="H1076" s="10">
        <v>0.266666666666666</v>
      </c>
      <c r="I1076" s="10">
        <v>15.533333333333299</v>
      </c>
      <c r="J1076" s="10">
        <v>5.3333333333333304</v>
      </c>
      <c r="K1076" s="10">
        <v>22.8</v>
      </c>
      <c r="L1076" s="10">
        <v>0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0">
        <v>5.6666666666666599</v>
      </c>
      <c r="S1076" s="10">
        <v>0.79999999999999905</v>
      </c>
      <c r="T1076" s="10">
        <v>8.7333333333333307</v>
      </c>
      <c r="U1076" s="10">
        <v>4.0666666666666602</v>
      </c>
      <c r="V1076" s="10">
        <v>0.46666666666666601</v>
      </c>
      <c r="W1076" s="10">
        <v>0</v>
      </c>
      <c r="X1076" s="10">
        <v>0.33333333333333298</v>
      </c>
      <c r="Y1076" s="10">
        <v>0.93333333333333302</v>
      </c>
      <c r="Z1076" s="10">
        <v>80.933333333333294</v>
      </c>
      <c r="AA1076" s="10">
        <v>2.4</v>
      </c>
      <c r="AB1076" s="12">
        <f t="shared" si="57"/>
        <v>757.73333333333244</v>
      </c>
    </row>
    <row r="1077" spans="1:28" ht="15" customHeight="1">
      <c r="A1077" s="9" t="s">
        <v>73</v>
      </c>
      <c r="B1077" s="9">
        <f>+LOOKUP(C1077,'[1]ID Estaciones'!$A$2:$A$41,'[1]ID Estaciones'!$F$2:$F$41)</f>
        <v>34013</v>
      </c>
      <c r="C1077" s="9">
        <f>+MATCH(A1077,'[1]ID Estaciones'!$E$2:$E$41,0)</f>
        <v>23</v>
      </c>
      <c r="D1077" s="9" t="str">
        <f t="shared" si="58"/>
        <v>Sábado</v>
      </c>
      <c r="E1077" s="9" t="s">
        <v>51</v>
      </c>
      <c r="F1077" s="9">
        <v>2100</v>
      </c>
      <c r="G1077" s="10">
        <v>523.06666666666604</v>
      </c>
      <c r="H1077" s="10">
        <v>0</v>
      </c>
      <c r="I1077" s="10">
        <v>11.8</v>
      </c>
      <c r="J1077" s="10">
        <v>3.8</v>
      </c>
      <c r="K1077" s="10">
        <v>15.4</v>
      </c>
      <c r="L1077" s="10">
        <v>0</v>
      </c>
      <c r="M1077" s="10">
        <v>0</v>
      </c>
      <c r="N1077" s="10">
        <v>0</v>
      </c>
      <c r="O1077" s="10">
        <v>0</v>
      </c>
      <c r="P1077" s="10">
        <v>0</v>
      </c>
      <c r="Q1077" s="10">
        <v>0</v>
      </c>
      <c r="R1077" s="10">
        <v>4.3333333333333304</v>
      </c>
      <c r="S1077" s="10">
        <v>0.53333333333333299</v>
      </c>
      <c r="T1077" s="10">
        <v>7.6</v>
      </c>
      <c r="U1077" s="10">
        <v>2.4</v>
      </c>
      <c r="V1077" s="10">
        <v>0.33333333333333298</v>
      </c>
      <c r="W1077" s="10">
        <v>0</v>
      </c>
      <c r="X1077" s="10">
        <v>0.2</v>
      </c>
      <c r="Y1077" s="10">
        <v>1.2</v>
      </c>
      <c r="Z1077" s="10">
        <v>65.533333333333303</v>
      </c>
      <c r="AA1077" s="10">
        <v>1.86666666666666</v>
      </c>
      <c r="AB1077" s="12">
        <f t="shared" si="57"/>
        <v>636.19999999999936</v>
      </c>
    </row>
    <row r="1078" spans="1:28" ht="15" customHeight="1">
      <c r="A1078" s="9" t="s">
        <v>73</v>
      </c>
      <c r="B1078" s="9">
        <f>+LOOKUP(C1078,'[1]ID Estaciones'!$A$2:$A$41,'[1]ID Estaciones'!$F$2:$F$41)</f>
        <v>34013</v>
      </c>
      <c r="C1078" s="9">
        <f>+MATCH(A1078,'[1]ID Estaciones'!$E$2:$E$41,0)</f>
        <v>23</v>
      </c>
      <c r="D1078" s="9" t="str">
        <f t="shared" si="58"/>
        <v>Sábado</v>
      </c>
      <c r="E1078" s="9" t="s">
        <v>51</v>
      </c>
      <c r="F1078" s="9">
        <v>2200</v>
      </c>
      <c r="G1078" s="10">
        <v>418.06666666666598</v>
      </c>
      <c r="H1078" s="10">
        <v>0</v>
      </c>
      <c r="I1078" s="10">
        <v>5.7333333333333298</v>
      </c>
      <c r="J1078" s="10">
        <v>2.4666666666666601</v>
      </c>
      <c r="K1078" s="10">
        <v>10.4</v>
      </c>
      <c r="L1078" s="10">
        <v>0</v>
      </c>
      <c r="M1078" s="10">
        <v>0</v>
      </c>
      <c r="N1078" s="10">
        <v>0</v>
      </c>
      <c r="O1078" s="10">
        <v>0</v>
      </c>
      <c r="P1078" s="10">
        <v>0</v>
      </c>
      <c r="Q1078" s="10">
        <v>0</v>
      </c>
      <c r="R1078" s="10">
        <v>4.5333333333333297</v>
      </c>
      <c r="S1078" s="10">
        <v>0.6</v>
      </c>
      <c r="T1078" s="10">
        <v>7.0666666666666602</v>
      </c>
      <c r="U1078" s="10">
        <v>2.8</v>
      </c>
      <c r="V1078" s="10">
        <v>0.73333333333333295</v>
      </c>
      <c r="W1078" s="10">
        <v>0</v>
      </c>
      <c r="X1078" s="10">
        <v>0.33333333333333298</v>
      </c>
      <c r="Y1078" s="10">
        <v>0.66666666666666596</v>
      </c>
      <c r="Z1078" s="10">
        <v>68.8</v>
      </c>
      <c r="AA1078" s="10">
        <v>1.7333333333333301</v>
      </c>
      <c r="AB1078" s="12">
        <f t="shared" si="57"/>
        <v>522.19999999999925</v>
      </c>
    </row>
    <row r="1079" spans="1:28" ht="15" customHeight="1">
      <c r="A1079" s="9" t="s">
        <v>73</v>
      </c>
      <c r="B1079" s="9">
        <f>+LOOKUP(C1079,'[1]ID Estaciones'!$A$2:$A$41,'[1]ID Estaciones'!$F$2:$F$41)</f>
        <v>34013</v>
      </c>
      <c r="C1079" s="9">
        <f>+MATCH(A1079,'[1]ID Estaciones'!$E$2:$E$41,0)</f>
        <v>23</v>
      </c>
      <c r="D1079" s="9" t="str">
        <f t="shared" si="58"/>
        <v>Sábado</v>
      </c>
      <c r="E1079" s="9" t="s">
        <v>51</v>
      </c>
      <c r="F1079" s="9">
        <v>2300</v>
      </c>
      <c r="G1079" s="10">
        <v>296.13333333333298</v>
      </c>
      <c r="H1079" s="10">
        <v>0</v>
      </c>
      <c r="I1079" s="10">
        <v>1.6666666666666601</v>
      </c>
      <c r="J1079" s="10">
        <v>0.6</v>
      </c>
      <c r="K1079" s="10">
        <v>2.0666666666666602</v>
      </c>
      <c r="L1079" s="10">
        <v>0</v>
      </c>
      <c r="M1079" s="10">
        <v>0</v>
      </c>
      <c r="N1079" s="10">
        <v>0</v>
      </c>
      <c r="O1079" s="10">
        <v>0</v>
      </c>
      <c r="P1079" s="10">
        <v>0</v>
      </c>
      <c r="Q1079" s="10">
        <v>0</v>
      </c>
      <c r="R1079" s="10">
        <v>2.93333333333333</v>
      </c>
      <c r="S1079" s="10">
        <v>0.2</v>
      </c>
      <c r="T1079" s="10">
        <v>6.4</v>
      </c>
      <c r="U1079" s="10">
        <v>2.4</v>
      </c>
      <c r="V1079" s="10">
        <v>0.53333333333333299</v>
      </c>
      <c r="W1079" s="10">
        <v>0</v>
      </c>
      <c r="X1079" s="10">
        <v>0</v>
      </c>
      <c r="Y1079" s="10">
        <v>0.4</v>
      </c>
      <c r="Z1079" s="10">
        <v>35.6666666666666</v>
      </c>
      <c r="AA1079" s="10">
        <v>1</v>
      </c>
      <c r="AB1079" s="12">
        <f t="shared" si="57"/>
        <v>348.99999999999955</v>
      </c>
    </row>
    <row r="1080" spans="1:28" ht="15" customHeight="1">
      <c r="A1080" s="9" t="s">
        <v>78</v>
      </c>
      <c r="B1080" s="9">
        <f>+LOOKUP(C1080,'[1]ID Estaciones'!$A$2:$A$41,'[1]ID Estaciones'!$F$2:$F$41)</f>
        <v>42508</v>
      </c>
      <c r="C1080" s="9">
        <f>+MATCH(A1080,'[1]ID Estaciones'!$E$2:$E$41,0)</f>
        <v>26</v>
      </c>
      <c r="D1080" s="9" t="str">
        <f t="shared" si="58"/>
        <v>Sábado</v>
      </c>
      <c r="E1080" s="9" t="s">
        <v>51</v>
      </c>
      <c r="F1080" s="9">
        <v>0</v>
      </c>
      <c r="G1080" s="10">
        <v>376.58333333333297</v>
      </c>
      <c r="H1080" s="10">
        <v>8.3333333333333301E-2</v>
      </c>
      <c r="I1080" s="10">
        <v>7.75</v>
      </c>
      <c r="J1080" s="10">
        <v>2.0833333333333299</v>
      </c>
      <c r="K1080" s="10">
        <v>11.8333333333333</v>
      </c>
      <c r="L1080" s="10">
        <v>8.3333333333333301E-2</v>
      </c>
      <c r="M1080" s="10">
        <v>0</v>
      </c>
      <c r="N1080" s="10">
        <v>0</v>
      </c>
      <c r="O1080" s="10">
        <v>0</v>
      </c>
      <c r="P1080" s="10">
        <v>0</v>
      </c>
      <c r="Q1080" s="10">
        <v>0</v>
      </c>
      <c r="R1080" s="10">
        <v>3.25</v>
      </c>
      <c r="S1080" s="10">
        <v>0.5</v>
      </c>
      <c r="T1080" s="10">
        <v>0.83333333333333304</v>
      </c>
      <c r="U1080" s="10">
        <v>1</v>
      </c>
      <c r="V1080" s="10">
        <v>0.33333333333333298</v>
      </c>
      <c r="W1080" s="10">
        <v>0</v>
      </c>
      <c r="X1080" s="10">
        <v>0</v>
      </c>
      <c r="Y1080" s="10">
        <v>0</v>
      </c>
      <c r="Z1080" s="10">
        <v>21.3333333333333</v>
      </c>
      <c r="AA1080" s="10">
        <v>1.25</v>
      </c>
      <c r="AB1080" s="12">
        <f t="shared" si="57"/>
        <v>425.66666666666617</v>
      </c>
    </row>
    <row r="1081" spans="1:28" ht="15" customHeight="1">
      <c r="A1081" s="9" t="s">
        <v>78</v>
      </c>
      <c r="B1081" s="9">
        <f>+LOOKUP(C1081,'[1]ID Estaciones'!$A$2:$A$41,'[1]ID Estaciones'!$F$2:$F$41)</f>
        <v>42508</v>
      </c>
      <c r="C1081" s="9">
        <f>+MATCH(A1081,'[1]ID Estaciones'!$E$2:$E$41,0)</f>
        <v>26</v>
      </c>
      <c r="D1081" s="9" t="str">
        <f t="shared" si="58"/>
        <v>Sábado</v>
      </c>
      <c r="E1081" s="9" t="s">
        <v>51</v>
      </c>
      <c r="F1081" s="9">
        <v>100</v>
      </c>
      <c r="G1081" s="10">
        <v>329</v>
      </c>
      <c r="H1081" s="10">
        <v>0.33333333333333298</v>
      </c>
      <c r="I1081" s="10">
        <v>4.25</v>
      </c>
      <c r="J1081" s="10">
        <v>0.25</v>
      </c>
      <c r="K1081" s="10">
        <v>7.75</v>
      </c>
      <c r="L1081" s="10">
        <v>0.16666666666666599</v>
      </c>
      <c r="M1081" s="10">
        <v>0</v>
      </c>
      <c r="N1081" s="10">
        <v>0</v>
      </c>
      <c r="O1081" s="10">
        <v>0</v>
      </c>
      <c r="P1081" s="10">
        <v>0</v>
      </c>
      <c r="Q1081" s="10">
        <v>0</v>
      </c>
      <c r="R1081" s="10">
        <v>2.5</v>
      </c>
      <c r="S1081" s="10">
        <v>0.499999999999999</v>
      </c>
      <c r="T1081" s="10">
        <v>0.58333333333333304</v>
      </c>
      <c r="U1081" s="10">
        <v>0.66666666666666596</v>
      </c>
      <c r="V1081" s="10">
        <v>0.33333333333333298</v>
      </c>
      <c r="W1081" s="10">
        <v>0</v>
      </c>
      <c r="X1081" s="10">
        <v>0</v>
      </c>
      <c r="Y1081" s="10">
        <v>8.3333333333333301E-2</v>
      </c>
      <c r="Z1081" s="10">
        <v>12.5</v>
      </c>
      <c r="AA1081" s="10">
        <v>0.58333333333333304</v>
      </c>
      <c r="AB1081" s="12">
        <f t="shared" si="57"/>
        <v>358.91666666666663</v>
      </c>
    </row>
    <row r="1082" spans="1:28" ht="15" customHeight="1">
      <c r="A1082" s="9" t="s">
        <v>78</v>
      </c>
      <c r="B1082" s="9">
        <f>+LOOKUP(C1082,'[1]ID Estaciones'!$A$2:$A$41,'[1]ID Estaciones'!$F$2:$F$41)</f>
        <v>42508</v>
      </c>
      <c r="C1082" s="9">
        <f>+MATCH(A1082,'[1]ID Estaciones'!$E$2:$E$41,0)</f>
        <v>26</v>
      </c>
      <c r="D1082" s="9" t="str">
        <f t="shared" si="58"/>
        <v>Sábado</v>
      </c>
      <c r="E1082" s="9" t="s">
        <v>51</v>
      </c>
      <c r="F1082" s="9">
        <v>200</v>
      </c>
      <c r="G1082" s="10">
        <v>285.33333333333297</v>
      </c>
      <c r="H1082" s="10">
        <v>8.3333333333333301E-2</v>
      </c>
      <c r="I1082" s="10">
        <v>3.5</v>
      </c>
      <c r="J1082" s="10">
        <v>0.749999999999999</v>
      </c>
      <c r="K1082" s="10">
        <v>4.5833333333333304</v>
      </c>
      <c r="L1082" s="10">
        <v>0.16666666666666599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2.0833333333333299</v>
      </c>
      <c r="S1082" s="10">
        <v>0.25</v>
      </c>
      <c r="T1082" s="10">
        <v>0.75</v>
      </c>
      <c r="U1082" s="10">
        <v>1.25</v>
      </c>
      <c r="V1082" s="10">
        <v>8.3333333333333301E-2</v>
      </c>
      <c r="W1082" s="10">
        <v>0</v>
      </c>
      <c r="X1082" s="10">
        <v>0</v>
      </c>
      <c r="Y1082" s="10">
        <v>8.3333333333333301E-2</v>
      </c>
      <c r="Z1082" s="10">
        <v>10.5833333333333</v>
      </c>
      <c r="AA1082" s="10">
        <v>0.41666666666666602</v>
      </c>
      <c r="AB1082" s="12">
        <f t="shared" si="57"/>
        <v>309.49999999999955</v>
      </c>
    </row>
    <row r="1083" spans="1:28" ht="15" customHeight="1">
      <c r="A1083" s="9" t="s">
        <v>78</v>
      </c>
      <c r="B1083" s="9">
        <f>+LOOKUP(C1083,'[1]ID Estaciones'!$A$2:$A$41,'[1]ID Estaciones'!$F$2:$F$41)</f>
        <v>42508</v>
      </c>
      <c r="C1083" s="9">
        <f>+MATCH(A1083,'[1]ID Estaciones'!$E$2:$E$41,0)</f>
        <v>26</v>
      </c>
      <c r="D1083" s="9" t="str">
        <f t="shared" si="58"/>
        <v>Sábado</v>
      </c>
      <c r="E1083" s="9" t="s">
        <v>51</v>
      </c>
      <c r="F1083" s="9">
        <v>300</v>
      </c>
      <c r="G1083" s="10">
        <v>210.166666666666</v>
      </c>
      <c r="H1083" s="10">
        <v>0.16666666666666599</v>
      </c>
      <c r="I1083" s="10">
        <v>2.9166666666666599</v>
      </c>
      <c r="J1083" s="10">
        <v>0.25</v>
      </c>
      <c r="K1083" s="10">
        <v>2.9166666666666599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2.0833333333333299</v>
      </c>
      <c r="S1083" s="10">
        <v>8.3333333333333301E-2</v>
      </c>
      <c r="T1083" s="10">
        <v>1.3333333333333299</v>
      </c>
      <c r="U1083" s="10">
        <v>1</v>
      </c>
      <c r="V1083" s="10">
        <v>0.5</v>
      </c>
      <c r="W1083" s="10">
        <v>0</v>
      </c>
      <c r="X1083" s="10">
        <v>0</v>
      </c>
      <c r="Y1083" s="10">
        <v>0</v>
      </c>
      <c r="Z1083" s="10">
        <v>9</v>
      </c>
      <c r="AA1083" s="10">
        <v>0.25</v>
      </c>
      <c r="AB1083" s="12">
        <f t="shared" si="57"/>
        <v>230.416666666666</v>
      </c>
    </row>
    <row r="1084" spans="1:28" ht="15" customHeight="1">
      <c r="A1084" s="9" t="s">
        <v>78</v>
      </c>
      <c r="B1084" s="9">
        <f>+LOOKUP(C1084,'[1]ID Estaciones'!$A$2:$A$41,'[1]ID Estaciones'!$F$2:$F$41)</f>
        <v>42508</v>
      </c>
      <c r="C1084" s="9">
        <f>+MATCH(A1084,'[1]ID Estaciones'!$E$2:$E$41,0)</f>
        <v>26</v>
      </c>
      <c r="D1084" s="9" t="str">
        <f t="shared" si="58"/>
        <v>Sábado</v>
      </c>
      <c r="E1084" s="9" t="s">
        <v>51</v>
      </c>
      <c r="F1084" s="9">
        <v>400</v>
      </c>
      <c r="G1084" s="10">
        <v>169.5</v>
      </c>
      <c r="H1084" s="10">
        <v>8.3333333333333301E-2</v>
      </c>
      <c r="I1084" s="10">
        <v>5.75</v>
      </c>
      <c r="J1084" s="10">
        <v>2.0833333333333299</v>
      </c>
      <c r="K1084" s="10">
        <v>10.1666666666666</v>
      </c>
      <c r="L1084" s="10">
        <v>0.16666666666666599</v>
      </c>
      <c r="M1084" s="10">
        <v>0.16666666666666599</v>
      </c>
      <c r="N1084" s="10">
        <v>0</v>
      </c>
      <c r="O1084" s="10">
        <v>0</v>
      </c>
      <c r="P1084" s="10">
        <v>0</v>
      </c>
      <c r="Q1084" s="10">
        <v>0</v>
      </c>
      <c r="R1084" s="10">
        <v>2.9166666666666599</v>
      </c>
      <c r="S1084" s="10">
        <v>0.25</v>
      </c>
      <c r="T1084" s="10">
        <v>1</v>
      </c>
      <c r="U1084" s="10">
        <v>2.4166666666666599</v>
      </c>
      <c r="V1084" s="10">
        <v>0.66666666666666596</v>
      </c>
      <c r="W1084" s="10">
        <v>0</v>
      </c>
      <c r="X1084" s="10">
        <v>0</v>
      </c>
      <c r="Y1084" s="10">
        <v>8.3333333333333301E-2</v>
      </c>
      <c r="Z1084" s="10">
        <v>13.5833333333333</v>
      </c>
      <c r="AA1084" s="10">
        <v>1.0833333333333299</v>
      </c>
      <c r="AB1084" s="12">
        <f t="shared" si="57"/>
        <v>208.8333333333332</v>
      </c>
    </row>
    <row r="1085" spans="1:28" ht="15" customHeight="1">
      <c r="A1085" s="9" t="s">
        <v>78</v>
      </c>
      <c r="B1085" s="9">
        <f>+LOOKUP(C1085,'[1]ID Estaciones'!$A$2:$A$41,'[1]ID Estaciones'!$F$2:$F$41)</f>
        <v>42508</v>
      </c>
      <c r="C1085" s="9">
        <f>+MATCH(A1085,'[1]ID Estaciones'!$E$2:$E$41,0)</f>
        <v>26</v>
      </c>
      <c r="D1085" s="9" t="str">
        <f t="shared" si="58"/>
        <v>Sábado</v>
      </c>
      <c r="E1085" s="9" t="s">
        <v>51</v>
      </c>
      <c r="F1085" s="9">
        <v>500</v>
      </c>
      <c r="G1085" s="10">
        <v>170.5</v>
      </c>
      <c r="H1085" s="10">
        <v>0.41666666666666602</v>
      </c>
      <c r="I1085" s="10">
        <v>45.3333333333333</v>
      </c>
      <c r="J1085" s="10">
        <v>11.6666666666666</v>
      </c>
      <c r="K1085" s="10">
        <v>95.8333333333333</v>
      </c>
      <c r="L1085" s="10">
        <v>2</v>
      </c>
      <c r="M1085" s="10">
        <v>0</v>
      </c>
      <c r="N1085" s="10">
        <v>0</v>
      </c>
      <c r="O1085" s="10">
        <v>0</v>
      </c>
      <c r="P1085" s="10">
        <v>0</v>
      </c>
      <c r="Q1085" s="10">
        <v>0</v>
      </c>
      <c r="R1085" s="10">
        <v>2.4166666666666599</v>
      </c>
      <c r="S1085" s="10">
        <v>8.3333333333333301E-2</v>
      </c>
      <c r="T1085" s="10">
        <v>3.8333333333333299</v>
      </c>
      <c r="U1085" s="10">
        <v>3.3333333333333299</v>
      </c>
      <c r="V1085" s="10">
        <v>0.58333333333333304</v>
      </c>
      <c r="W1085" s="10">
        <v>0</v>
      </c>
      <c r="X1085" s="10">
        <v>0</v>
      </c>
      <c r="Y1085" s="10">
        <v>0</v>
      </c>
      <c r="Z1085" s="10">
        <v>72</v>
      </c>
      <c r="AA1085" s="10">
        <v>3.6666666666666599</v>
      </c>
      <c r="AB1085" s="12">
        <f t="shared" si="57"/>
        <v>407.99999999999977</v>
      </c>
    </row>
    <row r="1086" spans="1:28" ht="15" customHeight="1">
      <c r="A1086" s="9" t="s">
        <v>78</v>
      </c>
      <c r="B1086" s="9">
        <f>+LOOKUP(C1086,'[1]ID Estaciones'!$A$2:$A$41,'[1]ID Estaciones'!$F$2:$F$41)</f>
        <v>42508</v>
      </c>
      <c r="C1086" s="9">
        <f>+MATCH(A1086,'[1]ID Estaciones'!$E$2:$E$41,0)</f>
        <v>26</v>
      </c>
      <c r="D1086" s="9" t="str">
        <f t="shared" si="58"/>
        <v>Sábado</v>
      </c>
      <c r="E1086" s="9" t="s">
        <v>51</v>
      </c>
      <c r="F1086" s="9">
        <v>600</v>
      </c>
      <c r="G1086" s="10">
        <v>276.25</v>
      </c>
      <c r="H1086" s="10">
        <v>1.9166666666666601</v>
      </c>
      <c r="I1086" s="10">
        <v>82.5833333333333</v>
      </c>
      <c r="J1086" s="10">
        <v>29.25</v>
      </c>
      <c r="K1086" s="10">
        <v>185.333333333333</v>
      </c>
      <c r="L1086" s="10">
        <v>3.9166666666666599</v>
      </c>
      <c r="M1086" s="10">
        <v>0</v>
      </c>
      <c r="N1086" s="10">
        <v>0</v>
      </c>
      <c r="O1086" s="10">
        <v>0</v>
      </c>
      <c r="P1086" s="10">
        <v>0</v>
      </c>
      <c r="Q1086" s="10">
        <v>0</v>
      </c>
      <c r="R1086" s="10">
        <v>2.9166666666666599</v>
      </c>
      <c r="S1086" s="10">
        <v>0.16666666666666599</v>
      </c>
      <c r="T1086" s="10">
        <v>6.3333333333333304</v>
      </c>
      <c r="U1086" s="10">
        <v>4.75</v>
      </c>
      <c r="V1086" s="10">
        <v>2.0833333333333299</v>
      </c>
      <c r="W1086" s="10">
        <v>0.33333333333333298</v>
      </c>
      <c r="X1086" s="10">
        <v>8.3333333333333301E-2</v>
      </c>
      <c r="Y1086" s="10">
        <v>8.3333333333333301E-2</v>
      </c>
      <c r="Z1086" s="10">
        <v>126.333333333333</v>
      </c>
      <c r="AA1086" s="10">
        <v>10.25</v>
      </c>
      <c r="AB1086" s="12">
        <f t="shared" si="57"/>
        <v>722.3333333333328</v>
      </c>
    </row>
    <row r="1087" spans="1:28" ht="15" customHeight="1">
      <c r="A1087" s="9" t="s">
        <v>78</v>
      </c>
      <c r="B1087" s="9">
        <f>+LOOKUP(C1087,'[1]ID Estaciones'!$A$2:$A$41,'[1]ID Estaciones'!$F$2:$F$41)</f>
        <v>42508</v>
      </c>
      <c r="C1087" s="9">
        <f>+MATCH(A1087,'[1]ID Estaciones'!$E$2:$E$41,0)</f>
        <v>26</v>
      </c>
      <c r="D1087" s="9" t="str">
        <f t="shared" si="58"/>
        <v>Sábado</v>
      </c>
      <c r="E1087" s="9" t="s">
        <v>51</v>
      </c>
      <c r="F1087" s="9">
        <v>700</v>
      </c>
      <c r="G1087" s="10">
        <v>438.916666666666</v>
      </c>
      <c r="H1087" s="10">
        <v>3.25</v>
      </c>
      <c r="I1087" s="10">
        <v>91.4166666666666</v>
      </c>
      <c r="J1087" s="10">
        <v>43</v>
      </c>
      <c r="K1087" s="10">
        <v>203</v>
      </c>
      <c r="L1087" s="10">
        <v>4.5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3.25</v>
      </c>
      <c r="S1087" s="10">
        <v>0.25</v>
      </c>
      <c r="T1087" s="10">
        <v>9.8333333333333304</v>
      </c>
      <c r="U1087" s="10">
        <v>4.5833333333333304</v>
      </c>
      <c r="V1087" s="10">
        <v>2.0833333333333299</v>
      </c>
      <c r="W1087" s="10">
        <v>8.3333333333333301E-2</v>
      </c>
      <c r="X1087" s="10">
        <v>0</v>
      </c>
      <c r="Y1087" s="10">
        <v>0</v>
      </c>
      <c r="Z1087" s="10">
        <v>129.25</v>
      </c>
      <c r="AA1087" s="10">
        <v>4.9166666666666599</v>
      </c>
      <c r="AB1087" s="12">
        <f t="shared" si="57"/>
        <v>933.41666666666606</v>
      </c>
    </row>
    <row r="1088" spans="1:28" ht="15" customHeight="1">
      <c r="A1088" s="9" t="s">
        <v>78</v>
      </c>
      <c r="B1088" s="9">
        <f>+LOOKUP(C1088,'[1]ID Estaciones'!$A$2:$A$41,'[1]ID Estaciones'!$F$2:$F$41)</f>
        <v>42508</v>
      </c>
      <c r="C1088" s="9">
        <f>+MATCH(A1088,'[1]ID Estaciones'!$E$2:$E$41,0)</f>
        <v>26</v>
      </c>
      <c r="D1088" s="9" t="str">
        <f t="shared" si="58"/>
        <v>Sábado</v>
      </c>
      <c r="E1088" s="9" t="s">
        <v>51</v>
      </c>
      <c r="F1088" s="9">
        <v>800</v>
      </c>
      <c r="G1088" s="10">
        <v>459.33333333333297</v>
      </c>
      <c r="H1088" s="10">
        <v>2.5</v>
      </c>
      <c r="I1088" s="10">
        <v>95.25</v>
      </c>
      <c r="J1088" s="10">
        <v>41.5833333333333</v>
      </c>
      <c r="K1088" s="10">
        <v>214.416666666666</v>
      </c>
      <c r="L1088" s="10">
        <v>3.9999999999999898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3.6666666666666599</v>
      </c>
      <c r="S1088" s="10">
        <v>0.25</v>
      </c>
      <c r="T1088" s="10">
        <v>13.4166666666666</v>
      </c>
      <c r="U1088" s="10">
        <v>3.6666666666666599</v>
      </c>
      <c r="V1088" s="10">
        <v>0.66666666666666596</v>
      </c>
      <c r="W1088" s="10">
        <v>0</v>
      </c>
      <c r="X1088" s="10">
        <v>0</v>
      </c>
      <c r="Y1088" s="10">
        <v>0</v>
      </c>
      <c r="Z1088" s="10">
        <v>117</v>
      </c>
      <c r="AA1088" s="10">
        <v>6.4166666666666599</v>
      </c>
      <c r="AB1088" s="12">
        <f t="shared" si="57"/>
        <v>955.74999999999886</v>
      </c>
    </row>
    <row r="1089" spans="1:28" ht="15" customHeight="1">
      <c r="A1089" s="9" t="s">
        <v>78</v>
      </c>
      <c r="B1089" s="9">
        <f>+LOOKUP(C1089,'[1]ID Estaciones'!$A$2:$A$41,'[1]ID Estaciones'!$F$2:$F$41)</f>
        <v>42508</v>
      </c>
      <c r="C1089" s="9">
        <f>+MATCH(A1089,'[1]ID Estaciones'!$E$2:$E$41,0)</f>
        <v>26</v>
      </c>
      <c r="D1089" s="9" t="str">
        <f t="shared" si="58"/>
        <v>Sábado</v>
      </c>
      <c r="E1089" s="9" t="s">
        <v>51</v>
      </c>
      <c r="F1089" s="9">
        <v>900</v>
      </c>
      <c r="G1089" s="10">
        <v>462</v>
      </c>
      <c r="H1089" s="10">
        <v>2.6666666666666599</v>
      </c>
      <c r="I1089" s="10">
        <v>89.0833333333333</v>
      </c>
      <c r="J1089" s="10">
        <v>38</v>
      </c>
      <c r="K1089" s="10">
        <v>199.916666666666</v>
      </c>
      <c r="L1089" s="10">
        <v>2.9999999999999898</v>
      </c>
      <c r="M1089" s="10">
        <v>0</v>
      </c>
      <c r="N1089" s="10">
        <v>0</v>
      </c>
      <c r="O1089" s="10">
        <v>0</v>
      </c>
      <c r="P1089" s="10">
        <v>0</v>
      </c>
      <c r="Q1089" s="10">
        <v>0</v>
      </c>
      <c r="R1089" s="10">
        <v>5.0833333333333304</v>
      </c>
      <c r="S1089" s="10">
        <v>0.25</v>
      </c>
      <c r="T1089" s="10">
        <v>13.5</v>
      </c>
      <c r="U1089" s="10">
        <v>3.4166666666666599</v>
      </c>
      <c r="V1089" s="10">
        <v>0.75</v>
      </c>
      <c r="W1089" s="10">
        <v>0</v>
      </c>
      <c r="X1089" s="10">
        <v>0</v>
      </c>
      <c r="Y1089" s="10">
        <v>8.3333333333333301E-2</v>
      </c>
      <c r="Z1089" s="10">
        <v>122.5</v>
      </c>
      <c r="AA1089" s="10">
        <v>7.9166666666666599</v>
      </c>
      <c r="AB1089" s="12">
        <f t="shared" si="57"/>
        <v>940.24999999999943</v>
      </c>
    </row>
    <row r="1090" spans="1:28" ht="15" customHeight="1">
      <c r="A1090" s="9" t="s">
        <v>78</v>
      </c>
      <c r="B1090" s="9">
        <f>+LOOKUP(C1090,'[1]ID Estaciones'!$A$2:$A$41,'[1]ID Estaciones'!$F$2:$F$41)</f>
        <v>42508</v>
      </c>
      <c r="C1090" s="9">
        <f>+MATCH(A1090,'[1]ID Estaciones'!$E$2:$E$41,0)</f>
        <v>26</v>
      </c>
      <c r="D1090" s="9" t="str">
        <f t="shared" si="58"/>
        <v>Sábado</v>
      </c>
      <c r="E1090" s="9" t="s">
        <v>51</v>
      </c>
      <c r="F1090" s="9">
        <v>1000</v>
      </c>
      <c r="G1090" s="10">
        <v>482.916666666666</v>
      </c>
      <c r="H1090" s="10">
        <v>2.4166666666666599</v>
      </c>
      <c r="I1090" s="10">
        <v>87.75</v>
      </c>
      <c r="J1090" s="10">
        <v>38.9166666666666</v>
      </c>
      <c r="K1090" s="10">
        <v>185.25</v>
      </c>
      <c r="L1090" s="10">
        <v>2.6666666666666599</v>
      </c>
      <c r="M1090" s="10">
        <v>0</v>
      </c>
      <c r="N1090" s="10">
        <v>0</v>
      </c>
      <c r="O1090" s="10">
        <v>0</v>
      </c>
      <c r="P1090" s="10">
        <v>0</v>
      </c>
      <c r="Q1090" s="10">
        <v>0</v>
      </c>
      <c r="R1090" s="10">
        <v>3.8333333333333299</v>
      </c>
      <c r="S1090" s="10">
        <v>0</v>
      </c>
      <c r="T1090" s="10">
        <v>16.0833333333333</v>
      </c>
      <c r="U1090" s="10">
        <v>2.8333333333333299</v>
      </c>
      <c r="V1090" s="10">
        <v>1.3333333333333299</v>
      </c>
      <c r="W1090" s="10">
        <v>0</v>
      </c>
      <c r="X1090" s="10">
        <v>0</v>
      </c>
      <c r="Y1090" s="10">
        <v>0</v>
      </c>
      <c r="Z1090" s="10">
        <v>129.416666666666</v>
      </c>
      <c r="AA1090" s="10">
        <v>9.5</v>
      </c>
      <c r="AB1090" s="12">
        <f t="shared" si="57"/>
        <v>953.41666666666538</v>
      </c>
    </row>
    <row r="1091" spans="1:28" ht="15" customHeight="1">
      <c r="A1091" s="9" t="s">
        <v>78</v>
      </c>
      <c r="B1091" s="9">
        <f>+LOOKUP(C1091,'[1]ID Estaciones'!$A$2:$A$41,'[1]ID Estaciones'!$F$2:$F$41)</f>
        <v>42508</v>
      </c>
      <c r="C1091" s="9">
        <f>+MATCH(A1091,'[1]ID Estaciones'!$E$2:$E$41,0)</f>
        <v>26</v>
      </c>
      <c r="D1091" s="9" t="str">
        <f t="shared" si="58"/>
        <v>Sábado</v>
      </c>
      <c r="E1091" s="9" t="s">
        <v>51</v>
      </c>
      <c r="F1091" s="9">
        <v>1100</v>
      </c>
      <c r="G1091" s="10">
        <v>491.08333333333297</v>
      </c>
      <c r="H1091" s="10">
        <v>2.8333333333333299</v>
      </c>
      <c r="I1091" s="10">
        <v>84.3333333333333</v>
      </c>
      <c r="J1091" s="10">
        <v>32.8333333333333</v>
      </c>
      <c r="K1091" s="10">
        <v>169.25</v>
      </c>
      <c r="L1091" s="10">
        <v>1.9166666666666601</v>
      </c>
      <c r="M1091" s="10">
        <v>0</v>
      </c>
      <c r="N1091" s="10">
        <v>0</v>
      </c>
      <c r="O1091" s="10">
        <v>0</v>
      </c>
      <c r="P1091" s="10">
        <v>0</v>
      </c>
      <c r="Q1091" s="10">
        <v>0</v>
      </c>
      <c r="R1091" s="10">
        <v>4.0833333333333304</v>
      </c>
      <c r="S1091" s="10">
        <v>8.3333333333333301E-2</v>
      </c>
      <c r="T1091" s="10">
        <v>15.4166666666666</v>
      </c>
      <c r="U1091" s="10">
        <v>2.8333333333333299</v>
      </c>
      <c r="V1091" s="10">
        <v>0.91666666666666596</v>
      </c>
      <c r="W1091" s="10">
        <v>0</v>
      </c>
      <c r="X1091" s="10">
        <v>0</v>
      </c>
      <c r="Y1091" s="10">
        <v>8.3333333333333301E-2</v>
      </c>
      <c r="Z1091" s="10">
        <v>128.666666666666</v>
      </c>
      <c r="AA1091" s="10">
        <v>11.5</v>
      </c>
      <c r="AB1091" s="12">
        <f t="shared" si="57"/>
        <v>934.33333333333212</v>
      </c>
    </row>
    <row r="1092" spans="1:28" ht="15" customHeight="1">
      <c r="A1092" s="9" t="s">
        <v>78</v>
      </c>
      <c r="B1092" s="9">
        <f>+LOOKUP(C1092,'[1]ID Estaciones'!$A$2:$A$41,'[1]ID Estaciones'!$F$2:$F$41)</f>
        <v>42508</v>
      </c>
      <c r="C1092" s="9">
        <f>+MATCH(A1092,'[1]ID Estaciones'!$E$2:$E$41,0)</f>
        <v>26</v>
      </c>
      <c r="D1092" s="9" t="str">
        <f t="shared" si="58"/>
        <v>Sábado</v>
      </c>
      <c r="E1092" s="9" t="s">
        <v>51</v>
      </c>
      <c r="F1092" s="9">
        <v>1200</v>
      </c>
      <c r="G1092" s="10">
        <v>513.41666666666595</v>
      </c>
      <c r="H1092" s="10">
        <v>2.3333333333333299</v>
      </c>
      <c r="I1092" s="10">
        <v>75.25</v>
      </c>
      <c r="J1092" s="10">
        <v>33.9166666666666</v>
      </c>
      <c r="K1092" s="10">
        <v>159.666666666666</v>
      </c>
      <c r="L1092" s="10">
        <v>2.0833333333333299</v>
      </c>
      <c r="M1092" s="10">
        <v>0</v>
      </c>
      <c r="N1092" s="10">
        <v>0</v>
      </c>
      <c r="O1092" s="10">
        <v>0</v>
      </c>
      <c r="P1092" s="10">
        <v>0</v>
      </c>
      <c r="Q1092" s="10">
        <v>0</v>
      </c>
      <c r="R1092" s="10">
        <v>5.6666666666666599</v>
      </c>
      <c r="S1092" s="10">
        <v>0.16666666666666599</v>
      </c>
      <c r="T1092" s="10">
        <v>12.5833333333333</v>
      </c>
      <c r="U1092" s="10">
        <v>1.5833333333333299</v>
      </c>
      <c r="V1092" s="10">
        <v>1.1666666666666601</v>
      </c>
      <c r="W1092" s="10">
        <v>0</v>
      </c>
      <c r="X1092" s="10">
        <v>0</v>
      </c>
      <c r="Y1092" s="10">
        <v>0</v>
      </c>
      <c r="Z1092" s="10">
        <v>148.166666666666</v>
      </c>
      <c r="AA1092" s="10">
        <v>9.8333333333333304</v>
      </c>
      <c r="AB1092" s="12">
        <f t="shared" ref="AB1092:AB1155" si="59">SUM(G1092:Z1092)</f>
        <v>955.99999999999773</v>
      </c>
    </row>
    <row r="1093" spans="1:28" ht="15" customHeight="1">
      <c r="A1093" s="9" t="s">
        <v>78</v>
      </c>
      <c r="B1093" s="9">
        <f>+LOOKUP(C1093,'[1]ID Estaciones'!$A$2:$A$41,'[1]ID Estaciones'!$F$2:$F$41)</f>
        <v>42508</v>
      </c>
      <c r="C1093" s="9">
        <f>+MATCH(A1093,'[1]ID Estaciones'!$E$2:$E$41,0)</f>
        <v>26</v>
      </c>
      <c r="D1093" s="9" t="str">
        <f t="shared" si="58"/>
        <v>Sábado</v>
      </c>
      <c r="E1093" s="9" t="s">
        <v>51</v>
      </c>
      <c r="F1093" s="9">
        <v>1300</v>
      </c>
      <c r="G1093" s="10">
        <v>482.58333333333297</v>
      </c>
      <c r="H1093" s="10">
        <v>2.5</v>
      </c>
      <c r="I1093" s="10">
        <v>76.0833333333333</v>
      </c>
      <c r="J1093" s="10">
        <v>31.9166666666666</v>
      </c>
      <c r="K1093" s="10">
        <v>146.99999999999901</v>
      </c>
      <c r="L1093" s="10">
        <v>1.5833333333333299</v>
      </c>
      <c r="M1093" s="10">
        <v>0</v>
      </c>
      <c r="N1093" s="10">
        <v>0</v>
      </c>
      <c r="O1093" s="10">
        <v>0</v>
      </c>
      <c r="P1093" s="10">
        <v>0</v>
      </c>
      <c r="Q1093" s="10">
        <v>0</v>
      </c>
      <c r="R1093" s="10">
        <v>4.5833333333333304</v>
      </c>
      <c r="S1093" s="10">
        <v>0</v>
      </c>
      <c r="T1093" s="10">
        <v>11.4166666666666</v>
      </c>
      <c r="U1093" s="10">
        <v>2.1666666666666599</v>
      </c>
      <c r="V1093" s="10">
        <v>1.1666666666666601</v>
      </c>
      <c r="W1093" s="10">
        <v>0</v>
      </c>
      <c r="X1093" s="10">
        <v>0</v>
      </c>
      <c r="Y1093" s="10">
        <v>8.3333333333333301E-2</v>
      </c>
      <c r="Z1093" s="10">
        <v>139.666666666666</v>
      </c>
      <c r="AA1093" s="10">
        <v>10.25</v>
      </c>
      <c r="AB1093" s="12">
        <f t="shared" si="59"/>
        <v>900.74999999999795</v>
      </c>
    </row>
    <row r="1094" spans="1:28" ht="15" customHeight="1">
      <c r="A1094" s="9" t="s">
        <v>78</v>
      </c>
      <c r="B1094" s="9">
        <f>+LOOKUP(C1094,'[1]ID Estaciones'!$A$2:$A$41,'[1]ID Estaciones'!$F$2:$F$41)</f>
        <v>42508</v>
      </c>
      <c r="C1094" s="9">
        <f>+MATCH(A1094,'[1]ID Estaciones'!$E$2:$E$41,0)</f>
        <v>26</v>
      </c>
      <c r="D1094" s="9" t="str">
        <f t="shared" si="58"/>
        <v>Sábado</v>
      </c>
      <c r="E1094" s="9" t="s">
        <v>51</v>
      </c>
      <c r="F1094" s="9">
        <v>1400</v>
      </c>
      <c r="G1094" s="10">
        <v>436.666666666666</v>
      </c>
      <c r="H1094" s="10">
        <v>1.9166666666666601</v>
      </c>
      <c r="I1094" s="10">
        <v>83.25</v>
      </c>
      <c r="J1094" s="10">
        <v>30.1666666666666</v>
      </c>
      <c r="K1094" s="10">
        <v>152.916666666666</v>
      </c>
      <c r="L1094" s="10">
        <v>1.75</v>
      </c>
      <c r="M1094" s="10">
        <v>0</v>
      </c>
      <c r="N1094" s="10">
        <v>0</v>
      </c>
      <c r="O1094" s="10">
        <v>0</v>
      </c>
      <c r="P1094" s="10">
        <v>0</v>
      </c>
      <c r="Q1094" s="10">
        <v>0</v>
      </c>
      <c r="R1094" s="10">
        <v>4.6666666666666599</v>
      </c>
      <c r="S1094" s="10">
        <v>0</v>
      </c>
      <c r="T1094" s="10">
        <v>8.8333333333333304</v>
      </c>
      <c r="U1094" s="10">
        <v>1.8333333333333299</v>
      </c>
      <c r="V1094" s="10">
        <v>1.25</v>
      </c>
      <c r="W1094" s="10">
        <v>0.16666666666666599</v>
      </c>
      <c r="X1094" s="10">
        <v>0</v>
      </c>
      <c r="Y1094" s="10">
        <v>0</v>
      </c>
      <c r="Z1094" s="10">
        <v>132.5</v>
      </c>
      <c r="AA1094" s="10">
        <v>9.8333333333333304</v>
      </c>
      <c r="AB1094" s="12">
        <f t="shared" si="59"/>
        <v>855.91666666666538</v>
      </c>
    </row>
    <row r="1095" spans="1:28" ht="15" customHeight="1">
      <c r="A1095" s="9" t="s">
        <v>78</v>
      </c>
      <c r="B1095" s="9">
        <f>+LOOKUP(C1095,'[1]ID Estaciones'!$A$2:$A$41,'[1]ID Estaciones'!$F$2:$F$41)</f>
        <v>42508</v>
      </c>
      <c r="C1095" s="9">
        <f>+MATCH(A1095,'[1]ID Estaciones'!$E$2:$E$41,0)</f>
        <v>26</v>
      </c>
      <c r="D1095" s="9" t="str">
        <f t="shared" si="58"/>
        <v>Sábado</v>
      </c>
      <c r="E1095" s="9" t="s">
        <v>51</v>
      </c>
      <c r="F1095" s="9">
        <v>1500</v>
      </c>
      <c r="G1095" s="10">
        <v>462.08333333333297</v>
      </c>
      <c r="H1095" s="10">
        <v>2</v>
      </c>
      <c r="I1095" s="10">
        <v>72.499999999999901</v>
      </c>
      <c r="J1095" s="10">
        <v>29.5833333333333</v>
      </c>
      <c r="K1095" s="10">
        <v>143.24999999999901</v>
      </c>
      <c r="L1095" s="10">
        <v>2.3333333333333299</v>
      </c>
      <c r="M1095" s="10">
        <v>0</v>
      </c>
      <c r="N1095" s="10">
        <v>0</v>
      </c>
      <c r="O1095" s="10">
        <v>0</v>
      </c>
      <c r="P1095" s="10">
        <v>0</v>
      </c>
      <c r="Q1095" s="10">
        <v>0</v>
      </c>
      <c r="R1095" s="10">
        <v>4.3333333333333304</v>
      </c>
      <c r="S1095" s="10">
        <v>8.3333333333333301E-2</v>
      </c>
      <c r="T1095" s="10">
        <v>8.5</v>
      </c>
      <c r="U1095" s="10">
        <v>1.0833333333333299</v>
      </c>
      <c r="V1095" s="10">
        <v>1.25</v>
      </c>
      <c r="W1095" s="10">
        <v>0</v>
      </c>
      <c r="X1095" s="10">
        <v>0</v>
      </c>
      <c r="Y1095" s="10">
        <v>0</v>
      </c>
      <c r="Z1095" s="10">
        <v>125.916666666666</v>
      </c>
      <c r="AA1095" s="10">
        <v>9.5</v>
      </c>
      <c r="AB1095" s="12">
        <f t="shared" si="59"/>
        <v>852.9166666666647</v>
      </c>
    </row>
    <row r="1096" spans="1:28" ht="15" customHeight="1">
      <c r="A1096" s="9" t="s">
        <v>78</v>
      </c>
      <c r="B1096" s="9">
        <f>+LOOKUP(C1096,'[1]ID Estaciones'!$A$2:$A$41,'[1]ID Estaciones'!$F$2:$F$41)</f>
        <v>42508</v>
      </c>
      <c r="C1096" s="9">
        <f>+MATCH(A1096,'[1]ID Estaciones'!$E$2:$E$41,0)</f>
        <v>26</v>
      </c>
      <c r="D1096" s="9" t="str">
        <f t="shared" si="58"/>
        <v>Sábado</v>
      </c>
      <c r="E1096" s="9" t="s">
        <v>51</v>
      </c>
      <c r="F1096" s="9">
        <v>1600</v>
      </c>
      <c r="G1096" s="10">
        <v>421.74999999999898</v>
      </c>
      <c r="H1096" s="10">
        <v>2.3333333333333299</v>
      </c>
      <c r="I1096" s="10">
        <v>72.25</v>
      </c>
      <c r="J1096" s="10">
        <v>30.999999999999901</v>
      </c>
      <c r="K1096" s="10">
        <v>139.25</v>
      </c>
      <c r="L1096" s="10">
        <v>0.75</v>
      </c>
      <c r="M1096" s="10">
        <v>0</v>
      </c>
      <c r="N1096" s="10">
        <v>0</v>
      </c>
      <c r="O1096" s="10">
        <v>0</v>
      </c>
      <c r="P1096" s="10">
        <v>0</v>
      </c>
      <c r="Q1096" s="10">
        <v>0</v>
      </c>
      <c r="R1096" s="10">
        <v>2.25</v>
      </c>
      <c r="S1096" s="10">
        <v>0.25</v>
      </c>
      <c r="T1096" s="10">
        <v>5</v>
      </c>
      <c r="U1096" s="10">
        <v>2.0833333333333299</v>
      </c>
      <c r="V1096" s="10">
        <v>0.999999999999999</v>
      </c>
      <c r="W1096" s="10">
        <v>0</v>
      </c>
      <c r="X1096" s="10">
        <v>0</v>
      </c>
      <c r="Y1096" s="10">
        <v>0</v>
      </c>
      <c r="Z1096" s="10">
        <v>134.5</v>
      </c>
      <c r="AA1096" s="10">
        <v>12.5</v>
      </c>
      <c r="AB1096" s="12">
        <f t="shared" si="59"/>
        <v>812.41666666666561</v>
      </c>
    </row>
    <row r="1097" spans="1:28" ht="15" customHeight="1">
      <c r="A1097" s="9" t="s">
        <v>78</v>
      </c>
      <c r="B1097" s="9">
        <f>+LOOKUP(C1097,'[1]ID Estaciones'!$A$2:$A$41,'[1]ID Estaciones'!$F$2:$F$41)</f>
        <v>42508</v>
      </c>
      <c r="C1097" s="9">
        <f>+MATCH(A1097,'[1]ID Estaciones'!$E$2:$E$41,0)</f>
        <v>26</v>
      </c>
      <c r="D1097" s="9" t="str">
        <f t="shared" si="58"/>
        <v>Sábado</v>
      </c>
      <c r="E1097" s="9" t="s">
        <v>51</v>
      </c>
      <c r="F1097" s="9">
        <v>1700</v>
      </c>
      <c r="G1097" s="10">
        <v>392.416666666666</v>
      </c>
      <c r="H1097" s="10">
        <v>2.5833333333333299</v>
      </c>
      <c r="I1097" s="10">
        <v>79.25</v>
      </c>
      <c r="J1097" s="10">
        <v>24.6666666666666</v>
      </c>
      <c r="K1097" s="10">
        <v>132.833333333333</v>
      </c>
      <c r="L1097" s="10">
        <v>1.25</v>
      </c>
      <c r="M1097" s="10">
        <v>0</v>
      </c>
      <c r="N1097" s="10">
        <v>0</v>
      </c>
      <c r="O1097" s="10">
        <v>0</v>
      </c>
      <c r="P1097" s="10">
        <v>0</v>
      </c>
      <c r="Q1097" s="10">
        <v>0</v>
      </c>
      <c r="R1097" s="10">
        <v>3.25</v>
      </c>
      <c r="S1097" s="10">
        <v>0.25</v>
      </c>
      <c r="T1097" s="10">
        <v>6.25</v>
      </c>
      <c r="U1097" s="10">
        <v>2.4166666666666599</v>
      </c>
      <c r="V1097" s="10">
        <v>0.58333333333333304</v>
      </c>
      <c r="W1097" s="10">
        <v>0</v>
      </c>
      <c r="X1097" s="10">
        <v>0</v>
      </c>
      <c r="Y1097" s="10">
        <v>0</v>
      </c>
      <c r="Z1097" s="10">
        <v>118.833333333333</v>
      </c>
      <c r="AA1097" s="10">
        <v>11.8333333333333</v>
      </c>
      <c r="AB1097" s="12">
        <f t="shared" si="59"/>
        <v>764.58333333333201</v>
      </c>
    </row>
    <row r="1098" spans="1:28" ht="15" customHeight="1">
      <c r="A1098" s="9" t="s">
        <v>78</v>
      </c>
      <c r="B1098" s="9">
        <f>+LOOKUP(C1098,'[1]ID Estaciones'!$A$2:$A$41,'[1]ID Estaciones'!$F$2:$F$41)</f>
        <v>42508</v>
      </c>
      <c r="C1098" s="9">
        <f>+MATCH(A1098,'[1]ID Estaciones'!$E$2:$E$41,0)</f>
        <v>26</v>
      </c>
      <c r="D1098" s="9" t="str">
        <f t="shared" si="58"/>
        <v>Sábado</v>
      </c>
      <c r="E1098" s="9" t="s">
        <v>51</v>
      </c>
      <c r="F1098" s="9">
        <v>1800</v>
      </c>
      <c r="G1098" s="10">
        <v>348.416666666666</v>
      </c>
      <c r="H1098" s="10">
        <v>2.75</v>
      </c>
      <c r="I1098" s="10">
        <v>73.25</v>
      </c>
      <c r="J1098" s="10">
        <v>20.4166666666666</v>
      </c>
      <c r="K1098" s="10">
        <v>111.916666666666</v>
      </c>
      <c r="L1098" s="10">
        <v>0.58333333333333304</v>
      </c>
      <c r="M1098" s="10">
        <v>0</v>
      </c>
      <c r="N1098" s="10">
        <v>0</v>
      </c>
      <c r="O1098" s="10">
        <v>0</v>
      </c>
      <c r="P1098" s="10">
        <v>0</v>
      </c>
      <c r="Q1098" s="10">
        <v>0</v>
      </c>
      <c r="R1098" s="10">
        <v>3.1666666666666599</v>
      </c>
      <c r="S1098" s="10">
        <v>8.3333333333333301E-2</v>
      </c>
      <c r="T1098" s="10">
        <v>3.0833333333333299</v>
      </c>
      <c r="U1098" s="10">
        <v>0.499999999999999</v>
      </c>
      <c r="V1098" s="10">
        <v>0.41666666666666602</v>
      </c>
      <c r="W1098" s="10">
        <v>0</v>
      </c>
      <c r="X1098" s="10">
        <v>0</v>
      </c>
      <c r="Y1098" s="10">
        <v>0</v>
      </c>
      <c r="Z1098" s="10">
        <v>94.8333333333333</v>
      </c>
      <c r="AA1098" s="10">
        <v>7.5</v>
      </c>
      <c r="AB1098" s="12">
        <f t="shared" si="59"/>
        <v>659.41666666666526</v>
      </c>
    </row>
    <row r="1099" spans="1:28" ht="15" customHeight="1">
      <c r="A1099" s="9" t="s">
        <v>78</v>
      </c>
      <c r="B1099" s="9">
        <f>+LOOKUP(C1099,'[1]ID Estaciones'!$A$2:$A$41,'[1]ID Estaciones'!$F$2:$F$41)</f>
        <v>42508</v>
      </c>
      <c r="C1099" s="9">
        <f>+MATCH(A1099,'[1]ID Estaciones'!$E$2:$E$41,0)</f>
        <v>26</v>
      </c>
      <c r="D1099" s="9" t="str">
        <f t="shared" si="58"/>
        <v>Sábado</v>
      </c>
      <c r="E1099" s="9" t="s">
        <v>51</v>
      </c>
      <c r="F1099" s="9">
        <v>1900</v>
      </c>
      <c r="G1099" s="10">
        <v>292</v>
      </c>
      <c r="H1099" s="10">
        <v>2.1666666666666599</v>
      </c>
      <c r="I1099" s="10">
        <v>66.0833333333333</v>
      </c>
      <c r="J1099" s="10">
        <v>15.25</v>
      </c>
      <c r="K1099" s="10">
        <v>92.6666666666666</v>
      </c>
      <c r="L1099" s="10">
        <v>0.58333333333333304</v>
      </c>
      <c r="M1099" s="10">
        <v>0</v>
      </c>
      <c r="N1099" s="10">
        <v>0</v>
      </c>
      <c r="O1099" s="10">
        <v>0</v>
      </c>
      <c r="P1099" s="10">
        <v>0</v>
      </c>
      <c r="Q1099" s="10">
        <v>0</v>
      </c>
      <c r="R1099" s="10">
        <v>1.4166666666666601</v>
      </c>
      <c r="S1099" s="10">
        <v>8.3333333333333301E-2</v>
      </c>
      <c r="T1099" s="10">
        <v>2.4166666666666599</v>
      </c>
      <c r="U1099" s="10">
        <v>1.0833333333333299</v>
      </c>
      <c r="V1099" s="10">
        <v>0.16666666666666599</v>
      </c>
      <c r="W1099" s="10">
        <v>0</v>
      </c>
      <c r="X1099" s="10">
        <v>8.3333333333333301E-2</v>
      </c>
      <c r="Y1099" s="10">
        <v>0</v>
      </c>
      <c r="Z1099" s="10">
        <v>67.5</v>
      </c>
      <c r="AA1099" s="10">
        <v>5.1666666666666599</v>
      </c>
      <c r="AB1099" s="12">
        <f t="shared" si="59"/>
        <v>541.5</v>
      </c>
    </row>
    <row r="1100" spans="1:28" ht="15" customHeight="1">
      <c r="A1100" s="9" t="s">
        <v>78</v>
      </c>
      <c r="B1100" s="9">
        <f>+LOOKUP(C1100,'[1]ID Estaciones'!$A$2:$A$41,'[1]ID Estaciones'!$F$2:$F$41)</f>
        <v>42508</v>
      </c>
      <c r="C1100" s="9">
        <f>+MATCH(A1100,'[1]ID Estaciones'!$E$2:$E$41,0)</f>
        <v>26</v>
      </c>
      <c r="D1100" s="9" t="str">
        <f t="shared" si="58"/>
        <v>Sábado</v>
      </c>
      <c r="E1100" s="9" t="s">
        <v>51</v>
      </c>
      <c r="F1100" s="9">
        <v>2000</v>
      </c>
      <c r="G1100" s="10">
        <v>295.416666666666</v>
      </c>
      <c r="H1100" s="10">
        <v>1.0833333333333299</v>
      </c>
      <c r="I1100" s="10">
        <v>55.3333333333333</v>
      </c>
      <c r="J1100" s="10">
        <v>12.4166666666666</v>
      </c>
      <c r="K1100" s="10">
        <v>72.8333333333333</v>
      </c>
      <c r="L1100" s="10">
        <v>1.0833333333333299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v>2.8333333333333299</v>
      </c>
      <c r="S1100" s="10">
        <v>0</v>
      </c>
      <c r="T1100" s="10">
        <v>2.5833333333333299</v>
      </c>
      <c r="U1100" s="10">
        <v>0.41666666666666602</v>
      </c>
      <c r="V1100" s="10">
        <v>0.25</v>
      </c>
      <c r="W1100" s="10">
        <v>0</v>
      </c>
      <c r="X1100" s="10">
        <v>0</v>
      </c>
      <c r="Y1100" s="10">
        <v>0</v>
      </c>
      <c r="Z1100" s="10">
        <v>60.0833333333333</v>
      </c>
      <c r="AA1100" s="10">
        <v>4.5</v>
      </c>
      <c r="AB1100" s="12">
        <f t="shared" si="59"/>
        <v>504.33333333333246</v>
      </c>
    </row>
    <row r="1101" spans="1:28" ht="15" customHeight="1">
      <c r="A1101" s="9" t="s">
        <v>78</v>
      </c>
      <c r="B1101" s="9">
        <f>+LOOKUP(C1101,'[1]ID Estaciones'!$A$2:$A$41,'[1]ID Estaciones'!$F$2:$F$41)</f>
        <v>42508</v>
      </c>
      <c r="C1101" s="9">
        <f>+MATCH(A1101,'[1]ID Estaciones'!$E$2:$E$41,0)</f>
        <v>26</v>
      </c>
      <c r="D1101" s="9" t="str">
        <f t="shared" si="58"/>
        <v>Sábado</v>
      </c>
      <c r="E1101" s="9" t="s">
        <v>51</v>
      </c>
      <c r="F1101" s="9">
        <v>2100</v>
      </c>
      <c r="G1101" s="10">
        <v>312.33333333333297</v>
      </c>
      <c r="H1101" s="10">
        <v>0.25</v>
      </c>
      <c r="I1101" s="10">
        <v>42.8333333333333</v>
      </c>
      <c r="J1101" s="10">
        <v>9.5833333333333304</v>
      </c>
      <c r="K1101" s="10">
        <v>51.3333333333333</v>
      </c>
      <c r="L1101" s="10">
        <v>0.66666666666666596</v>
      </c>
      <c r="M1101" s="10">
        <v>0</v>
      </c>
      <c r="N1101" s="10">
        <v>0</v>
      </c>
      <c r="O1101" s="10">
        <v>0</v>
      </c>
      <c r="P1101" s="10">
        <v>0</v>
      </c>
      <c r="Q1101" s="10">
        <v>0</v>
      </c>
      <c r="R1101" s="10">
        <v>3.25</v>
      </c>
      <c r="S1101" s="10">
        <v>0.16666666666666599</v>
      </c>
      <c r="T1101" s="10">
        <v>2.1666666666666599</v>
      </c>
      <c r="U1101" s="10">
        <v>0.499999999999999</v>
      </c>
      <c r="V1101" s="10">
        <v>0</v>
      </c>
      <c r="W1101" s="10">
        <v>0</v>
      </c>
      <c r="X1101" s="10">
        <v>0</v>
      </c>
      <c r="Y1101" s="10">
        <v>8.3333333333333301E-2</v>
      </c>
      <c r="Z1101" s="10">
        <v>53.9166666666666</v>
      </c>
      <c r="AA1101" s="10">
        <v>2.6666666666666599</v>
      </c>
      <c r="AB1101" s="12">
        <f t="shared" si="59"/>
        <v>477.08333333333292</v>
      </c>
    </row>
    <row r="1102" spans="1:28" ht="15" customHeight="1">
      <c r="A1102" s="9" t="s">
        <v>78</v>
      </c>
      <c r="B1102" s="9">
        <f>+LOOKUP(C1102,'[1]ID Estaciones'!$A$2:$A$41,'[1]ID Estaciones'!$F$2:$F$41)</f>
        <v>42508</v>
      </c>
      <c r="C1102" s="9">
        <f>+MATCH(A1102,'[1]ID Estaciones'!$E$2:$E$41,0)</f>
        <v>26</v>
      </c>
      <c r="D1102" s="9" t="str">
        <f t="shared" si="58"/>
        <v>Sábado</v>
      </c>
      <c r="E1102" s="9" t="s">
        <v>51</v>
      </c>
      <c r="F1102" s="9">
        <v>2200</v>
      </c>
      <c r="G1102" s="10">
        <v>322.5</v>
      </c>
      <c r="H1102" s="10">
        <v>0.16666666666666599</v>
      </c>
      <c r="I1102" s="10">
        <v>26.5</v>
      </c>
      <c r="J1102" s="10">
        <v>4.9999999999999902</v>
      </c>
      <c r="K1102" s="10">
        <v>29.5833333333333</v>
      </c>
      <c r="L1102" s="10">
        <v>0.41666666666666602</v>
      </c>
      <c r="M1102" s="10">
        <v>8.3333333333333301E-2</v>
      </c>
      <c r="N1102" s="10">
        <v>0</v>
      </c>
      <c r="O1102" s="10">
        <v>0</v>
      </c>
      <c r="P1102" s="10">
        <v>0</v>
      </c>
      <c r="Q1102" s="10">
        <v>0</v>
      </c>
      <c r="R1102" s="10">
        <v>2.8333333333333299</v>
      </c>
      <c r="S1102" s="10">
        <v>0.41666666666666602</v>
      </c>
      <c r="T1102" s="10">
        <v>0.91666666666666596</v>
      </c>
      <c r="U1102" s="10">
        <v>0.83333333333333304</v>
      </c>
      <c r="V1102" s="10">
        <v>0</v>
      </c>
      <c r="W1102" s="10">
        <v>0</v>
      </c>
      <c r="X1102" s="10">
        <v>0</v>
      </c>
      <c r="Y1102" s="10">
        <v>0</v>
      </c>
      <c r="Z1102" s="10">
        <v>40.75</v>
      </c>
      <c r="AA1102" s="10">
        <v>1.5833333333333299</v>
      </c>
      <c r="AB1102" s="12">
        <f t="shared" si="59"/>
        <v>430</v>
      </c>
    </row>
    <row r="1103" spans="1:28" ht="15" customHeight="1">
      <c r="A1103" s="9" t="s">
        <v>78</v>
      </c>
      <c r="B1103" s="9">
        <f>+LOOKUP(C1103,'[1]ID Estaciones'!$A$2:$A$41,'[1]ID Estaciones'!$F$2:$F$41)</f>
        <v>42508</v>
      </c>
      <c r="C1103" s="9">
        <f>+MATCH(A1103,'[1]ID Estaciones'!$E$2:$E$41,0)</f>
        <v>26</v>
      </c>
      <c r="D1103" s="9" t="str">
        <f t="shared" si="58"/>
        <v>Sábado</v>
      </c>
      <c r="E1103" s="9" t="s">
        <v>51</v>
      </c>
      <c r="F1103" s="9">
        <v>2300</v>
      </c>
      <c r="G1103" s="10">
        <v>335.08333333333297</v>
      </c>
      <c r="H1103" s="10">
        <v>0.499999999999999</v>
      </c>
      <c r="I1103" s="10">
        <v>12.1666666666666</v>
      </c>
      <c r="J1103" s="10">
        <v>4</v>
      </c>
      <c r="K1103" s="10">
        <v>17.0833333333333</v>
      </c>
      <c r="L1103" s="10">
        <v>0.33333333333333298</v>
      </c>
      <c r="M1103" s="10">
        <v>0</v>
      </c>
      <c r="N1103" s="10">
        <v>0</v>
      </c>
      <c r="O1103" s="10">
        <v>0</v>
      </c>
      <c r="P1103" s="10">
        <v>0</v>
      </c>
      <c r="Q1103" s="10">
        <v>0</v>
      </c>
      <c r="R1103" s="10">
        <v>2.4166666666666599</v>
      </c>
      <c r="S1103" s="10">
        <v>0.33333333333333298</v>
      </c>
      <c r="T1103" s="10">
        <v>0.66666666666666596</v>
      </c>
      <c r="U1103" s="10">
        <v>0.41666666666666602</v>
      </c>
      <c r="V1103" s="10">
        <v>0.25</v>
      </c>
      <c r="W1103" s="10">
        <v>0</v>
      </c>
      <c r="X1103" s="10">
        <v>0</v>
      </c>
      <c r="Y1103" s="10">
        <v>0</v>
      </c>
      <c r="Z1103" s="10">
        <v>27.5</v>
      </c>
      <c r="AA1103" s="10">
        <v>0.83333333333333304</v>
      </c>
      <c r="AB1103" s="12">
        <f t="shared" si="59"/>
        <v>400.74999999999955</v>
      </c>
    </row>
    <row r="1104" spans="1:28" ht="15" customHeight="1">
      <c r="A1104" s="9" t="s">
        <v>80</v>
      </c>
      <c r="B1104" s="9">
        <f>+LOOKUP(C1104,'[1]ID Estaciones'!$A$2:$A$41,'[1]ID Estaciones'!$F$2:$F$41)</f>
        <v>4428</v>
      </c>
      <c r="C1104" s="9">
        <f>+MATCH(A1104,'[1]ID Estaciones'!$E$2:$E$41,0)</f>
        <v>2</v>
      </c>
      <c r="D1104" s="9" t="str">
        <f t="shared" si="58"/>
        <v>Sábado</v>
      </c>
      <c r="E1104" s="9" t="s">
        <v>51</v>
      </c>
      <c r="F1104" s="9">
        <v>0</v>
      </c>
      <c r="G1104" s="10">
        <v>488.625</v>
      </c>
      <c r="H1104" s="10">
        <v>0.75</v>
      </c>
      <c r="I1104" s="10">
        <v>6.125</v>
      </c>
      <c r="J1104" s="10">
        <v>1.25</v>
      </c>
      <c r="K1104" s="10">
        <v>8.125</v>
      </c>
      <c r="L1104" s="10">
        <v>0.125</v>
      </c>
      <c r="M1104" s="10">
        <v>8.375</v>
      </c>
      <c r="N1104" s="10">
        <v>1</v>
      </c>
      <c r="O1104" s="10">
        <v>1.5</v>
      </c>
      <c r="P1104" s="10">
        <v>1.5</v>
      </c>
      <c r="Q1104" s="10">
        <v>0</v>
      </c>
      <c r="R1104" s="10">
        <v>11.25</v>
      </c>
      <c r="S1104" s="10">
        <v>0.125</v>
      </c>
      <c r="T1104" s="10">
        <v>2.75</v>
      </c>
      <c r="U1104" s="10">
        <v>1.375</v>
      </c>
      <c r="V1104" s="10">
        <v>0</v>
      </c>
      <c r="W1104" s="10">
        <v>0</v>
      </c>
      <c r="X1104" s="10">
        <v>0.125</v>
      </c>
      <c r="Y1104" s="10">
        <v>0</v>
      </c>
      <c r="Z1104" s="10">
        <v>52</v>
      </c>
      <c r="AA1104" s="10">
        <v>3.625</v>
      </c>
      <c r="AB1104" s="12">
        <f t="shared" si="59"/>
        <v>585</v>
      </c>
    </row>
    <row r="1105" spans="1:28" ht="15" customHeight="1">
      <c r="A1105" s="9" t="s">
        <v>80</v>
      </c>
      <c r="B1105" s="9">
        <f>+LOOKUP(C1105,'[1]ID Estaciones'!$A$2:$A$41,'[1]ID Estaciones'!$F$2:$F$41)</f>
        <v>4428</v>
      </c>
      <c r="C1105" s="9">
        <f>+MATCH(A1105,'[1]ID Estaciones'!$E$2:$E$41,0)</f>
        <v>2</v>
      </c>
      <c r="D1105" s="9" t="str">
        <f t="shared" si="58"/>
        <v>Sábado</v>
      </c>
      <c r="E1105" s="9" t="s">
        <v>51</v>
      </c>
      <c r="F1105" s="9">
        <v>100</v>
      </c>
      <c r="G1105" s="10">
        <v>373.125</v>
      </c>
      <c r="H1105" s="10">
        <v>0</v>
      </c>
      <c r="I1105" s="10">
        <v>2.375</v>
      </c>
      <c r="J1105" s="10">
        <v>0.5</v>
      </c>
      <c r="K1105" s="10">
        <v>4.25</v>
      </c>
      <c r="L1105" s="10">
        <v>0</v>
      </c>
      <c r="M1105" s="10">
        <v>0</v>
      </c>
      <c r="N1105" s="10">
        <v>0</v>
      </c>
      <c r="O1105" s="10">
        <v>0.125</v>
      </c>
      <c r="P1105" s="10">
        <v>0.25</v>
      </c>
      <c r="Q1105" s="10">
        <v>0</v>
      </c>
      <c r="R1105" s="10">
        <v>6.875</v>
      </c>
      <c r="S1105" s="10">
        <v>0.125</v>
      </c>
      <c r="T1105" s="10">
        <v>3.375</v>
      </c>
      <c r="U1105" s="10">
        <v>1.625</v>
      </c>
      <c r="V1105" s="10">
        <v>0.375</v>
      </c>
      <c r="W1105" s="10">
        <v>0</v>
      </c>
      <c r="X1105" s="10">
        <v>0.375</v>
      </c>
      <c r="Y1105" s="10">
        <v>0.375</v>
      </c>
      <c r="Z1105" s="10">
        <v>33</v>
      </c>
      <c r="AA1105" s="10">
        <v>1.5</v>
      </c>
      <c r="AB1105" s="12">
        <f t="shared" si="59"/>
        <v>426.75</v>
      </c>
    </row>
    <row r="1106" spans="1:28" ht="15" customHeight="1">
      <c r="A1106" s="9" t="s">
        <v>80</v>
      </c>
      <c r="B1106" s="9">
        <f>+LOOKUP(C1106,'[1]ID Estaciones'!$A$2:$A$41,'[1]ID Estaciones'!$F$2:$F$41)</f>
        <v>4428</v>
      </c>
      <c r="C1106" s="9">
        <f>+MATCH(A1106,'[1]ID Estaciones'!$E$2:$E$41,0)</f>
        <v>2</v>
      </c>
      <c r="D1106" s="9" t="str">
        <f t="shared" ref="D1106:D1169" si="60">+D1105</f>
        <v>Sábado</v>
      </c>
      <c r="E1106" s="9" t="s">
        <v>51</v>
      </c>
      <c r="F1106" s="9">
        <v>200</v>
      </c>
      <c r="G1106" s="10">
        <v>335.625</v>
      </c>
      <c r="H1106" s="10">
        <v>0.125</v>
      </c>
      <c r="I1106" s="10">
        <v>1.625</v>
      </c>
      <c r="J1106" s="10">
        <v>0.125</v>
      </c>
      <c r="K1106" s="10">
        <v>1.875</v>
      </c>
      <c r="L1106" s="10">
        <v>0.125</v>
      </c>
      <c r="M1106" s="10">
        <v>0</v>
      </c>
      <c r="N1106" s="10">
        <v>0.125</v>
      </c>
      <c r="O1106" s="10">
        <v>0</v>
      </c>
      <c r="P1106" s="10">
        <v>0.375</v>
      </c>
      <c r="Q1106" s="10">
        <v>0</v>
      </c>
      <c r="R1106" s="10">
        <v>5.75</v>
      </c>
      <c r="S1106" s="10">
        <v>0</v>
      </c>
      <c r="T1106" s="10">
        <v>3.375</v>
      </c>
      <c r="U1106" s="10">
        <v>0.625</v>
      </c>
      <c r="V1106" s="10">
        <v>0.25</v>
      </c>
      <c r="W1106" s="10">
        <v>0</v>
      </c>
      <c r="X1106" s="10">
        <v>0.125</v>
      </c>
      <c r="Y1106" s="10">
        <v>0.25</v>
      </c>
      <c r="Z1106" s="10">
        <v>25.375</v>
      </c>
      <c r="AA1106" s="10">
        <v>0.875</v>
      </c>
      <c r="AB1106" s="12">
        <f t="shared" si="59"/>
        <v>375.75</v>
      </c>
    </row>
    <row r="1107" spans="1:28" ht="15" customHeight="1">
      <c r="A1107" s="9" t="s">
        <v>80</v>
      </c>
      <c r="B1107" s="9">
        <f>+LOOKUP(C1107,'[1]ID Estaciones'!$A$2:$A$41,'[1]ID Estaciones'!$F$2:$F$41)</f>
        <v>4428</v>
      </c>
      <c r="C1107" s="9">
        <f>+MATCH(A1107,'[1]ID Estaciones'!$E$2:$E$41,0)</f>
        <v>2</v>
      </c>
      <c r="D1107" s="9" t="str">
        <f t="shared" si="60"/>
        <v>Sábado</v>
      </c>
      <c r="E1107" s="9" t="s">
        <v>51</v>
      </c>
      <c r="F1107" s="9">
        <v>300</v>
      </c>
      <c r="G1107" s="10">
        <v>341.125</v>
      </c>
      <c r="H1107" s="10">
        <v>0</v>
      </c>
      <c r="I1107" s="10">
        <v>4.125</v>
      </c>
      <c r="J1107" s="10">
        <v>0.5</v>
      </c>
      <c r="K1107" s="10">
        <v>7.375</v>
      </c>
      <c r="L1107" s="10">
        <v>0</v>
      </c>
      <c r="M1107" s="10">
        <v>0</v>
      </c>
      <c r="N1107" s="10">
        <v>0</v>
      </c>
      <c r="O1107" s="10">
        <v>0</v>
      </c>
      <c r="P1107" s="10">
        <v>0</v>
      </c>
      <c r="Q1107" s="10">
        <v>0</v>
      </c>
      <c r="R1107" s="10">
        <v>3.375</v>
      </c>
      <c r="S1107" s="10">
        <v>0.125</v>
      </c>
      <c r="T1107" s="10">
        <v>6.625</v>
      </c>
      <c r="U1107" s="10">
        <v>2.375</v>
      </c>
      <c r="V1107" s="10">
        <v>0.375</v>
      </c>
      <c r="W1107" s="10">
        <v>0</v>
      </c>
      <c r="X1107" s="10">
        <v>0</v>
      </c>
      <c r="Y1107" s="10">
        <v>0.125</v>
      </c>
      <c r="Z1107" s="10">
        <v>21.625</v>
      </c>
      <c r="AA1107" s="10">
        <v>1.125</v>
      </c>
      <c r="AB1107" s="12">
        <f t="shared" si="59"/>
        <v>387.75</v>
      </c>
    </row>
    <row r="1108" spans="1:28" ht="15" customHeight="1">
      <c r="A1108" s="9" t="s">
        <v>80</v>
      </c>
      <c r="B1108" s="9">
        <f>+LOOKUP(C1108,'[1]ID Estaciones'!$A$2:$A$41,'[1]ID Estaciones'!$F$2:$F$41)</f>
        <v>4428</v>
      </c>
      <c r="C1108" s="9">
        <f>+MATCH(A1108,'[1]ID Estaciones'!$E$2:$E$41,0)</f>
        <v>2</v>
      </c>
      <c r="D1108" s="9" t="str">
        <f t="shared" si="60"/>
        <v>Sábado</v>
      </c>
      <c r="E1108" s="9" t="s">
        <v>51</v>
      </c>
      <c r="F1108" s="9">
        <v>400</v>
      </c>
      <c r="G1108" s="10">
        <v>277.25</v>
      </c>
      <c r="H1108" s="10">
        <v>0.125</v>
      </c>
      <c r="I1108" s="10">
        <v>17.125</v>
      </c>
      <c r="J1108" s="10">
        <v>2.125</v>
      </c>
      <c r="K1108" s="10">
        <v>27.25</v>
      </c>
      <c r="L1108" s="10">
        <v>0</v>
      </c>
      <c r="M1108" s="10">
        <v>8.375</v>
      </c>
      <c r="N1108" s="10">
        <v>0</v>
      </c>
      <c r="O1108" s="10">
        <v>0</v>
      </c>
      <c r="P1108" s="10">
        <v>2.125</v>
      </c>
      <c r="Q1108" s="10">
        <v>0</v>
      </c>
      <c r="R1108" s="10">
        <v>14</v>
      </c>
      <c r="S1108" s="10">
        <v>1.375</v>
      </c>
      <c r="T1108" s="10">
        <v>6.5</v>
      </c>
      <c r="U1108" s="10">
        <v>3.75</v>
      </c>
      <c r="V1108" s="10">
        <v>0.625</v>
      </c>
      <c r="W1108" s="10">
        <v>0.375</v>
      </c>
      <c r="X1108" s="10">
        <v>0.5</v>
      </c>
      <c r="Y1108" s="10">
        <v>0.625</v>
      </c>
      <c r="Z1108" s="10">
        <v>29.375</v>
      </c>
      <c r="AA1108" s="10">
        <v>5.125</v>
      </c>
      <c r="AB1108" s="12">
        <f t="shared" si="59"/>
        <v>391.5</v>
      </c>
    </row>
    <row r="1109" spans="1:28" ht="15" customHeight="1">
      <c r="A1109" s="9" t="s">
        <v>80</v>
      </c>
      <c r="B1109" s="9">
        <f>+LOOKUP(C1109,'[1]ID Estaciones'!$A$2:$A$41,'[1]ID Estaciones'!$F$2:$F$41)</f>
        <v>4428</v>
      </c>
      <c r="C1109" s="9">
        <f>+MATCH(A1109,'[1]ID Estaciones'!$E$2:$E$41,0)</f>
        <v>2</v>
      </c>
      <c r="D1109" s="9" t="str">
        <f t="shared" si="60"/>
        <v>Sábado</v>
      </c>
      <c r="E1109" s="9" t="s">
        <v>51</v>
      </c>
      <c r="F1109" s="9">
        <v>500</v>
      </c>
      <c r="G1109" s="10">
        <v>359</v>
      </c>
      <c r="H1109" s="10">
        <v>0.375</v>
      </c>
      <c r="I1109" s="10">
        <v>37.125</v>
      </c>
      <c r="J1109" s="10">
        <v>4.125</v>
      </c>
      <c r="K1109" s="10">
        <v>61.875</v>
      </c>
      <c r="L1109" s="10">
        <v>0</v>
      </c>
      <c r="M1109" s="10">
        <v>23.625</v>
      </c>
      <c r="N1109" s="10">
        <v>2.375</v>
      </c>
      <c r="O1109" s="10">
        <v>3.875</v>
      </c>
      <c r="P1109" s="10">
        <v>2.75</v>
      </c>
      <c r="Q1109" s="10">
        <v>0</v>
      </c>
      <c r="R1109" s="10">
        <v>25.125</v>
      </c>
      <c r="S1109" s="10">
        <v>6.625</v>
      </c>
      <c r="T1109" s="10">
        <v>13</v>
      </c>
      <c r="U1109" s="10">
        <v>6</v>
      </c>
      <c r="V1109" s="10">
        <v>3.125</v>
      </c>
      <c r="W1109" s="10">
        <v>0.125</v>
      </c>
      <c r="X1109" s="10">
        <v>0.5</v>
      </c>
      <c r="Y1109" s="10">
        <v>0.625</v>
      </c>
      <c r="Z1109" s="10">
        <v>98.25</v>
      </c>
      <c r="AA1109" s="10">
        <v>24.5</v>
      </c>
      <c r="AB1109" s="12">
        <f t="shared" si="59"/>
        <v>648.5</v>
      </c>
    </row>
    <row r="1110" spans="1:28" ht="15" customHeight="1">
      <c r="A1110" s="9" t="s">
        <v>80</v>
      </c>
      <c r="B1110" s="9">
        <f>+LOOKUP(C1110,'[1]ID Estaciones'!$A$2:$A$41,'[1]ID Estaciones'!$F$2:$F$41)</f>
        <v>4428</v>
      </c>
      <c r="C1110" s="9">
        <f>+MATCH(A1110,'[1]ID Estaciones'!$E$2:$E$41,0)</f>
        <v>2</v>
      </c>
      <c r="D1110" s="9" t="str">
        <f t="shared" si="60"/>
        <v>Sábado</v>
      </c>
      <c r="E1110" s="9" t="s">
        <v>51</v>
      </c>
      <c r="F1110" s="9">
        <v>600</v>
      </c>
      <c r="G1110" s="10">
        <v>619.75</v>
      </c>
      <c r="H1110" s="10">
        <v>0</v>
      </c>
      <c r="I1110" s="10">
        <v>50.375</v>
      </c>
      <c r="J1110" s="10">
        <v>8.375</v>
      </c>
      <c r="K1110" s="10">
        <v>81.75</v>
      </c>
      <c r="L1110" s="10">
        <v>0.375</v>
      </c>
      <c r="M1110" s="10">
        <v>30.375</v>
      </c>
      <c r="N1110" s="10">
        <v>3.5</v>
      </c>
      <c r="O1110" s="10">
        <v>8.5</v>
      </c>
      <c r="P1110" s="10">
        <v>10.5</v>
      </c>
      <c r="Q1110" s="10">
        <v>0.125</v>
      </c>
      <c r="R1110" s="10">
        <v>24.5</v>
      </c>
      <c r="S1110" s="10">
        <v>8</v>
      </c>
      <c r="T1110" s="10">
        <v>20.25</v>
      </c>
      <c r="U1110" s="10">
        <v>12.125</v>
      </c>
      <c r="V1110" s="10">
        <v>4</v>
      </c>
      <c r="W1110" s="10">
        <v>0</v>
      </c>
      <c r="X1110" s="10">
        <v>0.25</v>
      </c>
      <c r="Y1110" s="10">
        <v>0.75</v>
      </c>
      <c r="Z1110" s="10">
        <v>198.375</v>
      </c>
      <c r="AA1110" s="10">
        <v>37.375</v>
      </c>
      <c r="AB1110" s="12">
        <f t="shared" si="59"/>
        <v>1081.875</v>
      </c>
    </row>
    <row r="1111" spans="1:28" ht="15" customHeight="1">
      <c r="A1111" s="9" t="s">
        <v>80</v>
      </c>
      <c r="B1111" s="9">
        <f>+LOOKUP(C1111,'[1]ID Estaciones'!$A$2:$A$41,'[1]ID Estaciones'!$F$2:$F$41)</f>
        <v>4428</v>
      </c>
      <c r="C1111" s="9">
        <f>+MATCH(A1111,'[1]ID Estaciones'!$E$2:$E$41,0)</f>
        <v>2</v>
      </c>
      <c r="D1111" s="9" t="str">
        <f t="shared" si="60"/>
        <v>Sábado</v>
      </c>
      <c r="E1111" s="9" t="s">
        <v>51</v>
      </c>
      <c r="F1111" s="9">
        <v>700</v>
      </c>
      <c r="G1111" s="10">
        <v>719.375</v>
      </c>
      <c r="H1111" s="10">
        <v>0</v>
      </c>
      <c r="I1111" s="10">
        <v>48.375</v>
      </c>
      <c r="J1111" s="10">
        <v>5.25</v>
      </c>
      <c r="K1111" s="10">
        <v>86.625</v>
      </c>
      <c r="L1111" s="10">
        <v>1.5</v>
      </c>
      <c r="M1111" s="10">
        <v>30</v>
      </c>
      <c r="N1111" s="10">
        <v>3.5</v>
      </c>
      <c r="O1111" s="10">
        <v>13.875</v>
      </c>
      <c r="P1111" s="10">
        <v>21.125</v>
      </c>
      <c r="Q1111" s="10">
        <v>0</v>
      </c>
      <c r="R1111" s="10">
        <v>18.375</v>
      </c>
      <c r="S1111" s="10">
        <v>8.375</v>
      </c>
      <c r="T1111" s="10">
        <v>19.625</v>
      </c>
      <c r="U1111" s="10">
        <v>10.375</v>
      </c>
      <c r="V1111" s="10">
        <v>2.875</v>
      </c>
      <c r="W1111" s="10">
        <v>0</v>
      </c>
      <c r="X1111" s="10">
        <v>0.125</v>
      </c>
      <c r="Y1111" s="10">
        <v>1.25</v>
      </c>
      <c r="Z1111" s="10">
        <v>233.375</v>
      </c>
      <c r="AA1111" s="10">
        <v>22</v>
      </c>
      <c r="AB1111" s="12">
        <f t="shared" si="59"/>
        <v>1224</v>
      </c>
    </row>
    <row r="1112" spans="1:28" ht="15" customHeight="1">
      <c r="A1112" s="9" t="s">
        <v>80</v>
      </c>
      <c r="B1112" s="9">
        <f>+LOOKUP(C1112,'[1]ID Estaciones'!$A$2:$A$41,'[1]ID Estaciones'!$F$2:$F$41)</f>
        <v>4428</v>
      </c>
      <c r="C1112" s="9">
        <f>+MATCH(A1112,'[1]ID Estaciones'!$E$2:$E$41,0)</f>
        <v>2</v>
      </c>
      <c r="D1112" s="9" t="str">
        <f t="shared" si="60"/>
        <v>Sábado</v>
      </c>
      <c r="E1112" s="9" t="s">
        <v>51</v>
      </c>
      <c r="F1112" s="9">
        <v>800</v>
      </c>
      <c r="G1112" s="10">
        <v>754.5</v>
      </c>
      <c r="H1112" s="10">
        <v>0.5</v>
      </c>
      <c r="I1112" s="10">
        <v>43.5</v>
      </c>
      <c r="J1112" s="10">
        <v>4.75</v>
      </c>
      <c r="K1112" s="10">
        <v>81.5</v>
      </c>
      <c r="L1112" s="10">
        <v>1.75</v>
      </c>
      <c r="M1112" s="10">
        <v>27.5</v>
      </c>
      <c r="N1112" s="10">
        <v>4.5</v>
      </c>
      <c r="O1112" s="10">
        <v>23</v>
      </c>
      <c r="P1112" s="10">
        <v>10.25</v>
      </c>
      <c r="Q1112" s="10">
        <v>0</v>
      </c>
      <c r="R1112" s="10">
        <v>11</v>
      </c>
      <c r="S1112" s="10">
        <v>7.875</v>
      </c>
      <c r="T1112" s="10">
        <v>31.75</v>
      </c>
      <c r="U1112" s="10">
        <v>11.75</v>
      </c>
      <c r="V1112" s="10">
        <v>4.75</v>
      </c>
      <c r="W1112" s="10">
        <v>0.125</v>
      </c>
      <c r="X1112" s="10">
        <v>0.375</v>
      </c>
      <c r="Y1112" s="10">
        <v>0.75</v>
      </c>
      <c r="Z1112" s="10">
        <v>158.875</v>
      </c>
      <c r="AA1112" s="10">
        <v>16</v>
      </c>
      <c r="AB1112" s="12">
        <f t="shared" si="59"/>
        <v>1179</v>
      </c>
    </row>
    <row r="1113" spans="1:28" ht="15" customHeight="1">
      <c r="A1113" s="9" t="s">
        <v>80</v>
      </c>
      <c r="B1113" s="9">
        <f>+LOOKUP(C1113,'[1]ID Estaciones'!$A$2:$A$41,'[1]ID Estaciones'!$F$2:$F$41)</f>
        <v>4428</v>
      </c>
      <c r="C1113" s="9">
        <f>+MATCH(A1113,'[1]ID Estaciones'!$E$2:$E$41,0)</f>
        <v>2</v>
      </c>
      <c r="D1113" s="9" t="str">
        <f t="shared" si="60"/>
        <v>Sábado</v>
      </c>
      <c r="E1113" s="9" t="s">
        <v>51</v>
      </c>
      <c r="F1113" s="9">
        <v>900</v>
      </c>
      <c r="G1113" s="10">
        <v>806.375</v>
      </c>
      <c r="H1113" s="10">
        <v>0.125</v>
      </c>
      <c r="I1113" s="10">
        <v>44.25</v>
      </c>
      <c r="J1113" s="10">
        <v>5.25</v>
      </c>
      <c r="K1113" s="10">
        <v>83.125</v>
      </c>
      <c r="L1113" s="10">
        <v>0.875</v>
      </c>
      <c r="M1113" s="10">
        <v>17.5</v>
      </c>
      <c r="N1113" s="10">
        <v>4</v>
      </c>
      <c r="O1113" s="10">
        <v>17.75</v>
      </c>
      <c r="P1113" s="10">
        <v>7.75</v>
      </c>
      <c r="Q1113" s="10">
        <v>0</v>
      </c>
      <c r="R1113" s="10">
        <v>13.625</v>
      </c>
      <c r="S1113" s="10">
        <v>7.625</v>
      </c>
      <c r="T1113" s="10">
        <v>37.625</v>
      </c>
      <c r="U1113" s="10">
        <v>16.25</v>
      </c>
      <c r="V1113" s="10">
        <v>7.25</v>
      </c>
      <c r="W1113" s="10">
        <v>0.5</v>
      </c>
      <c r="X1113" s="10">
        <v>0.75</v>
      </c>
      <c r="Y1113" s="10">
        <v>0.875</v>
      </c>
      <c r="Z1113" s="10">
        <v>150.375</v>
      </c>
      <c r="AA1113" s="10">
        <v>15.125</v>
      </c>
      <c r="AB1113" s="12">
        <f t="shared" si="59"/>
        <v>1221.875</v>
      </c>
    </row>
    <row r="1114" spans="1:28" ht="15" customHeight="1">
      <c r="A1114" s="9" t="s">
        <v>80</v>
      </c>
      <c r="B1114" s="9">
        <f>+LOOKUP(C1114,'[1]ID Estaciones'!$A$2:$A$41,'[1]ID Estaciones'!$F$2:$F$41)</f>
        <v>4428</v>
      </c>
      <c r="C1114" s="9">
        <f>+MATCH(A1114,'[1]ID Estaciones'!$E$2:$E$41,0)</f>
        <v>2</v>
      </c>
      <c r="D1114" s="9" t="str">
        <f t="shared" si="60"/>
        <v>Sábado</v>
      </c>
      <c r="E1114" s="9" t="s">
        <v>51</v>
      </c>
      <c r="F1114" s="9">
        <v>1000</v>
      </c>
      <c r="G1114" s="10">
        <v>886.375</v>
      </c>
      <c r="H1114" s="10">
        <v>0.5</v>
      </c>
      <c r="I1114" s="10">
        <v>42.5</v>
      </c>
      <c r="J1114" s="10">
        <v>5.625</v>
      </c>
      <c r="K1114" s="10">
        <v>73.5</v>
      </c>
      <c r="L1114" s="10">
        <v>1.125</v>
      </c>
      <c r="M1114" s="10">
        <v>15.875</v>
      </c>
      <c r="N1114" s="10">
        <v>3.5</v>
      </c>
      <c r="O1114" s="10">
        <v>15.25</v>
      </c>
      <c r="P1114" s="10">
        <v>5.5</v>
      </c>
      <c r="Q1114" s="10">
        <v>0</v>
      </c>
      <c r="R1114" s="10">
        <v>10.875</v>
      </c>
      <c r="S1114" s="10">
        <v>6.5</v>
      </c>
      <c r="T1114" s="10">
        <v>31.25</v>
      </c>
      <c r="U1114" s="10">
        <v>15.375</v>
      </c>
      <c r="V1114" s="10">
        <v>5.5</v>
      </c>
      <c r="W1114" s="10">
        <v>0.5</v>
      </c>
      <c r="X1114" s="10">
        <v>0.25</v>
      </c>
      <c r="Y1114" s="10">
        <v>0.75</v>
      </c>
      <c r="Z1114" s="10">
        <v>154</v>
      </c>
      <c r="AA1114" s="10">
        <v>16.25</v>
      </c>
      <c r="AB1114" s="12">
        <f t="shared" si="59"/>
        <v>1274.75</v>
      </c>
    </row>
    <row r="1115" spans="1:28" ht="15" customHeight="1">
      <c r="A1115" s="9" t="s">
        <v>80</v>
      </c>
      <c r="B1115" s="9">
        <f>+LOOKUP(C1115,'[1]ID Estaciones'!$A$2:$A$41,'[1]ID Estaciones'!$F$2:$F$41)</f>
        <v>4428</v>
      </c>
      <c r="C1115" s="9">
        <f>+MATCH(A1115,'[1]ID Estaciones'!$E$2:$E$41,0)</f>
        <v>2</v>
      </c>
      <c r="D1115" s="9" t="str">
        <f t="shared" si="60"/>
        <v>Sábado</v>
      </c>
      <c r="E1115" s="9" t="s">
        <v>51</v>
      </c>
      <c r="F1115" s="9">
        <v>1100</v>
      </c>
      <c r="G1115" s="10">
        <v>958.25</v>
      </c>
      <c r="H1115" s="10">
        <v>0.375</v>
      </c>
      <c r="I1115" s="10">
        <v>40.875</v>
      </c>
      <c r="J1115" s="10">
        <v>4.25</v>
      </c>
      <c r="K1115" s="10">
        <v>74</v>
      </c>
      <c r="L1115" s="10">
        <v>1</v>
      </c>
      <c r="M1115" s="10">
        <v>14.875</v>
      </c>
      <c r="N1115" s="10">
        <v>2.875</v>
      </c>
      <c r="O1115" s="10">
        <v>12.125</v>
      </c>
      <c r="P1115" s="10">
        <v>3.5</v>
      </c>
      <c r="Q1115" s="10">
        <v>0</v>
      </c>
      <c r="R1115" s="10">
        <v>17.5</v>
      </c>
      <c r="S1115" s="10">
        <v>7.625</v>
      </c>
      <c r="T1115" s="10">
        <v>37.875</v>
      </c>
      <c r="U1115" s="10">
        <v>12.375</v>
      </c>
      <c r="V1115" s="10">
        <v>5.75</v>
      </c>
      <c r="W1115" s="10">
        <v>0.625</v>
      </c>
      <c r="X1115" s="10">
        <v>0</v>
      </c>
      <c r="Y1115" s="10">
        <v>0.75</v>
      </c>
      <c r="Z1115" s="10">
        <v>149.25</v>
      </c>
      <c r="AA1115" s="10">
        <v>17</v>
      </c>
      <c r="AB1115" s="12">
        <f t="shared" si="59"/>
        <v>1343.875</v>
      </c>
    </row>
    <row r="1116" spans="1:28" ht="15" customHeight="1">
      <c r="A1116" s="9" t="s">
        <v>80</v>
      </c>
      <c r="B1116" s="9">
        <f>+LOOKUP(C1116,'[1]ID Estaciones'!$A$2:$A$41,'[1]ID Estaciones'!$F$2:$F$41)</f>
        <v>4428</v>
      </c>
      <c r="C1116" s="9">
        <f>+MATCH(A1116,'[1]ID Estaciones'!$E$2:$E$41,0)</f>
        <v>2</v>
      </c>
      <c r="D1116" s="9" t="str">
        <f t="shared" si="60"/>
        <v>Sábado</v>
      </c>
      <c r="E1116" s="9" t="s">
        <v>51</v>
      </c>
      <c r="F1116" s="9">
        <v>1200</v>
      </c>
      <c r="G1116" s="10">
        <v>914.75</v>
      </c>
      <c r="H1116" s="10">
        <v>0</v>
      </c>
      <c r="I1116" s="10">
        <v>42</v>
      </c>
      <c r="J1116" s="10">
        <v>5.375</v>
      </c>
      <c r="K1116" s="10">
        <v>66.5</v>
      </c>
      <c r="L1116" s="10">
        <v>0.375</v>
      </c>
      <c r="M1116" s="10">
        <v>16</v>
      </c>
      <c r="N1116" s="10">
        <v>3.875</v>
      </c>
      <c r="O1116" s="10">
        <v>13.25</v>
      </c>
      <c r="P1116" s="10">
        <v>3.875</v>
      </c>
      <c r="Q1116" s="10">
        <v>0</v>
      </c>
      <c r="R1116" s="10">
        <v>17.125</v>
      </c>
      <c r="S1116" s="10">
        <v>6.25</v>
      </c>
      <c r="T1116" s="10">
        <v>41</v>
      </c>
      <c r="U1116" s="10">
        <v>11.375</v>
      </c>
      <c r="V1116" s="10">
        <v>4.125</v>
      </c>
      <c r="W1116" s="10">
        <v>0.5</v>
      </c>
      <c r="X1116" s="10">
        <v>0.375</v>
      </c>
      <c r="Y1116" s="10">
        <v>0.75</v>
      </c>
      <c r="Z1116" s="10">
        <v>172.875</v>
      </c>
      <c r="AA1116" s="10">
        <v>23.375</v>
      </c>
      <c r="AB1116" s="12">
        <f t="shared" si="59"/>
        <v>1320.375</v>
      </c>
    </row>
    <row r="1117" spans="1:28" ht="15" customHeight="1">
      <c r="A1117" s="9" t="s">
        <v>80</v>
      </c>
      <c r="B1117" s="9">
        <f>+LOOKUP(C1117,'[1]ID Estaciones'!$A$2:$A$41,'[1]ID Estaciones'!$F$2:$F$41)</f>
        <v>4428</v>
      </c>
      <c r="C1117" s="9">
        <f>+MATCH(A1117,'[1]ID Estaciones'!$E$2:$E$41,0)</f>
        <v>2</v>
      </c>
      <c r="D1117" s="9" t="str">
        <f t="shared" si="60"/>
        <v>Sábado</v>
      </c>
      <c r="E1117" s="9" t="s">
        <v>51</v>
      </c>
      <c r="F1117" s="9">
        <v>1300</v>
      </c>
      <c r="G1117" s="10">
        <v>919.25</v>
      </c>
      <c r="H1117" s="10">
        <v>0</v>
      </c>
      <c r="I1117" s="10">
        <v>39.125</v>
      </c>
      <c r="J1117" s="10">
        <v>5.75</v>
      </c>
      <c r="K1117" s="10">
        <v>64.75</v>
      </c>
      <c r="L1117" s="10">
        <v>0.875</v>
      </c>
      <c r="M1117" s="10">
        <v>14</v>
      </c>
      <c r="N1117" s="10">
        <v>4.375</v>
      </c>
      <c r="O1117" s="10">
        <v>15</v>
      </c>
      <c r="P1117" s="10">
        <v>3.125</v>
      </c>
      <c r="Q1117" s="10">
        <v>0</v>
      </c>
      <c r="R1117" s="10">
        <v>18.25</v>
      </c>
      <c r="S1117" s="10">
        <v>8</v>
      </c>
      <c r="T1117" s="10">
        <v>33.875</v>
      </c>
      <c r="U1117" s="10">
        <v>8.75</v>
      </c>
      <c r="V1117" s="10">
        <v>3.75</v>
      </c>
      <c r="W1117" s="10">
        <v>0.375</v>
      </c>
      <c r="X1117" s="10">
        <v>0.375</v>
      </c>
      <c r="Y1117" s="10">
        <v>0.5</v>
      </c>
      <c r="Z1117" s="10">
        <v>193.375</v>
      </c>
      <c r="AA1117" s="10">
        <v>33.625</v>
      </c>
      <c r="AB1117" s="12">
        <f t="shared" si="59"/>
        <v>1333.5</v>
      </c>
    </row>
    <row r="1118" spans="1:28" ht="15" customHeight="1">
      <c r="A1118" s="9" t="s">
        <v>80</v>
      </c>
      <c r="B1118" s="9">
        <f>+LOOKUP(C1118,'[1]ID Estaciones'!$A$2:$A$41,'[1]ID Estaciones'!$F$2:$F$41)</f>
        <v>4428</v>
      </c>
      <c r="C1118" s="9">
        <f>+MATCH(A1118,'[1]ID Estaciones'!$E$2:$E$41,0)</f>
        <v>2</v>
      </c>
      <c r="D1118" s="9" t="str">
        <f t="shared" si="60"/>
        <v>Sábado</v>
      </c>
      <c r="E1118" s="9" t="s">
        <v>51</v>
      </c>
      <c r="F1118" s="9">
        <v>1400</v>
      </c>
      <c r="G1118" s="10">
        <v>1037.875</v>
      </c>
      <c r="H1118" s="10">
        <v>0.375</v>
      </c>
      <c r="I1118" s="10">
        <v>40.25</v>
      </c>
      <c r="J1118" s="10">
        <v>5.5</v>
      </c>
      <c r="K1118" s="10">
        <v>70</v>
      </c>
      <c r="L1118" s="10">
        <v>1.25</v>
      </c>
      <c r="M1118" s="10">
        <v>15.5</v>
      </c>
      <c r="N1118" s="10">
        <v>3.25</v>
      </c>
      <c r="O1118" s="10">
        <v>15.375</v>
      </c>
      <c r="P1118" s="10">
        <v>5.25</v>
      </c>
      <c r="Q1118" s="10">
        <v>0</v>
      </c>
      <c r="R1118" s="10">
        <v>17.75</v>
      </c>
      <c r="S1118" s="10">
        <v>7</v>
      </c>
      <c r="T1118" s="10">
        <v>32.125</v>
      </c>
      <c r="U1118" s="10">
        <v>9</v>
      </c>
      <c r="V1118" s="10">
        <v>2.375</v>
      </c>
      <c r="W1118" s="10">
        <v>0.5</v>
      </c>
      <c r="X1118" s="10">
        <v>0.125</v>
      </c>
      <c r="Y1118" s="10">
        <v>0.125</v>
      </c>
      <c r="Z1118" s="10">
        <v>196.625</v>
      </c>
      <c r="AA1118" s="10">
        <v>29.875</v>
      </c>
      <c r="AB1118" s="12">
        <f t="shared" si="59"/>
        <v>1460.25</v>
      </c>
    </row>
    <row r="1119" spans="1:28" ht="15" customHeight="1">
      <c r="A1119" s="9" t="s">
        <v>80</v>
      </c>
      <c r="B1119" s="9">
        <f>+LOOKUP(C1119,'[1]ID Estaciones'!$A$2:$A$41,'[1]ID Estaciones'!$F$2:$F$41)</f>
        <v>4428</v>
      </c>
      <c r="C1119" s="9">
        <f>+MATCH(A1119,'[1]ID Estaciones'!$E$2:$E$41,0)</f>
        <v>2</v>
      </c>
      <c r="D1119" s="9" t="str">
        <f t="shared" si="60"/>
        <v>Sábado</v>
      </c>
      <c r="E1119" s="9" t="s">
        <v>51</v>
      </c>
      <c r="F1119" s="9">
        <v>1500</v>
      </c>
      <c r="G1119" s="10">
        <v>1065.5</v>
      </c>
      <c r="H1119" s="10">
        <v>0.375</v>
      </c>
      <c r="I1119" s="10">
        <v>41.75</v>
      </c>
      <c r="J1119" s="10">
        <v>6.25</v>
      </c>
      <c r="K1119" s="10">
        <v>73.875</v>
      </c>
      <c r="L1119" s="10">
        <v>0.5</v>
      </c>
      <c r="M1119" s="10">
        <v>14.75</v>
      </c>
      <c r="N1119" s="10">
        <v>4.25</v>
      </c>
      <c r="O1119" s="10">
        <v>15</v>
      </c>
      <c r="P1119" s="10">
        <v>2.625</v>
      </c>
      <c r="Q1119" s="10">
        <v>0</v>
      </c>
      <c r="R1119" s="10">
        <v>13.875</v>
      </c>
      <c r="S1119" s="10">
        <v>7</v>
      </c>
      <c r="T1119" s="10">
        <v>30.625</v>
      </c>
      <c r="U1119" s="10">
        <v>7.625</v>
      </c>
      <c r="V1119" s="10">
        <v>2.5</v>
      </c>
      <c r="W1119" s="10">
        <v>0.125</v>
      </c>
      <c r="X1119" s="10">
        <v>0.125</v>
      </c>
      <c r="Y1119" s="10">
        <v>0.25</v>
      </c>
      <c r="Z1119" s="10">
        <v>177</v>
      </c>
      <c r="AA1119" s="10">
        <v>29.625</v>
      </c>
      <c r="AB1119" s="12">
        <f t="shared" si="59"/>
        <v>1464</v>
      </c>
    </row>
    <row r="1120" spans="1:28" ht="15" customHeight="1">
      <c r="A1120" s="9" t="s">
        <v>80</v>
      </c>
      <c r="B1120" s="9">
        <f>+LOOKUP(C1120,'[1]ID Estaciones'!$A$2:$A$41,'[1]ID Estaciones'!$F$2:$F$41)</f>
        <v>4428</v>
      </c>
      <c r="C1120" s="9">
        <f>+MATCH(A1120,'[1]ID Estaciones'!$E$2:$E$41,0)</f>
        <v>2</v>
      </c>
      <c r="D1120" s="9" t="str">
        <f t="shared" si="60"/>
        <v>Sábado</v>
      </c>
      <c r="E1120" s="9" t="s">
        <v>51</v>
      </c>
      <c r="F1120" s="9">
        <v>1600</v>
      </c>
      <c r="G1120" s="10">
        <v>1065.5</v>
      </c>
      <c r="H1120" s="10">
        <v>0</v>
      </c>
      <c r="I1120" s="10">
        <v>38.25</v>
      </c>
      <c r="J1120" s="10">
        <v>4.125</v>
      </c>
      <c r="K1120" s="10">
        <v>73.875</v>
      </c>
      <c r="L1120" s="10">
        <v>1.75</v>
      </c>
      <c r="M1120" s="10">
        <v>15.25</v>
      </c>
      <c r="N1120" s="10">
        <v>6.875</v>
      </c>
      <c r="O1120" s="10">
        <v>15.875</v>
      </c>
      <c r="P1120" s="10">
        <v>3</v>
      </c>
      <c r="Q1120" s="10">
        <v>0</v>
      </c>
      <c r="R1120" s="10">
        <v>13.625</v>
      </c>
      <c r="S1120" s="10">
        <v>7.75</v>
      </c>
      <c r="T1120" s="10">
        <v>24.25</v>
      </c>
      <c r="U1120" s="10">
        <v>8.875</v>
      </c>
      <c r="V1120" s="10">
        <v>1.5</v>
      </c>
      <c r="W1120" s="10">
        <v>0.125</v>
      </c>
      <c r="X1120" s="10">
        <v>0.375</v>
      </c>
      <c r="Y1120" s="10">
        <v>0.5</v>
      </c>
      <c r="Z1120" s="10">
        <v>191.75</v>
      </c>
      <c r="AA1120" s="10">
        <v>22.875</v>
      </c>
      <c r="AB1120" s="12">
        <f t="shared" si="59"/>
        <v>1473.25</v>
      </c>
    </row>
    <row r="1121" spans="1:28" ht="15" customHeight="1">
      <c r="A1121" s="9" t="s">
        <v>80</v>
      </c>
      <c r="B1121" s="9">
        <f>+LOOKUP(C1121,'[1]ID Estaciones'!$A$2:$A$41,'[1]ID Estaciones'!$F$2:$F$41)</f>
        <v>4428</v>
      </c>
      <c r="C1121" s="9">
        <f>+MATCH(A1121,'[1]ID Estaciones'!$E$2:$E$41,0)</f>
        <v>2</v>
      </c>
      <c r="D1121" s="9" t="str">
        <f t="shared" si="60"/>
        <v>Sábado</v>
      </c>
      <c r="E1121" s="9" t="s">
        <v>51</v>
      </c>
      <c r="F1121" s="9">
        <v>1700</v>
      </c>
      <c r="G1121" s="10">
        <v>1140.625</v>
      </c>
      <c r="H1121" s="10">
        <v>0</v>
      </c>
      <c r="I1121" s="10">
        <v>40.75</v>
      </c>
      <c r="J1121" s="10">
        <v>4.75</v>
      </c>
      <c r="K1121" s="10">
        <v>68.5</v>
      </c>
      <c r="L1121" s="10">
        <v>2.125</v>
      </c>
      <c r="M1121" s="10">
        <v>15.625</v>
      </c>
      <c r="N1121" s="10">
        <v>5.5</v>
      </c>
      <c r="O1121" s="10">
        <v>16.875</v>
      </c>
      <c r="P1121" s="10">
        <v>3.5</v>
      </c>
      <c r="Q1121" s="10">
        <v>0</v>
      </c>
      <c r="R1121" s="10">
        <v>13.875</v>
      </c>
      <c r="S1121" s="10">
        <v>8.5</v>
      </c>
      <c r="T1121" s="10">
        <v>20.875</v>
      </c>
      <c r="U1121" s="10">
        <v>7.625</v>
      </c>
      <c r="V1121" s="10">
        <v>1.25</v>
      </c>
      <c r="W1121" s="10">
        <v>0</v>
      </c>
      <c r="X1121" s="10">
        <v>0</v>
      </c>
      <c r="Y1121" s="10">
        <v>0.25</v>
      </c>
      <c r="Z1121" s="10">
        <v>196.125</v>
      </c>
      <c r="AA1121" s="10">
        <v>18.875</v>
      </c>
      <c r="AB1121" s="12">
        <f t="shared" si="59"/>
        <v>1546.75</v>
      </c>
    </row>
    <row r="1122" spans="1:28" ht="15" customHeight="1">
      <c r="A1122" s="9" t="s">
        <v>80</v>
      </c>
      <c r="B1122" s="9">
        <f>+LOOKUP(C1122,'[1]ID Estaciones'!$A$2:$A$41,'[1]ID Estaciones'!$F$2:$F$41)</f>
        <v>4428</v>
      </c>
      <c r="C1122" s="9">
        <f>+MATCH(A1122,'[1]ID Estaciones'!$E$2:$E$41,0)</f>
        <v>2</v>
      </c>
      <c r="D1122" s="9" t="str">
        <f t="shared" si="60"/>
        <v>Sábado</v>
      </c>
      <c r="E1122" s="9" t="s">
        <v>51</v>
      </c>
      <c r="F1122" s="9">
        <v>1800</v>
      </c>
      <c r="G1122" s="10">
        <v>1012.125</v>
      </c>
      <c r="H1122" s="10">
        <v>0.125</v>
      </c>
      <c r="I1122" s="10">
        <v>42</v>
      </c>
      <c r="J1122" s="10">
        <v>5.5</v>
      </c>
      <c r="K1122" s="10">
        <v>67.875</v>
      </c>
      <c r="L1122" s="10">
        <v>2.5</v>
      </c>
      <c r="M1122" s="10">
        <v>16.125</v>
      </c>
      <c r="N1122" s="10">
        <v>5.25</v>
      </c>
      <c r="O1122" s="10">
        <v>15.625</v>
      </c>
      <c r="P1122" s="10">
        <v>5.125</v>
      </c>
      <c r="Q1122" s="10">
        <v>0</v>
      </c>
      <c r="R1122" s="10">
        <v>12.75</v>
      </c>
      <c r="S1122" s="10">
        <v>6.625</v>
      </c>
      <c r="T1122" s="10">
        <v>18.625</v>
      </c>
      <c r="U1122" s="10">
        <v>8</v>
      </c>
      <c r="V1122" s="10">
        <v>1</v>
      </c>
      <c r="W1122" s="10">
        <v>0</v>
      </c>
      <c r="X1122" s="10">
        <v>0.25</v>
      </c>
      <c r="Y1122" s="10">
        <v>0.375</v>
      </c>
      <c r="Z1122" s="10">
        <v>176.875</v>
      </c>
      <c r="AA1122" s="10">
        <v>15</v>
      </c>
      <c r="AB1122" s="12">
        <f t="shared" si="59"/>
        <v>1396.75</v>
      </c>
    </row>
    <row r="1123" spans="1:28" ht="15" customHeight="1">
      <c r="A1123" s="9" t="s">
        <v>80</v>
      </c>
      <c r="B1123" s="9">
        <f>+LOOKUP(C1123,'[1]ID Estaciones'!$A$2:$A$41,'[1]ID Estaciones'!$F$2:$F$41)</f>
        <v>4428</v>
      </c>
      <c r="C1123" s="9">
        <f>+MATCH(A1123,'[1]ID Estaciones'!$E$2:$E$41,0)</f>
        <v>2</v>
      </c>
      <c r="D1123" s="9" t="str">
        <f t="shared" si="60"/>
        <v>Sábado</v>
      </c>
      <c r="E1123" s="9" t="s">
        <v>51</v>
      </c>
      <c r="F1123" s="9">
        <v>1900</v>
      </c>
      <c r="G1123" s="10">
        <v>1060.125</v>
      </c>
      <c r="H1123" s="10">
        <v>0</v>
      </c>
      <c r="I1123" s="10">
        <v>39.25</v>
      </c>
      <c r="J1123" s="10">
        <v>5.25</v>
      </c>
      <c r="K1123" s="10">
        <v>69.75</v>
      </c>
      <c r="L1123" s="10">
        <v>2.75</v>
      </c>
      <c r="M1123" s="10">
        <v>16.25</v>
      </c>
      <c r="N1123" s="10">
        <v>3.875</v>
      </c>
      <c r="O1123" s="10">
        <v>16.25</v>
      </c>
      <c r="P1123" s="10">
        <v>8</v>
      </c>
      <c r="Q1123" s="10">
        <v>0</v>
      </c>
      <c r="R1123" s="10">
        <v>13.5</v>
      </c>
      <c r="S1123" s="10">
        <v>6.375</v>
      </c>
      <c r="T1123" s="10">
        <v>14.5</v>
      </c>
      <c r="U1123" s="10">
        <v>4.625</v>
      </c>
      <c r="V1123" s="10">
        <v>0.5</v>
      </c>
      <c r="W1123" s="10">
        <v>0</v>
      </c>
      <c r="X1123" s="10">
        <v>0</v>
      </c>
      <c r="Y1123" s="10">
        <v>0.25</v>
      </c>
      <c r="Z1123" s="10">
        <v>172.75</v>
      </c>
      <c r="AA1123" s="10">
        <v>13.375</v>
      </c>
      <c r="AB1123" s="12">
        <f t="shared" si="59"/>
        <v>1434</v>
      </c>
    </row>
    <row r="1124" spans="1:28" ht="15" customHeight="1">
      <c r="A1124" s="9" t="s">
        <v>80</v>
      </c>
      <c r="B1124" s="9">
        <f>+LOOKUP(C1124,'[1]ID Estaciones'!$A$2:$A$41,'[1]ID Estaciones'!$F$2:$F$41)</f>
        <v>4428</v>
      </c>
      <c r="C1124" s="9">
        <f>+MATCH(A1124,'[1]ID Estaciones'!$E$2:$E$41,0)</f>
        <v>2</v>
      </c>
      <c r="D1124" s="9" t="str">
        <f t="shared" si="60"/>
        <v>Sábado</v>
      </c>
      <c r="E1124" s="9" t="s">
        <v>51</v>
      </c>
      <c r="F1124" s="9">
        <v>2000</v>
      </c>
      <c r="G1124" s="10">
        <v>980.875</v>
      </c>
      <c r="H1124" s="10">
        <v>0.125</v>
      </c>
      <c r="I1124" s="10">
        <v>40.125</v>
      </c>
      <c r="J1124" s="10">
        <v>3.875</v>
      </c>
      <c r="K1124" s="10">
        <v>62.25</v>
      </c>
      <c r="L1124" s="10">
        <v>1.5</v>
      </c>
      <c r="M1124" s="10">
        <v>15.25</v>
      </c>
      <c r="N1124" s="10">
        <v>4</v>
      </c>
      <c r="O1124" s="10">
        <v>11.75</v>
      </c>
      <c r="P1124" s="10">
        <v>5.125</v>
      </c>
      <c r="Q1124" s="10">
        <v>0</v>
      </c>
      <c r="R1124" s="10">
        <v>11.75</v>
      </c>
      <c r="S1124" s="10">
        <v>4.75</v>
      </c>
      <c r="T1124" s="10">
        <v>11.5</v>
      </c>
      <c r="U1124" s="10">
        <v>2.75</v>
      </c>
      <c r="V1124" s="10">
        <v>0.375</v>
      </c>
      <c r="W1124" s="10">
        <v>0.125</v>
      </c>
      <c r="X1124" s="10">
        <v>0.125</v>
      </c>
      <c r="Y1124" s="10">
        <v>0</v>
      </c>
      <c r="Z1124" s="10">
        <v>146</v>
      </c>
      <c r="AA1124" s="10">
        <v>6.625</v>
      </c>
      <c r="AB1124" s="12">
        <f t="shared" si="59"/>
        <v>1302.25</v>
      </c>
    </row>
    <row r="1125" spans="1:28" ht="15" customHeight="1">
      <c r="A1125" s="9" t="s">
        <v>80</v>
      </c>
      <c r="B1125" s="9">
        <f>+LOOKUP(C1125,'[1]ID Estaciones'!$A$2:$A$41,'[1]ID Estaciones'!$F$2:$F$41)</f>
        <v>4428</v>
      </c>
      <c r="C1125" s="9">
        <f>+MATCH(A1125,'[1]ID Estaciones'!$E$2:$E$41,0)</f>
        <v>2</v>
      </c>
      <c r="D1125" s="9" t="str">
        <f t="shared" si="60"/>
        <v>Sábado</v>
      </c>
      <c r="E1125" s="9" t="s">
        <v>51</v>
      </c>
      <c r="F1125" s="9">
        <v>2100</v>
      </c>
      <c r="G1125" s="10">
        <v>977.5</v>
      </c>
      <c r="H1125" s="10">
        <v>1</v>
      </c>
      <c r="I1125" s="10">
        <v>40.625</v>
      </c>
      <c r="J1125" s="10">
        <v>4.25</v>
      </c>
      <c r="K1125" s="10">
        <v>47</v>
      </c>
      <c r="L1125" s="10">
        <v>1.5</v>
      </c>
      <c r="M1125" s="10">
        <v>14.75</v>
      </c>
      <c r="N1125" s="10">
        <v>3.125</v>
      </c>
      <c r="O1125" s="10">
        <v>10.25</v>
      </c>
      <c r="P1125" s="10">
        <v>5.125</v>
      </c>
      <c r="Q1125" s="10">
        <v>0</v>
      </c>
      <c r="R1125" s="10">
        <v>10.625</v>
      </c>
      <c r="S1125" s="10">
        <v>3.875</v>
      </c>
      <c r="T1125" s="10">
        <v>10.875</v>
      </c>
      <c r="U1125" s="10">
        <v>2.625</v>
      </c>
      <c r="V1125" s="10">
        <v>0.375</v>
      </c>
      <c r="W1125" s="10">
        <v>0</v>
      </c>
      <c r="X1125" s="10">
        <v>0.25</v>
      </c>
      <c r="Y1125" s="10">
        <v>0.125</v>
      </c>
      <c r="Z1125" s="10">
        <v>126.625</v>
      </c>
      <c r="AA1125" s="10">
        <v>6.125</v>
      </c>
      <c r="AB1125" s="12">
        <f t="shared" si="59"/>
        <v>1260.5</v>
      </c>
    </row>
    <row r="1126" spans="1:28" ht="15" customHeight="1">
      <c r="A1126" s="9" t="s">
        <v>80</v>
      </c>
      <c r="B1126" s="9">
        <f>+LOOKUP(C1126,'[1]ID Estaciones'!$A$2:$A$41,'[1]ID Estaciones'!$F$2:$F$41)</f>
        <v>4428</v>
      </c>
      <c r="C1126" s="9">
        <f>+MATCH(A1126,'[1]ID Estaciones'!$E$2:$E$41,0)</f>
        <v>2</v>
      </c>
      <c r="D1126" s="9" t="str">
        <f t="shared" si="60"/>
        <v>Sábado</v>
      </c>
      <c r="E1126" s="9" t="s">
        <v>51</v>
      </c>
      <c r="F1126" s="9">
        <v>2200</v>
      </c>
      <c r="G1126" s="10">
        <v>817.5</v>
      </c>
      <c r="H1126" s="10">
        <v>0</v>
      </c>
      <c r="I1126" s="10">
        <v>38</v>
      </c>
      <c r="J1126" s="10">
        <v>3.875</v>
      </c>
      <c r="K1126" s="10">
        <v>33.75</v>
      </c>
      <c r="L1126" s="10">
        <v>1.25</v>
      </c>
      <c r="M1126" s="10">
        <v>14.375</v>
      </c>
      <c r="N1126" s="10">
        <v>2.375</v>
      </c>
      <c r="O1126" s="10">
        <v>4.375</v>
      </c>
      <c r="P1126" s="10">
        <v>5.625</v>
      </c>
      <c r="Q1126" s="10">
        <v>0</v>
      </c>
      <c r="R1126" s="10">
        <v>11.375</v>
      </c>
      <c r="S1126" s="10">
        <v>1.875</v>
      </c>
      <c r="T1126" s="10">
        <v>8.125</v>
      </c>
      <c r="U1126" s="10">
        <v>2</v>
      </c>
      <c r="V1126" s="10">
        <v>0</v>
      </c>
      <c r="W1126" s="10">
        <v>0</v>
      </c>
      <c r="X1126" s="10">
        <v>0</v>
      </c>
      <c r="Y1126" s="10">
        <v>0.125</v>
      </c>
      <c r="Z1126" s="10">
        <v>121.25</v>
      </c>
      <c r="AA1126" s="10">
        <v>5.125</v>
      </c>
      <c r="AB1126" s="12">
        <f t="shared" si="59"/>
        <v>1065.875</v>
      </c>
    </row>
    <row r="1127" spans="1:28" ht="15" customHeight="1">
      <c r="A1127" s="9" t="s">
        <v>80</v>
      </c>
      <c r="B1127" s="9">
        <f>+LOOKUP(C1127,'[1]ID Estaciones'!$A$2:$A$41,'[1]ID Estaciones'!$F$2:$F$41)</f>
        <v>4428</v>
      </c>
      <c r="C1127" s="9">
        <f>+MATCH(A1127,'[1]ID Estaciones'!$E$2:$E$41,0)</f>
        <v>2</v>
      </c>
      <c r="D1127" s="9" t="str">
        <f t="shared" si="60"/>
        <v>Sábado</v>
      </c>
      <c r="E1127" s="9" t="s">
        <v>51</v>
      </c>
      <c r="F1127" s="9">
        <v>2300</v>
      </c>
      <c r="G1127" s="10">
        <v>630.75</v>
      </c>
      <c r="H1127" s="10">
        <v>0</v>
      </c>
      <c r="I1127" s="10">
        <v>20.75</v>
      </c>
      <c r="J1127" s="10">
        <v>2.125</v>
      </c>
      <c r="K1127" s="10">
        <v>19</v>
      </c>
      <c r="L1127" s="10">
        <v>1</v>
      </c>
      <c r="M1127" s="10">
        <v>13.75</v>
      </c>
      <c r="N1127" s="10">
        <v>1.25</v>
      </c>
      <c r="O1127" s="10">
        <v>1.25</v>
      </c>
      <c r="P1127" s="10">
        <v>2.25</v>
      </c>
      <c r="Q1127" s="10">
        <v>0</v>
      </c>
      <c r="R1127" s="10">
        <v>9.75</v>
      </c>
      <c r="S1127" s="10">
        <v>0.125</v>
      </c>
      <c r="T1127" s="10">
        <v>4.125</v>
      </c>
      <c r="U1127" s="10">
        <v>2</v>
      </c>
      <c r="V1127" s="10">
        <v>0.375</v>
      </c>
      <c r="W1127" s="10">
        <v>0</v>
      </c>
      <c r="X1127" s="10">
        <v>0</v>
      </c>
      <c r="Y1127" s="10">
        <v>0.25</v>
      </c>
      <c r="Z1127" s="10">
        <v>82.375</v>
      </c>
      <c r="AA1127" s="10">
        <v>2.375</v>
      </c>
      <c r="AB1127" s="12">
        <f t="shared" si="59"/>
        <v>791.125</v>
      </c>
    </row>
    <row r="1128" spans="1:28" ht="15" customHeight="1">
      <c r="A1128" s="9" t="s">
        <v>82</v>
      </c>
      <c r="B1128" s="9">
        <f>+LOOKUP(C1128,'[1]ID Estaciones'!$A$2:$A$41,'[1]ID Estaciones'!$F$2:$F$41)</f>
        <v>47160</v>
      </c>
      <c r="C1128" s="9">
        <f>+MATCH(A1128,'[1]ID Estaciones'!$E$2:$E$41,0)</f>
        <v>29</v>
      </c>
      <c r="D1128" s="9" t="str">
        <f t="shared" si="60"/>
        <v>Sábado</v>
      </c>
      <c r="E1128" s="9" t="s">
        <v>51</v>
      </c>
      <c r="F1128" s="9">
        <v>0</v>
      </c>
      <c r="G1128" s="10">
        <v>305.71428571428498</v>
      </c>
      <c r="H1128" s="10">
        <v>0.14285714285714199</v>
      </c>
      <c r="I1128" s="10">
        <v>4</v>
      </c>
      <c r="J1128" s="10">
        <v>0.38095238095237999</v>
      </c>
      <c r="K1128" s="10">
        <v>1.28571428571428</v>
      </c>
      <c r="L1128" s="10">
        <v>0</v>
      </c>
      <c r="M1128" s="10">
        <v>0.42857142857142799</v>
      </c>
      <c r="N1128" s="10">
        <v>0.57142857142857095</v>
      </c>
      <c r="O1128" s="10">
        <v>1.6666666666666601</v>
      </c>
      <c r="P1128" s="10">
        <v>0.476190476190476</v>
      </c>
      <c r="Q1128" s="10">
        <v>0</v>
      </c>
      <c r="R1128" s="10">
        <v>4.0952380952380896</v>
      </c>
      <c r="S1128" s="10">
        <v>4.1428571428571397</v>
      </c>
      <c r="T1128" s="10">
        <v>5.1904761904761898</v>
      </c>
      <c r="U1128" s="10">
        <v>2.6190476190476102</v>
      </c>
      <c r="V1128" s="10">
        <v>1.3333333333333299</v>
      </c>
      <c r="W1128" s="10">
        <v>0.19047619047618999</v>
      </c>
      <c r="X1128" s="10">
        <v>0.42857142857142799</v>
      </c>
      <c r="Y1128" s="10">
        <v>1.61904761904761</v>
      </c>
      <c r="Z1128" s="10">
        <v>87.095238095238102</v>
      </c>
      <c r="AA1128" s="10">
        <v>1.71428571428571</v>
      </c>
      <c r="AB1128" s="12">
        <f t="shared" si="59"/>
        <v>421.38095238095173</v>
      </c>
    </row>
    <row r="1129" spans="1:28" ht="15" customHeight="1">
      <c r="A1129" s="9" t="s">
        <v>82</v>
      </c>
      <c r="B1129" s="9">
        <f>+LOOKUP(C1129,'[1]ID Estaciones'!$A$2:$A$41,'[1]ID Estaciones'!$F$2:$F$41)</f>
        <v>47160</v>
      </c>
      <c r="C1129" s="9">
        <f>+MATCH(A1129,'[1]ID Estaciones'!$E$2:$E$41,0)</f>
        <v>29</v>
      </c>
      <c r="D1129" s="9" t="str">
        <f t="shared" si="60"/>
        <v>Sábado</v>
      </c>
      <c r="E1129" s="9" t="s">
        <v>51</v>
      </c>
      <c r="F1129" s="9">
        <v>100</v>
      </c>
      <c r="G1129" s="10">
        <v>252.333333333333</v>
      </c>
      <c r="H1129" s="10">
        <v>0.19047619047618999</v>
      </c>
      <c r="I1129" s="10">
        <v>2.5238095238095202</v>
      </c>
      <c r="J1129" s="10">
        <v>4.7619047619047603E-2</v>
      </c>
      <c r="K1129" s="10">
        <v>0.76190476190476097</v>
      </c>
      <c r="L1129" s="10">
        <v>0</v>
      </c>
      <c r="M1129" s="10">
        <v>0.238095238095238</v>
      </c>
      <c r="N1129" s="10">
        <v>0.38095238095237999</v>
      </c>
      <c r="O1129" s="10">
        <v>2.38095238095238</v>
      </c>
      <c r="P1129" s="10">
        <v>4.7619047619047603E-2</v>
      </c>
      <c r="Q1129" s="10">
        <v>0</v>
      </c>
      <c r="R1129" s="10">
        <v>4.0476190476190403</v>
      </c>
      <c r="S1129" s="10">
        <v>2.6190476190476102</v>
      </c>
      <c r="T1129" s="10">
        <v>4.6666666666666599</v>
      </c>
      <c r="U1129" s="10">
        <v>3.4761904761904701</v>
      </c>
      <c r="V1129" s="10">
        <v>1.09523809523809</v>
      </c>
      <c r="W1129" s="10">
        <v>0.19047619047618999</v>
      </c>
      <c r="X1129" s="10">
        <v>0.90476190476190399</v>
      </c>
      <c r="Y1129" s="10">
        <v>2.09523809523809</v>
      </c>
      <c r="Z1129" s="10">
        <v>86.904761904761898</v>
      </c>
      <c r="AA1129" s="10">
        <v>1.4761904761904701</v>
      </c>
      <c r="AB1129" s="12">
        <f t="shared" si="59"/>
        <v>364.90476190476159</v>
      </c>
    </row>
    <row r="1130" spans="1:28" ht="15" customHeight="1">
      <c r="A1130" s="9" t="s">
        <v>82</v>
      </c>
      <c r="B1130" s="9">
        <f>+LOOKUP(C1130,'[1]ID Estaciones'!$A$2:$A$41,'[1]ID Estaciones'!$F$2:$F$41)</f>
        <v>47160</v>
      </c>
      <c r="C1130" s="9">
        <f>+MATCH(A1130,'[1]ID Estaciones'!$E$2:$E$41,0)</f>
        <v>29</v>
      </c>
      <c r="D1130" s="9" t="str">
        <f t="shared" si="60"/>
        <v>Sábado</v>
      </c>
      <c r="E1130" s="9" t="s">
        <v>51</v>
      </c>
      <c r="F1130" s="9">
        <v>200</v>
      </c>
      <c r="G1130" s="10">
        <v>236.85714285714201</v>
      </c>
      <c r="H1130" s="10">
        <v>4.7619047619047603E-2</v>
      </c>
      <c r="I1130" s="10">
        <v>1.5714285714285701</v>
      </c>
      <c r="J1130" s="10">
        <v>0.14285714285714199</v>
      </c>
      <c r="K1130" s="10">
        <v>0.238095238095238</v>
      </c>
      <c r="L1130" s="10">
        <v>0</v>
      </c>
      <c r="M1130" s="10">
        <v>0.19047619047618999</v>
      </c>
      <c r="N1130" s="10">
        <v>0.52380952380952295</v>
      </c>
      <c r="O1130" s="10">
        <v>3.9523809523809499</v>
      </c>
      <c r="P1130" s="10">
        <v>0</v>
      </c>
      <c r="Q1130" s="10">
        <v>0</v>
      </c>
      <c r="R1130" s="10">
        <v>2.6190476190476102</v>
      </c>
      <c r="S1130" s="10">
        <v>2.3333333333333299</v>
      </c>
      <c r="T1130" s="10">
        <v>3.4761904761904701</v>
      </c>
      <c r="U1130" s="10">
        <v>2.8095238095238</v>
      </c>
      <c r="V1130" s="10">
        <v>1.1428571428571399</v>
      </c>
      <c r="W1130" s="10">
        <v>0.238095238095238</v>
      </c>
      <c r="X1130" s="10">
        <v>0.85714285714285698</v>
      </c>
      <c r="Y1130" s="10">
        <v>2.5714285714285698</v>
      </c>
      <c r="Z1130" s="10">
        <v>90.761904761904702</v>
      </c>
      <c r="AA1130" s="10">
        <v>1.4285714285714199</v>
      </c>
      <c r="AB1130" s="12">
        <f t="shared" si="59"/>
        <v>350.3333333333324</v>
      </c>
    </row>
    <row r="1131" spans="1:28" ht="15" customHeight="1">
      <c r="A1131" s="9" t="s">
        <v>82</v>
      </c>
      <c r="B1131" s="9">
        <f>+LOOKUP(C1131,'[1]ID Estaciones'!$A$2:$A$41,'[1]ID Estaciones'!$F$2:$F$41)</f>
        <v>47160</v>
      </c>
      <c r="C1131" s="9">
        <f>+MATCH(A1131,'[1]ID Estaciones'!$E$2:$E$41,0)</f>
        <v>29</v>
      </c>
      <c r="D1131" s="9" t="str">
        <f t="shared" si="60"/>
        <v>Sábado</v>
      </c>
      <c r="E1131" s="9" t="s">
        <v>51</v>
      </c>
      <c r="F1131" s="9">
        <v>300</v>
      </c>
      <c r="G1131" s="10">
        <v>258.76190476190402</v>
      </c>
      <c r="H1131" s="10">
        <v>0.238095238095238</v>
      </c>
      <c r="I1131" s="10">
        <v>2</v>
      </c>
      <c r="J1131" s="10">
        <v>0.33333333333333298</v>
      </c>
      <c r="K1131" s="10">
        <v>2.8571428571428501</v>
      </c>
      <c r="L1131" s="10">
        <v>4.7619047619047603E-2</v>
      </c>
      <c r="M1131" s="10">
        <v>0</v>
      </c>
      <c r="N1131" s="10">
        <v>0</v>
      </c>
      <c r="O1131" s="10">
        <v>0</v>
      </c>
      <c r="P1131" s="10">
        <v>9.5238095238095205E-2</v>
      </c>
      <c r="Q1131" s="10">
        <v>0</v>
      </c>
      <c r="R1131" s="10">
        <v>1.8095238095238</v>
      </c>
      <c r="S1131" s="10">
        <v>3.09523809523809</v>
      </c>
      <c r="T1131" s="10">
        <v>6.4761904761904701</v>
      </c>
      <c r="U1131" s="10">
        <v>3.3333333333333299</v>
      </c>
      <c r="V1131" s="10">
        <v>2.1428571428571401</v>
      </c>
      <c r="W1131" s="10">
        <v>0.33333333333333298</v>
      </c>
      <c r="X1131" s="10">
        <v>0.85714285714285698</v>
      </c>
      <c r="Y1131" s="10">
        <v>3.0476190476190399</v>
      </c>
      <c r="Z1131" s="10">
        <v>17.238095238095202</v>
      </c>
      <c r="AA1131" s="10">
        <v>0.952380952380952</v>
      </c>
      <c r="AB1131" s="12">
        <f t="shared" si="59"/>
        <v>302.66666666666572</v>
      </c>
    </row>
    <row r="1132" spans="1:28" ht="15" customHeight="1">
      <c r="A1132" s="9" t="s">
        <v>82</v>
      </c>
      <c r="B1132" s="9">
        <f>+LOOKUP(C1132,'[1]ID Estaciones'!$A$2:$A$41,'[1]ID Estaciones'!$F$2:$F$41)</f>
        <v>47160</v>
      </c>
      <c r="C1132" s="9">
        <f>+MATCH(A1132,'[1]ID Estaciones'!$E$2:$E$41,0)</f>
        <v>29</v>
      </c>
      <c r="D1132" s="9" t="str">
        <f t="shared" si="60"/>
        <v>Sábado</v>
      </c>
      <c r="E1132" s="9" t="s">
        <v>51</v>
      </c>
      <c r="F1132" s="9">
        <v>400</v>
      </c>
      <c r="G1132" s="10">
        <v>249.71428571428501</v>
      </c>
      <c r="H1132" s="10">
        <v>0.19047619047618999</v>
      </c>
      <c r="I1132" s="10">
        <v>7.6190476190476097</v>
      </c>
      <c r="J1132" s="10">
        <v>1.9523809523809501</v>
      </c>
      <c r="K1132" s="10">
        <v>15.9047619047619</v>
      </c>
      <c r="L1132" s="10">
        <v>0.28571428571428498</v>
      </c>
      <c r="M1132" s="10">
        <v>9.5238095238095205E-2</v>
      </c>
      <c r="N1132" s="10">
        <v>4.7619047619047603E-2</v>
      </c>
      <c r="O1132" s="10">
        <v>4.7619047619047603E-2</v>
      </c>
      <c r="P1132" s="10">
        <v>1.38095238095238</v>
      </c>
      <c r="Q1132" s="10">
        <v>0</v>
      </c>
      <c r="R1132" s="10">
        <v>6.4285714285714199</v>
      </c>
      <c r="S1132" s="10">
        <v>16.095238095237999</v>
      </c>
      <c r="T1132" s="10">
        <v>12.5714285714285</v>
      </c>
      <c r="U1132" s="10">
        <v>5.2380952380952301</v>
      </c>
      <c r="V1132" s="10">
        <v>3.8571428571428501</v>
      </c>
      <c r="W1132" s="10">
        <v>1.1428571428571399</v>
      </c>
      <c r="X1132" s="10">
        <v>1.8095238095238</v>
      </c>
      <c r="Y1132" s="10">
        <v>5.1904761904761898</v>
      </c>
      <c r="Z1132" s="10">
        <v>32.952380952380899</v>
      </c>
      <c r="AA1132" s="10">
        <v>5.8095238095238102</v>
      </c>
      <c r="AB1132" s="12">
        <f t="shared" si="59"/>
        <v>362.52380952380867</v>
      </c>
    </row>
    <row r="1133" spans="1:28" ht="15" customHeight="1">
      <c r="A1133" s="9" t="s">
        <v>82</v>
      </c>
      <c r="B1133" s="9">
        <f>+LOOKUP(C1133,'[1]ID Estaciones'!$A$2:$A$41,'[1]ID Estaciones'!$F$2:$F$41)</f>
        <v>47160</v>
      </c>
      <c r="C1133" s="9">
        <f>+MATCH(A1133,'[1]ID Estaciones'!$E$2:$E$41,0)</f>
        <v>29</v>
      </c>
      <c r="D1133" s="9" t="str">
        <f t="shared" si="60"/>
        <v>Sábado</v>
      </c>
      <c r="E1133" s="9" t="s">
        <v>51</v>
      </c>
      <c r="F1133" s="9">
        <v>500</v>
      </c>
      <c r="G1133" s="10">
        <v>377.42857142857099</v>
      </c>
      <c r="H1133" s="10">
        <v>0.85714285714285698</v>
      </c>
      <c r="I1133" s="10">
        <v>22.285714285714199</v>
      </c>
      <c r="J1133" s="10">
        <v>6.1428571428571397</v>
      </c>
      <c r="K1133" s="10">
        <v>50.999999999999901</v>
      </c>
      <c r="L1133" s="10">
        <v>0.952380952380952</v>
      </c>
      <c r="M1133" s="10">
        <v>0.61904761904761896</v>
      </c>
      <c r="N1133" s="10">
        <v>1.8095238095238</v>
      </c>
      <c r="O1133" s="10">
        <v>6.4761904761904701</v>
      </c>
      <c r="P1133" s="10">
        <v>0.90476190476190399</v>
      </c>
      <c r="Q1133" s="10">
        <v>0</v>
      </c>
      <c r="R1133" s="10">
        <v>12.619047619047601</v>
      </c>
      <c r="S1133" s="10">
        <v>41.095238095238003</v>
      </c>
      <c r="T1133" s="10">
        <v>21.523809523809501</v>
      </c>
      <c r="U1133" s="10">
        <v>11.9047619047619</v>
      </c>
      <c r="V1133" s="10">
        <v>6.7619047619047601</v>
      </c>
      <c r="W1133" s="10">
        <v>0.85714285714285698</v>
      </c>
      <c r="X1133" s="10">
        <v>2</v>
      </c>
      <c r="Y1133" s="10">
        <v>5.6190476190476097</v>
      </c>
      <c r="Z1133" s="10">
        <v>145.809523809523</v>
      </c>
      <c r="AA1133" s="10">
        <v>52.142857142857103</v>
      </c>
      <c r="AB1133" s="12">
        <f t="shared" si="59"/>
        <v>716.66666666666515</v>
      </c>
    </row>
    <row r="1134" spans="1:28" ht="15" customHeight="1">
      <c r="A1134" s="9" t="s">
        <v>82</v>
      </c>
      <c r="B1134" s="9">
        <f>+LOOKUP(C1134,'[1]ID Estaciones'!$A$2:$A$41,'[1]ID Estaciones'!$F$2:$F$41)</f>
        <v>47160</v>
      </c>
      <c r="C1134" s="9">
        <f>+MATCH(A1134,'[1]ID Estaciones'!$E$2:$E$41,0)</f>
        <v>29</v>
      </c>
      <c r="D1134" s="9" t="str">
        <f t="shared" si="60"/>
        <v>Sábado</v>
      </c>
      <c r="E1134" s="9" t="s">
        <v>51</v>
      </c>
      <c r="F1134" s="9">
        <v>600</v>
      </c>
      <c r="G1134" s="10">
        <v>561.95238095238096</v>
      </c>
      <c r="H1134" s="10">
        <v>0.71428571428571397</v>
      </c>
      <c r="I1134" s="10">
        <v>28.1428571428571</v>
      </c>
      <c r="J1134" s="10">
        <v>10</v>
      </c>
      <c r="K1134" s="10">
        <v>58.142857142857103</v>
      </c>
      <c r="L1134" s="10">
        <v>1.9047619047619</v>
      </c>
      <c r="M1134" s="10">
        <v>0.57142857142857095</v>
      </c>
      <c r="N1134" s="10">
        <v>1.5714285714285701</v>
      </c>
      <c r="O1134" s="10">
        <v>10.1428571428571</v>
      </c>
      <c r="P1134" s="10">
        <v>1.5714285714285701</v>
      </c>
      <c r="Q1134" s="10">
        <v>0</v>
      </c>
      <c r="R1134" s="10">
        <v>11.8095238095238</v>
      </c>
      <c r="S1134" s="10">
        <v>36.952380952380899</v>
      </c>
      <c r="T1134" s="10">
        <v>27.380952380952301</v>
      </c>
      <c r="U1134" s="10">
        <v>12.285714285714199</v>
      </c>
      <c r="V1134" s="10">
        <v>5.0952380952380896</v>
      </c>
      <c r="W1134" s="10">
        <v>0.38095238095237999</v>
      </c>
      <c r="X1134" s="10">
        <v>1.52380952380952</v>
      </c>
      <c r="Y1134" s="10">
        <v>3.09523809523809</v>
      </c>
      <c r="Z1134" s="10">
        <v>207.85714285714201</v>
      </c>
      <c r="AA1134" s="10">
        <v>62.476190476190403</v>
      </c>
      <c r="AB1134" s="12">
        <f t="shared" si="59"/>
        <v>981.09523809523682</v>
      </c>
    </row>
    <row r="1135" spans="1:28" ht="15" customHeight="1">
      <c r="A1135" s="9" t="s">
        <v>82</v>
      </c>
      <c r="B1135" s="9">
        <f>+LOOKUP(C1135,'[1]ID Estaciones'!$A$2:$A$41,'[1]ID Estaciones'!$F$2:$F$41)</f>
        <v>47160</v>
      </c>
      <c r="C1135" s="9">
        <f>+MATCH(A1135,'[1]ID Estaciones'!$E$2:$E$41,0)</f>
        <v>29</v>
      </c>
      <c r="D1135" s="9" t="str">
        <f t="shared" si="60"/>
        <v>Sábado</v>
      </c>
      <c r="E1135" s="9" t="s">
        <v>51</v>
      </c>
      <c r="F1135" s="9">
        <v>700</v>
      </c>
      <c r="G1135" s="10">
        <v>711.04761904761904</v>
      </c>
      <c r="H1135" s="10">
        <v>0.80952380952380898</v>
      </c>
      <c r="I1135" s="10">
        <v>28.761904761904699</v>
      </c>
      <c r="J1135" s="10">
        <v>13.714285714285699</v>
      </c>
      <c r="K1135" s="10">
        <v>59.285714285714199</v>
      </c>
      <c r="L1135" s="10">
        <v>3.0476190476190399</v>
      </c>
      <c r="M1135" s="10">
        <v>0.71428571428571397</v>
      </c>
      <c r="N1135" s="10">
        <v>2.09523809523809</v>
      </c>
      <c r="O1135" s="10">
        <v>13.761904761904701</v>
      </c>
      <c r="P1135" s="10">
        <v>4.9047619047618998</v>
      </c>
      <c r="Q1135" s="10">
        <v>0</v>
      </c>
      <c r="R1135" s="10">
        <v>13.857142857142801</v>
      </c>
      <c r="S1135" s="10">
        <v>32.523809523809497</v>
      </c>
      <c r="T1135" s="10">
        <v>37.6666666666666</v>
      </c>
      <c r="U1135" s="10">
        <v>13.9047619047619</v>
      </c>
      <c r="V1135" s="10">
        <v>5.7619047619047601</v>
      </c>
      <c r="W1135" s="10">
        <v>0.66666666666666596</v>
      </c>
      <c r="X1135" s="10">
        <v>1.8095238095238</v>
      </c>
      <c r="Y1135" s="10">
        <v>3.1428571428571401</v>
      </c>
      <c r="Z1135" s="10">
        <v>250.71428571428501</v>
      </c>
      <c r="AA1135" s="10">
        <v>48.523809523809497</v>
      </c>
      <c r="AB1135" s="12">
        <f t="shared" si="59"/>
        <v>1198.1904761904752</v>
      </c>
    </row>
    <row r="1136" spans="1:28" ht="15" customHeight="1">
      <c r="A1136" s="9" t="s">
        <v>82</v>
      </c>
      <c r="B1136" s="9">
        <f>+LOOKUP(C1136,'[1]ID Estaciones'!$A$2:$A$41,'[1]ID Estaciones'!$F$2:$F$41)</f>
        <v>47160</v>
      </c>
      <c r="C1136" s="9">
        <f>+MATCH(A1136,'[1]ID Estaciones'!$E$2:$E$41,0)</f>
        <v>29</v>
      </c>
      <c r="D1136" s="9" t="str">
        <f t="shared" si="60"/>
        <v>Sábado</v>
      </c>
      <c r="E1136" s="9" t="s">
        <v>51</v>
      </c>
      <c r="F1136" s="9">
        <v>800</v>
      </c>
      <c r="G1136" s="10">
        <v>774.80952380952294</v>
      </c>
      <c r="H1136" s="10">
        <v>0.76190476190476097</v>
      </c>
      <c r="I1136" s="10">
        <v>26.6666666666666</v>
      </c>
      <c r="J1136" s="10">
        <v>9.0952380952380896</v>
      </c>
      <c r="K1136" s="10">
        <v>58.380952380952301</v>
      </c>
      <c r="L1136" s="10">
        <v>1.38095238095238</v>
      </c>
      <c r="M1136" s="10">
        <v>1.28571428571428</v>
      </c>
      <c r="N1136" s="10">
        <v>2.5238095238095202</v>
      </c>
      <c r="O1136" s="10">
        <v>17.3333333333333</v>
      </c>
      <c r="P1136" s="10">
        <v>3.1904761904761898</v>
      </c>
      <c r="Q1136" s="10">
        <v>0</v>
      </c>
      <c r="R1136" s="10">
        <v>11.3809523809523</v>
      </c>
      <c r="S1136" s="10">
        <v>36.571428571428498</v>
      </c>
      <c r="T1136" s="10">
        <v>38.190476190476097</v>
      </c>
      <c r="U1136" s="10">
        <v>15.952380952380899</v>
      </c>
      <c r="V1136" s="10">
        <v>5.1428571428571397</v>
      </c>
      <c r="W1136" s="10">
        <v>0.71428571428571397</v>
      </c>
      <c r="X1136" s="10">
        <v>2.71428571428571</v>
      </c>
      <c r="Y1136" s="10">
        <v>3.1428571428571401</v>
      </c>
      <c r="Z1136" s="10">
        <v>267.76190476190402</v>
      </c>
      <c r="AA1136" s="10">
        <v>24.238095238095202</v>
      </c>
      <c r="AB1136" s="12">
        <f t="shared" si="59"/>
        <v>1276.9999999999977</v>
      </c>
    </row>
    <row r="1137" spans="1:28" ht="15" customHeight="1">
      <c r="A1137" s="9" t="s">
        <v>82</v>
      </c>
      <c r="B1137" s="9">
        <f>+LOOKUP(C1137,'[1]ID Estaciones'!$A$2:$A$41,'[1]ID Estaciones'!$F$2:$F$41)</f>
        <v>47160</v>
      </c>
      <c r="C1137" s="9">
        <f>+MATCH(A1137,'[1]ID Estaciones'!$E$2:$E$41,0)</f>
        <v>29</v>
      </c>
      <c r="D1137" s="9" t="str">
        <f t="shared" si="60"/>
        <v>Sábado</v>
      </c>
      <c r="E1137" s="9" t="s">
        <v>51</v>
      </c>
      <c r="F1137" s="9">
        <v>900</v>
      </c>
      <c r="G1137" s="10">
        <v>810.80952380952294</v>
      </c>
      <c r="H1137" s="10">
        <v>0.57142857142857095</v>
      </c>
      <c r="I1137" s="10">
        <v>26.714285714285701</v>
      </c>
      <c r="J1137" s="10">
        <v>10.3809523809523</v>
      </c>
      <c r="K1137" s="10">
        <v>56.190476190476197</v>
      </c>
      <c r="L1137" s="10">
        <v>1.6666666666666601</v>
      </c>
      <c r="M1137" s="10">
        <v>0.71428571428571397</v>
      </c>
      <c r="N1137" s="10">
        <v>1.9047619047619</v>
      </c>
      <c r="O1137" s="10">
        <v>12.857142857142801</v>
      </c>
      <c r="P1137" s="10">
        <v>2.4285714285714199</v>
      </c>
      <c r="Q1137" s="10">
        <v>0</v>
      </c>
      <c r="R1137" s="10">
        <v>8.4761904761904692</v>
      </c>
      <c r="S1137" s="10">
        <v>36.238095238095198</v>
      </c>
      <c r="T1137" s="10">
        <v>39.809523809523803</v>
      </c>
      <c r="U1137" s="10">
        <v>18.4761904761904</v>
      </c>
      <c r="V1137" s="10">
        <v>5.5714285714285703</v>
      </c>
      <c r="W1137" s="10">
        <v>0.52380952380952295</v>
      </c>
      <c r="X1137" s="10">
        <v>2.09523809523809</v>
      </c>
      <c r="Y1137" s="10">
        <v>3.9047619047619002</v>
      </c>
      <c r="Z1137" s="10">
        <v>222.09523809523799</v>
      </c>
      <c r="AA1137" s="10">
        <v>15.619047619047601</v>
      </c>
      <c r="AB1137" s="12">
        <f t="shared" si="59"/>
        <v>1261.4285714285704</v>
      </c>
    </row>
    <row r="1138" spans="1:28" ht="15" customHeight="1">
      <c r="A1138" s="9" t="s">
        <v>82</v>
      </c>
      <c r="B1138" s="9">
        <f>+LOOKUP(C1138,'[1]ID Estaciones'!$A$2:$A$41,'[1]ID Estaciones'!$F$2:$F$41)</f>
        <v>47160</v>
      </c>
      <c r="C1138" s="9">
        <f>+MATCH(A1138,'[1]ID Estaciones'!$E$2:$E$41,0)</f>
        <v>29</v>
      </c>
      <c r="D1138" s="9" t="str">
        <f t="shared" si="60"/>
        <v>Sábado</v>
      </c>
      <c r="E1138" s="9" t="s">
        <v>51</v>
      </c>
      <c r="F1138" s="9">
        <v>1000</v>
      </c>
      <c r="G1138" s="10">
        <v>864.09523809523796</v>
      </c>
      <c r="H1138" s="10">
        <v>0.61904761904761896</v>
      </c>
      <c r="I1138" s="10">
        <v>25.095238095237999</v>
      </c>
      <c r="J1138" s="10">
        <v>8.71428571428571</v>
      </c>
      <c r="K1138" s="10">
        <v>53.380952380952301</v>
      </c>
      <c r="L1138" s="10">
        <v>1.7619047619047601</v>
      </c>
      <c r="M1138" s="10">
        <v>0.476190476190476</v>
      </c>
      <c r="N1138" s="10">
        <v>2.09523809523809</v>
      </c>
      <c r="O1138" s="10">
        <v>8.4285714285714199</v>
      </c>
      <c r="P1138" s="10">
        <v>0.66666666666666596</v>
      </c>
      <c r="Q1138" s="10">
        <v>0</v>
      </c>
      <c r="R1138" s="10">
        <v>7.4761904761904701</v>
      </c>
      <c r="S1138" s="10">
        <v>32.6666666666666</v>
      </c>
      <c r="T1138" s="10">
        <v>39.476190476190403</v>
      </c>
      <c r="U1138" s="10">
        <v>15.1428571428571</v>
      </c>
      <c r="V1138" s="10">
        <v>7.3333333333333304</v>
      </c>
      <c r="W1138" s="10">
        <v>0.476190476190476</v>
      </c>
      <c r="X1138" s="10">
        <v>2.2380952380952301</v>
      </c>
      <c r="Y1138" s="10">
        <v>3.5714285714285698</v>
      </c>
      <c r="Z1138" s="10">
        <v>204.19047619047601</v>
      </c>
      <c r="AA1138" s="10">
        <v>16</v>
      </c>
      <c r="AB1138" s="12">
        <f t="shared" si="59"/>
        <v>1277.904761904761</v>
      </c>
    </row>
    <row r="1139" spans="1:28" ht="15" customHeight="1">
      <c r="A1139" s="9" t="s">
        <v>82</v>
      </c>
      <c r="B1139" s="9">
        <f>+LOOKUP(C1139,'[1]ID Estaciones'!$A$2:$A$41,'[1]ID Estaciones'!$F$2:$F$41)</f>
        <v>47160</v>
      </c>
      <c r="C1139" s="9">
        <f>+MATCH(A1139,'[1]ID Estaciones'!$E$2:$E$41,0)</f>
        <v>29</v>
      </c>
      <c r="D1139" s="9" t="str">
        <f t="shared" si="60"/>
        <v>Sábado</v>
      </c>
      <c r="E1139" s="9" t="s">
        <v>51</v>
      </c>
      <c r="F1139" s="9">
        <v>1100</v>
      </c>
      <c r="G1139" s="10">
        <v>899.85714285714198</v>
      </c>
      <c r="H1139" s="10">
        <v>0.71428571428571397</v>
      </c>
      <c r="I1139" s="10">
        <v>25.761904761904699</v>
      </c>
      <c r="J1139" s="10">
        <v>8.2857142857142794</v>
      </c>
      <c r="K1139" s="10">
        <v>48.285714285714199</v>
      </c>
      <c r="L1139" s="10">
        <v>1.99999999999999</v>
      </c>
      <c r="M1139" s="10">
        <v>0.57142857142857095</v>
      </c>
      <c r="N1139" s="10">
        <v>2.09523809523809</v>
      </c>
      <c r="O1139" s="10">
        <v>6.9999999999999902</v>
      </c>
      <c r="P1139" s="10">
        <v>1.5714285714285701</v>
      </c>
      <c r="Q1139" s="10">
        <v>0</v>
      </c>
      <c r="R1139" s="10">
        <v>9.2857142857142794</v>
      </c>
      <c r="S1139" s="10">
        <v>34</v>
      </c>
      <c r="T1139" s="10">
        <v>39.619047619047599</v>
      </c>
      <c r="U1139" s="10">
        <v>15.523809523809501</v>
      </c>
      <c r="V1139" s="10">
        <v>6.9523809523809499</v>
      </c>
      <c r="W1139" s="10">
        <v>0.61904761904761896</v>
      </c>
      <c r="X1139" s="10">
        <v>2.2380952380952301</v>
      </c>
      <c r="Y1139" s="10">
        <v>4.3333333333333304</v>
      </c>
      <c r="Z1139" s="10">
        <v>218.19047619047601</v>
      </c>
      <c r="AA1139" s="10">
        <v>16.1428571428571</v>
      </c>
      <c r="AB1139" s="12">
        <f t="shared" si="59"/>
        <v>1326.9047619047606</v>
      </c>
    </row>
    <row r="1140" spans="1:28" ht="15" customHeight="1">
      <c r="A1140" s="9" t="s">
        <v>82</v>
      </c>
      <c r="B1140" s="9">
        <f>+LOOKUP(C1140,'[1]ID Estaciones'!$A$2:$A$41,'[1]ID Estaciones'!$F$2:$F$41)</f>
        <v>47160</v>
      </c>
      <c r="C1140" s="9">
        <f>+MATCH(A1140,'[1]ID Estaciones'!$E$2:$E$41,0)</f>
        <v>29</v>
      </c>
      <c r="D1140" s="9" t="str">
        <f t="shared" si="60"/>
        <v>Sábado</v>
      </c>
      <c r="E1140" s="9" t="s">
        <v>51</v>
      </c>
      <c r="F1140" s="9">
        <v>1200</v>
      </c>
      <c r="G1140" s="10">
        <v>926.90476190476102</v>
      </c>
      <c r="H1140" s="10">
        <v>0.80952380952380898</v>
      </c>
      <c r="I1140" s="10">
        <v>23.904761904761902</v>
      </c>
      <c r="J1140" s="10">
        <v>8.2380952380952301</v>
      </c>
      <c r="K1140" s="10">
        <v>52</v>
      </c>
      <c r="L1140" s="10">
        <v>1.5714285714285701</v>
      </c>
      <c r="M1140" s="10">
        <v>0.61904761904761896</v>
      </c>
      <c r="N1140" s="10">
        <v>2.0476190476190399</v>
      </c>
      <c r="O1140" s="10">
        <v>8.0952380952380896</v>
      </c>
      <c r="P1140" s="10">
        <v>1.71428571428571</v>
      </c>
      <c r="Q1140" s="10">
        <v>0</v>
      </c>
      <c r="R1140" s="10">
        <v>10.9047619047619</v>
      </c>
      <c r="S1140" s="10">
        <v>31.761904761904699</v>
      </c>
      <c r="T1140" s="10">
        <v>39.857142857142797</v>
      </c>
      <c r="U1140" s="10">
        <v>16.380952380952301</v>
      </c>
      <c r="V1140" s="10">
        <v>5.5238095238095202</v>
      </c>
      <c r="W1140" s="10">
        <v>0.476190476190476</v>
      </c>
      <c r="X1140" s="10">
        <v>1.52380952380952</v>
      </c>
      <c r="Y1140" s="10">
        <v>4.5714285714285703</v>
      </c>
      <c r="Z1140" s="10">
        <v>261.47619047619003</v>
      </c>
      <c r="AA1140" s="10">
        <v>22.761904761904699</v>
      </c>
      <c r="AB1140" s="12">
        <f t="shared" si="59"/>
        <v>1398.3809523809509</v>
      </c>
    </row>
    <row r="1141" spans="1:28" ht="15" customHeight="1">
      <c r="A1141" s="9" t="s">
        <v>82</v>
      </c>
      <c r="B1141" s="9">
        <f>+LOOKUP(C1141,'[1]ID Estaciones'!$A$2:$A$41,'[1]ID Estaciones'!$F$2:$F$41)</f>
        <v>47160</v>
      </c>
      <c r="C1141" s="9">
        <f>+MATCH(A1141,'[1]ID Estaciones'!$E$2:$E$41,0)</f>
        <v>29</v>
      </c>
      <c r="D1141" s="9" t="str">
        <f t="shared" si="60"/>
        <v>Sábado</v>
      </c>
      <c r="E1141" s="9" t="s">
        <v>51</v>
      </c>
      <c r="F1141" s="9">
        <v>1300</v>
      </c>
      <c r="G1141" s="10">
        <v>921.04761904761904</v>
      </c>
      <c r="H1141" s="10">
        <v>0.76190476190476097</v>
      </c>
      <c r="I1141" s="10">
        <v>24.3333333333333</v>
      </c>
      <c r="J1141" s="10">
        <v>8.9523809523809508</v>
      </c>
      <c r="K1141" s="10">
        <v>51.571428571428498</v>
      </c>
      <c r="L1141" s="10">
        <v>1.5714285714285701</v>
      </c>
      <c r="M1141" s="10">
        <v>0.61904761904761896</v>
      </c>
      <c r="N1141" s="10">
        <v>2.8571428571428501</v>
      </c>
      <c r="O1141" s="10">
        <v>9.71428571428571</v>
      </c>
      <c r="P1141" s="10">
        <v>3.1904761904761898</v>
      </c>
      <c r="Q1141" s="10">
        <v>0</v>
      </c>
      <c r="R1141" s="10">
        <v>9.6190476190476097</v>
      </c>
      <c r="S1141" s="10">
        <v>32.714285714285701</v>
      </c>
      <c r="T1141" s="10">
        <v>36.142857142857103</v>
      </c>
      <c r="U1141" s="10">
        <v>14.9047619047619</v>
      </c>
      <c r="V1141" s="10">
        <v>5.9523809523809499</v>
      </c>
      <c r="W1141" s="10">
        <v>0.42857142857142799</v>
      </c>
      <c r="X1141" s="10">
        <v>2.0476190476190399</v>
      </c>
      <c r="Y1141" s="10">
        <v>3.1904761904761898</v>
      </c>
      <c r="Z1141" s="10">
        <v>306.04761904761898</v>
      </c>
      <c r="AA1141" s="10">
        <v>31.1428571428571</v>
      </c>
      <c r="AB1141" s="12">
        <f t="shared" si="59"/>
        <v>1435.6666666666665</v>
      </c>
    </row>
    <row r="1142" spans="1:28" ht="15" customHeight="1">
      <c r="A1142" s="9" t="s">
        <v>82</v>
      </c>
      <c r="B1142" s="9">
        <f>+LOOKUP(C1142,'[1]ID Estaciones'!$A$2:$A$41,'[1]ID Estaciones'!$F$2:$F$41)</f>
        <v>47160</v>
      </c>
      <c r="C1142" s="9">
        <f>+MATCH(A1142,'[1]ID Estaciones'!$E$2:$E$41,0)</f>
        <v>29</v>
      </c>
      <c r="D1142" s="9" t="str">
        <f t="shared" si="60"/>
        <v>Sábado</v>
      </c>
      <c r="E1142" s="9" t="s">
        <v>51</v>
      </c>
      <c r="F1142" s="9">
        <v>1400</v>
      </c>
      <c r="G1142" s="10">
        <v>913.80952380952294</v>
      </c>
      <c r="H1142" s="10">
        <v>0.66666666666666596</v>
      </c>
      <c r="I1142" s="10">
        <v>24.857142857142801</v>
      </c>
      <c r="J1142" s="10">
        <v>8.4761904761904692</v>
      </c>
      <c r="K1142" s="10">
        <v>49.095238095238003</v>
      </c>
      <c r="L1142" s="10">
        <v>1.4285714285714199</v>
      </c>
      <c r="M1142" s="10">
        <v>0.38095238095237999</v>
      </c>
      <c r="N1142" s="10">
        <v>2.9523809523809499</v>
      </c>
      <c r="O1142" s="10">
        <v>10.4285714285714</v>
      </c>
      <c r="P1142" s="10">
        <v>3.38095238095238</v>
      </c>
      <c r="Q1142" s="10">
        <v>0</v>
      </c>
      <c r="R1142" s="10">
        <v>9.71428571428571</v>
      </c>
      <c r="S1142" s="10">
        <v>29.238095238095202</v>
      </c>
      <c r="T1142" s="10">
        <v>33.285714285714199</v>
      </c>
      <c r="U1142" s="10">
        <v>12.1428571428571</v>
      </c>
      <c r="V1142" s="10">
        <v>4.2857142857142803</v>
      </c>
      <c r="W1142" s="10">
        <v>0.66666666666666596</v>
      </c>
      <c r="X1142" s="10">
        <v>2.2380952380952301</v>
      </c>
      <c r="Y1142" s="10">
        <v>3.5714285714285698</v>
      </c>
      <c r="Z1142" s="10">
        <v>283.47619047619003</v>
      </c>
      <c r="AA1142" s="10">
        <v>30.857142857142801</v>
      </c>
      <c r="AB1142" s="12">
        <f t="shared" si="59"/>
        <v>1394.0952380952367</v>
      </c>
    </row>
    <row r="1143" spans="1:28" ht="15" customHeight="1">
      <c r="A1143" s="9" t="s">
        <v>82</v>
      </c>
      <c r="B1143" s="9">
        <f>+LOOKUP(C1143,'[1]ID Estaciones'!$A$2:$A$41,'[1]ID Estaciones'!$F$2:$F$41)</f>
        <v>47160</v>
      </c>
      <c r="C1143" s="9">
        <f>+MATCH(A1143,'[1]ID Estaciones'!$E$2:$E$41,0)</f>
        <v>29</v>
      </c>
      <c r="D1143" s="9" t="str">
        <f t="shared" si="60"/>
        <v>Sábado</v>
      </c>
      <c r="E1143" s="9" t="s">
        <v>51</v>
      </c>
      <c r="F1143" s="9">
        <v>1500</v>
      </c>
      <c r="G1143" s="10">
        <v>956.47619047619003</v>
      </c>
      <c r="H1143" s="10">
        <v>0.476190476190476</v>
      </c>
      <c r="I1143" s="10">
        <v>26.238095238095202</v>
      </c>
      <c r="J1143" s="10">
        <v>8.2380952380952301</v>
      </c>
      <c r="K1143" s="10">
        <v>53.047619047619001</v>
      </c>
      <c r="L1143" s="10">
        <v>1.7619047619047601</v>
      </c>
      <c r="M1143" s="10">
        <v>0.476190476190476</v>
      </c>
      <c r="N1143" s="10">
        <v>3</v>
      </c>
      <c r="O1143" s="10">
        <v>9.5238095238095202</v>
      </c>
      <c r="P1143" s="10">
        <v>3.5714285714285698</v>
      </c>
      <c r="Q1143" s="10">
        <v>0</v>
      </c>
      <c r="R1143" s="10">
        <v>11.952380952380899</v>
      </c>
      <c r="S1143" s="10">
        <v>31.714285714285701</v>
      </c>
      <c r="T1143" s="10">
        <v>32.047619047619001</v>
      </c>
      <c r="U1143" s="10">
        <v>12.3333333333333</v>
      </c>
      <c r="V1143" s="10">
        <v>3.5714285714285698</v>
      </c>
      <c r="W1143" s="10">
        <v>0.28571428571428498</v>
      </c>
      <c r="X1143" s="10">
        <v>1.9047619047619</v>
      </c>
      <c r="Y1143" s="10">
        <v>4.6190476190476097</v>
      </c>
      <c r="Z1143" s="10">
        <v>248.57142857142799</v>
      </c>
      <c r="AA1143" s="10">
        <v>23.047619047619001</v>
      </c>
      <c r="AB1143" s="12">
        <f t="shared" si="59"/>
        <v>1409.8095238095229</v>
      </c>
    </row>
    <row r="1144" spans="1:28" ht="15" customHeight="1">
      <c r="A1144" s="9" t="s">
        <v>82</v>
      </c>
      <c r="B1144" s="9">
        <f>+LOOKUP(C1144,'[1]ID Estaciones'!$A$2:$A$41,'[1]ID Estaciones'!$F$2:$F$41)</f>
        <v>47160</v>
      </c>
      <c r="C1144" s="9">
        <f>+MATCH(A1144,'[1]ID Estaciones'!$E$2:$E$41,0)</f>
        <v>29</v>
      </c>
      <c r="D1144" s="9" t="str">
        <f t="shared" si="60"/>
        <v>Sábado</v>
      </c>
      <c r="E1144" s="9" t="s">
        <v>51</v>
      </c>
      <c r="F1144" s="9">
        <v>1600</v>
      </c>
      <c r="G1144" s="10">
        <v>916.04761904761904</v>
      </c>
      <c r="H1144" s="10">
        <v>0.76190476190476097</v>
      </c>
      <c r="I1144" s="10">
        <v>26.1428571428571</v>
      </c>
      <c r="J1144" s="10">
        <v>8</v>
      </c>
      <c r="K1144" s="10">
        <v>50.571428571428498</v>
      </c>
      <c r="L1144" s="10">
        <v>2.09523809523809</v>
      </c>
      <c r="M1144" s="10">
        <v>0.33333333333333298</v>
      </c>
      <c r="N1144" s="10">
        <v>3.0476190476190399</v>
      </c>
      <c r="O1144" s="10">
        <v>12.619047619047601</v>
      </c>
      <c r="P1144" s="10">
        <v>2.6190476190476102</v>
      </c>
      <c r="Q1144" s="10">
        <v>0</v>
      </c>
      <c r="R1144" s="10">
        <v>11.523809523809501</v>
      </c>
      <c r="S1144" s="10">
        <v>36.571428571428498</v>
      </c>
      <c r="T1144" s="10">
        <v>29.714285714285701</v>
      </c>
      <c r="U1144" s="10">
        <v>9.1428571428571406</v>
      </c>
      <c r="V1144" s="10">
        <v>2.6190476190476102</v>
      </c>
      <c r="W1144" s="10">
        <v>0.57142857142857095</v>
      </c>
      <c r="X1144" s="10">
        <v>1.4761904761904701</v>
      </c>
      <c r="Y1144" s="10">
        <v>4.0476190476190403</v>
      </c>
      <c r="Z1144" s="10">
        <v>268.42857142857099</v>
      </c>
      <c r="AA1144" s="10">
        <v>30.1428571428571</v>
      </c>
      <c r="AB1144" s="12">
        <f t="shared" si="59"/>
        <v>1386.3333333333326</v>
      </c>
    </row>
    <row r="1145" spans="1:28" ht="15" customHeight="1">
      <c r="A1145" s="9" t="s">
        <v>82</v>
      </c>
      <c r="B1145" s="9">
        <f>+LOOKUP(C1145,'[1]ID Estaciones'!$A$2:$A$41,'[1]ID Estaciones'!$F$2:$F$41)</f>
        <v>47160</v>
      </c>
      <c r="C1145" s="9">
        <f>+MATCH(A1145,'[1]ID Estaciones'!$E$2:$E$41,0)</f>
        <v>29</v>
      </c>
      <c r="D1145" s="9" t="str">
        <f t="shared" si="60"/>
        <v>Sábado</v>
      </c>
      <c r="E1145" s="9" t="s">
        <v>51</v>
      </c>
      <c r="F1145" s="9">
        <v>1700</v>
      </c>
      <c r="G1145" s="10">
        <v>909.90476190476102</v>
      </c>
      <c r="H1145" s="10">
        <v>0.66666666666666596</v>
      </c>
      <c r="I1145" s="10">
        <v>25.238095238095202</v>
      </c>
      <c r="J1145" s="10">
        <v>8.0952380952380896</v>
      </c>
      <c r="K1145" s="10">
        <v>49.904761904761898</v>
      </c>
      <c r="L1145" s="10">
        <v>1.52380952380952</v>
      </c>
      <c r="M1145" s="10">
        <v>0.33333333333333298</v>
      </c>
      <c r="N1145" s="10">
        <v>2.9523809523809499</v>
      </c>
      <c r="O1145" s="10">
        <v>13.714285714285699</v>
      </c>
      <c r="P1145" s="10">
        <v>1.7619047619047601</v>
      </c>
      <c r="Q1145" s="10">
        <v>0</v>
      </c>
      <c r="R1145" s="10">
        <v>10.285714285714199</v>
      </c>
      <c r="S1145" s="10">
        <v>36.714285714285701</v>
      </c>
      <c r="T1145" s="10">
        <v>24.714285714285701</v>
      </c>
      <c r="U1145" s="10">
        <v>8</v>
      </c>
      <c r="V1145" s="10">
        <v>3.1904761904761898</v>
      </c>
      <c r="W1145" s="10">
        <v>0.28571428571428498</v>
      </c>
      <c r="X1145" s="10">
        <v>1.4761904761904701</v>
      </c>
      <c r="Y1145" s="10">
        <v>3.1904761904761898</v>
      </c>
      <c r="Z1145" s="10">
        <v>263.666666666666</v>
      </c>
      <c r="AA1145" s="10">
        <v>32.476190476190403</v>
      </c>
      <c r="AB1145" s="12">
        <f t="shared" si="59"/>
        <v>1365.6190476190459</v>
      </c>
    </row>
    <row r="1146" spans="1:28" ht="15" customHeight="1">
      <c r="A1146" s="9" t="s">
        <v>82</v>
      </c>
      <c r="B1146" s="9">
        <f>+LOOKUP(C1146,'[1]ID Estaciones'!$A$2:$A$41,'[1]ID Estaciones'!$F$2:$F$41)</f>
        <v>47160</v>
      </c>
      <c r="C1146" s="9">
        <f>+MATCH(A1146,'[1]ID Estaciones'!$E$2:$E$41,0)</f>
        <v>29</v>
      </c>
      <c r="D1146" s="9" t="str">
        <f t="shared" si="60"/>
        <v>Sábado</v>
      </c>
      <c r="E1146" s="9" t="s">
        <v>51</v>
      </c>
      <c r="F1146" s="9">
        <v>1800</v>
      </c>
      <c r="G1146" s="10">
        <v>873.38095238095195</v>
      </c>
      <c r="H1146" s="10">
        <v>0.57142857142857095</v>
      </c>
      <c r="I1146" s="10">
        <v>23.428571428571399</v>
      </c>
      <c r="J1146" s="10">
        <v>6.0952380952380896</v>
      </c>
      <c r="K1146" s="10">
        <v>46.380952380952301</v>
      </c>
      <c r="L1146" s="10">
        <v>1.1428571428571399</v>
      </c>
      <c r="M1146" s="10">
        <v>0.38095238095237999</v>
      </c>
      <c r="N1146" s="10">
        <v>3.09523809523809</v>
      </c>
      <c r="O1146" s="10">
        <v>12.190476190476099</v>
      </c>
      <c r="P1146" s="10">
        <v>2.38095238095238</v>
      </c>
      <c r="Q1146" s="10">
        <v>0</v>
      </c>
      <c r="R1146" s="10">
        <v>11.952380952380899</v>
      </c>
      <c r="S1146" s="10">
        <v>36.6666666666666</v>
      </c>
      <c r="T1146" s="10">
        <v>20.238095238095202</v>
      </c>
      <c r="U1146" s="10">
        <v>6.9047619047618998</v>
      </c>
      <c r="V1146" s="10">
        <v>2.5714285714285698</v>
      </c>
      <c r="W1146" s="10">
        <v>0.33333333333333298</v>
      </c>
      <c r="X1146" s="10">
        <v>1.19047619047619</v>
      </c>
      <c r="Y1146" s="10">
        <v>2.8095238095238</v>
      </c>
      <c r="Z1146" s="10">
        <v>235.19047619047601</v>
      </c>
      <c r="AA1146" s="10">
        <v>22.380952380952301</v>
      </c>
      <c r="AB1146" s="12">
        <f t="shared" si="59"/>
        <v>1286.904761904761</v>
      </c>
    </row>
    <row r="1147" spans="1:28" ht="15" customHeight="1">
      <c r="A1147" s="9" t="s">
        <v>82</v>
      </c>
      <c r="B1147" s="9">
        <f>+LOOKUP(C1147,'[1]ID Estaciones'!$A$2:$A$41,'[1]ID Estaciones'!$F$2:$F$41)</f>
        <v>47160</v>
      </c>
      <c r="C1147" s="9">
        <f>+MATCH(A1147,'[1]ID Estaciones'!$E$2:$E$41,0)</f>
        <v>29</v>
      </c>
      <c r="D1147" s="9" t="str">
        <f t="shared" si="60"/>
        <v>Sábado</v>
      </c>
      <c r="E1147" s="9" t="s">
        <v>51</v>
      </c>
      <c r="F1147" s="9">
        <v>1900</v>
      </c>
      <c r="G1147" s="10">
        <v>813.23809523809496</v>
      </c>
      <c r="H1147" s="10">
        <v>0.28571428571428498</v>
      </c>
      <c r="I1147" s="10">
        <v>24.095238095237999</v>
      </c>
      <c r="J1147" s="10">
        <v>5.9047619047618998</v>
      </c>
      <c r="K1147" s="10">
        <v>42.285714285714199</v>
      </c>
      <c r="L1147" s="10">
        <v>0.90476190476190399</v>
      </c>
      <c r="M1147" s="10">
        <v>0.38095238095237999</v>
      </c>
      <c r="N1147" s="10">
        <v>2.8095238095238</v>
      </c>
      <c r="O1147" s="10">
        <v>11.761904761904701</v>
      </c>
      <c r="P1147" s="10">
        <v>2.2380952380952301</v>
      </c>
      <c r="Q1147" s="10">
        <v>0</v>
      </c>
      <c r="R1147" s="10">
        <v>11.857142857142801</v>
      </c>
      <c r="S1147" s="10">
        <v>31.904761904761902</v>
      </c>
      <c r="T1147" s="10">
        <v>17.190476190476101</v>
      </c>
      <c r="U1147" s="10">
        <v>6.5238095238095202</v>
      </c>
      <c r="V1147" s="10">
        <v>1.19047619047619</v>
      </c>
      <c r="W1147" s="10">
        <v>0.238095238095238</v>
      </c>
      <c r="X1147" s="10">
        <v>0.76190476190476097</v>
      </c>
      <c r="Y1147" s="10">
        <v>2.71428571428571</v>
      </c>
      <c r="Z1147" s="10">
        <v>187.19047619047601</v>
      </c>
      <c r="AA1147" s="10">
        <v>13.285714285714199</v>
      </c>
      <c r="AB1147" s="12">
        <f t="shared" si="59"/>
        <v>1163.4761904761897</v>
      </c>
    </row>
    <row r="1148" spans="1:28" ht="15" customHeight="1">
      <c r="A1148" s="9" t="s">
        <v>82</v>
      </c>
      <c r="B1148" s="9">
        <f>+LOOKUP(C1148,'[1]ID Estaciones'!$A$2:$A$41,'[1]ID Estaciones'!$F$2:$F$41)</f>
        <v>47160</v>
      </c>
      <c r="C1148" s="9">
        <f>+MATCH(A1148,'[1]ID Estaciones'!$E$2:$E$41,0)</f>
        <v>29</v>
      </c>
      <c r="D1148" s="9" t="str">
        <f t="shared" si="60"/>
        <v>Sábado</v>
      </c>
      <c r="E1148" s="9" t="s">
        <v>51</v>
      </c>
      <c r="F1148" s="9">
        <v>2000</v>
      </c>
      <c r="G1148" s="10">
        <v>798.04761904761904</v>
      </c>
      <c r="H1148" s="10">
        <v>0.238095238095238</v>
      </c>
      <c r="I1148" s="10">
        <v>23.523809523809501</v>
      </c>
      <c r="J1148" s="10">
        <v>7.1904761904761898</v>
      </c>
      <c r="K1148" s="10">
        <v>36.190476190476097</v>
      </c>
      <c r="L1148" s="10">
        <v>0.952380952380952</v>
      </c>
      <c r="M1148" s="10">
        <v>0.33333333333333298</v>
      </c>
      <c r="N1148" s="10">
        <v>2.5238095238095202</v>
      </c>
      <c r="O1148" s="10">
        <v>7</v>
      </c>
      <c r="P1148" s="10">
        <v>2.3333333333333299</v>
      </c>
      <c r="Q1148" s="10">
        <v>0</v>
      </c>
      <c r="R1148" s="10">
        <v>12.6666666666666</v>
      </c>
      <c r="S1148" s="10">
        <v>30.571428571428498</v>
      </c>
      <c r="T1148" s="10">
        <v>13.095238095238001</v>
      </c>
      <c r="U1148" s="10">
        <v>5.5238095238095202</v>
      </c>
      <c r="V1148" s="10">
        <v>1.19047619047619</v>
      </c>
      <c r="W1148" s="10">
        <v>0.28571428571428498</v>
      </c>
      <c r="X1148" s="10">
        <v>0.52380952380952295</v>
      </c>
      <c r="Y1148" s="10">
        <v>3.09523809523809</v>
      </c>
      <c r="Z1148" s="10">
        <v>171.28571428571399</v>
      </c>
      <c r="AA1148" s="10">
        <v>11.4285714285714</v>
      </c>
      <c r="AB1148" s="12">
        <f t="shared" si="59"/>
        <v>1116.571428571428</v>
      </c>
    </row>
    <row r="1149" spans="1:28" ht="15" customHeight="1">
      <c r="A1149" s="9" t="s">
        <v>82</v>
      </c>
      <c r="B1149" s="9">
        <f>+LOOKUP(C1149,'[1]ID Estaciones'!$A$2:$A$41,'[1]ID Estaciones'!$F$2:$F$41)</f>
        <v>47160</v>
      </c>
      <c r="C1149" s="9">
        <f>+MATCH(A1149,'[1]ID Estaciones'!$E$2:$E$41,0)</f>
        <v>29</v>
      </c>
      <c r="D1149" s="9" t="str">
        <f t="shared" si="60"/>
        <v>Sábado</v>
      </c>
      <c r="E1149" s="9" t="s">
        <v>51</v>
      </c>
      <c r="F1149" s="9">
        <v>2100</v>
      </c>
      <c r="G1149" s="10">
        <v>685.61904761904702</v>
      </c>
      <c r="H1149" s="10">
        <v>0.238095238095238</v>
      </c>
      <c r="I1149" s="10">
        <v>18.857142857142801</v>
      </c>
      <c r="J1149" s="10">
        <v>5.1428571428571397</v>
      </c>
      <c r="K1149" s="10">
        <v>28.3333333333333</v>
      </c>
      <c r="L1149" s="10">
        <v>0.57142857142857095</v>
      </c>
      <c r="M1149" s="10">
        <v>0.42857142857142799</v>
      </c>
      <c r="N1149" s="10">
        <v>2.71428571428571</v>
      </c>
      <c r="O1149" s="10">
        <v>5.2857142857142803</v>
      </c>
      <c r="P1149" s="10">
        <v>0.76190476190476097</v>
      </c>
      <c r="Q1149" s="10">
        <v>0</v>
      </c>
      <c r="R1149" s="10">
        <v>12.619047619047601</v>
      </c>
      <c r="S1149" s="10">
        <v>29.238095238095202</v>
      </c>
      <c r="T1149" s="10">
        <v>8.4761904761904692</v>
      </c>
      <c r="U1149" s="10">
        <v>3.1904761904761898</v>
      </c>
      <c r="V1149" s="10">
        <v>0.85714285714285698</v>
      </c>
      <c r="W1149" s="10">
        <v>4.7619047619047603E-2</v>
      </c>
      <c r="X1149" s="10">
        <v>0.57142857142857095</v>
      </c>
      <c r="Y1149" s="10">
        <v>2.1428571428571401</v>
      </c>
      <c r="Z1149" s="10">
        <v>141.28571428571399</v>
      </c>
      <c r="AA1149" s="10">
        <v>8.3809523809523796</v>
      </c>
      <c r="AB1149" s="12">
        <f t="shared" si="59"/>
        <v>946.38095238095116</v>
      </c>
    </row>
    <row r="1150" spans="1:28" ht="15" customHeight="1">
      <c r="A1150" s="9" t="s">
        <v>82</v>
      </c>
      <c r="B1150" s="9">
        <f>+LOOKUP(C1150,'[1]ID Estaciones'!$A$2:$A$41,'[1]ID Estaciones'!$F$2:$F$41)</f>
        <v>47160</v>
      </c>
      <c r="C1150" s="9">
        <f>+MATCH(A1150,'[1]ID Estaciones'!$E$2:$E$41,0)</f>
        <v>29</v>
      </c>
      <c r="D1150" s="9" t="str">
        <f t="shared" si="60"/>
        <v>Sábado</v>
      </c>
      <c r="E1150" s="9" t="s">
        <v>51</v>
      </c>
      <c r="F1150" s="9">
        <v>2200</v>
      </c>
      <c r="G1150" s="10">
        <v>575.28571428571399</v>
      </c>
      <c r="H1150" s="10">
        <v>0.28571428571428498</v>
      </c>
      <c r="I1150" s="10">
        <v>13.6666666666666</v>
      </c>
      <c r="J1150" s="10">
        <v>4.0476190476190403</v>
      </c>
      <c r="K1150" s="10">
        <v>16.523809523809501</v>
      </c>
      <c r="L1150" s="10">
        <v>0.14285714285714199</v>
      </c>
      <c r="M1150" s="10">
        <v>0.476190476190476</v>
      </c>
      <c r="N1150" s="10">
        <v>2.3333333333333299</v>
      </c>
      <c r="O1150" s="10">
        <v>3.8571428571428501</v>
      </c>
      <c r="P1150" s="10">
        <v>0.476190476190476</v>
      </c>
      <c r="Q1150" s="10">
        <v>0</v>
      </c>
      <c r="R1150" s="10">
        <v>10.4285714285714</v>
      </c>
      <c r="S1150" s="10">
        <v>20.1428571428571</v>
      </c>
      <c r="T1150" s="10">
        <v>7.0952380952380896</v>
      </c>
      <c r="U1150" s="10">
        <v>2.9523809523809499</v>
      </c>
      <c r="V1150" s="10">
        <v>0.85714285714285698</v>
      </c>
      <c r="W1150" s="10">
        <v>9.5238095238095205E-2</v>
      </c>
      <c r="X1150" s="10">
        <v>0.33333333333333298</v>
      </c>
      <c r="Y1150" s="10">
        <v>2.8095238095238</v>
      </c>
      <c r="Z1150" s="10">
        <v>127.28571428571399</v>
      </c>
      <c r="AA1150" s="10">
        <v>10.714285714285699</v>
      </c>
      <c r="AB1150" s="12">
        <f t="shared" si="59"/>
        <v>789.09523809523762</v>
      </c>
    </row>
    <row r="1151" spans="1:28" ht="15" customHeight="1">
      <c r="A1151" s="9" t="s">
        <v>82</v>
      </c>
      <c r="B1151" s="9">
        <f>+LOOKUP(C1151,'[1]ID Estaciones'!$A$2:$A$41,'[1]ID Estaciones'!$F$2:$F$41)</f>
        <v>47160</v>
      </c>
      <c r="C1151" s="9">
        <f>+MATCH(A1151,'[1]ID Estaciones'!$E$2:$E$41,0)</f>
        <v>29</v>
      </c>
      <c r="D1151" s="9" t="str">
        <f t="shared" si="60"/>
        <v>Sábado</v>
      </c>
      <c r="E1151" s="9" t="s">
        <v>51</v>
      </c>
      <c r="F1151" s="9">
        <v>2300</v>
      </c>
      <c r="G1151" s="10">
        <v>431.38095238095201</v>
      </c>
      <c r="H1151" s="10">
        <v>0.19047619047618999</v>
      </c>
      <c r="I1151" s="10">
        <v>7.71428571428571</v>
      </c>
      <c r="J1151" s="10">
        <v>2.4285714285714199</v>
      </c>
      <c r="K1151" s="10">
        <v>7.4285714285714199</v>
      </c>
      <c r="L1151" s="10">
        <v>9.5238095238095205E-2</v>
      </c>
      <c r="M1151" s="10">
        <v>0.42857142857142799</v>
      </c>
      <c r="N1151" s="10">
        <v>1.4761904761904701</v>
      </c>
      <c r="O1151" s="10">
        <v>1.5714285714285701</v>
      </c>
      <c r="P1151" s="10">
        <v>0.52380952380952295</v>
      </c>
      <c r="Q1151" s="10">
        <v>0</v>
      </c>
      <c r="R1151" s="10">
        <v>6.4761904761904701</v>
      </c>
      <c r="S1151" s="10">
        <v>12.047619047618999</v>
      </c>
      <c r="T1151" s="10">
        <v>4.9047619047618998</v>
      </c>
      <c r="U1151" s="10">
        <v>2.09523809523809</v>
      </c>
      <c r="V1151" s="10">
        <v>0.90476190476190399</v>
      </c>
      <c r="W1151" s="10">
        <v>0.14285714285714199</v>
      </c>
      <c r="X1151" s="10">
        <v>0.38095238095237999</v>
      </c>
      <c r="Y1151" s="10">
        <v>1.4761904761904701</v>
      </c>
      <c r="Z1151" s="10">
        <v>64.047619047618994</v>
      </c>
      <c r="AA1151" s="10">
        <v>3.8571428571428501</v>
      </c>
      <c r="AB1151" s="12">
        <f t="shared" si="59"/>
        <v>545.71428571428532</v>
      </c>
    </row>
    <row r="1152" spans="1:28" ht="15" customHeight="1">
      <c r="A1152" s="9" t="s">
        <v>84</v>
      </c>
      <c r="B1152" s="9">
        <f>+LOOKUP(C1152,'[1]ID Estaciones'!$A$2:$A$41,'[1]ID Estaciones'!$F$2:$F$41)</f>
        <v>53939</v>
      </c>
      <c r="C1152" s="9">
        <f>+MATCH(A1152,'[1]ID Estaciones'!$E$2:$E$41,0)</f>
        <v>31</v>
      </c>
      <c r="D1152" s="9" t="str">
        <f t="shared" si="60"/>
        <v>Sábado</v>
      </c>
      <c r="E1152" s="9" t="s">
        <v>51</v>
      </c>
      <c r="F1152" s="9">
        <v>0</v>
      </c>
      <c r="G1152" s="10">
        <v>313.375</v>
      </c>
      <c r="H1152" s="10">
        <v>1.125</v>
      </c>
      <c r="I1152" s="10">
        <v>14.375</v>
      </c>
      <c r="J1152" s="10">
        <v>4.375</v>
      </c>
      <c r="K1152" s="10">
        <v>10.75</v>
      </c>
      <c r="L1152" s="10">
        <v>0.25</v>
      </c>
      <c r="M1152" s="10">
        <v>0</v>
      </c>
      <c r="N1152" s="10">
        <v>0</v>
      </c>
      <c r="O1152" s="10">
        <v>0</v>
      </c>
      <c r="P1152" s="10">
        <v>0</v>
      </c>
      <c r="Q1152" s="10">
        <v>0</v>
      </c>
      <c r="R1152" s="10">
        <v>4.5</v>
      </c>
      <c r="S1152" s="10">
        <v>7.5</v>
      </c>
      <c r="T1152" s="10">
        <v>1.375</v>
      </c>
      <c r="U1152" s="10">
        <v>1.25</v>
      </c>
      <c r="V1152" s="10">
        <v>0.625</v>
      </c>
      <c r="W1152" s="10">
        <v>0</v>
      </c>
      <c r="X1152" s="10">
        <v>0</v>
      </c>
      <c r="Y1152" s="10">
        <v>0</v>
      </c>
      <c r="Z1152" s="10">
        <v>30.25</v>
      </c>
      <c r="AA1152" s="10">
        <v>0.875</v>
      </c>
      <c r="AB1152" s="12">
        <f t="shared" si="59"/>
        <v>389.75</v>
      </c>
    </row>
    <row r="1153" spans="1:28" ht="15" customHeight="1">
      <c r="A1153" s="9" t="s">
        <v>84</v>
      </c>
      <c r="B1153" s="9">
        <f>+LOOKUP(C1153,'[1]ID Estaciones'!$A$2:$A$41,'[1]ID Estaciones'!$F$2:$F$41)</f>
        <v>53939</v>
      </c>
      <c r="C1153" s="9">
        <f>+MATCH(A1153,'[1]ID Estaciones'!$E$2:$E$41,0)</f>
        <v>31</v>
      </c>
      <c r="D1153" s="9" t="str">
        <f t="shared" si="60"/>
        <v>Sábado</v>
      </c>
      <c r="E1153" s="9" t="s">
        <v>51</v>
      </c>
      <c r="F1153" s="9">
        <v>100</v>
      </c>
      <c r="G1153" s="10">
        <v>258.75</v>
      </c>
      <c r="H1153" s="10">
        <v>0.125</v>
      </c>
      <c r="I1153" s="10">
        <v>6.625</v>
      </c>
      <c r="J1153" s="10">
        <v>1.375</v>
      </c>
      <c r="K1153" s="10">
        <v>6.125</v>
      </c>
      <c r="L1153" s="10">
        <v>0</v>
      </c>
      <c r="M1153" s="10">
        <v>0.125</v>
      </c>
      <c r="N1153" s="10">
        <v>0</v>
      </c>
      <c r="O1153" s="10">
        <v>0</v>
      </c>
      <c r="P1153" s="10">
        <v>0</v>
      </c>
      <c r="Q1153" s="10">
        <v>0</v>
      </c>
      <c r="R1153" s="10">
        <v>3.5</v>
      </c>
      <c r="S1153" s="10">
        <v>5.75</v>
      </c>
      <c r="T1153" s="10">
        <v>2.125</v>
      </c>
      <c r="U1153" s="10">
        <v>1</v>
      </c>
      <c r="V1153" s="10">
        <v>0</v>
      </c>
      <c r="W1153" s="10">
        <v>0</v>
      </c>
      <c r="X1153" s="10">
        <v>0</v>
      </c>
      <c r="Y1153" s="10">
        <v>0</v>
      </c>
      <c r="Z1153" s="10">
        <v>19.875</v>
      </c>
      <c r="AA1153" s="10">
        <v>0.125</v>
      </c>
      <c r="AB1153" s="12">
        <f t="shared" si="59"/>
        <v>305.375</v>
      </c>
    </row>
    <row r="1154" spans="1:28" ht="15" customHeight="1">
      <c r="A1154" s="9" t="s">
        <v>84</v>
      </c>
      <c r="B1154" s="9">
        <f>+LOOKUP(C1154,'[1]ID Estaciones'!$A$2:$A$41,'[1]ID Estaciones'!$F$2:$F$41)</f>
        <v>53939</v>
      </c>
      <c r="C1154" s="9">
        <f>+MATCH(A1154,'[1]ID Estaciones'!$E$2:$E$41,0)</f>
        <v>31</v>
      </c>
      <c r="D1154" s="9" t="str">
        <f t="shared" si="60"/>
        <v>Sábado</v>
      </c>
      <c r="E1154" s="9" t="s">
        <v>51</v>
      </c>
      <c r="F1154" s="9">
        <v>200</v>
      </c>
      <c r="G1154" s="10">
        <v>265.375</v>
      </c>
      <c r="H1154" s="10">
        <v>0.125</v>
      </c>
      <c r="I1154" s="10">
        <v>6</v>
      </c>
      <c r="J1154" s="10">
        <v>1.625</v>
      </c>
      <c r="K1154" s="10">
        <v>2.875</v>
      </c>
      <c r="L1154" s="10">
        <v>0</v>
      </c>
      <c r="M1154" s="10">
        <v>0</v>
      </c>
      <c r="N1154" s="10">
        <v>0</v>
      </c>
      <c r="O1154" s="10">
        <v>0</v>
      </c>
      <c r="P1154" s="10">
        <v>0</v>
      </c>
      <c r="Q1154" s="10">
        <v>0</v>
      </c>
      <c r="R1154" s="10">
        <v>2.875</v>
      </c>
      <c r="S1154" s="10">
        <v>4.625</v>
      </c>
      <c r="T1154" s="10">
        <v>3.625</v>
      </c>
      <c r="U1154" s="10">
        <v>0.75</v>
      </c>
      <c r="V1154" s="10">
        <v>0.25</v>
      </c>
      <c r="W1154" s="10">
        <v>0</v>
      </c>
      <c r="X1154" s="10">
        <v>0.125</v>
      </c>
      <c r="Y1154" s="10">
        <v>0</v>
      </c>
      <c r="Z1154" s="10">
        <v>18.375</v>
      </c>
      <c r="AA1154" s="10">
        <v>0.25</v>
      </c>
      <c r="AB1154" s="12">
        <f t="shared" si="59"/>
        <v>306.625</v>
      </c>
    </row>
    <row r="1155" spans="1:28" ht="15" customHeight="1">
      <c r="A1155" s="9" t="s">
        <v>84</v>
      </c>
      <c r="B1155" s="9">
        <f>+LOOKUP(C1155,'[1]ID Estaciones'!$A$2:$A$41,'[1]ID Estaciones'!$F$2:$F$41)</f>
        <v>53939</v>
      </c>
      <c r="C1155" s="9">
        <f>+MATCH(A1155,'[1]ID Estaciones'!$E$2:$E$41,0)</f>
        <v>31</v>
      </c>
      <c r="D1155" s="9" t="str">
        <f t="shared" si="60"/>
        <v>Sábado</v>
      </c>
      <c r="E1155" s="9" t="s">
        <v>51</v>
      </c>
      <c r="F1155" s="9">
        <v>300</v>
      </c>
      <c r="G1155" s="10">
        <v>278.375</v>
      </c>
      <c r="H1155" s="10">
        <v>0.375</v>
      </c>
      <c r="I1155" s="10">
        <v>9.5</v>
      </c>
      <c r="J1155" s="10">
        <v>2.125</v>
      </c>
      <c r="K1155" s="10">
        <v>6.25</v>
      </c>
      <c r="L1155" s="10">
        <v>0</v>
      </c>
      <c r="M1155" s="10">
        <v>0</v>
      </c>
      <c r="N1155" s="10">
        <v>0</v>
      </c>
      <c r="O1155" s="10">
        <v>0</v>
      </c>
      <c r="P1155" s="10">
        <v>0</v>
      </c>
      <c r="Q1155" s="10">
        <v>0</v>
      </c>
      <c r="R1155" s="10">
        <v>2.25</v>
      </c>
      <c r="S1155" s="10">
        <v>3</v>
      </c>
      <c r="T1155" s="10">
        <v>4.125</v>
      </c>
      <c r="U1155" s="10">
        <v>0.875</v>
      </c>
      <c r="V1155" s="10">
        <v>0</v>
      </c>
      <c r="W1155" s="10">
        <v>0</v>
      </c>
      <c r="X1155" s="10">
        <v>0</v>
      </c>
      <c r="Y1155" s="10">
        <v>0.25</v>
      </c>
      <c r="Z1155" s="10">
        <v>18.25</v>
      </c>
      <c r="AA1155" s="10">
        <v>0.875</v>
      </c>
      <c r="AB1155" s="12">
        <f t="shared" si="59"/>
        <v>325.375</v>
      </c>
    </row>
    <row r="1156" spans="1:28" ht="15" customHeight="1">
      <c r="A1156" s="9" t="s">
        <v>84</v>
      </c>
      <c r="B1156" s="9">
        <f>+LOOKUP(C1156,'[1]ID Estaciones'!$A$2:$A$41,'[1]ID Estaciones'!$F$2:$F$41)</f>
        <v>53939</v>
      </c>
      <c r="C1156" s="9">
        <f>+MATCH(A1156,'[1]ID Estaciones'!$E$2:$E$41,0)</f>
        <v>31</v>
      </c>
      <c r="D1156" s="9" t="str">
        <f t="shared" si="60"/>
        <v>Sábado</v>
      </c>
      <c r="E1156" s="9" t="s">
        <v>51</v>
      </c>
      <c r="F1156" s="9">
        <v>400</v>
      </c>
      <c r="G1156" s="10">
        <v>259</v>
      </c>
      <c r="H1156" s="10">
        <v>2.25</v>
      </c>
      <c r="I1156" s="10">
        <v>26.625</v>
      </c>
      <c r="J1156" s="10">
        <v>5.5</v>
      </c>
      <c r="K1156" s="10">
        <v>29.25</v>
      </c>
      <c r="L1156" s="10">
        <v>0.25</v>
      </c>
      <c r="M1156" s="10">
        <v>0</v>
      </c>
      <c r="N1156" s="10">
        <v>0</v>
      </c>
      <c r="O1156" s="10">
        <v>0</v>
      </c>
      <c r="P1156" s="10">
        <v>0</v>
      </c>
      <c r="Q1156" s="10">
        <v>0</v>
      </c>
      <c r="R1156" s="10">
        <v>3.75</v>
      </c>
      <c r="S1156" s="10">
        <v>4.125</v>
      </c>
      <c r="T1156" s="10">
        <v>3.5</v>
      </c>
      <c r="U1156" s="10">
        <v>1</v>
      </c>
      <c r="V1156" s="10">
        <v>0</v>
      </c>
      <c r="W1156" s="10">
        <v>0</v>
      </c>
      <c r="X1156" s="10">
        <v>0</v>
      </c>
      <c r="Y1156" s="10">
        <v>0.25</v>
      </c>
      <c r="Z1156" s="10">
        <v>22.75</v>
      </c>
      <c r="AA1156" s="10">
        <v>0.5</v>
      </c>
      <c r="AB1156" s="12">
        <f t="shared" ref="AB1156:AB1219" si="61">SUM(G1156:Z1156)</f>
        <v>358.25</v>
      </c>
    </row>
    <row r="1157" spans="1:28" ht="15" customHeight="1">
      <c r="A1157" s="9" t="s">
        <v>84</v>
      </c>
      <c r="B1157" s="9">
        <f>+LOOKUP(C1157,'[1]ID Estaciones'!$A$2:$A$41,'[1]ID Estaciones'!$F$2:$F$41)</f>
        <v>53939</v>
      </c>
      <c r="C1157" s="9">
        <f>+MATCH(A1157,'[1]ID Estaciones'!$E$2:$E$41,0)</f>
        <v>31</v>
      </c>
      <c r="D1157" s="9" t="str">
        <f t="shared" si="60"/>
        <v>Sábado</v>
      </c>
      <c r="E1157" s="9" t="s">
        <v>51</v>
      </c>
      <c r="F1157" s="9">
        <v>500</v>
      </c>
      <c r="G1157" s="10">
        <v>226.375</v>
      </c>
      <c r="H1157" s="10">
        <v>2.625</v>
      </c>
      <c r="I1157" s="10">
        <v>58.625</v>
      </c>
      <c r="J1157" s="10">
        <v>22.25</v>
      </c>
      <c r="K1157" s="10">
        <v>88.625</v>
      </c>
      <c r="L1157" s="10">
        <v>1.75</v>
      </c>
      <c r="M1157" s="10">
        <v>0</v>
      </c>
      <c r="N1157" s="10">
        <v>0</v>
      </c>
      <c r="O1157" s="10">
        <v>0</v>
      </c>
      <c r="P1157" s="10">
        <v>0</v>
      </c>
      <c r="Q1157" s="10">
        <v>0</v>
      </c>
      <c r="R1157" s="10">
        <v>7.875</v>
      </c>
      <c r="S1157" s="10">
        <v>20.625</v>
      </c>
      <c r="T1157" s="10">
        <v>7.125</v>
      </c>
      <c r="U1157" s="10">
        <v>4</v>
      </c>
      <c r="V1157" s="10">
        <v>1.875</v>
      </c>
      <c r="W1157" s="10">
        <v>0</v>
      </c>
      <c r="X1157" s="10">
        <v>0</v>
      </c>
      <c r="Y1157" s="10">
        <v>0.25</v>
      </c>
      <c r="Z1157" s="10">
        <v>98.5</v>
      </c>
      <c r="AA1157" s="10">
        <v>10.75</v>
      </c>
      <c r="AB1157" s="12">
        <f t="shared" si="61"/>
        <v>540.5</v>
      </c>
    </row>
    <row r="1158" spans="1:28" ht="15" customHeight="1">
      <c r="A1158" s="9" t="s">
        <v>84</v>
      </c>
      <c r="B1158" s="9">
        <f>+LOOKUP(C1158,'[1]ID Estaciones'!$A$2:$A$41,'[1]ID Estaciones'!$F$2:$F$41)</f>
        <v>53939</v>
      </c>
      <c r="C1158" s="9">
        <f>+MATCH(A1158,'[1]ID Estaciones'!$E$2:$E$41,0)</f>
        <v>31</v>
      </c>
      <c r="D1158" s="9" t="str">
        <f t="shared" si="60"/>
        <v>Sábado</v>
      </c>
      <c r="E1158" s="9" t="s">
        <v>51</v>
      </c>
      <c r="F1158" s="9">
        <v>600</v>
      </c>
      <c r="G1158" s="10">
        <v>295.25</v>
      </c>
      <c r="H1158" s="10">
        <v>2.25</v>
      </c>
      <c r="I1158" s="10">
        <v>68.125</v>
      </c>
      <c r="J1158" s="10">
        <v>45.875</v>
      </c>
      <c r="K1158" s="10">
        <v>144.125</v>
      </c>
      <c r="L1158" s="10">
        <v>2.375</v>
      </c>
      <c r="M1158" s="10">
        <v>0</v>
      </c>
      <c r="N1158" s="10">
        <v>0</v>
      </c>
      <c r="O1158" s="10">
        <v>0</v>
      </c>
      <c r="P1158" s="10">
        <v>0</v>
      </c>
      <c r="Q1158" s="10">
        <v>0</v>
      </c>
      <c r="R1158" s="10">
        <v>6.5</v>
      </c>
      <c r="S1158" s="10">
        <v>36</v>
      </c>
      <c r="T1158" s="10">
        <v>12.125</v>
      </c>
      <c r="U1158" s="10">
        <v>4.75</v>
      </c>
      <c r="V1158" s="10">
        <v>2.125</v>
      </c>
      <c r="W1158" s="10">
        <v>0.25</v>
      </c>
      <c r="X1158" s="10">
        <v>0</v>
      </c>
      <c r="Y1158" s="10">
        <v>0.25</v>
      </c>
      <c r="Z1158" s="10">
        <v>183.375</v>
      </c>
      <c r="AA1158" s="10">
        <v>26.5</v>
      </c>
      <c r="AB1158" s="12">
        <f t="shared" si="61"/>
        <v>803.375</v>
      </c>
    </row>
    <row r="1159" spans="1:28" ht="15" customHeight="1">
      <c r="A1159" s="9" t="s">
        <v>84</v>
      </c>
      <c r="B1159" s="9">
        <f>+LOOKUP(C1159,'[1]ID Estaciones'!$A$2:$A$41,'[1]ID Estaciones'!$F$2:$F$41)</f>
        <v>53939</v>
      </c>
      <c r="C1159" s="9">
        <f>+MATCH(A1159,'[1]ID Estaciones'!$E$2:$E$41,0)</f>
        <v>31</v>
      </c>
      <c r="D1159" s="9" t="str">
        <f t="shared" si="60"/>
        <v>Sábado</v>
      </c>
      <c r="E1159" s="9" t="s">
        <v>51</v>
      </c>
      <c r="F1159" s="9">
        <v>700</v>
      </c>
      <c r="G1159" s="10">
        <v>359.375</v>
      </c>
      <c r="H1159" s="10">
        <v>2.875</v>
      </c>
      <c r="I1159" s="10">
        <v>64.25</v>
      </c>
      <c r="J1159" s="10">
        <v>43.375</v>
      </c>
      <c r="K1159" s="10">
        <v>133.25</v>
      </c>
      <c r="L1159" s="10">
        <v>2.5</v>
      </c>
      <c r="M1159" s="10">
        <v>0</v>
      </c>
      <c r="N1159" s="10">
        <v>0</v>
      </c>
      <c r="O1159" s="10">
        <v>0</v>
      </c>
      <c r="P1159" s="10">
        <v>0</v>
      </c>
      <c r="Q1159" s="10">
        <v>0</v>
      </c>
      <c r="R1159" s="10">
        <v>5.625</v>
      </c>
      <c r="S1159" s="10">
        <v>36.25</v>
      </c>
      <c r="T1159" s="10">
        <v>16.375</v>
      </c>
      <c r="U1159" s="10">
        <v>6.75</v>
      </c>
      <c r="V1159" s="10">
        <v>1.25</v>
      </c>
      <c r="W1159" s="10">
        <v>0.125</v>
      </c>
      <c r="X1159" s="10">
        <v>0.25</v>
      </c>
      <c r="Y1159" s="10">
        <v>0.125</v>
      </c>
      <c r="Z1159" s="10">
        <v>206</v>
      </c>
      <c r="AA1159" s="10">
        <v>19.5</v>
      </c>
      <c r="AB1159" s="12">
        <f t="shared" si="61"/>
        <v>878.375</v>
      </c>
    </row>
    <row r="1160" spans="1:28" ht="15" customHeight="1">
      <c r="A1160" s="9" t="s">
        <v>84</v>
      </c>
      <c r="B1160" s="9">
        <f>+LOOKUP(C1160,'[1]ID Estaciones'!$A$2:$A$41,'[1]ID Estaciones'!$F$2:$F$41)</f>
        <v>53939</v>
      </c>
      <c r="C1160" s="9">
        <f>+MATCH(A1160,'[1]ID Estaciones'!$E$2:$E$41,0)</f>
        <v>31</v>
      </c>
      <c r="D1160" s="9" t="str">
        <f t="shared" si="60"/>
        <v>Sábado</v>
      </c>
      <c r="E1160" s="9" t="s">
        <v>51</v>
      </c>
      <c r="F1160" s="9">
        <v>800</v>
      </c>
      <c r="G1160" s="10">
        <v>417.25</v>
      </c>
      <c r="H1160" s="10">
        <v>1</v>
      </c>
      <c r="I1160" s="10">
        <v>59.375</v>
      </c>
      <c r="J1160" s="10">
        <v>45</v>
      </c>
      <c r="K1160" s="10">
        <v>139.125</v>
      </c>
      <c r="L1160" s="10">
        <v>2.625</v>
      </c>
      <c r="M1160" s="10">
        <v>0</v>
      </c>
      <c r="N1160" s="10">
        <v>0</v>
      </c>
      <c r="O1160" s="10">
        <v>0</v>
      </c>
      <c r="P1160" s="10">
        <v>0</v>
      </c>
      <c r="Q1160" s="10">
        <v>0</v>
      </c>
      <c r="R1160" s="10">
        <v>5.375</v>
      </c>
      <c r="S1160" s="10">
        <v>42.125</v>
      </c>
      <c r="T1160" s="10">
        <v>14.5</v>
      </c>
      <c r="U1160" s="10">
        <v>5</v>
      </c>
      <c r="V1160" s="10">
        <v>0.5</v>
      </c>
      <c r="W1160" s="10">
        <v>0</v>
      </c>
      <c r="X1160" s="10">
        <v>0.125</v>
      </c>
      <c r="Y1160" s="10">
        <v>0</v>
      </c>
      <c r="Z1160" s="10">
        <v>183.625</v>
      </c>
      <c r="AA1160" s="10">
        <v>7.25</v>
      </c>
      <c r="AB1160" s="12">
        <f t="shared" si="61"/>
        <v>915.625</v>
      </c>
    </row>
    <row r="1161" spans="1:28" ht="15" customHeight="1">
      <c r="A1161" s="9" t="s">
        <v>84</v>
      </c>
      <c r="B1161" s="9">
        <f>+LOOKUP(C1161,'[1]ID Estaciones'!$A$2:$A$41,'[1]ID Estaciones'!$F$2:$F$41)</f>
        <v>53939</v>
      </c>
      <c r="C1161" s="9">
        <f>+MATCH(A1161,'[1]ID Estaciones'!$E$2:$E$41,0)</f>
        <v>31</v>
      </c>
      <c r="D1161" s="9" t="str">
        <f t="shared" si="60"/>
        <v>Sábado</v>
      </c>
      <c r="E1161" s="9" t="s">
        <v>51</v>
      </c>
      <c r="F1161" s="9">
        <v>900</v>
      </c>
      <c r="G1161" s="10">
        <v>401.375</v>
      </c>
      <c r="H1161" s="10">
        <v>0.125</v>
      </c>
      <c r="I1161" s="10">
        <v>60.625</v>
      </c>
      <c r="J1161" s="10">
        <v>45.5</v>
      </c>
      <c r="K1161" s="10">
        <v>130.125</v>
      </c>
      <c r="L1161" s="10">
        <v>2.875</v>
      </c>
      <c r="M1161" s="10">
        <v>0</v>
      </c>
      <c r="N1161" s="10">
        <v>0</v>
      </c>
      <c r="O1161" s="10">
        <v>0</v>
      </c>
      <c r="P1161" s="10">
        <v>0</v>
      </c>
      <c r="Q1161" s="10">
        <v>0</v>
      </c>
      <c r="R1161" s="10">
        <v>5.375</v>
      </c>
      <c r="S1161" s="10">
        <v>37.25</v>
      </c>
      <c r="T1161" s="10">
        <v>18.25</v>
      </c>
      <c r="U1161" s="10">
        <v>4.75</v>
      </c>
      <c r="V1161" s="10">
        <v>1.75</v>
      </c>
      <c r="W1161" s="10">
        <v>0</v>
      </c>
      <c r="X1161" s="10">
        <v>0.625</v>
      </c>
      <c r="Y1161" s="10">
        <v>0.375</v>
      </c>
      <c r="Z1161" s="10">
        <v>153.875</v>
      </c>
      <c r="AA1161" s="10">
        <v>8.625</v>
      </c>
      <c r="AB1161" s="12">
        <f t="shared" si="61"/>
        <v>862.875</v>
      </c>
    </row>
    <row r="1162" spans="1:28" ht="15" customHeight="1">
      <c r="A1162" s="9" t="s">
        <v>84</v>
      </c>
      <c r="B1162" s="9">
        <f>+LOOKUP(C1162,'[1]ID Estaciones'!$A$2:$A$41,'[1]ID Estaciones'!$F$2:$F$41)</f>
        <v>53939</v>
      </c>
      <c r="C1162" s="9">
        <f>+MATCH(A1162,'[1]ID Estaciones'!$E$2:$E$41,0)</f>
        <v>31</v>
      </c>
      <c r="D1162" s="9" t="str">
        <f t="shared" si="60"/>
        <v>Sábado</v>
      </c>
      <c r="E1162" s="9" t="s">
        <v>51</v>
      </c>
      <c r="F1162" s="9">
        <v>1000</v>
      </c>
      <c r="G1162" s="10">
        <v>412.625</v>
      </c>
      <c r="H1162" s="10">
        <v>0.75</v>
      </c>
      <c r="I1162" s="10">
        <v>55.25</v>
      </c>
      <c r="J1162" s="10">
        <v>40.25</v>
      </c>
      <c r="K1162" s="10">
        <v>124</v>
      </c>
      <c r="L1162" s="10">
        <v>3.625</v>
      </c>
      <c r="M1162" s="10">
        <v>0</v>
      </c>
      <c r="N1162" s="10">
        <v>0</v>
      </c>
      <c r="O1162" s="10">
        <v>0</v>
      </c>
      <c r="P1162" s="10">
        <v>0</v>
      </c>
      <c r="Q1162" s="10">
        <v>0</v>
      </c>
      <c r="R1162" s="10">
        <v>5.125</v>
      </c>
      <c r="S1162" s="10">
        <v>42.625</v>
      </c>
      <c r="T1162" s="10">
        <v>18.5</v>
      </c>
      <c r="U1162" s="10">
        <v>4.5</v>
      </c>
      <c r="V1162" s="10">
        <v>1.375</v>
      </c>
      <c r="W1162" s="10">
        <v>0</v>
      </c>
      <c r="X1162" s="10">
        <v>0.125</v>
      </c>
      <c r="Y1162" s="10">
        <v>0.125</v>
      </c>
      <c r="Z1162" s="10">
        <v>155.375</v>
      </c>
      <c r="AA1162" s="10">
        <v>5.875</v>
      </c>
      <c r="AB1162" s="12">
        <f t="shared" si="61"/>
        <v>864.25</v>
      </c>
    </row>
    <row r="1163" spans="1:28" ht="15" customHeight="1">
      <c r="A1163" s="9" t="s">
        <v>84</v>
      </c>
      <c r="B1163" s="9">
        <f>+LOOKUP(C1163,'[1]ID Estaciones'!$A$2:$A$41,'[1]ID Estaciones'!$F$2:$F$41)</f>
        <v>53939</v>
      </c>
      <c r="C1163" s="9">
        <f>+MATCH(A1163,'[1]ID Estaciones'!$E$2:$E$41,0)</f>
        <v>31</v>
      </c>
      <c r="D1163" s="9" t="str">
        <f t="shared" si="60"/>
        <v>Sábado</v>
      </c>
      <c r="E1163" s="9" t="s">
        <v>51</v>
      </c>
      <c r="F1163" s="9">
        <v>1100</v>
      </c>
      <c r="G1163" s="10">
        <v>413.75</v>
      </c>
      <c r="H1163" s="10">
        <v>0.375</v>
      </c>
      <c r="I1163" s="10">
        <v>58.375</v>
      </c>
      <c r="J1163" s="10">
        <v>38.875</v>
      </c>
      <c r="K1163" s="10">
        <v>120.375</v>
      </c>
      <c r="L1163" s="10">
        <v>2.375</v>
      </c>
      <c r="M1163" s="10">
        <v>0</v>
      </c>
      <c r="N1163" s="10">
        <v>0</v>
      </c>
      <c r="O1163" s="10">
        <v>0</v>
      </c>
      <c r="P1163" s="10">
        <v>0</v>
      </c>
      <c r="Q1163" s="10">
        <v>0</v>
      </c>
      <c r="R1163" s="10">
        <v>4.25</v>
      </c>
      <c r="S1163" s="10">
        <v>33.5</v>
      </c>
      <c r="T1163" s="10">
        <v>22.625</v>
      </c>
      <c r="U1163" s="10">
        <v>4</v>
      </c>
      <c r="V1163" s="10">
        <v>2.375</v>
      </c>
      <c r="W1163" s="10">
        <v>0.125</v>
      </c>
      <c r="X1163" s="10">
        <v>0.625</v>
      </c>
      <c r="Y1163" s="10">
        <v>0.375</v>
      </c>
      <c r="Z1163" s="10">
        <v>170.75</v>
      </c>
      <c r="AA1163" s="10">
        <v>6.75</v>
      </c>
      <c r="AB1163" s="12">
        <f t="shared" si="61"/>
        <v>872.75</v>
      </c>
    </row>
    <row r="1164" spans="1:28" ht="15" customHeight="1">
      <c r="A1164" s="9" t="s">
        <v>84</v>
      </c>
      <c r="B1164" s="9">
        <f>+LOOKUP(C1164,'[1]ID Estaciones'!$A$2:$A$41,'[1]ID Estaciones'!$F$2:$F$41)</f>
        <v>53939</v>
      </c>
      <c r="C1164" s="9">
        <f>+MATCH(A1164,'[1]ID Estaciones'!$E$2:$E$41,0)</f>
        <v>31</v>
      </c>
      <c r="D1164" s="9" t="str">
        <f t="shared" si="60"/>
        <v>Sábado</v>
      </c>
      <c r="E1164" s="9" t="s">
        <v>51</v>
      </c>
      <c r="F1164" s="9">
        <v>1200</v>
      </c>
      <c r="G1164" s="10">
        <v>419.75</v>
      </c>
      <c r="H1164" s="10">
        <v>0.125</v>
      </c>
      <c r="I1164" s="10">
        <v>56.25</v>
      </c>
      <c r="J1164" s="10">
        <v>46.625</v>
      </c>
      <c r="K1164" s="10">
        <v>112.5</v>
      </c>
      <c r="L1164" s="10">
        <v>3.125</v>
      </c>
      <c r="M1164" s="10">
        <v>0</v>
      </c>
      <c r="N1164" s="10">
        <v>0</v>
      </c>
      <c r="O1164" s="10">
        <v>0</v>
      </c>
      <c r="P1164" s="10">
        <v>0</v>
      </c>
      <c r="Q1164" s="10">
        <v>0</v>
      </c>
      <c r="R1164" s="10">
        <v>6.5</v>
      </c>
      <c r="S1164" s="10">
        <v>39</v>
      </c>
      <c r="T1164" s="10">
        <v>20.75</v>
      </c>
      <c r="U1164" s="10">
        <v>4</v>
      </c>
      <c r="V1164" s="10">
        <v>1.25</v>
      </c>
      <c r="W1164" s="10">
        <v>0</v>
      </c>
      <c r="X1164" s="10">
        <v>0</v>
      </c>
      <c r="Y1164" s="10">
        <v>0.125</v>
      </c>
      <c r="Z1164" s="10">
        <v>184.5</v>
      </c>
      <c r="AA1164" s="10">
        <v>11.25</v>
      </c>
      <c r="AB1164" s="12">
        <f t="shared" si="61"/>
        <v>894.5</v>
      </c>
    </row>
    <row r="1165" spans="1:28" ht="15" customHeight="1">
      <c r="A1165" s="9" t="s">
        <v>84</v>
      </c>
      <c r="B1165" s="9">
        <f>+LOOKUP(C1165,'[1]ID Estaciones'!$A$2:$A$41,'[1]ID Estaciones'!$F$2:$F$41)</f>
        <v>53939</v>
      </c>
      <c r="C1165" s="9">
        <f>+MATCH(A1165,'[1]ID Estaciones'!$E$2:$E$41,0)</f>
        <v>31</v>
      </c>
      <c r="D1165" s="9" t="str">
        <f t="shared" si="60"/>
        <v>Sábado</v>
      </c>
      <c r="E1165" s="9" t="s">
        <v>51</v>
      </c>
      <c r="F1165" s="9">
        <v>1300</v>
      </c>
      <c r="G1165" s="10">
        <v>435.625</v>
      </c>
      <c r="H1165" s="10">
        <v>0.25</v>
      </c>
      <c r="I1165" s="10">
        <v>53.875</v>
      </c>
      <c r="J1165" s="10">
        <v>35</v>
      </c>
      <c r="K1165" s="10">
        <v>118</v>
      </c>
      <c r="L1165" s="10">
        <v>2.25</v>
      </c>
      <c r="M1165" s="10">
        <v>0</v>
      </c>
      <c r="N1165" s="10">
        <v>0</v>
      </c>
      <c r="O1165" s="10">
        <v>0</v>
      </c>
      <c r="P1165" s="10">
        <v>0</v>
      </c>
      <c r="Q1165" s="10">
        <v>0</v>
      </c>
      <c r="R1165" s="10">
        <v>5.125</v>
      </c>
      <c r="S1165" s="10">
        <v>35.125</v>
      </c>
      <c r="T1165" s="10">
        <v>17.875</v>
      </c>
      <c r="U1165" s="10">
        <v>3.875</v>
      </c>
      <c r="V1165" s="10">
        <v>0.75</v>
      </c>
      <c r="W1165" s="10">
        <v>0</v>
      </c>
      <c r="X1165" s="10">
        <v>0.25</v>
      </c>
      <c r="Y1165" s="10">
        <v>0.125</v>
      </c>
      <c r="Z1165" s="10">
        <v>207.125</v>
      </c>
      <c r="AA1165" s="10">
        <v>11.125</v>
      </c>
      <c r="AB1165" s="12">
        <f t="shared" si="61"/>
        <v>915.25</v>
      </c>
    </row>
    <row r="1166" spans="1:28" ht="15" customHeight="1">
      <c r="A1166" s="9" t="s">
        <v>84</v>
      </c>
      <c r="B1166" s="9">
        <f>+LOOKUP(C1166,'[1]ID Estaciones'!$A$2:$A$41,'[1]ID Estaciones'!$F$2:$F$41)</f>
        <v>53939</v>
      </c>
      <c r="C1166" s="9">
        <f>+MATCH(A1166,'[1]ID Estaciones'!$E$2:$E$41,0)</f>
        <v>31</v>
      </c>
      <c r="D1166" s="9" t="str">
        <f t="shared" si="60"/>
        <v>Sábado</v>
      </c>
      <c r="E1166" s="9" t="s">
        <v>51</v>
      </c>
      <c r="F1166" s="9">
        <v>1400</v>
      </c>
      <c r="G1166" s="10">
        <v>444.5</v>
      </c>
      <c r="H1166" s="10">
        <v>0.625</v>
      </c>
      <c r="I1166" s="10">
        <v>57.25</v>
      </c>
      <c r="J1166" s="10">
        <v>38.5</v>
      </c>
      <c r="K1166" s="10">
        <v>120.875</v>
      </c>
      <c r="L1166" s="10">
        <v>2.75</v>
      </c>
      <c r="M1166" s="10">
        <v>0</v>
      </c>
      <c r="N1166" s="10">
        <v>0</v>
      </c>
      <c r="O1166" s="10">
        <v>0</v>
      </c>
      <c r="P1166" s="10">
        <v>0</v>
      </c>
      <c r="Q1166" s="10">
        <v>0</v>
      </c>
      <c r="R1166" s="10">
        <v>6.625</v>
      </c>
      <c r="S1166" s="10">
        <v>39.25</v>
      </c>
      <c r="T1166" s="10">
        <v>20</v>
      </c>
      <c r="U1166" s="10">
        <v>3.125</v>
      </c>
      <c r="V1166" s="10">
        <v>0.625</v>
      </c>
      <c r="W1166" s="10">
        <v>0</v>
      </c>
      <c r="X1166" s="10">
        <v>0.25</v>
      </c>
      <c r="Y1166" s="10">
        <v>0.125</v>
      </c>
      <c r="Z1166" s="10">
        <v>215.25</v>
      </c>
      <c r="AA1166" s="10">
        <v>14.625</v>
      </c>
      <c r="AB1166" s="12">
        <f t="shared" si="61"/>
        <v>949.75</v>
      </c>
    </row>
    <row r="1167" spans="1:28" ht="15" customHeight="1">
      <c r="A1167" s="9" t="s">
        <v>84</v>
      </c>
      <c r="B1167" s="9">
        <f>+LOOKUP(C1167,'[1]ID Estaciones'!$A$2:$A$41,'[1]ID Estaciones'!$F$2:$F$41)</f>
        <v>53939</v>
      </c>
      <c r="C1167" s="9">
        <f>+MATCH(A1167,'[1]ID Estaciones'!$E$2:$E$41,0)</f>
        <v>31</v>
      </c>
      <c r="D1167" s="9" t="str">
        <f t="shared" si="60"/>
        <v>Sábado</v>
      </c>
      <c r="E1167" s="9" t="s">
        <v>51</v>
      </c>
      <c r="F1167" s="9">
        <v>1500</v>
      </c>
      <c r="G1167" s="10">
        <v>468.5</v>
      </c>
      <c r="H1167" s="10">
        <v>0.125</v>
      </c>
      <c r="I1167" s="10">
        <v>57.5</v>
      </c>
      <c r="J1167" s="10">
        <v>38.875</v>
      </c>
      <c r="K1167" s="10">
        <v>114</v>
      </c>
      <c r="L1167" s="10">
        <v>3.125</v>
      </c>
      <c r="M1167" s="10">
        <v>0</v>
      </c>
      <c r="N1167" s="10">
        <v>0</v>
      </c>
      <c r="O1167" s="10">
        <v>0</v>
      </c>
      <c r="P1167" s="10">
        <v>0</v>
      </c>
      <c r="Q1167" s="10">
        <v>0</v>
      </c>
      <c r="R1167" s="10">
        <v>4.25</v>
      </c>
      <c r="S1167" s="10">
        <v>40.625</v>
      </c>
      <c r="T1167" s="10">
        <v>17.875</v>
      </c>
      <c r="U1167" s="10">
        <v>2.375</v>
      </c>
      <c r="V1167" s="10">
        <v>0.625</v>
      </c>
      <c r="W1167" s="10">
        <v>0</v>
      </c>
      <c r="X1167" s="10">
        <v>0.25</v>
      </c>
      <c r="Y1167" s="10">
        <v>0.125</v>
      </c>
      <c r="Z1167" s="10">
        <v>205.625</v>
      </c>
      <c r="AA1167" s="10">
        <v>13.875</v>
      </c>
      <c r="AB1167" s="12">
        <f t="shared" si="61"/>
        <v>953.875</v>
      </c>
    </row>
    <row r="1168" spans="1:28" ht="15" customHeight="1">
      <c r="A1168" s="9" t="s">
        <v>84</v>
      </c>
      <c r="B1168" s="9">
        <f>+LOOKUP(C1168,'[1]ID Estaciones'!$A$2:$A$41,'[1]ID Estaciones'!$F$2:$F$41)</f>
        <v>53939</v>
      </c>
      <c r="C1168" s="9">
        <f>+MATCH(A1168,'[1]ID Estaciones'!$E$2:$E$41,0)</f>
        <v>31</v>
      </c>
      <c r="D1168" s="9" t="str">
        <f t="shared" si="60"/>
        <v>Sábado</v>
      </c>
      <c r="E1168" s="9" t="s">
        <v>51</v>
      </c>
      <c r="F1168" s="9">
        <v>1600</v>
      </c>
      <c r="G1168" s="10">
        <v>461.375</v>
      </c>
      <c r="H1168" s="10">
        <v>0.125</v>
      </c>
      <c r="I1168" s="10">
        <v>65.75</v>
      </c>
      <c r="J1168" s="10">
        <v>39.5</v>
      </c>
      <c r="K1168" s="10">
        <v>112.25</v>
      </c>
      <c r="L1168" s="10">
        <v>3.5</v>
      </c>
      <c r="M1168" s="10">
        <v>0</v>
      </c>
      <c r="N1168" s="10">
        <v>0</v>
      </c>
      <c r="O1168" s="10">
        <v>0</v>
      </c>
      <c r="P1168" s="10">
        <v>0</v>
      </c>
      <c r="Q1168" s="10">
        <v>0</v>
      </c>
      <c r="R1168" s="10">
        <v>6.125</v>
      </c>
      <c r="S1168" s="10">
        <v>33</v>
      </c>
      <c r="T1168" s="10">
        <v>15.375</v>
      </c>
      <c r="U1168" s="10">
        <v>6.375</v>
      </c>
      <c r="V1168" s="10">
        <v>0.375</v>
      </c>
      <c r="W1168" s="10">
        <v>0</v>
      </c>
      <c r="X1168" s="10">
        <v>0</v>
      </c>
      <c r="Y1168" s="10">
        <v>0.25</v>
      </c>
      <c r="Z1168" s="10">
        <v>189</v>
      </c>
      <c r="AA1168" s="10">
        <v>17.375</v>
      </c>
      <c r="AB1168" s="12">
        <f t="shared" si="61"/>
        <v>933</v>
      </c>
    </row>
    <row r="1169" spans="1:28" ht="15" customHeight="1">
      <c r="A1169" s="9" t="s">
        <v>84</v>
      </c>
      <c r="B1169" s="9">
        <f>+LOOKUP(C1169,'[1]ID Estaciones'!$A$2:$A$41,'[1]ID Estaciones'!$F$2:$F$41)</f>
        <v>53939</v>
      </c>
      <c r="C1169" s="9">
        <f>+MATCH(A1169,'[1]ID Estaciones'!$E$2:$E$41,0)</f>
        <v>31</v>
      </c>
      <c r="D1169" s="9" t="str">
        <f t="shared" si="60"/>
        <v>Sábado</v>
      </c>
      <c r="E1169" s="9" t="s">
        <v>51</v>
      </c>
      <c r="F1169" s="9">
        <v>1700</v>
      </c>
      <c r="G1169" s="10">
        <v>489.375</v>
      </c>
      <c r="H1169" s="10">
        <v>0.75</v>
      </c>
      <c r="I1169" s="10">
        <v>66.625</v>
      </c>
      <c r="J1169" s="10">
        <v>37.75</v>
      </c>
      <c r="K1169" s="10">
        <v>109.75</v>
      </c>
      <c r="L1169" s="10">
        <v>3.25</v>
      </c>
      <c r="M1169" s="10">
        <v>0</v>
      </c>
      <c r="N1169" s="10">
        <v>0</v>
      </c>
      <c r="O1169" s="10">
        <v>0</v>
      </c>
      <c r="P1169" s="10">
        <v>0</v>
      </c>
      <c r="Q1169" s="10">
        <v>0</v>
      </c>
      <c r="R1169" s="10">
        <v>4.25</v>
      </c>
      <c r="S1169" s="10">
        <v>32.625</v>
      </c>
      <c r="T1169" s="10">
        <v>12.625</v>
      </c>
      <c r="U1169" s="10">
        <v>4</v>
      </c>
      <c r="V1169" s="10">
        <v>0.125</v>
      </c>
      <c r="W1169" s="10">
        <v>0</v>
      </c>
      <c r="X1169" s="10">
        <v>0.625</v>
      </c>
      <c r="Y1169" s="10">
        <v>0.125</v>
      </c>
      <c r="Z1169" s="10">
        <v>184.125</v>
      </c>
      <c r="AA1169" s="10">
        <v>18</v>
      </c>
      <c r="AB1169" s="12">
        <f t="shared" si="61"/>
        <v>946</v>
      </c>
    </row>
    <row r="1170" spans="1:28" ht="15" customHeight="1">
      <c r="A1170" s="9" t="s">
        <v>84</v>
      </c>
      <c r="B1170" s="9">
        <f>+LOOKUP(C1170,'[1]ID Estaciones'!$A$2:$A$41,'[1]ID Estaciones'!$F$2:$F$41)</f>
        <v>53939</v>
      </c>
      <c r="C1170" s="9">
        <f>+MATCH(A1170,'[1]ID Estaciones'!$E$2:$E$41,0)</f>
        <v>31</v>
      </c>
      <c r="D1170" s="9" t="str">
        <f t="shared" ref="D1170:D1199" si="62">+D1169</f>
        <v>Sábado</v>
      </c>
      <c r="E1170" s="9" t="s">
        <v>51</v>
      </c>
      <c r="F1170" s="9">
        <v>1800</v>
      </c>
      <c r="G1170" s="10">
        <v>461.25</v>
      </c>
      <c r="H1170" s="10">
        <v>0.625</v>
      </c>
      <c r="I1170" s="10">
        <v>55.625</v>
      </c>
      <c r="J1170" s="10">
        <v>35.125</v>
      </c>
      <c r="K1170" s="10">
        <v>98.5</v>
      </c>
      <c r="L1170" s="10">
        <v>3.25</v>
      </c>
      <c r="M1170" s="10">
        <v>0</v>
      </c>
      <c r="N1170" s="10">
        <v>0</v>
      </c>
      <c r="O1170" s="10">
        <v>0</v>
      </c>
      <c r="P1170" s="10">
        <v>0</v>
      </c>
      <c r="Q1170" s="10">
        <v>0</v>
      </c>
      <c r="R1170" s="10">
        <v>5.5</v>
      </c>
      <c r="S1170" s="10">
        <v>32.125</v>
      </c>
      <c r="T1170" s="10">
        <v>12.625</v>
      </c>
      <c r="U1170" s="10">
        <v>3.75</v>
      </c>
      <c r="V1170" s="10">
        <v>0.375</v>
      </c>
      <c r="W1170" s="10">
        <v>0.125</v>
      </c>
      <c r="X1170" s="10">
        <v>0</v>
      </c>
      <c r="Y1170" s="10">
        <v>0.125</v>
      </c>
      <c r="Z1170" s="10">
        <v>175.875</v>
      </c>
      <c r="AA1170" s="10">
        <v>13.25</v>
      </c>
      <c r="AB1170" s="12">
        <f t="shared" si="61"/>
        <v>884.875</v>
      </c>
    </row>
    <row r="1171" spans="1:28" ht="15" customHeight="1">
      <c r="A1171" s="9" t="s">
        <v>84</v>
      </c>
      <c r="B1171" s="9">
        <f>+LOOKUP(C1171,'[1]ID Estaciones'!$A$2:$A$41,'[1]ID Estaciones'!$F$2:$F$41)</f>
        <v>53939</v>
      </c>
      <c r="C1171" s="9">
        <f>+MATCH(A1171,'[1]ID Estaciones'!$E$2:$E$41,0)</f>
        <v>31</v>
      </c>
      <c r="D1171" s="9" t="str">
        <f t="shared" si="62"/>
        <v>Sábado</v>
      </c>
      <c r="E1171" s="9" t="s">
        <v>51</v>
      </c>
      <c r="F1171" s="9">
        <v>1900</v>
      </c>
      <c r="G1171" s="10">
        <v>487.25</v>
      </c>
      <c r="H1171" s="10">
        <v>0.375</v>
      </c>
      <c r="I1171" s="10">
        <v>56.5</v>
      </c>
      <c r="J1171" s="10">
        <v>34.625</v>
      </c>
      <c r="K1171" s="10">
        <v>98</v>
      </c>
      <c r="L1171" s="10">
        <v>3</v>
      </c>
      <c r="M1171" s="10">
        <v>0</v>
      </c>
      <c r="N1171" s="10">
        <v>0</v>
      </c>
      <c r="O1171" s="10">
        <v>0</v>
      </c>
      <c r="P1171" s="10">
        <v>0</v>
      </c>
      <c r="Q1171" s="10">
        <v>0</v>
      </c>
      <c r="R1171" s="10">
        <v>5</v>
      </c>
      <c r="S1171" s="10">
        <v>36</v>
      </c>
      <c r="T1171" s="10">
        <v>7.625</v>
      </c>
      <c r="U1171" s="10">
        <v>3.125</v>
      </c>
      <c r="V1171" s="10">
        <v>0.625</v>
      </c>
      <c r="W1171" s="10">
        <v>0</v>
      </c>
      <c r="X1171" s="10">
        <v>0</v>
      </c>
      <c r="Y1171" s="10">
        <v>0.125</v>
      </c>
      <c r="Z1171" s="10">
        <v>156</v>
      </c>
      <c r="AA1171" s="10">
        <v>9.25</v>
      </c>
      <c r="AB1171" s="12">
        <f t="shared" si="61"/>
        <v>888.25</v>
      </c>
    </row>
    <row r="1172" spans="1:28" ht="15" customHeight="1">
      <c r="A1172" s="9" t="s">
        <v>84</v>
      </c>
      <c r="B1172" s="9">
        <f>+LOOKUP(C1172,'[1]ID Estaciones'!$A$2:$A$41,'[1]ID Estaciones'!$F$2:$F$41)</f>
        <v>53939</v>
      </c>
      <c r="C1172" s="9">
        <f>+MATCH(A1172,'[1]ID Estaciones'!$E$2:$E$41,0)</f>
        <v>31</v>
      </c>
      <c r="D1172" s="9" t="str">
        <f t="shared" si="62"/>
        <v>Sábado</v>
      </c>
      <c r="E1172" s="9" t="s">
        <v>51</v>
      </c>
      <c r="F1172" s="9">
        <v>2000</v>
      </c>
      <c r="G1172" s="10">
        <v>440.75</v>
      </c>
      <c r="H1172" s="10">
        <v>0.25</v>
      </c>
      <c r="I1172" s="10">
        <v>53</v>
      </c>
      <c r="J1172" s="10">
        <v>26.5</v>
      </c>
      <c r="K1172" s="10">
        <v>77.625</v>
      </c>
      <c r="L1172" s="10">
        <v>1.125</v>
      </c>
      <c r="M1172" s="10">
        <v>0</v>
      </c>
      <c r="N1172" s="10">
        <v>0</v>
      </c>
      <c r="O1172" s="10">
        <v>0</v>
      </c>
      <c r="P1172" s="10">
        <v>0</v>
      </c>
      <c r="Q1172" s="10">
        <v>0</v>
      </c>
      <c r="R1172" s="10">
        <v>5.875</v>
      </c>
      <c r="S1172" s="10">
        <v>36.375</v>
      </c>
      <c r="T1172" s="10">
        <v>5.875</v>
      </c>
      <c r="U1172" s="10">
        <v>1.75</v>
      </c>
      <c r="V1172" s="10">
        <v>0.125</v>
      </c>
      <c r="W1172" s="10">
        <v>0</v>
      </c>
      <c r="X1172" s="10">
        <v>0</v>
      </c>
      <c r="Y1172" s="10">
        <v>0</v>
      </c>
      <c r="Z1172" s="10">
        <v>142.125</v>
      </c>
      <c r="AA1172" s="10">
        <v>6</v>
      </c>
      <c r="AB1172" s="12">
        <f t="shared" si="61"/>
        <v>791.375</v>
      </c>
    </row>
    <row r="1173" spans="1:28" ht="15" customHeight="1">
      <c r="A1173" s="9" t="s">
        <v>84</v>
      </c>
      <c r="B1173" s="9">
        <f>+LOOKUP(C1173,'[1]ID Estaciones'!$A$2:$A$41,'[1]ID Estaciones'!$F$2:$F$41)</f>
        <v>53939</v>
      </c>
      <c r="C1173" s="9">
        <f>+MATCH(A1173,'[1]ID Estaciones'!$E$2:$E$41,0)</f>
        <v>31</v>
      </c>
      <c r="D1173" s="9" t="str">
        <f t="shared" si="62"/>
        <v>Sábado</v>
      </c>
      <c r="E1173" s="9" t="s">
        <v>51</v>
      </c>
      <c r="F1173" s="9">
        <v>2100</v>
      </c>
      <c r="G1173" s="10">
        <v>453</v>
      </c>
      <c r="H1173" s="10">
        <v>0.125</v>
      </c>
      <c r="I1173" s="10">
        <v>49</v>
      </c>
      <c r="J1173" s="10">
        <v>25</v>
      </c>
      <c r="K1173" s="10">
        <v>57.875</v>
      </c>
      <c r="L1173" s="10">
        <v>0.75</v>
      </c>
      <c r="M1173" s="10">
        <v>0</v>
      </c>
      <c r="N1173" s="10">
        <v>0</v>
      </c>
      <c r="O1173" s="10">
        <v>0</v>
      </c>
      <c r="P1173" s="10">
        <v>0</v>
      </c>
      <c r="Q1173" s="10">
        <v>0</v>
      </c>
      <c r="R1173" s="10">
        <v>5.375</v>
      </c>
      <c r="S1173" s="10">
        <v>28.75</v>
      </c>
      <c r="T1173" s="10">
        <v>4.125</v>
      </c>
      <c r="U1173" s="10">
        <v>1.75</v>
      </c>
      <c r="V1173" s="10">
        <v>0</v>
      </c>
      <c r="W1173" s="10">
        <v>0</v>
      </c>
      <c r="X1173" s="10">
        <v>0</v>
      </c>
      <c r="Y1173" s="10">
        <v>0</v>
      </c>
      <c r="Z1173" s="10">
        <v>109</v>
      </c>
      <c r="AA1173" s="10">
        <v>5.625</v>
      </c>
      <c r="AB1173" s="12">
        <f t="shared" si="61"/>
        <v>734.75</v>
      </c>
    </row>
    <row r="1174" spans="1:28" ht="15" customHeight="1">
      <c r="A1174" s="9" t="s">
        <v>84</v>
      </c>
      <c r="B1174" s="9">
        <f>+LOOKUP(C1174,'[1]ID Estaciones'!$A$2:$A$41,'[1]ID Estaciones'!$F$2:$F$41)</f>
        <v>53939</v>
      </c>
      <c r="C1174" s="9">
        <f>+MATCH(A1174,'[1]ID Estaciones'!$E$2:$E$41,0)</f>
        <v>31</v>
      </c>
      <c r="D1174" s="9" t="str">
        <f t="shared" si="62"/>
        <v>Sábado</v>
      </c>
      <c r="E1174" s="9" t="s">
        <v>51</v>
      </c>
      <c r="F1174" s="9">
        <v>2200</v>
      </c>
      <c r="G1174" s="10">
        <v>416.75</v>
      </c>
      <c r="H1174" s="10">
        <v>0.625</v>
      </c>
      <c r="I1174" s="10">
        <v>40.75</v>
      </c>
      <c r="J1174" s="10">
        <v>20.875</v>
      </c>
      <c r="K1174" s="10">
        <v>34.75</v>
      </c>
      <c r="L1174" s="10">
        <v>0.5</v>
      </c>
      <c r="M1174" s="10">
        <v>0</v>
      </c>
      <c r="N1174" s="10">
        <v>0</v>
      </c>
      <c r="O1174" s="10">
        <v>0</v>
      </c>
      <c r="P1174" s="10">
        <v>0</v>
      </c>
      <c r="Q1174" s="10">
        <v>0</v>
      </c>
      <c r="R1174" s="10">
        <v>6.625</v>
      </c>
      <c r="S1174" s="10">
        <v>22.25</v>
      </c>
      <c r="T1174" s="10">
        <v>2.875</v>
      </c>
      <c r="U1174" s="10">
        <v>1.125</v>
      </c>
      <c r="V1174" s="10">
        <v>0</v>
      </c>
      <c r="W1174" s="10">
        <v>0</v>
      </c>
      <c r="X1174" s="10">
        <v>0</v>
      </c>
      <c r="Y1174" s="10">
        <v>0</v>
      </c>
      <c r="Z1174" s="10">
        <v>99.75</v>
      </c>
      <c r="AA1174" s="10">
        <v>3.75</v>
      </c>
      <c r="AB1174" s="12">
        <f t="shared" si="61"/>
        <v>646.875</v>
      </c>
    </row>
    <row r="1175" spans="1:28" ht="15" customHeight="1">
      <c r="A1175" s="9" t="s">
        <v>84</v>
      </c>
      <c r="B1175" s="9">
        <f>+LOOKUP(C1175,'[1]ID Estaciones'!$A$2:$A$41,'[1]ID Estaciones'!$F$2:$F$41)</f>
        <v>53939</v>
      </c>
      <c r="C1175" s="9">
        <f>+MATCH(A1175,'[1]ID Estaciones'!$E$2:$E$41,0)</f>
        <v>31</v>
      </c>
      <c r="D1175" s="9" t="str">
        <f t="shared" si="62"/>
        <v>Sábado</v>
      </c>
      <c r="E1175" s="9" t="s">
        <v>51</v>
      </c>
      <c r="F1175" s="9">
        <v>2300</v>
      </c>
      <c r="G1175" s="10">
        <v>402.75</v>
      </c>
      <c r="H1175" s="10">
        <v>0.375</v>
      </c>
      <c r="I1175" s="10">
        <v>29.375</v>
      </c>
      <c r="J1175" s="10">
        <v>8.375</v>
      </c>
      <c r="K1175" s="10">
        <v>21.375</v>
      </c>
      <c r="L1175" s="10">
        <v>0.125</v>
      </c>
      <c r="M1175" s="10">
        <v>0</v>
      </c>
      <c r="N1175" s="10">
        <v>0</v>
      </c>
      <c r="O1175" s="10">
        <v>0</v>
      </c>
      <c r="P1175" s="10">
        <v>0</v>
      </c>
      <c r="Q1175" s="10">
        <v>0</v>
      </c>
      <c r="R1175" s="10">
        <v>7.375</v>
      </c>
      <c r="S1175" s="10">
        <v>19.125</v>
      </c>
      <c r="T1175" s="10">
        <v>1.5</v>
      </c>
      <c r="U1175" s="10">
        <v>0.5</v>
      </c>
      <c r="V1175" s="10">
        <v>0.125</v>
      </c>
      <c r="W1175" s="10">
        <v>0</v>
      </c>
      <c r="X1175" s="10">
        <v>0.125</v>
      </c>
      <c r="Y1175" s="10">
        <v>0</v>
      </c>
      <c r="Z1175" s="10">
        <v>52</v>
      </c>
      <c r="AA1175" s="10">
        <v>1.125</v>
      </c>
      <c r="AB1175" s="12">
        <f t="shared" si="61"/>
        <v>543.125</v>
      </c>
    </row>
    <row r="1176" spans="1:28" ht="15" customHeight="1">
      <c r="A1176" s="9" t="s">
        <v>87</v>
      </c>
      <c r="B1176" s="9">
        <f>+LOOKUP(C1176,'[1]ID Estaciones'!$A$2:$A$41,'[1]ID Estaciones'!$F$2:$F$41)</f>
        <v>71518</v>
      </c>
      <c r="C1176" s="9">
        <f>+MATCH(A1176,'[1]ID Estaciones'!$E$2:$E$41,0)</f>
        <v>34</v>
      </c>
      <c r="D1176" s="9" t="str">
        <f t="shared" si="62"/>
        <v>Sábado</v>
      </c>
      <c r="E1176" s="9" t="s">
        <v>51</v>
      </c>
      <c r="F1176" s="9">
        <v>0</v>
      </c>
      <c r="G1176" s="10">
        <v>176.25</v>
      </c>
      <c r="H1176" s="10">
        <v>0</v>
      </c>
      <c r="I1176" s="10">
        <v>2.75</v>
      </c>
      <c r="J1176" s="10">
        <v>2.75</v>
      </c>
      <c r="K1176" s="10">
        <v>7.25</v>
      </c>
      <c r="L1176" s="10">
        <v>1.25</v>
      </c>
      <c r="M1176" s="10">
        <v>11.75</v>
      </c>
      <c r="N1176" s="10">
        <v>0</v>
      </c>
      <c r="O1176" s="10">
        <v>0</v>
      </c>
      <c r="P1176" s="10">
        <v>0</v>
      </c>
      <c r="Q1176" s="10">
        <v>0</v>
      </c>
      <c r="R1176" s="10">
        <v>3.25</v>
      </c>
      <c r="S1176" s="10">
        <v>3.25</v>
      </c>
      <c r="T1176" s="10">
        <v>13.5</v>
      </c>
      <c r="U1176" s="10">
        <v>4.25</v>
      </c>
      <c r="V1176" s="10">
        <v>1.5</v>
      </c>
      <c r="W1176" s="10">
        <v>1.5</v>
      </c>
      <c r="X1176" s="10">
        <v>0.75</v>
      </c>
      <c r="Y1176" s="10">
        <v>7.75</v>
      </c>
      <c r="Z1176" s="10">
        <v>22.5</v>
      </c>
      <c r="AA1176" s="10">
        <v>0.75</v>
      </c>
      <c r="AB1176" s="12">
        <f t="shared" si="61"/>
        <v>260.25</v>
      </c>
    </row>
    <row r="1177" spans="1:28" ht="15" customHeight="1">
      <c r="A1177" s="9" t="s">
        <v>87</v>
      </c>
      <c r="B1177" s="9">
        <f>+LOOKUP(C1177,'[1]ID Estaciones'!$A$2:$A$41,'[1]ID Estaciones'!$F$2:$F$41)</f>
        <v>71518</v>
      </c>
      <c r="C1177" s="9">
        <f>+MATCH(A1177,'[1]ID Estaciones'!$E$2:$E$41,0)</f>
        <v>34</v>
      </c>
      <c r="D1177" s="9" t="str">
        <f t="shared" si="62"/>
        <v>Sábado</v>
      </c>
      <c r="E1177" s="9" t="s">
        <v>51</v>
      </c>
      <c r="F1177" s="9">
        <v>100</v>
      </c>
      <c r="G1177" s="10">
        <v>137.5</v>
      </c>
      <c r="H1177" s="10">
        <v>0</v>
      </c>
      <c r="I1177" s="10">
        <v>0.75</v>
      </c>
      <c r="J1177" s="10">
        <v>1.25</v>
      </c>
      <c r="K1177" s="10">
        <v>3.75</v>
      </c>
      <c r="L1177" s="10">
        <v>0.5</v>
      </c>
      <c r="M1177" s="10">
        <v>0.75</v>
      </c>
      <c r="N1177" s="10">
        <v>0</v>
      </c>
      <c r="O1177" s="10">
        <v>0</v>
      </c>
      <c r="P1177" s="10">
        <v>0</v>
      </c>
      <c r="Q1177" s="10">
        <v>0</v>
      </c>
      <c r="R1177" s="10">
        <v>2.25</v>
      </c>
      <c r="S1177" s="10">
        <v>2.5</v>
      </c>
      <c r="T1177" s="10">
        <v>7</v>
      </c>
      <c r="U1177" s="10">
        <v>6.5</v>
      </c>
      <c r="V1177" s="10">
        <v>0.75</v>
      </c>
      <c r="W1177" s="10">
        <v>1.75</v>
      </c>
      <c r="X1177" s="10">
        <v>0.75</v>
      </c>
      <c r="Y1177" s="10">
        <v>4.25</v>
      </c>
      <c r="Z1177" s="10">
        <v>9.25</v>
      </c>
      <c r="AA1177" s="10">
        <v>0</v>
      </c>
      <c r="AB1177" s="12">
        <f t="shared" si="61"/>
        <v>179.5</v>
      </c>
    </row>
    <row r="1178" spans="1:28" ht="15" customHeight="1">
      <c r="A1178" s="9" t="s">
        <v>87</v>
      </c>
      <c r="B1178" s="9">
        <f>+LOOKUP(C1178,'[1]ID Estaciones'!$A$2:$A$41,'[1]ID Estaciones'!$F$2:$F$41)</f>
        <v>71518</v>
      </c>
      <c r="C1178" s="9">
        <f>+MATCH(A1178,'[1]ID Estaciones'!$E$2:$E$41,0)</f>
        <v>34</v>
      </c>
      <c r="D1178" s="9" t="str">
        <f t="shared" si="62"/>
        <v>Sábado</v>
      </c>
      <c r="E1178" s="9" t="s">
        <v>51</v>
      </c>
      <c r="F1178" s="9">
        <v>200</v>
      </c>
      <c r="G1178" s="10">
        <v>139.25</v>
      </c>
      <c r="H1178" s="10">
        <v>0</v>
      </c>
      <c r="I1178" s="10">
        <v>1</v>
      </c>
      <c r="J1178" s="10">
        <v>1</v>
      </c>
      <c r="K1178" s="10">
        <v>3</v>
      </c>
      <c r="L1178" s="10">
        <v>0</v>
      </c>
      <c r="M1178" s="10">
        <v>0</v>
      </c>
      <c r="N1178" s="10">
        <v>0</v>
      </c>
      <c r="O1178" s="10">
        <v>0</v>
      </c>
      <c r="P1178" s="10">
        <v>0</v>
      </c>
      <c r="Q1178" s="10">
        <v>0</v>
      </c>
      <c r="R1178" s="10">
        <v>2.75</v>
      </c>
      <c r="S1178" s="10">
        <v>3</v>
      </c>
      <c r="T1178" s="10">
        <v>12</v>
      </c>
      <c r="U1178" s="10">
        <v>2.75</v>
      </c>
      <c r="V1178" s="10">
        <v>1</v>
      </c>
      <c r="W1178" s="10">
        <v>0.25</v>
      </c>
      <c r="X1178" s="10">
        <v>3.25</v>
      </c>
      <c r="Y1178" s="10">
        <v>5.5</v>
      </c>
      <c r="Z1178" s="10">
        <v>15.5</v>
      </c>
      <c r="AA1178" s="10">
        <v>0</v>
      </c>
      <c r="AB1178" s="12">
        <f t="shared" si="61"/>
        <v>190.25</v>
      </c>
    </row>
    <row r="1179" spans="1:28" ht="15" customHeight="1">
      <c r="A1179" s="9" t="s">
        <v>87</v>
      </c>
      <c r="B1179" s="9">
        <f>+LOOKUP(C1179,'[1]ID Estaciones'!$A$2:$A$41,'[1]ID Estaciones'!$F$2:$F$41)</f>
        <v>71518</v>
      </c>
      <c r="C1179" s="9">
        <f>+MATCH(A1179,'[1]ID Estaciones'!$E$2:$E$41,0)</f>
        <v>34</v>
      </c>
      <c r="D1179" s="9" t="str">
        <f t="shared" si="62"/>
        <v>Sábado</v>
      </c>
      <c r="E1179" s="9" t="s">
        <v>51</v>
      </c>
      <c r="F1179" s="9">
        <v>300</v>
      </c>
      <c r="G1179" s="10">
        <v>144.25</v>
      </c>
      <c r="H1179" s="10">
        <v>0.5</v>
      </c>
      <c r="I1179" s="10">
        <v>8.5</v>
      </c>
      <c r="J1179" s="10">
        <v>2.5</v>
      </c>
      <c r="K1179" s="10">
        <v>19.25</v>
      </c>
      <c r="L1179" s="10">
        <v>0.5</v>
      </c>
      <c r="M1179" s="10">
        <v>0.25</v>
      </c>
      <c r="N1179" s="10">
        <v>0</v>
      </c>
      <c r="O1179" s="10">
        <v>0</v>
      </c>
      <c r="P1179" s="10">
        <v>0</v>
      </c>
      <c r="Q1179" s="10">
        <v>0</v>
      </c>
      <c r="R1179" s="10">
        <v>2.5</v>
      </c>
      <c r="S1179" s="10">
        <v>2.75</v>
      </c>
      <c r="T1179" s="10">
        <v>10.5</v>
      </c>
      <c r="U1179" s="10">
        <v>6.75</v>
      </c>
      <c r="V1179" s="10">
        <v>2</v>
      </c>
      <c r="W1179" s="10">
        <v>0</v>
      </c>
      <c r="X1179" s="10">
        <v>1.25</v>
      </c>
      <c r="Y1179" s="10">
        <v>8.25</v>
      </c>
      <c r="Z1179" s="10">
        <v>13.5</v>
      </c>
      <c r="AA1179" s="10">
        <v>1</v>
      </c>
      <c r="AB1179" s="12">
        <f t="shared" si="61"/>
        <v>223.25</v>
      </c>
    </row>
    <row r="1180" spans="1:28" ht="15" customHeight="1">
      <c r="A1180" s="9" t="s">
        <v>87</v>
      </c>
      <c r="B1180" s="9">
        <f>+LOOKUP(C1180,'[1]ID Estaciones'!$A$2:$A$41,'[1]ID Estaciones'!$F$2:$F$41)</f>
        <v>71518</v>
      </c>
      <c r="C1180" s="9">
        <f>+MATCH(A1180,'[1]ID Estaciones'!$E$2:$E$41,0)</f>
        <v>34</v>
      </c>
      <c r="D1180" s="9" t="str">
        <f t="shared" si="62"/>
        <v>Sábado</v>
      </c>
      <c r="E1180" s="9" t="s">
        <v>51</v>
      </c>
      <c r="F1180" s="9">
        <v>400</v>
      </c>
      <c r="G1180" s="10">
        <v>165.5</v>
      </c>
      <c r="H1180" s="10">
        <v>0.25</v>
      </c>
      <c r="I1180" s="10">
        <v>16.25</v>
      </c>
      <c r="J1180" s="10">
        <v>7.25</v>
      </c>
      <c r="K1180" s="10">
        <v>49.75</v>
      </c>
      <c r="L1180" s="10">
        <v>0.75</v>
      </c>
      <c r="M1180" s="10">
        <v>8.5</v>
      </c>
      <c r="N1180" s="10">
        <v>0</v>
      </c>
      <c r="O1180" s="10">
        <v>0</v>
      </c>
      <c r="P1180" s="10">
        <v>0</v>
      </c>
      <c r="Q1180" s="10">
        <v>0</v>
      </c>
      <c r="R1180" s="10">
        <v>7.75</v>
      </c>
      <c r="S1180" s="10">
        <v>5</v>
      </c>
      <c r="T1180" s="10">
        <v>18.75</v>
      </c>
      <c r="U1180" s="10">
        <v>7.75</v>
      </c>
      <c r="V1180" s="10">
        <v>2.25</v>
      </c>
      <c r="W1180" s="10">
        <v>1.25</v>
      </c>
      <c r="X1180" s="10">
        <v>4.5</v>
      </c>
      <c r="Y1180" s="10">
        <v>12</v>
      </c>
      <c r="Z1180" s="10">
        <v>36.75</v>
      </c>
      <c r="AA1180" s="10">
        <v>1.25</v>
      </c>
      <c r="AB1180" s="12">
        <f t="shared" si="61"/>
        <v>344.25</v>
      </c>
    </row>
    <row r="1181" spans="1:28" ht="15" customHeight="1">
      <c r="A1181" s="9" t="s">
        <v>87</v>
      </c>
      <c r="B1181" s="9">
        <f>+LOOKUP(C1181,'[1]ID Estaciones'!$A$2:$A$41,'[1]ID Estaciones'!$F$2:$F$41)</f>
        <v>71518</v>
      </c>
      <c r="C1181" s="9">
        <f>+MATCH(A1181,'[1]ID Estaciones'!$E$2:$E$41,0)</f>
        <v>34</v>
      </c>
      <c r="D1181" s="9" t="str">
        <f t="shared" si="62"/>
        <v>Sábado</v>
      </c>
      <c r="E1181" s="9" t="s">
        <v>51</v>
      </c>
      <c r="F1181" s="9">
        <v>500</v>
      </c>
      <c r="G1181" s="10">
        <v>231.875</v>
      </c>
      <c r="H1181" s="10">
        <v>0.875</v>
      </c>
      <c r="I1181" s="10">
        <v>21.125</v>
      </c>
      <c r="J1181" s="10">
        <v>7.25</v>
      </c>
      <c r="K1181" s="10">
        <v>68.625</v>
      </c>
      <c r="L1181" s="10">
        <v>4</v>
      </c>
      <c r="M1181" s="10">
        <v>23</v>
      </c>
      <c r="N1181" s="10">
        <v>0</v>
      </c>
      <c r="O1181" s="10">
        <v>0</v>
      </c>
      <c r="P1181" s="10">
        <v>0</v>
      </c>
      <c r="Q1181" s="10">
        <v>0</v>
      </c>
      <c r="R1181" s="10">
        <v>5.75</v>
      </c>
      <c r="S1181" s="10">
        <v>10.125</v>
      </c>
      <c r="T1181" s="10">
        <v>26</v>
      </c>
      <c r="U1181" s="10">
        <v>12.125</v>
      </c>
      <c r="V1181" s="10">
        <v>4.75</v>
      </c>
      <c r="W1181" s="10">
        <v>1.25</v>
      </c>
      <c r="X1181" s="10">
        <v>6.25</v>
      </c>
      <c r="Y1181" s="10">
        <v>12.25</v>
      </c>
      <c r="Z1181" s="10">
        <v>102.125</v>
      </c>
      <c r="AA1181" s="10">
        <v>8</v>
      </c>
      <c r="AB1181" s="12">
        <f t="shared" si="61"/>
        <v>537.375</v>
      </c>
    </row>
    <row r="1182" spans="1:28" ht="15" customHeight="1">
      <c r="A1182" s="9" t="s">
        <v>87</v>
      </c>
      <c r="B1182" s="9">
        <f>+LOOKUP(C1182,'[1]ID Estaciones'!$A$2:$A$41,'[1]ID Estaciones'!$F$2:$F$41)</f>
        <v>71518</v>
      </c>
      <c r="C1182" s="9">
        <f>+MATCH(A1182,'[1]ID Estaciones'!$E$2:$E$41,0)</f>
        <v>34</v>
      </c>
      <c r="D1182" s="9" t="str">
        <f t="shared" si="62"/>
        <v>Sábado</v>
      </c>
      <c r="E1182" s="9" t="s">
        <v>51</v>
      </c>
      <c r="F1182" s="9">
        <v>600</v>
      </c>
      <c r="G1182" s="10">
        <v>269.25</v>
      </c>
      <c r="H1182" s="10">
        <v>0.5</v>
      </c>
      <c r="I1182" s="10">
        <v>21.75</v>
      </c>
      <c r="J1182" s="10">
        <v>6.375</v>
      </c>
      <c r="K1182" s="10">
        <v>57</v>
      </c>
      <c r="L1182" s="10">
        <v>3.125</v>
      </c>
      <c r="M1182" s="10">
        <v>21.375</v>
      </c>
      <c r="N1182" s="10">
        <v>0</v>
      </c>
      <c r="O1182" s="10">
        <v>0</v>
      </c>
      <c r="P1182" s="10">
        <v>0</v>
      </c>
      <c r="Q1182" s="10">
        <v>0</v>
      </c>
      <c r="R1182" s="10">
        <v>8.875</v>
      </c>
      <c r="S1182" s="10">
        <v>10.25</v>
      </c>
      <c r="T1182" s="10">
        <v>16.25</v>
      </c>
      <c r="U1182" s="10">
        <v>17</v>
      </c>
      <c r="V1182" s="10">
        <v>5.875</v>
      </c>
      <c r="W1182" s="10">
        <v>1.375</v>
      </c>
      <c r="X1182" s="10">
        <v>7.875</v>
      </c>
      <c r="Y1182" s="10">
        <v>10.25</v>
      </c>
      <c r="Z1182" s="10">
        <v>141.125</v>
      </c>
      <c r="AA1182" s="10">
        <v>10.375</v>
      </c>
      <c r="AB1182" s="12">
        <f t="shared" si="61"/>
        <v>598.25</v>
      </c>
    </row>
    <row r="1183" spans="1:28" ht="15" customHeight="1">
      <c r="A1183" s="9" t="s">
        <v>87</v>
      </c>
      <c r="B1183" s="9">
        <f>+LOOKUP(C1183,'[1]ID Estaciones'!$A$2:$A$41,'[1]ID Estaciones'!$F$2:$F$41)</f>
        <v>71518</v>
      </c>
      <c r="C1183" s="9">
        <f>+MATCH(A1183,'[1]ID Estaciones'!$E$2:$E$41,0)</f>
        <v>34</v>
      </c>
      <c r="D1183" s="9" t="str">
        <f t="shared" si="62"/>
        <v>Sábado</v>
      </c>
      <c r="E1183" s="9" t="s">
        <v>51</v>
      </c>
      <c r="F1183" s="9">
        <v>700</v>
      </c>
      <c r="G1183" s="10">
        <v>273</v>
      </c>
      <c r="H1183" s="10">
        <v>0.625</v>
      </c>
      <c r="I1183" s="10">
        <v>22.25</v>
      </c>
      <c r="J1183" s="10">
        <v>7.375</v>
      </c>
      <c r="K1183" s="10">
        <v>55.375</v>
      </c>
      <c r="L1183" s="10">
        <v>1.875</v>
      </c>
      <c r="M1183" s="10">
        <v>22.875</v>
      </c>
      <c r="N1183" s="10">
        <v>0</v>
      </c>
      <c r="O1183" s="10">
        <v>0</v>
      </c>
      <c r="P1183" s="10">
        <v>0</v>
      </c>
      <c r="Q1183" s="10">
        <v>0</v>
      </c>
      <c r="R1183" s="10">
        <v>7.75</v>
      </c>
      <c r="S1183" s="10">
        <v>12.875</v>
      </c>
      <c r="T1183" s="10">
        <v>22.625</v>
      </c>
      <c r="U1183" s="10">
        <v>16.25</v>
      </c>
      <c r="V1183" s="10">
        <v>5.5</v>
      </c>
      <c r="W1183" s="10">
        <v>2</v>
      </c>
      <c r="X1183" s="10">
        <v>8</v>
      </c>
      <c r="Y1183" s="10">
        <v>9.5</v>
      </c>
      <c r="Z1183" s="10">
        <v>139.375</v>
      </c>
      <c r="AA1183" s="10">
        <v>16.875</v>
      </c>
      <c r="AB1183" s="12">
        <f t="shared" si="61"/>
        <v>607.25</v>
      </c>
    </row>
    <row r="1184" spans="1:28" ht="15" customHeight="1">
      <c r="A1184" s="9" t="s">
        <v>87</v>
      </c>
      <c r="B1184" s="9">
        <f>+LOOKUP(C1184,'[1]ID Estaciones'!$A$2:$A$41,'[1]ID Estaciones'!$F$2:$F$41)</f>
        <v>71518</v>
      </c>
      <c r="C1184" s="9">
        <f>+MATCH(A1184,'[1]ID Estaciones'!$E$2:$E$41,0)</f>
        <v>34</v>
      </c>
      <c r="D1184" s="9" t="str">
        <f t="shared" si="62"/>
        <v>Sábado</v>
      </c>
      <c r="E1184" s="9" t="s">
        <v>51</v>
      </c>
      <c r="F1184" s="9">
        <v>800</v>
      </c>
      <c r="G1184" s="10">
        <v>273.625</v>
      </c>
      <c r="H1184" s="10">
        <v>0.5</v>
      </c>
      <c r="I1184" s="10">
        <v>19.75</v>
      </c>
      <c r="J1184" s="10">
        <v>6.25</v>
      </c>
      <c r="K1184" s="10">
        <v>49.625</v>
      </c>
      <c r="L1184" s="10">
        <v>3.5</v>
      </c>
      <c r="M1184" s="10">
        <v>18.125</v>
      </c>
      <c r="N1184" s="10">
        <v>0</v>
      </c>
      <c r="O1184" s="10">
        <v>0</v>
      </c>
      <c r="P1184" s="10">
        <v>0</v>
      </c>
      <c r="Q1184" s="10">
        <v>0</v>
      </c>
      <c r="R1184" s="10">
        <v>7.25</v>
      </c>
      <c r="S1184" s="10">
        <v>11.75</v>
      </c>
      <c r="T1184" s="10">
        <v>26.5</v>
      </c>
      <c r="U1184" s="10">
        <v>12.875</v>
      </c>
      <c r="V1184" s="10">
        <v>4.875</v>
      </c>
      <c r="W1184" s="10">
        <v>0.875</v>
      </c>
      <c r="X1184" s="10">
        <v>8.625</v>
      </c>
      <c r="Y1184" s="10">
        <v>5.875</v>
      </c>
      <c r="Z1184" s="10">
        <v>88.125</v>
      </c>
      <c r="AA1184" s="10">
        <v>9.25</v>
      </c>
      <c r="AB1184" s="12">
        <f t="shared" si="61"/>
        <v>538.125</v>
      </c>
    </row>
    <row r="1185" spans="1:28" ht="15" customHeight="1">
      <c r="A1185" s="9" t="s">
        <v>87</v>
      </c>
      <c r="B1185" s="9">
        <f>+LOOKUP(C1185,'[1]ID Estaciones'!$A$2:$A$41,'[1]ID Estaciones'!$F$2:$F$41)</f>
        <v>71518</v>
      </c>
      <c r="C1185" s="9">
        <f>+MATCH(A1185,'[1]ID Estaciones'!$E$2:$E$41,0)</f>
        <v>34</v>
      </c>
      <c r="D1185" s="9" t="str">
        <f t="shared" si="62"/>
        <v>Sábado</v>
      </c>
      <c r="E1185" s="9" t="s">
        <v>51</v>
      </c>
      <c r="F1185" s="9">
        <v>900</v>
      </c>
      <c r="G1185" s="10">
        <v>277.875</v>
      </c>
      <c r="H1185" s="10">
        <v>0.625</v>
      </c>
      <c r="I1185" s="10">
        <v>16.25</v>
      </c>
      <c r="J1185" s="10">
        <v>5.75</v>
      </c>
      <c r="K1185" s="10">
        <v>51.5</v>
      </c>
      <c r="L1185" s="10">
        <v>3.125</v>
      </c>
      <c r="M1185" s="10">
        <v>17</v>
      </c>
      <c r="N1185" s="10">
        <v>0</v>
      </c>
      <c r="O1185" s="10">
        <v>0</v>
      </c>
      <c r="P1185" s="10">
        <v>0</v>
      </c>
      <c r="Q1185" s="10">
        <v>0</v>
      </c>
      <c r="R1185" s="10">
        <v>4.875</v>
      </c>
      <c r="S1185" s="10">
        <v>12</v>
      </c>
      <c r="T1185" s="10">
        <v>26.25</v>
      </c>
      <c r="U1185" s="10">
        <v>16.75</v>
      </c>
      <c r="V1185" s="10">
        <v>8.25</v>
      </c>
      <c r="W1185" s="10">
        <v>0.375</v>
      </c>
      <c r="X1185" s="10">
        <v>7.25</v>
      </c>
      <c r="Y1185" s="10">
        <v>6.625</v>
      </c>
      <c r="Z1185" s="10">
        <v>81.125</v>
      </c>
      <c r="AA1185" s="10">
        <v>4.125</v>
      </c>
      <c r="AB1185" s="12">
        <f t="shared" si="61"/>
        <v>535.625</v>
      </c>
    </row>
    <row r="1186" spans="1:28" ht="15" customHeight="1">
      <c r="A1186" s="9" t="s">
        <v>87</v>
      </c>
      <c r="B1186" s="9">
        <f>+LOOKUP(C1186,'[1]ID Estaciones'!$A$2:$A$41,'[1]ID Estaciones'!$F$2:$F$41)</f>
        <v>71518</v>
      </c>
      <c r="C1186" s="9">
        <f>+MATCH(A1186,'[1]ID Estaciones'!$E$2:$E$41,0)</f>
        <v>34</v>
      </c>
      <c r="D1186" s="9" t="str">
        <f t="shared" si="62"/>
        <v>Sábado</v>
      </c>
      <c r="E1186" s="9" t="s">
        <v>51</v>
      </c>
      <c r="F1186" s="9">
        <v>1000</v>
      </c>
      <c r="G1186" s="10">
        <v>296.625</v>
      </c>
      <c r="H1186" s="10">
        <v>0.625</v>
      </c>
      <c r="I1186" s="10">
        <v>16.75</v>
      </c>
      <c r="J1186" s="10">
        <v>5.125</v>
      </c>
      <c r="K1186" s="10">
        <v>41.5</v>
      </c>
      <c r="L1186" s="10">
        <v>3.875</v>
      </c>
      <c r="M1186" s="10">
        <v>15.75</v>
      </c>
      <c r="N1186" s="10">
        <v>0</v>
      </c>
      <c r="O1186" s="10">
        <v>0</v>
      </c>
      <c r="P1186" s="10">
        <v>0</v>
      </c>
      <c r="Q1186" s="10">
        <v>0</v>
      </c>
      <c r="R1186" s="10">
        <v>3.875</v>
      </c>
      <c r="S1186" s="10">
        <v>14.25</v>
      </c>
      <c r="T1186" s="10">
        <v>29.375</v>
      </c>
      <c r="U1186" s="10">
        <v>15.25</v>
      </c>
      <c r="V1186" s="10">
        <v>8.125</v>
      </c>
      <c r="W1186" s="10">
        <v>1.5</v>
      </c>
      <c r="X1186" s="10">
        <v>5.875</v>
      </c>
      <c r="Y1186" s="10">
        <v>8.375</v>
      </c>
      <c r="Z1186" s="10">
        <v>68.75</v>
      </c>
      <c r="AA1186" s="10">
        <v>3</v>
      </c>
      <c r="AB1186" s="12">
        <f t="shared" si="61"/>
        <v>535.625</v>
      </c>
    </row>
    <row r="1187" spans="1:28" ht="15" customHeight="1">
      <c r="A1187" s="9" t="s">
        <v>87</v>
      </c>
      <c r="B1187" s="9">
        <f>+LOOKUP(C1187,'[1]ID Estaciones'!$A$2:$A$41,'[1]ID Estaciones'!$F$2:$F$41)</f>
        <v>71518</v>
      </c>
      <c r="C1187" s="9">
        <f>+MATCH(A1187,'[1]ID Estaciones'!$E$2:$E$41,0)</f>
        <v>34</v>
      </c>
      <c r="D1187" s="9" t="str">
        <f t="shared" si="62"/>
        <v>Sábado</v>
      </c>
      <c r="E1187" s="9" t="s">
        <v>51</v>
      </c>
      <c r="F1187" s="9">
        <v>1100</v>
      </c>
      <c r="G1187" s="10">
        <v>304.125</v>
      </c>
      <c r="H1187" s="10">
        <v>0.5</v>
      </c>
      <c r="I1187" s="10">
        <v>15.125</v>
      </c>
      <c r="J1187" s="10">
        <v>4.5</v>
      </c>
      <c r="K1187" s="10">
        <v>44.5</v>
      </c>
      <c r="L1187" s="10">
        <v>2.875</v>
      </c>
      <c r="M1187" s="10">
        <v>16.375</v>
      </c>
      <c r="N1187" s="10">
        <v>0</v>
      </c>
      <c r="O1187" s="10">
        <v>0</v>
      </c>
      <c r="P1187" s="10">
        <v>0</v>
      </c>
      <c r="Q1187" s="10">
        <v>0</v>
      </c>
      <c r="R1187" s="10">
        <v>4.25</v>
      </c>
      <c r="S1187" s="10">
        <v>14.25</v>
      </c>
      <c r="T1187" s="10">
        <v>33.25</v>
      </c>
      <c r="U1187" s="10">
        <v>16.25</v>
      </c>
      <c r="V1187" s="10">
        <v>6.875</v>
      </c>
      <c r="W1187" s="10">
        <v>1.875</v>
      </c>
      <c r="X1187" s="10">
        <v>12.75</v>
      </c>
      <c r="Y1187" s="10">
        <v>7.625</v>
      </c>
      <c r="Z1187" s="10">
        <v>65.25</v>
      </c>
      <c r="AA1187" s="10">
        <v>2.25</v>
      </c>
      <c r="AB1187" s="12">
        <f t="shared" si="61"/>
        <v>550.375</v>
      </c>
    </row>
    <row r="1188" spans="1:28" ht="15" customHeight="1">
      <c r="A1188" s="9" t="s">
        <v>87</v>
      </c>
      <c r="B1188" s="9">
        <f>+LOOKUP(C1188,'[1]ID Estaciones'!$A$2:$A$41,'[1]ID Estaciones'!$F$2:$F$41)</f>
        <v>71518</v>
      </c>
      <c r="C1188" s="9">
        <f>+MATCH(A1188,'[1]ID Estaciones'!$E$2:$E$41,0)</f>
        <v>34</v>
      </c>
      <c r="D1188" s="9" t="str">
        <f t="shared" si="62"/>
        <v>Sábado</v>
      </c>
      <c r="E1188" s="9" t="s">
        <v>51</v>
      </c>
      <c r="F1188" s="9">
        <v>1200</v>
      </c>
      <c r="G1188" s="10">
        <v>284.875</v>
      </c>
      <c r="H1188" s="10">
        <v>0.375</v>
      </c>
      <c r="I1188" s="10">
        <v>16.125</v>
      </c>
      <c r="J1188" s="10">
        <v>4.625</v>
      </c>
      <c r="K1188" s="10">
        <v>41.5</v>
      </c>
      <c r="L1188" s="10">
        <v>3.375</v>
      </c>
      <c r="M1188" s="10">
        <v>15.75</v>
      </c>
      <c r="N1188" s="10">
        <v>0</v>
      </c>
      <c r="O1188" s="10">
        <v>0</v>
      </c>
      <c r="P1188" s="10">
        <v>0</v>
      </c>
      <c r="Q1188" s="10">
        <v>0</v>
      </c>
      <c r="R1188" s="10">
        <v>5.375</v>
      </c>
      <c r="S1188" s="10">
        <v>12.125</v>
      </c>
      <c r="T1188" s="10">
        <v>34.125</v>
      </c>
      <c r="U1188" s="10">
        <v>13.5</v>
      </c>
      <c r="V1188" s="10">
        <v>9.125</v>
      </c>
      <c r="W1188" s="10">
        <v>1.625</v>
      </c>
      <c r="X1188" s="10">
        <v>8.25</v>
      </c>
      <c r="Y1188" s="10">
        <v>10.875</v>
      </c>
      <c r="Z1188" s="10">
        <v>73.875</v>
      </c>
      <c r="AA1188" s="10">
        <v>3.75</v>
      </c>
      <c r="AB1188" s="12">
        <f t="shared" si="61"/>
        <v>535.5</v>
      </c>
    </row>
    <row r="1189" spans="1:28" ht="15" customHeight="1">
      <c r="A1189" s="9" t="s">
        <v>87</v>
      </c>
      <c r="B1189" s="9">
        <f>+LOOKUP(C1189,'[1]ID Estaciones'!$A$2:$A$41,'[1]ID Estaciones'!$F$2:$F$41)</f>
        <v>71518</v>
      </c>
      <c r="C1189" s="9">
        <f>+MATCH(A1189,'[1]ID Estaciones'!$E$2:$E$41,0)</f>
        <v>34</v>
      </c>
      <c r="D1189" s="9" t="str">
        <f t="shared" si="62"/>
        <v>Sábado</v>
      </c>
      <c r="E1189" s="9" t="s">
        <v>51</v>
      </c>
      <c r="F1189" s="9">
        <v>1300</v>
      </c>
      <c r="G1189" s="10">
        <v>294.5</v>
      </c>
      <c r="H1189" s="10">
        <v>0.5</v>
      </c>
      <c r="I1189" s="10">
        <v>17.5</v>
      </c>
      <c r="J1189" s="10">
        <v>4.375</v>
      </c>
      <c r="K1189" s="10">
        <v>40.75</v>
      </c>
      <c r="L1189" s="10">
        <v>3.125</v>
      </c>
      <c r="M1189" s="10">
        <v>15.5</v>
      </c>
      <c r="N1189" s="10">
        <v>0</v>
      </c>
      <c r="O1189" s="10">
        <v>0</v>
      </c>
      <c r="P1189" s="10">
        <v>0</v>
      </c>
      <c r="Q1189" s="10">
        <v>0</v>
      </c>
      <c r="R1189" s="10">
        <v>4.625</v>
      </c>
      <c r="S1189" s="10">
        <v>9.375</v>
      </c>
      <c r="T1189" s="10">
        <v>31.5</v>
      </c>
      <c r="U1189" s="10">
        <v>11.25</v>
      </c>
      <c r="V1189" s="10">
        <v>7</v>
      </c>
      <c r="W1189" s="10">
        <v>1.625</v>
      </c>
      <c r="X1189" s="10">
        <v>7.25</v>
      </c>
      <c r="Y1189" s="10">
        <v>9.375</v>
      </c>
      <c r="Z1189" s="10">
        <v>75.75</v>
      </c>
      <c r="AA1189" s="10">
        <v>3</v>
      </c>
      <c r="AB1189" s="12">
        <f t="shared" si="61"/>
        <v>534</v>
      </c>
    </row>
    <row r="1190" spans="1:28" ht="15" customHeight="1">
      <c r="A1190" s="9" t="s">
        <v>87</v>
      </c>
      <c r="B1190" s="9">
        <f>+LOOKUP(C1190,'[1]ID Estaciones'!$A$2:$A$41,'[1]ID Estaciones'!$F$2:$F$41)</f>
        <v>71518</v>
      </c>
      <c r="C1190" s="9">
        <f>+MATCH(A1190,'[1]ID Estaciones'!$E$2:$E$41,0)</f>
        <v>34</v>
      </c>
      <c r="D1190" s="9" t="str">
        <f t="shared" si="62"/>
        <v>Sábado</v>
      </c>
      <c r="E1190" s="9" t="s">
        <v>51</v>
      </c>
      <c r="F1190" s="9">
        <v>1400</v>
      </c>
      <c r="G1190" s="10">
        <v>330.75</v>
      </c>
      <c r="H1190" s="10">
        <v>0.25</v>
      </c>
      <c r="I1190" s="10">
        <v>17.75</v>
      </c>
      <c r="J1190" s="10">
        <v>4.875</v>
      </c>
      <c r="K1190" s="10">
        <v>46</v>
      </c>
      <c r="L1190" s="10">
        <v>5</v>
      </c>
      <c r="M1190" s="10">
        <v>16.25</v>
      </c>
      <c r="N1190" s="10">
        <v>0</v>
      </c>
      <c r="O1190" s="10">
        <v>0</v>
      </c>
      <c r="P1190" s="10">
        <v>0</v>
      </c>
      <c r="Q1190" s="10">
        <v>0</v>
      </c>
      <c r="R1190" s="10">
        <v>4</v>
      </c>
      <c r="S1190" s="10">
        <v>14.375</v>
      </c>
      <c r="T1190" s="10">
        <v>32.375</v>
      </c>
      <c r="U1190" s="10">
        <v>11.875</v>
      </c>
      <c r="V1190" s="10">
        <v>4</v>
      </c>
      <c r="W1190" s="10">
        <v>1.25</v>
      </c>
      <c r="X1190" s="10">
        <v>9.625</v>
      </c>
      <c r="Y1190" s="10">
        <v>9.5</v>
      </c>
      <c r="Z1190" s="10">
        <v>97.125</v>
      </c>
      <c r="AA1190" s="10">
        <v>2.5</v>
      </c>
      <c r="AB1190" s="12">
        <f t="shared" si="61"/>
        <v>605</v>
      </c>
    </row>
    <row r="1191" spans="1:28" ht="15" customHeight="1">
      <c r="A1191" s="9" t="s">
        <v>87</v>
      </c>
      <c r="B1191" s="9">
        <f>+LOOKUP(C1191,'[1]ID Estaciones'!$A$2:$A$41,'[1]ID Estaciones'!$F$2:$F$41)</f>
        <v>71518</v>
      </c>
      <c r="C1191" s="9">
        <f>+MATCH(A1191,'[1]ID Estaciones'!$E$2:$E$41,0)</f>
        <v>34</v>
      </c>
      <c r="D1191" s="9" t="str">
        <f t="shared" si="62"/>
        <v>Sábado</v>
      </c>
      <c r="E1191" s="9" t="s">
        <v>51</v>
      </c>
      <c r="F1191" s="9">
        <v>1500</v>
      </c>
      <c r="G1191" s="10">
        <v>342.375</v>
      </c>
      <c r="H1191" s="10">
        <v>0.625</v>
      </c>
      <c r="I1191" s="10">
        <v>15.625</v>
      </c>
      <c r="J1191" s="10">
        <v>5.125</v>
      </c>
      <c r="K1191" s="10">
        <v>47.75</v>
      </c>
      <c r="L1191" s="10">
        <v>3.125</v>
      </c>
      <c r="M1191" s="10">
        <v>14.5</v>
      </c>
      <c r="N1191" s="10">
        <v>0</v>
      </c>
      <c r="O1191" s="10">
        <v>0</v>
      </c>
      <c r="P1191" s="10">
        <v>0</v>
      </c>
      <c r="Q1191" s="10">
        <v>0</v>
      </c>
      <c r="R1191" s="10">
        <v>4.75</v>
      </c>
      <c r="S1191" s="10">
        <v>12.625</v>
      </c>
      <c r="T1191" s="10">
        <v>31.375</v>
      </c>
      <c r="U1191" s="10">
        <v>15.375</v>
      </c>
      <c r="V1191" s="10">
        <v>4.75</v>
      </c>
      <c r="W1191" s="10">
        <v>2.25</v>
      </c>
      <c r="X1191" s="10">
        <v>10</v>
      </c>
      <c r="Y1191" s="10">
        <v>13.375</v>
      </c>
      <c r="Z1191" s="10">
        <v>89</v>
      </c>
      <c r="AA1191" s="10">
        <v>3</v>
      </c>
      <c r="AB1191" s="12">
        <f t="shared" si="61"/>
        <v>612.625</v>
      </c>
    </row>
    <row r="1192" spans="1:28" ht="15" customHeight="1">
      <c r="A1192" s="9" t="s">
        <v>87</v>
      </c>
      <c r="B1192" s="9">
        <f>+LOOKUP(C1192,'[1]ID Estaciones'!$A$2:$A$41,'[1]ID Estaciones'!$F$2:$F$41)</f>
        <v>71518</v>
      </c>
      <c r="C1192" s="9">
        <f>+MATCH(A1192,'[1]ID Estaciones'!$E$2:$E$41,0)</f>
        <v>34</v>
      </c>
      <c r="D1192" s="9" t="str">
        <f t="shared" si="62"/>
        <v>Sábado</v>
      </c>
      <c r="E1192" s="9" t="s">
        <v>51</v>
      </c>
      <c r="F1192" s="9">
        <v>1600</v>
      </c>
      <c r="G1192" s="10">
        <v>341.5</v>
      </c>
      <c r="H1192" s="10">
        <v>0.5</v>
      </c>
      <c r="I1192" s="10">
        <v>19.125</v>
      </c>
      <c r="J1192" s="10">
        <v>5.25</v>
      </c>
      <c r="K1192" s="10">
        <v>46.75</v>
      </c>
      <c r="L1192" s="10">
        <v>2.75</v>
      </c>
      <c r="M1192" s="10">
        <v>14.875</v>
      </c>
      <c r="N1192" s="10">
        <v>0</v>
      </c>
      <c r="O1192" s="10">
        <v>0</v>
      </c>
      <c r="P1192" s="10">
        <v>0</v>
      </c>
      <c r="Q1192" s="10">
        <v>0</v>
      </c>
      <c r="R1192" s="10">
        <v>7.25</v>
      </c>
      <c r="S1192" s="10">
        <v>15.25</v>
      </c>
      <c r="T1192" s="10">
        <v>32.125</v>
      </c>
      <c r="U1192" s="10">
        <v>12.875</v>
      </c>
      <c r="V1192" s="10">
        <v>6</v>
      </c>
      <c r="W1192" s="10">
        <v>1.875</v>
      </c>
      <c r="X1192" s="10">
        <v>8</v>
      </c>
      <c r="Y1192" s="10">
        <v>13.375</v>
      </c>
      <c r="Z1192" s="10">
        <v>117.125</v>
      </c>
      <c r="AA1192" s="10">
        <v>2.375</v>
      </c>
      <c r="AB1192" s="12">
        <f t="shared" si="61"/>
        <v>644.625</v>
      </c>
    </row>
    <row r="1193" spans="1:28" ht="15" customHeight="1">
      <c r="A1193" s="9" t="s">
        <v>87</v>
      </c>
      <c r="B1193" s="9">
        <f>+LOOKUP(C1193,'[1]ID Estaciones'!$A$2:$A$41,'[1]ID Estaciones'!$F$2:$F$41)</f>
        <v>71518</v>
      </c>
      <c r="C1193" s="9">
        <f>+MATCH(A1193,'[1]ID Estaciones'!$E$2:$E$41,0)</f>
        <v>34</v>
      </c>
      <c r="D1193" s="9" t="str">
        <f t="shared" si="62"/>
        <v>Sábado</v>
      </c>
      <c r="E1193" s="9" t="s">
        <v>51</v>
      </c>
      <c r="F1193" s="9">
        <v>1700</v>
      </c>
      <c r="G1193" s="10">
        <v>337.5</v>
      </c>
      <c r="H1193" s="10">
        <v>0.375</v>
      </c>
      <c r="I1193" s="10">
        <v>18.75</v>
      </c>
      <c r="J1193" s="10">
        <v>5.75</v>
      </c>
      <c r="K1193" s="10">
        <v>47.875</v>
      </c>
      <c r="L1193" s="10">
        <v>4</v>
      </c>
      <c r="M1193" s="10">
        <v>17.25</v>
      </c>
      <c r="N1193" s="10">
        <v>0</v>
      </c>
      <c r="O1193" s="10">
        <v>0</v>
      </c>
      <c r="P1193" s="10">
        <v>0</v>
      </c>
      <c r="Q1193" s="10">
        <v>0</v>
      </c>
      <c r="R1193" s="10">
        <v>7.625</v>
      </c>
      <c r="S1193" s="10">
        <v>14.25</v>
      </c>
      <c r="T1193" s="10">
        <v>26</v>
      </c>
      <c r="U1193" s="10">
        <v>13</v>
      </c>
      <c r="V1193" s="10">
        <v>4.5</v>
      </c>
      <c r="W1193" s="10">
        <v>1.125</v>
      </c>
      <c r="X1193" s="10">
        <v>6.375</v>
      </c>
      <c r="Y1193" s="10">
        <v>11</v>
      </c>
      <c r="Z1193" s="10">
        <v>116.625</v>
      </c>
      <c r="AA1193" s="10">
        <v>4.125</v>
      </c>
      <c r="AB1193" s="12">
        <f t="shared" si="61"/>
        <v>632</v>
      </c>
    </row>
    <row r="1194" spans="1:28" ht="15" customHeight="1">
      <c r="A1194" s="9" t="s">
        <v>87</v>
      </c>
      <c r="B1194" s="9">
        <f>+LOOKUP(C1194,'[1]ID Estaciones'!$A$2:$A$41,'[1]ID Estaciones'!$F$2:$F$41)</f>
        <v>71518</v>
      </c>
      <c r="C1194" s="9">
        <f>+MATCH(A1194,'[1]ID Estaciones'!$E$2:$E$41,0)</f>
        <v>34</v>
      </c>
      <c r="D1194" s="9" t="str">
        <f t="shared" si="62"/>
        <v>Sábado</v>
      </c>
      <c r="E1194" s="9" t="s">
        <v>51</v>
      </c>
      <c r="F1194" s="9">
        <v>1800</v>
      </c>
      <c r="G1194" s="10">
        <v>317.125</v>
      </c>
      <c r="H1194" s="10">
        <v>0.375</v>
      </c>
      <c r="I1194" s="10">
        <v>17.375</v>
      </c>
      <c r="J1194" s="10">
        <v>5.875</v>
      </c>
      <c r="K1194" s="10">
        <v>44.875</v>
      </c>
      <c r="L1194" s="10">
        <v>3.125</v>
      </c>
      <c r="M1194" s="10">
        <v>17.25</v>
      </c>
      <c r="N1194" s="10">
        <v>0</v>
      </c>
      <c r="O1194" s="10">
        <v>0</v>
      </c>
      <c r="P1194" s="10">
        <v>0</v>
      </c>
      <c r="Q1194" s="10">
        <v>0</v>
      </c>
      <c r="R1194" s="10">
        <v>6.625</v>
      </c>
      <c r="S1194" s="10">
        <v>14.75</v>
      </c>
      <c r="T1194" s="10">
        <v>26.5</v>
      </c>
      <c r="U1194" s="10">
        <v>10.125</v>
      </c>
      <c r="V1194" s="10">
        <v>3.125</v>
      </c>
      <c r="W1194" s="10">
        <v>1.5</v>
      </c>
      <c r="X1194" s="10">
        <v>6.25</v>
      </c>
      <c r="Y1194" s="10">
        <v>12.875</v>
      </c>
      <c r="Z1194" s="10">
        <v>102.625</v>
      </c>
      <c r="AA1194" s="10">
        <v>4.5</v>
      </c>
      <c r="AB1194" s="12">
        <f t="shared" si="61"/>
        <v>590.375</v>
      </c>
    </row>
    <row r="1195" spans="1:28" ht="15" customHeight="1">
      <c r="A1195" s="9" t="s">
        <v>87</v>
      </c>
      <c r="B1195" s="9">
        <f>+LOOKUP(C1195,'[1]ID Estaciones'!$A$2:$A$41,'[1]ID Estaciones'!$F$2:$F$41)</f>
        <v>71518</v>
      </c>
      <c r="C1195" s="9">
        <f>+MATCH(A1195,'[1]ID Estaciones'!$E$2:$E$41,0)</f>
        <v>34</v>
      </c>
      <c r="D1195" s="9" t="str">
        <f t="shared" si="62"/>
        <v>Sábado</v>
      </c>
      <c r="E1195" s="9" t="s">
        <v>51</v>
      </c>
      <c r="F1195" s="9">
        <v>1900</v>
      </c>
      <c r="G1195" s="10">
        <v>317.75</v>
      </c>
      <c r="H1195" s="10">
        <v>0.125</v>
      </c>
      <c r="I1195" s="10">
        <v>17.375</v>
      </c>
      <c r="J1195" s="10">
        <v>6.75</v>
      </c>
      <c r="K1195" s="10">
        <v>48.625</v>
      </c>
      <c r="L1195" s="10">
        <v>2.75</v>
      </c>
      <c r="M1195" s="10">
        <v>17.75</v>
      </c>
      <c r="N1195" s="10">
        <v>0</v>
      </c>
      <c r="O1195" s="10">
        <v>0</v>
      </c>
      <c r="P1195" s="10">
        <v>0</v>
      </c>
      <c r="Q1195" s="10">
        <v>0</v>
      </c>
      <c r="R1195" s="10">
        <v>3.875</v>
      </c>
      <c r="S1195" s="10">
        <v>14.25</v>
      </c>
      <c r="T1195" s="10">
        <v>20.75</v>
      </c>
      <c r="U1195" s="10">
        <v>6.75</v>
      </c>
      <c r="V1195" s="10">
        <v>1.875</v>
      </c>
      <c r="W1195" s="10">
        <v>0.75</v>
      </c>
      <c r="X1195" s="10">
        <v>6.75</v>
      </c>
      <c r="Y1195" s="10">
        <v>9.625</v>
      </c>
      <c r="Z1195" s="10">
        <v>97.875</v>
      </c>
      <c r="AA1195" s="10">
        <v>2.375</v>
      </c>
      <c r="AB1195" s="12">
        <f t="shared" si="61"/>
        <v>573.625</v>
      </c>
    </row>
    <row r="1196" spans="1:28" ht="15" customHeight="1">
      <c r="A1196" s="9" t="s">
        <v>87</v>
      </c>
      <c r="B1196" s="9">
        <f>+LOOKUP(C1196,'[1]ID Estaciones'!$A$2:$A$41,'[1]ID Estaciones'!$F$2:$F$41)</f>
        <v>71518</v>
      </c>
      <c r="C1196" s="9">
        <f>+MATCH(A1196,'[1]ID Estaciones'!$E$2:$E$41,0)</f>
        <v>34</v>
      </c>
      <c r="D1196" s="9" t="str">
        <f t="shared" si="62"/>
        <v>Sábado</v>
      </c>
      <c r="E1196" s="9" t="s">
        <v>51</v>
      </c>
      <c r="F1196" s="9">
        <v>2000</v>
      </c>
      <c r="G1196" s="10">
        <v>303.125</v>
      </c>
      <c r="H1196" s="10">
        <v>0.125</v>
      </c>
      <c r="I1196" s="10">
        <v>19.875</v>
      </c>
      <c r="J1196" s="10">
        <v>5.375</v>
      </c>
      <c r="K1196" s="10">
        <v>52.5</v>
      </c>
      <c r="L1196" s="10">
        <v>3.75</v>
      </c>
      <c r="M1196" s="10">
        <v>17.875</v>
      </c>
      <c r="N1196" s="10">
        <v>0</v>
      </c>
      <c r="O1196" s="10">
        <v>0</v>
      </c>
      <c r="P1196" s="10">
        <v>0</v>
      </c>
      <c r="Q1196" s="10">
        <v>0</v>
      </c>
      <c r="R1196" s="10">
        <v>7.125</v>
      </c>
      <c r="S1196" s="10">
        <v>11.5</v>
      </c>
      <c r="T1196" s="10">
        <v>16.25</v>
      </c>
      <c r="U1196" s="10">
        <v>4.375</v>
      </c>
      <c r="V1196" s="10">
        <v>0.75</v>
      </c>
      <c r="W1196" s="10">
        <v>0.25</v>
      </c>
      <c r="X1196" s="10">
        <v>7.25</v>
      </c>
      <c r="Y1196" s="10">
        <v>10.375</v>
      </c>
      <c r="Z1196" s="10">
        <v>89.625</v>
      </c>
      <c r="AA1196" s="10">
        <v>1.375</v>
      </c>
      <c r="AB1196" s="12">
        <f t="shared" si="61"/>
        <v>550.125</v>
      </c>
    </row>
    <row r="1197" spans="1:28" ht="15" customHeight="1">
      <c r="A1197" s="9" t="s">
        <v>87</v>
      </c>
      <c r="B1197" s="9">
        <f>+LOOKUP(C1197,'[1]ID Estaciones'!$A$2:$A$41,'[1]ID Estaciones'!$F$2:$F$41)</f>
        <v>71518</v>
      </c>
      <c r="C1197" s="9">
        <f>+MATCH(A1197,'[1]ID Estaciones'!$E$2:$E$41,0)</f>
        <v>34</v>
      </c>
      <c r="D1197" s="9" t="str">
        <f t="shared" si="62"/>
        <v>Sábado</v>
      </c>
      <c r="E1197" s="9" t="s">
        <v>51</v>
      </c>
      <c r="F1197" s="9">
        <v>2100</v>
      </c>
      <c r="G1197" s="10">
        <v>312.5</v>
      </c>
      <c r="H1197" s="10">
        <v>0</v>
      </c>
      <c r="I1197" s="10">
        <v>18.5</v>
      </c>
      <c r="J1197" s="10">
        <v>5.5</v>
      </c>
      <c r="K1197" s="10">
        <v>41</v>
      </c>
      <c r="L1197" s="10">
        <v>0.75</v>
      </c>
      <c r="M1197" s="10">
        <v>13.75</v>
      </c>
      <c r="N1197" s="10">
        <v>0</v>
      </c>
      <c r="O1197" s="10">
        <v>0</v>
      </c>
      <c r="P1197" s="10">
        <v>0</v>
      </c>
      <c r="Q1197" s="10">
        <v>0</v>
      </c>
      <c r="R1197" s="10">
        <v>5.75</v>
      </c>
      <c r="S1197" s="10">
        <v>11</v>
      </c>
      <c r="T1197" s="10">
        <v>17.25</v>
      </c>
      <c r="U1197" s="10">
        <v>5.75</v>
      </c>
      <c r="V1197" s="10">
        <v>2.75</v>
      </c>
      <c r="W1197" s="10">
        <v>0.75</v>
      </c>
      <c r="X1197" s="10">
        <v>8.5</v>
      </c>
      <c r="Y1197" s="10">
        <v>9.75</v>
      </c>
      <c r="Z1197" s="10">
        <v>73.75</v>
      </c>
      <c r="AA1197" s="10">
        <v>0</v>
      </c>
      <c r="AB1197" s="12">
        <f t="shared" si="61"/>
        <v>527.25</v>
      </c>
    </row>
    <row r="1198" spans="1:28" ht="15" customHeight="1">
      <c r="A1198" s="9" t="s">
        <v>87</v>
      </c>
      <c r="B1198" s="9">
        <f>+LOOKUP(C1198,'[1]ID Estaciones'!$A$2:$A$41,'[1]ID Estaciones'!$F$2:$F$41)</f>
        <v>71518</v>
      </c>
      <c r="C1198" s="9">
        <f>+MATCH(A1198,'[1]ID Estaciones'!$E$2:$E$41,0)</f>
        <v>34</v>
      </c>
      <c r="D1198" s="9" t="str">
        <f t="shared" si="62"/>
        <v>Sábado</v>
      </c>
      <c r="E1198" s="9" t="s">
        <v>51</v>
      </c>
      <c r="F1198" s="9">
        <v>2200</v>
      </c>
      <c r="G1198" s="10">
        <v>249.75</v>
      </c>
      <c r="H1198" s="10">
        <v>0</v>
      </c>
      <c r="I1198" s="10">
        <v>15.75</v>
      </c>
      <c r="J1198" s="10">
        <v>7</v>
      </c>
      <c r="K1198" s="10">
        <v>33.25</v>
      </c>
      <c r="L1198" s="10">
        <v>2</v>
      </c>
      <c r="M1198" s="10">
        <v>12.5</v>
      </c>
      <c r="N1198" s="10">
        <v>0</v>
      </c>
      <c r="O1198" s="10">
        <v>0</v>
      </c>
      <c r="P1198" s="10">
        <v>0</v>
      </c>
      <c r="Q1198" s="10">
        <v>0</v>
      </c>
      <c r="R1198" s="10">
        <v>6.5</v>
      </c>
      <c r="S1198" s="10">
        <v>5.75</v>
      </c>
      <c r="T1198" s="10">
        <v>11.5</v>
      </c>
      <c r="U1198" s="10">
        <v>4.5</v>
      </c>
      <c r="V1198" s="10">
        <v>2.5</v>
      </c>
      <c r="W1198" s="10">
        <v>1</v>
      </c>
      <c r="X1198" s="10">
        <v>7.5</v>
      </c>
      <c r="Y1198" s="10">
        <v>5.75</v>
      </c>
      <c r="Z1198" s="10">
        <v>55.25</v>
      </c>
      <c r="AA1198" s="10">
        <v>1.25</v>
      </c>
      <c r="AB1198" s="12">
        <f t="shared" si="61"/>
        <v>420.5</v>
      </c>
    </row>
    <row r="1199" spans="1:28" ht="15" customHeight="1">
      <c r="A1199" s="9" t="s">
        <v>87</v>
      </c>
      <c r="B1199" s="9">
        <f>+LOOKUP(C1199,'[1]ID Estaciones'!$A$2:$A$41,'[1]ID Estaciones'!$F$2:$F$41)</f>
        <v>71518</v>
      </c>
      <c r="C1199" s="9">
        <f>+MATCH(A1199,'[1]ID Estaciones'!$E$2:$E$41,0)</f>
        <v>34</v>
      </c>
      <c r="D1199" s="9" t="str">
        <f t="shared" si="62"/>
        <v>Sábado</v>
      </c>
      <c r="E1199" s="9" t="s">
        <v>51</v>
      </c>
      <c r="F1199" s="9">
        <v>2300</v>
      </c>
      <c r="G1199" s="10">
        <v>238.5</v>
      </c>
      <c r="H1199" s="10">
        <v>0.5</v>
      </c>
      <c r="I1199" s="10">
        <v>5.75</v>
      </c>
      <c r="J1199" s="10">
        <v>3.25</v>
      </c>
      <c r="K1199" s="10">
        <v>16.25</v>
      </c>
      <c r="L1199" s="10">
        <v>0.25</v>
      </c>
      <c r="M1199" s="10">
        <v>13.25</v>
      </c>
      <c r="N1199" s="10">
        <v>0</v>
      </c>
      <c r="O1199" s="10">
        <v>0</v>
      </c>
      <c r="P1199" s="10">
        <v>0</v>
      </c>
      <c r="Q1199" s="10">
        <v>0</v>
      </c>
      <c r="R1199" s="10">
        <v>4</v>
      </c>
      <c r="S1199" s="10">
        <v>4.25</v>
      </c>
      <c r="T1199" s="10">
        <v>9.25</v>
      </c>
      <c r="U1199" s="10">
        <v>3</v>
      </c>
      <c r="V1199" s="10">
        <v>0.75</v>
      </c>
      <c r="W1199" s="10">
        <v>0.25</v>
      </c>
      <c r="X1199" s="10">
        <v>4.25</v>
      </c>
      <c r="Y1199" s="10">
        <v>6.25</v>
      </c>
      <c r="Z1199" s="10">
        <v>38.5</v>
      </c>
      <c r="AA1199" s="10">
        <v>2.5</v>
      </c>
      <c r="AB1199" s="12">
        <f t="shared" si="61"/>
        <v>348.25</v>
      </c>
    </row>
    <row r="1200" spans="1:28" ht="15" customHeight="1">
      <c r="A1200" s="9" t="s">
        <v>49</v>
      </c>
      <c r="B1200" s="9">
        <f>+LOOKUP(C1200,'[1]ID Estaciones'!$A$2:$A$41,'[1]ID Estaciones'!$F$2:$F$41)</f>
        <v>14816</v>
      </c>
      <c r="C1200" s="9">
        <f>+MATCH(A1200,'[1]ID Estaciones'!$E$2:$E$41,0)</f>
        <v>4</v>
      </c>
      <c r="D1200" s="9" t="s">
        <v>90</v>
      </c>
      <c r="E1200" s="9" t="s">
        <v>51</v>
      </c>
      <c r="F1200" s="9">
        <v>0</v>
      </c>
      <c r="G1200" s="10">
        <v>802.05555555555497</v>
      </c>
      <c r="H1200" s="10">
        <v>0</v>
      </c>
      <c r="I1200" s="10">
        <v>1.5</v>
      </c>
      <c r="J1200" s="10">
        <v>0.27777777777777701</v>
      </c>
      <c r="K1200" s="10">
        <v>1.3333333333333299</v>
      </c>
      <c r="L1200" s="10">
        <v>0.16666666666666599</v>
      </c>
      <c r="M1200" s="10">
        <v>0</v>
      </c>
      <c r="N1200" s="10">
        <v>0.16666666666666599</v>
      </c>
      <c r="O1200" s="10">
        <v>0</v>
      </c>
      <c r="P1200" s="10">
        <v>0.38888888888888801</v>
      </c>
      <c r="Q1200" s="10">
        <v>0</v>
      </c>
      <c r="R1200" s="10">
        <v>6.1111111111111098</v>
      </c>
      <c r="S1200" s="10">
        <v>0.27777777777777701</v>
      </c>
      <c r="T1200" s="10">
        <v>7</v>
      </c>
      <c r="U1200" s="10">
        <v>9.1666666666666607</v>
      </c>
      <c r="V1200" s="10">
        <v>0.5</v>
      </c>
      <c r="W1200" s="10">
        <v>0.11111111111111099</v>
      </c>
      <c r="X1200" s="10">
        <v>0.44444444444444398</v>
      </c>
      <c r="Y1200" s="10">
        <v>1.7777777777777699</v>
      </c>
      <c r="Z1200" s="10">
        <v>41.8888888888888</v>
      </c>
      <c r="AA1200" s="10">
        <v>0.77777777777777701</v>
      </c>
      <c r="AB1200" s="12">
        <f t="shared" si="61"/>
        <v>873.16666666666595</v>
      </c>
    </row>
    <row r="1201" spans="1:28" ht="15" customHeight="1">
      <c r="A1201" s="9" t="s">
        <v>49</v>
      </c>
      <c r="B1201" s="9">
        <f>+LOOKUP(C1201,'[1]ID Estaciones'!$A$2:$A$41,'[1]ID Estaciones'!$F$2:$F$41)</f>
        <v>14816</v>
      </c>
      <c r="C1201" s="9">
        <f>+MATCH(A1201,'[1]ID Estaciones'!$E$2:$E$41,0)</f>
        <v>4</v>
      </c>
      <c r="D1201" s="9" t="str">
        <f>+D1200</f>
        <v>Domingo</v>
      </c>
      <c r="E1201" s="9" t="s">
        <v>51</v>
      </c>
      <c r="F1201" s="9">
        <v>100</v>
      </c>
      <c r="G1201" s="10">
        <v>666.61111111111097</v>
      </c>
      <c r="H1201" s="10">
        <v>0</v>
      </c>
      <c r="I1201" s="10">
        <v>1.3333333333333299</v>
      </c>
      <c r="J1201" s="10">
        <v>0</v>
      </c>
      <c r="K1201" s="10">
        <v>0.61111111111111105</v>
      </c>
      <c r="L1201" s="10">
        <v>0</v>
      </c>
      <c r="M1201" s="10">
        <v>0</v>
      </c>
      <c r="N1201" s="10">
        <v>0</v>
      </c>
      <c r="O1201" s="10">
        <v>0</v>
      </c>
      <c r="P1201" s="10">
        <v>0.22222222222222199</v>
      </c>
      <c r="Q1201" s="10">
        <v>0</v>
      </c>
      <c r="R1201" s="10">
        <v>6.1666666666666599</v>
      </c>
      <c r="S1201" s="10">
        <v>0.44444444444444398</v>
      </c>
      <c r="T1201" s="10">
        <v>3.6111111111111098</v>
      </c>
      <c r="U1201" s="10">
        <v>6.2777777777777697</v>
      </c>
      <c r="V1201" s="10">
        <v>0.38888888888888801</v>
      </c>
      <c r="W1201" s="10">
        <v>0.16666666666666599</v>
      </c>
      <c r="X1201" s="10">
        <v>0.33333333333333298</v>
      </c>
      <c r="Y1201" s="10">
        <v>2.1666666666666599</v>
      </c>
      <c r="Z1201" s="10">
        <v>32.1111111111111</v>
      </c>
      <c r="AA1201" s="10">
        <v>0.5</v>
      </c>
      <c r="AB1201" s="12">
        <f t="shared" si="61"/>
        <v>720.44444444444412</v>
      </c>
    </row>
    <row r="1202" spans="1:28" ht="15" customHeight="1">
      <c r="A1202" s="9" t="s">
        <v>49</v>
      </c>
      <c r="B1202" s="9">
        <f>+LOOKUP(C1202,'[1]ID Estaciones'!$A$2:$A$41,'[1]ID Estaciones'!$F$2:$F$41)</f>
        <v>14816</v>
      </c>
      <c r="C1202" s="9">
        <f>+MATCH(A1202,'[1]ID Estaciones'!$E$2:$E$41,0)</f>
        <v>4</v>
      </c>
      <c r="D1202" s="9" t="str">
        <f t="shared" ref="D1202:D1265" si="63">+D1201</f>
        <v>Domingo</v>
      </c>
      <c r="E1202" s="9" t="s">
        <v>51</v>
      </c>
      <c r="F1202" s="9">
        <v>200</v>
      </c>
      <c r="G1202" s="10">
        <v>676.888888888888</v>
      </c>
      <c r="H1202" s="10">
        <v>0</v>
      </c>
      <c r="I1202" s="10">
        <v>0.72222222222222199</v>
      </c>
      <c r="J1202" s="10">
        <v>0</v>
      </c>
      <c r="K1202" s="10">
        <v>0.72222222222222199</v>
      </c>
      <c r="L1202" s="10">
        <v>0</v>
      </c>
      <c r="M1202" s="10">
        <v>0</v>
      </c>
      <c r="N1202" s="10">
        <v>0</v>
      </c>
      <c r="O1202" s="10">
        <v>0</v>
      </c>
      <c r="P1202" s="10">
        <v>5.5555555555555497E-2</v>
      </c>
      <c r="Q1202" s="10">
        <v>0</v>
      </c>
      <c r="R1202" s="10">
        <v>5.4444444444444402</v>
      </c>
      <c r="S1202" s="10">
        <v>0.11111111111111099</v>
      </c>
      <c r="T1202" s="10">
        <v>6.2222222222222197</v>
      </c>
      <c r="U1202" s="10">
        <v>5</v>
      </c>
      <c r="V1202" s="10">
        <v>0.22222222222222199</v>
      </c>
      <c r="W1202" s="10">
        <v>0.11111111111111099</v>
      </c>
      <c r="X1202" s="10">
        <v>0.61111111111111105</v>
      </c>
      <c r="Y1202" s="10">
        <v>2.05555555555555</v>
      </c>
      <c r="Z1202" s="10">
        <v>26.8333333333333</v>
      </c>
      <c r="AA1202" s="10">
        <v>0.16666666666666599</v>
      </c>
      <c r="AB1202" s="12">
        <f t="shared" si="61"/>
        <v>724.99999999999875</v>
      </c>
    </row>
    <row r="1203" spans="1:28" ht="15" customHeight="1">
      <c r="A1203" s="9" t="s">
        <v>49</v>
      </c>
      <c r="B1203" s="9">
        <f>+LOOKUP(C1203,'[1]ID Estaciones'!$A$2:$A$41,'[1]ID Estaciones'!$F$2:$F$41)</f>
        <v>14816</v>
      </c>
      <c r="C1203" s="9">
        <f>+MATCH(A1203,'[1]ID Estaciones'!$E$2:$E$41,0)</f>
        <v>4</v>
      </c>
      <c r="D1203" s="9" t="str">
        <f t="shared" si="63"/>
        <v>Domingo</v>
      </c>
      <c r="E1203" s="9" t="s">
        <v>51</v>
      </c>
      <c r="F1203" s="9">
        <v>300</v>
      </c>
      <c r="G1203" s="10">
        <v>628</v>
      </c>
      <c r="H1203" s="10">
        <v>0</v>
      </c>
      <c r="I1203" s="10">
        <v>0.5</v>
      </c>
      <c r="J1203" s="10">
        <v>0</v>
      </c>
      <c r="K1203" s="10">
        <v>0.83333333333333304</v>
      </c>
      <c r="L1203" s="10">
        <v>0</v>
      </c>
      <c r="M1203" s="10">
        <v>0</v>
      </c>
      <c r="N1203" s="10">
        <v>0</v>
      </c>
      <c r="O1203" s="10">
        <v>0</v>
      </c>
      <c r="P1203" s="10">
        <v>0</v>
      </c>
      <c r="Q1203" s="10">
        <v>0</v>
      </c>
      <c r="R1203" s="10">
        <v>5.2777777777777697</v>
      </c>
      <c r="S1203" s="10">
        <v>0.61111111111111105</v>
      </c>
      <c r="T1203" s="10">
        <v>6</v>
      </c>
      <c r="U1203" s="10">
        <v>4.2777777777777697</v>
      </c>
      <c r="V1203" s="10">
        <v>0.5</v>
      </c>
      <c r="W1203" s="10">
        <v>5.5555555555555497E-2</v>
      </c>
      <c r="X1203" s="10">
        <v>0.61111111111111105</v>
      </c>
      <c r="Y1203" s="10">
        <v>2.55555555555555</v>
      </c>
      <c r="Z1203" s="10">
        <v>27</v>
      </c>
      <c r="AA1203" s="10">
        <v>0.33333333333333298</v>
      </c>
      <c r="AB1203" s="12">
        <f t="shared" si="61"/>
        <v>676.22222222222206</v>
      </c>
    </row>
    <row r="1204" spans="1:28" ht="15" customHeight="1">
      <c r="A1204" s="9" t="s">
        <v>49</v>
      </c>
      <c r="B1204" s="9">
        <f>+LOOKUP(C1204,'[1]ID Estaciones'!$A$2:$A$41,'[1]ID Estaciones'!$F$2:$F$41)</f>
        <v>14816</v>
      </c>
      <c r="C1204" s="9">
        <f>+MATCH(A1204,'[1]ID Estaciones'!$E$2:$E$41,0)</f>
        <v>4</v>
      </c>
      <c r="D1204" s="9" t="str">
        <f t="shared" si="63"/>
        <v>Domingo</v>
      </c>
      <c r="E1204" s="9" t="s">
        <v>51</v>
      </c>
      <c r="F1204" s="9">
        <v>400</v>
      </c>
      <c r="G1204" s="10">
        <v>367.55555555555497</v>
      </c>
      <c r="H1204" s="10">
        <v>0</v>
      </c>
      <c r="I1204" s="10">
        <v>0.22222222222222199</v>
      </c>
      <c r="J1204" s="10">
        <v>0</v>
      </c>
      <c r="K1204" s="10">
        <v>0.88888888888888795</v>
      </c>
      <c r="L1204" s="10">
        <v>0.16666666666666599</v>
      </c>
      <c r="M1204" s="10">
        <v>0</v>
      </c>
      <c r="N1204" s="10">
        <v>0</v>
      </c>
      <c r="O1204" s="10">
        <v>0</v>
      </c>
      <c r="P1204" s="10">
        <v>0.22222222222222199</v>
      </c>
      <c r="Q1204" s="10">
        <v>0</v>
      </c>
      <c r="R1204" s="10">
        <v>7.6666666666666599</v>
      </c>
      <c r="S1204" s="10">
        <v>1.44444444444444</v>
      </c>
      <c r="T1204" s="10">
        <v>7.5</v>
      </c>
      <c r="U1204" s="10">
        <v>5.8888888888888804</v>
      </c>
      <c r="V1204" s="10">
        <v>0.61111111111111105</v>
      </c>
      <c r="W1204" s="10">
        <v>0.16666666666666599</v>
      </c>
      <c r="X1204" s="10">
        <v>0.94444444444444398</v>
      </c>
      <c r="Y1204" s="10">
        <v>3.38888888888888</v>
      </c>
      <c r="Z1204" s="10">
        <v>24.1666666666666</v>
      </c>
      <c r="AA1204" s="10">
        <v>0.83333333333333304</v>
      </c>
      <c r="AB1204" s="12">
        <f t="shared" si="61"/>
        <v>420.83333333333269</v>
      </c>
    </row>
    <row r="1205" spans="1:28" ht="15" customHeight="1">
      <c r="A1205" s="9" t="s">
        <v>49</v>
      </c>
      <c r="B1205" s="9">
        <f>+LOOKUP(C1205,'[1]ID Estaciones'!$A$2:$A$41,'[1]ID Estaciones'!$F$2:$F$41)</f>
        <v>14816</v>
      </c>
      <c r="C1205" s="9">
        <f>+MATCH(A1205,'[1]ID Estaciones'!$E$2:$E$41,0)</f>
        <v>4</v>
      </c>
      <c r="D1205" s="9" t="str">
        <f t="shared" si="63"/>
        <v>Domingo</v>
      </c>
      <c r="E1205" s="9" t="s">
        <v>51</v>
      </c>
      <c r="F1205" s="9">
        <v>500</v>
      </c>
      <c r="G1205" s="10">
        <v>372.5</v>
      </c>
      <c r="H1205" s="10">
        <v>0.22222222222222199</v>
      </c>
      <c r="I1205" s="10">
        <v>2.05555555555555</v>
      </c>
      <c r="J1205" s="10">
        <v>1</v>
      </c>
      <c r="K1205" s="10">
        <v>5.6111111111111098</v>
      </c>
      <c r="L1205" s="10">
        <v>0.11111111111111099</v>
      </c>
      <c r="M1205" s="10">
        <v>0</v>
      </c>
      <c r="N1205" s="10">
        <v>0.22222222222222199</v>
      </c>
      <c r="O1205" s="10">
        <v>0.33333333333333298</v>
      </c>
      <c r="P1205" s="10">
        <v>1.8333333333333299</v>
      </c>
      <c r="Q1205" s="10">
        <v>0</v>
      </c>
      <c r="R1205" s="10">
        <v>11.2777777777777</v>
      </c>
      <c r="S1205" s="10">
        <v>1.7222222222222201</v>
      </c>
      <c r="T1205" s="10">
        <v>10.2777777777777</v>
      </c>
      <c r="U1205" s="10">
        <v>6.8333333333333304</v>
      </c>
      <c r="V1205" s="10">
        <v>0.88888888888888795</v>
      </c>
      <c r="W1205" s="10">
        <v>0.27777777777777701</v>
      </c>
      <c r="X1205" s="10">
        <v>0.83333333333333304</v>
      </c>
      <c r="Y1205" s="10">
        <v>3.1111111111111098</v>
      </c>
      <c r="Z1205" s="10">
        <v>52.2777777777777</v>
      </c>
      <c r="AA1205" s="10">
        <v>10.5555555555555</v>
      </c>
      <c r="AB1205" s="12">
        <f t="shared" si="61"/>
        <v>471.38888888888857</v>
      </c>
    </row>
    <row r="1206" spans="1:28" ht="15" customHeight="1">
      <c r="A1206" s="9" t="s">
        <v>49</v>
      </c>
      <c r="B1206" s="9">
        <f>+LOOKUP(C1206,'[1]ID Estaciones'!$A$2:$A$41,'[1]ID Estaciones'!$F$2:$F$41)</f>
        <v>14816</v>
      </c>
      <c r="C1206" s="9">
        <f>+MATCH(A1206,'[1]ID Estaciones'!$E$2:$E$41,0)</f>
        <v>4</v>
      </c>
      <c r="D1206" s="9" t="str">
        <f t="shared" si="63"/>
        <v>Domingo</v>
      </c>
      <c r="E1206" s="9" t="s">
        <v>51</v>
      </c>
      <c r="F1206" s="9">
        <v>600</v>
      </c>
      <c r="G1206" s="10">
        <v>787.77777777777703</v>
      </c>
      <c r="H1206" s="10">
        <v>0.11111111111111099</v>
      </c>
      <c r="I1206" s="10">
        <v>4.2777777777777697</v>
      </c>
      <c r="J1206" s="10">
        <v>2.55555555555555</v>
      </c>
      <c r="K1206" s="10">
        <v>12.2222222222222</v>
      </c>
      <c r="L1206" s="10">
        <v>1.7222222222222201</v>
      </c>
      <c r="M1206" s="10">
        <v>0</v>
      </c>
      <c r="N1206" s="10">
        <v>5.05555555555555</v>
      </c>
      <c r="O1206" s="10">
        <v>7.3888888888888804</v>
      </c>
      <c r="P1206" s="10">
        <v>1.1666666666666601</v>
      </c>
      <c r="Q1206" s="10">
        <v>0</v>
      </c>
      <c r="R1206" s="10">
        <v>18.5</v>
      </c>
      <c r="S1206" s="10">
        <v>1.38888888888888</v>
      </c>
      <c r="T1206" s="10">
        <v>12.6111111111111</v>
      </c>
      <c r="U1206" s="10">
        <v>8.3333333333333304</v>
      </c>
      <c r="V1206" s="10">
        <v>1.2777777777777699</v>
      </c>
      <c r="W1206" s="10">
        <v>0.27777777777777701</v>
      </c>
      <c r="X1206" s="10">
        <v>0.88888888888888895</v>
      </c>
      <c r="Y1206" s="10">
        <v>3.9444444444444402</v>
      </c>
      <c r="Z1206" s="10">
        <v>107.388888888888</v>
      </c>
      <c r="AA1206" s="10">
        <v>24.5</v>
      </c>
      <c r="AB1206" s="12">
        <f t="shared" si="61"/>
        <v>976.8888888888871</v>
      </c>
    </row>
    <row r="1207" spans="1:28" ht="15" customHeight="1">
      <c r="A1207" s="9" t="s">
        <v>49</v>
      </c>
      <c r="B1207" s="9">
        <f>+LOOKUP(C1207,'[1]ID Estaciones'!$A$2:$A$41,'[1]ID Estaciones'!$F$2:$F$41)</f>
        <v>14816</v>
      </c>
      <c r="C1207" s="9">
        <f>+MATCH(A1207,'[1]ID Estaciones'!$E$2:$E$41,0)</f>
        <v>4</v>
      </c>
      <c r="D1207" s="9" t="str">
        <f t="shared" si="63"/>
        <v>Domingo</v>
      </c>
      <c r="E1207" s="9" t="s">
        <v>51</v>
      </c>
      <c r="F1207" s="9">
        <v>700</v>
      </c>
      <c r="G1207" s="10">
        <v>1090.5</v>
      </c>
      <c r="H1207" s="10">
        <v>0</v>
      </c>
      <c r="I1207" s="10">
        <v>5.2777777777777697</v>
      </c>
      <c r="J1207" s="10">
        <v>2.4444444444444402</v>
      </c>
      <c r="K1207" s="10">
        <v>13.2777777777777</v>
      </c>
      <c r="L1207" s="10">
        <v>0.88888888888888795</v>
      </c>
      <c r="M1207" s="10">
        <v>0</v>
      </c>
      <c r="N1207" s="10">
        <v>5.9444444444444402</v>
      </c>
      <c r="O1207" s="10">
        <v>11.0555555555555</v>
      </c>
      <c r="P1207" s="10">
        <v>0.88888888888888795</v>
      </c>
      <c r="Q1207" s="10">
        <v>0</v>
      </c>
      <c r="R1207" s="10">
        <v>13</v>
      </c>
      <c r="S1207" s="10">
        <v>0.94444444444444398</v>
      </c>
      <c r="T1207" s="10">
        <v>17.8333333333333</v>
      </c>
      <c r="U1207" s="10">
        <v>9.8888888888888893</v>
      </c>
      <c r="V1207" s="10">
        <v>1.2777777777777699</v>
      </c>
      <c r="W1207" s="10">
        <v>0.16666666666666599</v>
      </c>
      <c r="X1207" s="10">
        <v>0.66666666666666596</v>
      </c>
      <c r="Y1207" s="10">
        <v>4.1111111111111098</v>
      </c>
      <c r="Z1207" s="10">
        <v>123.166666666666</v>
      </c>
      <c r="AA1207" s="10">
        <v>24.1666666666666</v>
      </c>
      <c r="AB1207" s="12">
        <f t="shared" si="61"/>
        <v>1301.3333333333323</v>
      </c>
    </row>
    <row r="1208" spans="1:28" ht="15" customHeight="1">
      <c r="A1208" s="9" t="s">
        <v>49</v>
      </c>
      <c r="B1208" s="9">
        <f>+LOOKUP(C1208,'[1]ID Estaciones'!$A$2:$A$41,'[1]ID Estaciones'!$F$2:$F$41)</f>
        <v>14816</v>
      </c>
      <c r="C1208" s="9">
        <f>+MATCH(A1208,'[1]ID Estaciones'!$E$2:$E$41,0)</f>
        <v>4</v>
      </c>
      <c r="D1208" s="9" t="str">
        <f t="shared" si="63"/>
        <v>Domingo</v>
      </c>
      <c r="E1208" s="9" t="s">
        <v>51</v>
      </c>
      <c r="F1208" s="9">
        <v>800</v>
      </c>
      <c r="G1208" s="10">
        <v>1345.2777777777701</v>
      </c>
      <c r="H1208" s="10">
        <v>0.16666666666666599</v>
      </c>
      <c r="I1208" s="10">
        <v>6.6111111111111098</v>
      </c>
      <c r="J1208" s="10">
        <v>3.05555555555555</v>
      </c>
      <c r="K1208" s="10">
        <v>16</v>
      </c>
      <c r="L1208" s="10">
        <v>0.5</v>
      </c>
      <c r="M1208" s="10">
        <v>0</v>
      </c>
      <c r="N1208" s="10">
        <v>5.5</v>
      </c>
      <c r="O1208" s="10">
        <v>10.9444444444444</v>
      </c>
      <c r="P1208" s="10">
        <v>1.2777777777777699</v>
      </c>
      <c r="Q1208" s="10">
        <v>0</v>
      </c>
      <c r="R1208" s="10">
        <v>13.499999999999901</v>
      </c>
      <c r="S1208" s="10">
        <v>0.77777777777777701</v>
      </c>
      <c r="T1208" s="10">
        <v>17.4444444444444</v>
      </c>
      <c r="U1208" s="10">
        <v>7.2222222222222197</v>
      </c>
      <c r="V1208" s="10">
        <v>1.7222222222222201</v>
      </c>
      <c r="W1208" s="10">
        <v>0.61111111111111105</v>
      </c>
      <c r="X1208" s="10">
        <v>1.2222222222222201</v>
      </c>
      <c r="Y1208" s="10">
        <v>3.1111111111111098</v>
      </c>
      <c r="Z1208" s="10">
        <v>103.944444444444</v>
      </c>
      <c r="AA1208" s="10">
        <v>14.8888888888888</v>
      </c>
      <c r="AB1208" s="12">
        <f t="shared" si="61"/>
        <v>1538.8888888888805</v>
      </c>
    </row>
    <row r="1209" spans="1:28" ht="15" customHeight="1">
      <c r="A1209" s="9" t="s">
        <v>49</v>
      </c>
      <c r="B1209" s="9">
        <f>+LOOKUP(C1209,'[1]ID Estaciones'!$A$2:$A$41,'[1]ID Estaciones'!$F$2:$F$41)</f>
        <v>14816</v>
      </c>
      <c r="C1209" s="9">
        <f>+MATCH(A1209,'[1]ID Estaciones'!$E$2:$E$41,0)</f>
        <v>4</v>
      </c>
      <c r="D1209" s="9" t="str">
        <f t="shared" si="63"/>
        <v>Domingo</v>
      </c>
      <c r="E1209" s="9" t="s">
        <v>51</v>
      </c>
      <c r="F1209" s="9">
        <v>900</v>
      </c>
      <c r="G1209" s="10">
        <v>1696.55555555555</v>
      </c>
      <c r="H1209" s="10">
        <v>0.11111111111111099</v>
      </c>
      <c r="I1209" s="10">
        <v>7.2222222222222197</v>
      </c>
      <c r="J1209" s="10">
        <v>2.5</v>
      </c>
      <c r="K1209" s="10">
        <v>15.2222222222222</v>
      </c>
      <c r="L1209" s="10">
        <v>0.16666666666666599</v>
      </c>
      <c r="M1209" s="10">
        <v>0</v>
      </c>
      <c r="N1209" s="10">
        <v>5</v>
      </c>
      <c r="O1209" s="10">
        <v>10.6666666666666</v>
      </c>
      <c r="P1209" s="10">
        <v>1.6111111111111101</v>
      </c>
      <c r="Q1209" s="10">
        <v>0</v>
      </c>
      <c r="R1209" s="10">
        <v>13.3333333333333</v>
      </c>
      <c r="S1209" s="10">
        <v>0.94444444444444398</v>
      </c>
      <c r="T1209" s="10">
        <v>18</v>
      </c>
      <c r="U1209" s="10">
        <v>10.3333333333333</v>
      </c>
      <c r="V1209" s="10">
        <v>1.1111111111111101</v>
      </c>
      <c r="W1209" s="10">
        <v>0.16666666666666599</v>
      </c>
      <c r="X1209" s="10">
        <v>1.38888888888888</v>
      </c>
      <c r="Y1209" s="10">
        <v>2.6666666666666599</v>
      </c>
      <c r="Z1209" s="10">
        <v>99.2777777777777</v>
      </c>
      <c r="AA1209" s="10">
        <v>11.0555555555555</v>
      </c>
      <c r="AB1209" s="12">
        <f t="shared" si="61"/>
        <v>1886.2777777777717</v>
      </c>
    </row>
    <row r="1210" spans="1:28" ht="15" customHeight="1">
      <c r="A1210" s="9" t="s">
        <v>49</v>
      </c>
      <c r="B1210" s="9">
        <f>+LOOKUP(C1210,'[1]ID Estaciones'!$A$2:$A$41,'[1]ID Estaciones'!$F$2:$F$41)</f>
        <v>14816</v>
      </c>
      <c r="C1210" s="9">
        <f>+MATCH(A1210,'[1]ID Estaciones'!$E$2:$E$41,0)</f>
        <v>4</v>
      </c>
      <c r="D1210" s="9" t="str">
        <f t="shared" si="63"/>
        <v>Domingo</v>
      </c>
      <c r="E1210" s="9" t="s">
        <v>51</v>
      </c>
      <c r="F1210" s="9">
        <v>1000</v>
      </c>
      <c r="G1210" s="10">
        <v>2069.1111111111099</v>
      </c>
      <c r="H1210" s="10">
        <v>0.11111111111111099</v>
      </c>
      <c r="I1210" s="10">
        <v>6.1666666666666599</v>
      </c>
      <c r="J1210" s="10">
        <v>3</v>
      </c>
      <c r="K1210" s="10">
        <v>16</v>
      </c>
      <c r="L1210" s="10">
        <v>0.11111111111111099</v>
      </c>
      <c r="M1210" s="10">
        <v>0</v>
      </c>
      <c r="N1210" s="10">
        <v>5.3888888888888804</v>
      </c>
      <c r="O1210" s="10">
        <v>11.2777777777777</v>
      </c>
      <c r="P1210" s="10">
        <v>0.83333333333333304</v>
      </c>
      <c r="Q1210" s="10">
        <v>0</v>
      </c>
      <c r="R1210" s="10">
        <v>13.7777777777777</v>
      </c>
      <c r="S1210" s="10">
        <v>0.5</v>
      </c>
      <c r="T1210" s="10">
        <v>16.2777777777777</v>
      </c>
      <c r="U1210" s="10">
        <v>8.6111111111111107</v>
      </c>
      <c r="V1210" s="10">
        <v>1.44444444444444</v>
      </c>
      <c r="W1210" s="10">
        <v>0.44444444444444398</v>
      </c>
      <c r="X1210" s="10">
        <v>0.61111111111111105</v>
      </c>
      <c r="Y1210" s="10">
        <v>2.4444444444444402</v>
      </c>
      <c r="Z1210" s="10">
        <v>97.3888888888888</v>
      </c>
      <c r="AA1210" s="10">
        <v>9.8888888888888893</v>
      </c>
      <c r="AB1210" s="12">
        <f t="shared" si="61"/>
        <v>2253.4999999999991</v>
      </c>
    </row>
    <row r="1211" spans="1:28" ht="15" customHeight="1">
      <c r="A1211" s="9" t="s">
        <v>49</v>
      </c>
      <c r="B1211" s="9">
        <f>+LOOKUP(C1211,'[1]ID Estaciones'!$A$2:$A$41,'[1]ID Estaciones'!$F$2:$F$41)</f>
        <v>14816</v>
      </c>
      <c r="C1211" s="9">
        <f>+MATCH(A1211,'[1]ID Estaciones'!$E$2:$E$41,0)</f>
        <v>4</v>
      </c>
      <c r="D1211" s="9" t="str">
        <f t="shared" si="63"/>
        <v>Domingo</v>
      </c>
      <c r="E1211" s="9" t="s">
        <v>51</v>
      </c>
      <c r="F1211" s="9">
        <v>1100</v>
      </c>
      <c r="G1211" s="10">
        <v>2304.8333333333298</v>
      </c>
      <c r="H1211" s="10">
        <v>0.16666666666666599</v>
      </c>
      <c r="I1211" s="10">
        <v>6.1111111111111098</v>
      </c>
      <c r="J1211" s="10">
        <v>2.9444444444444402</v>
      </c>
      <c r="K1211" s="10">
        <v>15</v>
      </c>
      <c r="L1211" s="10">
        <v>0.11111111111111099</v>
      </c>
      <c r="M1211" s="10">
        <v>0</v>
      </c>
      <c r="N1211" s="10">
        <v>5.5</v>
      </c>
      <c r="O1211" s="10">
        <v>10.4444444444444</v>
      </c>
      <c r="P1211" s="10">
        <v>1.1111111111111101</v>
      </c>
      <c r="Q1211" s="10">
        <v>0.11111111111111099</v>
      </c>
      <c r="R1211" s="10">
        <v>16.4444444444444</v>
      </c>
      <c r="S1211" s="10">
        <v>0.33333333333333298</v>
      </c>
      <c r="T1211" s="10">
        <v>18.2222222222222</v>
      </c>
      <c r="U1211" s="10">
        <v>6.5</v>
      </c>
      <c r="V1211" s="10">
        <v>1.5</v>
      </c>
      <c r="W1211" s="10">
        <v>0.38888888888888801</v>
      </c>
      <c r="X1211" s="10">
        <v>0.94444444444444398</v>
      </c>
      <c r="Y1211" s="10">
        <v>2.2222222222222201</v>
      </c>
      <c r="Z1211" s="10">
        <v>120.222222222222</v>
      </c>
      <c r="AA1211" s="10">
        <v>11.5555555555555</v>
      </c>
      <c r="AB1211" s="12">
        <f t="shared" si="61"/>
        <v>2513.1111111111077</v>
      </c>
    </row>
    <row r="1212" spans="1:28" ht="15" customHeight="1">
      <c r="A1212" s="9" t="s">
        <v>49</v>
      </c>
      <c r="B1212" s="9">
        <f>+LOOKUP(C1212,'[1]ID Estaciones'!$A$2:$A$41,'[1]ID Estaciones'!$F$2:$F$41)</f>
        <v>14816</v>
      </c>
      <c r="C1212" s="9">
        <f>+MATCH(A1212,'[1]ID Estaciones'!$E$2:$E$41,0)</f>
        <v>4</v>
      </c>
      <c r="D1212" s="9" t="str">
        <f t="shared" si="63"/>
        <v>Domingo</v>
      </c>
      <c r="E1212" s="9" t="s">
        <v>51</v>
      </c>
      <c r="F1212" s="9">
        <v>1200</v>
      </c>
      <c r="G1212" s="10">
        <v>2457.7777777777701</v>
      </c>
      <c r="H1212" s="10">
        <v>0.11111111111111099</v>
      </c>
      <c r="I1212" s="10">
        <v>5.8888888888888804</v>
      </c>
      <c r="J1212" s="10">
        <v>2.5</v>
      </c>
      <c r="K1212" s="10">
        <v>13.7222222222222</v>
      </c>
      <c r="L1212" s="10">
        <v>0.22222222222222199</v>
      </c>
      <c r="M1212" s="10">
        <v>0.11111111111111099</v>
      </c>
      <c r="N1212" s="10">
        <v>5.5</v>
      </c>
      <c r="O1212" s="10">
        <v>10.6111111111111</v>
      </c>
      <c r="P1212" s="10">
        <v>0.83333333333333304</v>
      </c>
      <c r="Q1212" s="10">
        <v>5.5555555555555497E-2</v>
      </c>
      <c r="R1212" s="10">
        <v>16.1666666666666</v>
      </c>
      <c r="S1212" s="10">
        <v>0.88888888888888795</v>
      </c>
      <c r="T1212" s="10">
        <v>16</v>
      </c>
      <c r="U1212" s="10">
        <v>5.2777777777777697</v>
      </c>
      <c r="V1212" s="10">
        <v>0.83333333333333304</v>
      </c>
      <c r="W1212" s="10">
        <v>5.5555555555555497E-2</v>
      </c>
      <c r="X1212" s="10">
        <v>0.55555555555555503</v>
      </c>
      <c r="Y1212" s="10">
        <v>1.94444444444444</v>
      </c>
      <c r="Z1212" s="10">
        <v>119.555555555555</v>
      </c>
      <c r="AA1212" s="10">
        <v>7.8888888888888804</v>
      </c>
      <c r="AB1212" s="12">
        <f t="shared" si="61"/>
        <v>2658.6111111111036</v>
      </c>
    </row>
    <row r="1213" spans="1:28" ht="15" customHeight="1">
      <c r="A1213" s="9" t="s">
        <v>49</v>
      </c>
      <c r="B1213" s="9">
        <f>+LOOKUP(C1213,'[1]ID Estaciones'!$A$2:$A$41,'[1]ID Estaciones'!$F$2:$F$41)</f>
        <v>14816</v>
      </c>
      <c r="C1213" s="9">
        <f>+MATCH(A1213,'[1]ID Estaciones'!$E$2:$E$41,0)</f>
        <v>4</v>
      </c>
      <c r="D1213" s="9" t="str">
        <f t="shared" si="63"/>
        <v>Domingo</v>
      </c>
      <c r="E1213" s="9" t="s">
        <v>51</v>
      </c>
      <c r="F1213" s="9">
        <v>1300</v>
      </c>
      <c r="G1213" s="10">
        <v>2517.1666666666601</v>
      </c>
      <c r="H1213" s="10">
        <v>5.5555555555555497E-2</v>
      </c>
      <c r="I1213" s="10">
        <v>5.5</v>
      </c>
      <c r="J1213" s="10">
        <v>1.8333333333333299</v>
      </c>
      <c r="K1213" s="10">
        <v>13.0555555555555</v>
      </c>
      <c r="L1213" s="10">
        <v>5.5555555555555497E-2</v>
      </c>
      <c r="M1213" s="10">
        <v>0</v>
      </c>
      <c r="N1213" s="10">
        <v>5.7777777777777697</v>
      </c>
      <c r="O1213" s="10">
        <v>10.8333333333333</v>
      </c>
      <c r="P1213" s="10">
        <v>0.94444444444444398</v>
      </c>
      <c r="Q1213" s="10">
        <v>0</v>
      </c>
      <c r="R1213" s="10">
        <v>18</v>
      </c>
      <c r="S1213" s="10">
        <v>1.55555555555555</v>
      </c>
      <c r="T1213" s="10">
        <v>14.1111111111111</v>
      </c>
      <c r="U1213" s="10">
        <v>4.55555555555555</v>
      </c>
      <c r="V1213" s="10">
        <v>0.55555555555555503</v>
      </c>
      <c r="W1213" s="10">
        <v>0.11111111111111099</v>
      </c>
      <c r="X1213" s="10">
        <v>0.61111111111111105</v>
      </c>
      <c r="Y1213" s="10">
        <v>0.72222222222222199</v>
      </c>
      <c r="Z1213" s="10">
        <v>108.777777777777</v>
      </c>
      <c r="AA1213" s="10">
        <v>5.8888888888888804</v>
      </c>
      <c r="AB1213" s="12">
        <f t="shared" si="61"/>
        <v>2704.2222222222163</v>
      </c>
    </row>
    <row r="1214" spans="1:28" ht="15" customHeight="1">
      <c r="A1214" s="9" t="s">
        <v>49</v>
      </c>
      <c r="B1214" s="9">
        <f>+LOOKUP(C1214,'[1]ID Estaciones'!$A$2:$A$41,'[1]ID Estaciones'!$F$2:$F$41)</f>
        <v>14816</v>
      </c>
      <c r="C1214" s="9">
        <f>+MATCH(A1214,'[1]ID Estaciones'!$E$2:$E$41,0)</f>
        <v>4</v>
      </c>
      <c r="D1214" s="9" t="str">
        <f t="shared" si="63"/>
        <v>Domingo</v>
      </c>
      <c r="E1214" s="9" t="s">
        <v>51</v>
      </c>
      <c r="F1214" s="9">
        <v>1400</v>
      </c>
      <c r="G1214" s="10">
        <v>2230</v>
      </c>
      <c r="H1214" s="10">
        <v>0.11111111111111099</v>
      </c>
      <c r="I1214" s="10">
        <v>6.7777777777777697</v>
      </c>
      <c r="J1214" s="10">
        <v>2.9444444444444402</v>
      </c>
      <c r="K1214" s="10">
        <v>15.9444444444444</v>
      </c>
      <c r="L1214" s="10">
        <v>0.33333333333333298</v>
      </c>
      <c r="M1214" s="10">
        <v>0</v>
      </c>
      <c r="N1214" s="10">
        <v>6.4444444444444402</v>
      </c>
      <c r="O1214" s="10">
        <v>11.5</v>
      </c>
      <c r="P1214" s="10">
        <v>0.83333333333333304</v>
      </c>
      <c r="Q1214" s="10">
        <v>0</v>
      </c>
      <c r="R1214" s="10">
        <v>14.3888888888888</v>
      </c>
      <c r="S1214" s="10">
        <v>1.1111111111111101</v>
      </c>
      <c r="T1214" s="10">
        <v>11.6111111111111</v>
      </c>
      <c r="U1214" s="10">
        <v>3.1666666666666599</v>
      </c>
      <c r="V1214" s="10">
        <v>0.55555555555555503</v>
      </c>
      <c r="W1214" s="10">
        <v>5.5555555555555497E-2</v>
      </c>
      <c r="X1214" s="10">
        <v>0.38888888888888801</v>
      </c>
      <c r="Y1214" s="10">
        <v>0.27777777777777701</v>
      </c>
      <c r="Z1214" s="10">
        <v>115.944444444444</v>
      </c>
      <c r="AA1214" s="10">
        <v>5.3333333333333304</v>
      </c>
      <c r="AB1214" s="12">
        <f t="shared" si="61"/>
        <v>2422.3888888888887</v>
      </c>
    </row>
    <row r="1215" spans="1:28" ht="15" customHeight="1">
      <c r="A1215" s="9" t="s">
        <v>49</v>
      </c>
      <c r="B1215" s="9">
        <f>+LOOKUP(C1215,'[1]ID Estaciones'!$A$2:$A$41,'[1]ID Estaciones'!$F$2:$F$41)</f>
        <v>14816</v>
      </c>
      <c r="C1215" s="9">
        <f>+MATCH(A1215,'[1]ID Estaciones'!$E$2:$E$41,0)</f>
        <v>4</v>
      </c>
      <c r="D1215" s="9" t="str">
        <f t="shared" si="63"/>
        <v>Domingo</v>
      </c>
      <c r="E1215" s="9" t="s">
        <v>51</v>
      </c>
      <c r="F1215" s="9">
        <v>1500</v>
      </c>
      <c r="G1215" s="10">
        <v>2120.5555555555502</v>
      </c>
      <c r="H1215" s="10">
        <v>5.5555555555555497E-2</v>
      </c>
      <c r="I1215" s="10">
        <v>5.8333333333333304</v>
      </c>
      <c r="J1215" s="10">
        <v>3.1111111111111098</v>
      </c>
      <c r="K1215" s="10">
        <v>15.0555555555555</v>
      </c>
      <c r="L1215" s="10">
        <v>0.22222222222222199</v>
      </c>
      <c r="M1215" s="10">
        <v>0</v>
      </c>
      <c r="N1215" s="10">
        <v>6.3888888888888804</v>
      </c>
      <c r="O1215" s="10">
        <v>11.6666666666666</v>
      </c>
      <c r="P1215" s="10">
        <v>0.72222222222222199</v>
      </c>
      <c r="Q1215" s="10">
        <v>5.5555555555555497E-2</v>
      </c>
      <c r="R1215" s="10">
        <v>12.4444444444444</v>
      </c>
      <c r="S1215" s="10">
        <v>0.88888888888888795</v>
      </c>
      <c r="T1215" s="10">
        <v>11.7777777777777</v>
      </c>
      <c r="U1215" s="10">
        <v>2.2777777777777701</v>
      </c>
      <c r="V1215" s="10">
        <v>0.55555555555555503</v>
      </c>
      <c r="W1215" s="10">
        <v>0</v>
      </c>
      <c r="X1215" s="10">
        <v>0.11111111111111099</v>
      </c>
      <c r="Y1215" s="10">
        <v>0.16666666666666599</v>
      </c>
      <c r="Z1215" s="10">
        <v>98.8888888888888</v>
      </c>
      <c r="AA1215" s="10">
        <v>3.1111111111111098</v>
      </c>
      <c r="AB1215" s="12">
        <f t="shared" si="61"/>
        <v>2290.7777777777724</v>
      </c>
    </row>
    <row r="1216" spans="1:28" ht="15" customHeight="1">
      <c r="A1216" s="9" t="s">
        <v>49</v>
      </c>
      <c r="B1216" s="9">
        <f>+LOOKUP(C1216,'[1]ID Estaciones'!$A$2:$A$41,'[1]ID Estaciones'!$F$2:$F$41)</f>
        <v>14816</v>
      </c>
      <c r="C1216" s="9">
        <f>+MATCH(A1216,'[1]ID Estaciones'!$E$2:$E$41,0)</f>
        <v>4</v>
      </c>
      <c r="D1216" s="9" t="str">
        <f t="shared" si="63"/>
        <v>Domingo</v>
      </c>
      <c r="E1216" s="9" t="s">
        <v>51</v>
      </c>
      <c r="F1216" s="9">
        <v>1600</v>
      </c>
      <c r="G1216" s="10">
        <v>2112.1666666666601</v>
      </c>
      <c r="H1216" s="10">
        <v>0.11111111111111099</v>
      </c>
      <c r="I1216" s="10">
        <v>5.4444444444444402</v>
      </c>
      <c r="J1216" s="10">
        <v>1.94444444444444</v>
      </c>
      <c r="K1216" s="10">
        <v>13.4444444444444</v>
      </c>
      <c r="L1216" s="10">
        <v>0.16666666666666599</v>
      </c>
      <c r="M1216" s="10">
        <v>0</v>
      </c>
      <c r="N1216" s="10">
        <v>6.6666666666666599</v>
      </c>
      <c r="O1216" s="10">
        <v>12.1111111111111</v>
      </c>
      <c r="P1216" s="10">
        <v>1.44444444444444</v>
      </c>
      <c r="Q1216" s="10">
        <v>0</v>
      </c>
      <c r="R1216" s="10">
        <v>10.3333333333333</v>
      </c>
      <c r="S1216" s="10">
        <v>0.33333333333333298</v>
      </c>
      <c r="T1216" s="10">
        <v>10.8888888888888</v>
      </c>
      <c r="U1216" s="10">
        <v>2</v>
      </c>
      <c r="V1216" s="10">
        <v>0.5</v>
      </c>
      <c r="W1216" s="10">
        <v>0</v>
      </c>
      <c r="X1216" s="10">
        <v>0</v>
      </c>
      <c r="Y1216" s="10">
        <v>0.16666666666666599</v>
      </c>
      <c r="Z1216" s="10">
        <v>103.888888888888</v>
      </c>
      <c r="AA1216" s="10">
        <v>9.1111111111111107</v>
      </c>
      <c r="AB1216" s="12">
        <f t="shared" si="61"/>
        <v>2281.6111111111031</v>
      </c>
    </row>
    <row r="1217" spans="1:28" ht="15" customHeight="1">
      <c r="A1217" s="9" t="s">
        <v>49</v>
      </c>
      <c r="B1217" s="9">
        <f>+LOOKUP(C1217,'[1]ID Estaciones'!$A$2:$A$41,'[1]ID Estaciones'!$F$2:$F$41)</f>
        <v>14816</v>
      </c>
      <c r="C1217" s="9">
        <f>+MATCH(A1217,'[1]ID Estaciones'!$E$2:$E$41,0)</f>
        <v>4</v>
      </c>
      <c r="D1217" s="9" t="str">
        <f t="shared" si="63"/>
        <v>Domingo</v>
      </c>
      <c r="E1217" s="9" t="s">
        <v>51</v>
      </c>
      <c r="F1217" s="9">
        <v>1700</v>
      </c>
      <c r="G1217" s="10">
        <v>2173.9444444444398</v>
      </c>
      <c r="H1217" s="10">
        <v>0.16666666666666599</v>
      </c>
      <c r="I1217" s="10">
        <v>5.5</v>
      </c>
      <c r="J1217" s="10">
        <v>1.7222222222222201</v>
      </c>
      <c r="K1217" s="10">
        <v>13.1666666666666</v>
      </c>
      <c r="L1217" s="10">
        <v>0.16666666666666599</v>
      </c>
      <c r="M1217" s="10">
        <v>0</v>
      </c>
      <c r="N1217" s="10">
        <v>6.6111111111111098</v>
      </c>
      <c r="O1217" s="10">
        <v>13.0555555555555</v>
      </c>
      <c r="P1217" s="10">
        <v>2.7777777777777701</v>
      </c>
      <c r="Q1217" s="10">
        <v>0.66666666666666596</v>
      </c>
      <c r="R1217" s="10">
        <v>9.4444444444444393</v>
      </c>
      <c r="S1217" s="10">
        <v>0.66666666666666596</v>
      </c>
      <c r="T1217" s="10">
        <v>9.6666666666666607</v>
      </c>
      <c r="U1217" s="10">
        <v>1.8333333333333299</v>
      </c>
      <c r="V1217" s="10">
        <v>0.44444444444444398</v>
      </c>
      <c r="W1217" s="10">
        <v>0</v>
      </c>
      <c r="X1217" s="10">
        <v>0</v>
      </c>
      <c r="Y1217" s="10">
        <v>5.5555555555555497E-2</v>
      </c>
      <c r="Z1217" s="10">
        <v>118.388888888888</v>
      </c>
      <c r="AA1217" s="10">
        <v>13.9444444444444</v>
      </c>
      <c r="AB1217" s="12">
        <f t="shared" si="61"/>
        <v>2358.2777777777719</v>
      </c>
    </row>
    <row r="1218" spans="1:28" ht="15" customHeight="1">
      <c r="A1218" s="9" t="s">
        <v>49</v>
      </c>
      <c r="B1218" s="9">
        <f>+LOOKUP(C1218,'[1]ID Estaciones'!$A$2:$A$41,'[1]ID Estaciones'!$F$2:$F$41)</f>
        <v>14816</v>
      </c>
      <c r="C1218" s="9">
        <f>+MATCH(A1218,'[1]ID Estaciones'!$E$2:$E$41,0)</f>
        <v>4</v>
      </c>
      <c r="D1218" s="9" t="str">
        <f t="shared" si="63"/>
        <v>Domingo</v>
      </c>
      <c r="E1218" s="9" t="s">
        <v>51</v>
      </c>
      <c r="F1218" s="9">
        <v>1800</v>
      </c>
      <c r="G1218" s="10">
        <v>2221.9444444444398</v>
      </c>
      <c r="H1218" s="10">
        <v>0.22222222222222199</v>
      </c>
      <c r="I1218" s="10">
        <v>4.7777777777777697</v>
      </c>
      <c r="J1218" s="10">
        <v>2.2777777777777701</v>
      </c>
      <c r="K1218" s="10">
        <v>12.1666666666666</v>
      </c>
      <c r="L1218" s="10">
        <v>0.33333333333333298</v>
      </c>
      <c r="M1218" s="10">
        <v>0</v>
      </c>
      <c r="N1218" s="10">
        <v>7.4444444444444402</v>
      </c>
      <c r="O1218" s="10">
        <v>13.9444444444444</v>
      </c>
      <c r="P1218" s="10">
        <v>3.38888888888888</v>
      </c>
      <c r="Q1218" s="10">
        <v>0.11111111111111099</v>
      </c>
      <c r="R1218" s="10">
        <v>12.5555555555555</v>
      </c>
      <c r="S1218" s="10">
        <v>1.2777777777777699</v>
      </c>
      <c r="T1218" s="10">
        <v>8.7222222222222197</v>
      </c>
      <c r="U1218" s="10">
        <v>1.7222222222222201</v>
      </c>
      <c r="V1218" s="10">
        <v>0.27777777777777701</v>
      </c>
      <c r="W1218" s="10">
        <v>0</v>
      </c>
      <c r="X1218" s="10">
        <v>0.11111111111111099</v>
      </c>
      <c r="Y1218" s="10">
        <v>0.11111111111111099</v>
      </c>
      <c r="Z1218" s="10">
        <v>98.8333333333333</v>
      </c>
      <c r="AA1218" s="10">
        <v>10.3333333333333</v>
      </c>
      <c r="AB1218" s="12">
        <f t="shared" si="61"/>
        <v>2390.2222222222181</v>
      </c>
    </row>
    <row r="1219" spans="1:28" ht="15" customHeight="1">
      <c r="A1219" s="9" t="s">
        <v>49</v>
      </c>
      <c r="B1219" s="9">
        <f>+LOOKUP(C1219,'[1]ID Estaciones'!$A$2:$A$41,'[1]ID Estaciones'!$F$2:$F$41)</f>
        <v>14816</v>
      </c>
      <c r="C1219" s="9">
        <f>+MATCH(A1219,'[1]ID Estaciones'!$E$2:$E$41,0)</f>
        <v>4</v>
      </c>
      <c r="D1219" s="9" t="str">
        <f t="shared" si="63"/>
        <v>Domingo</v>
      </c>
      <c r="E1219" s="9" t="s">
        <v>51</v>
      </c>
      <c r="F1219" s="9">
        <v>1900</v>
      </c>
      <c r="G1219" s="10">
        <v>2010.05555555555</v>
      </c>
      <c r="H1219" s="10">
        <v>5.5555555555555497E-2</v>
      </c>
      <c r="I1219" s="10">
        <v>5.05555555555555</v>
      </c>
      <c r="J1219" s="10">
        <v>1.1111111111111101</v>
      </c>
      <c r="K1219" s="10">
        <v>10</v>
      </c>
      <c r="L1219" s="10">
        <v>5.5555555555555497E-2</v>
      </c>
      <c r="M1219" s="10">
        <v>0</v>
      </c>
      <c r="N1219" s="10">
        <v>7.6666666666666599</v>
      </c>
      <c r="O1219" s="10">
        <v>15.6666666666666</v>
      </c>
      <c r="P1219" s="10">
        <v>4.2222222222222197</v>
      </c>
      <c r="Q1219" s="10">
        <v>0.16666666666666599</v>
      </c>
      <c r="R1219" s="10">
        <v>15.7222222222222</v>
      </c>
      <c r="S1219" s="10">
        <v>1.2777777777777699</v>
      </c>
      <c r="T1219" s="10">
        <v>7.6111111111111098</v>
      </c>
      <c r="U1219" s="10">
        <v>3.7777777777777701</v>
      </c>
      <c r="V1219" s="10">
        <v>0.66666666666666596</v>
      </c>
      <c r="W1219" s="10">
        <v>0</v>
      </c>
      <c r="X1219" s="10">
        <v>5.5555555555555497E-2</v>
      </c>
      <c r="Y1219" s="10">
        <v>0.22222222222222199</v>
      </c>
      <c r="Z1219" s="10">
        <v>78.9444444444444</v>
      </c>
      <c r="AA1219" s="10">
        <v>3.4444444444444402</v>
      </c>
      <c r="AB1219" s="12">
        <f t="shared" si="61"/>
        <v>2162.333333333328</v>
      </c>
    </row>
    <row r="1220" spans="1:28" ht="15" customHeight="1">
      <c r="A1220" s="9" t="s">
        <v>49</v>
      </c>
      <c r="B1220" s="9">
        <f>+LOOKUP(C1220,'[1]ID Estaciones'!$A$2:$A$41,'[1]ID Estaciones'!$F$2:$F$41)</f>
        <v>14816</v>
      </c>
      <c r="C1220" s="9">
        <f>+MATCH(A1220,'[1]ID Estaciones'!$E$2:$E$41,0)</f>
        <v>4</v>
      </c>
      <c r="D1220" s="9" t="str">
        <f t="shared" si="63"/>
        <v>Domingo</v>
      </c>
      <c r="E1220" s="9" t="s">
        <v>51</v>
      </c>
      <c r="F1220" s="9">
        <v>2000</v>
      </c>
      <c r="G1220" s="10">
        <v>1699.7777777777701</v>
      </c>
      <c r="H1220" s="10">
        <v>0.16666666666666599</v>
      </c>
      <c r="I1220" s="10">
        <v>3.8333333333333299</v>
      </c>
      <c r="J1220" s="10">
        <v>1.05555555555555</v>
      </c>
      <c r="K1220" s="10">
        <v>7.3333333333333304</v>
      </c>
      <c r="L1220" s="10">
        <v>0.16666666666666599</v>
      </c>
      <c r="M1220" s="10">
        <v>0</v>
      </c>
      <c r="N1220" s="10">
        <v>6.3888888888888804</v>
      </c>
      <c r="O1220" s="10">
        <v>12.5555555555555</v>
      </c>
      <c r="P1220" s="10">
        <v>3.05555555555555</v>
      </c>
      <c r="Q1220" s="10">
        <v>0.11111111111111099</v>
      </c>
      <c r="R1220" s="10">
        <v>13.3333333333333</v>
      </c>
      <c r="S1220" s="10">
        <v>1.05555555555555</v>
      </c>
      <c r="T1220" s="10">
        <v>8.6666666666666607</v>
      </c>
      <c r="U1220" s="10">
        <v>3.9444444444444402</v>
      </c>
      <c r="V1220" s="10">
        <v>0.72222222222222199</v>
      </c>
      <c r="W1220" s="10">
        <v>5.5555555555555497E-2</v>
      </c>
      <c r="X1220" s="10">
        <v>0.27777777777777701</v>
      </c>
      <c r="Y1220" s="10">
        <v>0.77777777777777701</v>
      </c>
      <c r="Z1220" s="10">
        <v>78.0555555555555</v>
      </c>
      <c r="AA1220" s="10">
        <v>2.1666666666666599</v>
      </c>
      <c r="AB1220" s="12">
        <f t="shared" ref="AB1220:AB1283" si="64">SUM(G1220:Z1220)</f>
        <v>1841.3333333333258</v>
      </c>
    </row>
    <row r="1221" spans="1:28" ht="15" customHeight="1">
      <c r="A1221" s="9" t="s">
        <v>49</v>
      </c>
      <c r="B1221" s="9">
        <f>+LOOKUP(C1221,'[1]ID Estaciones'!$A$2:$A$41,'[1]ID Estaciones'!$F$2:$F$41)</f>
        <v>14816</v>
      </c>
      <c r="C1221" s="9">
        <f>+MATCH(A1221,'[1]ID Estaciones'!$E$2:$E$41,0)</f>
        <v>4</v>
      </c>
      <c r="D1221" s="9" t="str">
        <f t="shared" si="63"/>
        <v>Domingo</v>
      </c>
      <c r="E1221" s="9" t="s">
        <v>51</v>
      </c>
      <c r="F1221" s="9">
        <v>2100</v>
      </c>
      <c r="G1221" s="10">
        <v>1253.1666666666599</v>
      </c>
      <c r="H1221" s="10">
        <v>0.11111111111111099</v>
      </c>
      <c r="I1221" s="10">
        <v>2.7777777777777701</v>
      </c>
      <c r="J1221" s="10">
        <v>0.66666666666666596</v>
      </c>
      <c r="K1221" s="10">
        <v>4.8888888888888804</v>
      </c>
      <c r="L1221" s="10">
        <v>5.5555555555555497E-2</v>
      </c>
      <c r="M1221" s="10">
        <v>0</v>
      </c>
      <c r="N1221" s="10">
        <v>4.7777777777777697</v>
      </c>
      <c r="O1221" s="10">
        <v>8.3333333333333304</v>
      </c>
      <c r="P1221" s="10">
        <v>0.83333333333333304</v>
      </c>
      <c r="Q1221" s="10">
        <v>0.33333333333333298</v>
      </c>
      <c r="R1221" s="10">
        <v>9.55555555555555</v>
      </c>
      <c r="S1221" s="10">
        <v>0.72222222222222199</v>
      </c>
      <c r="T1221" s="10">
        <v>7.3888888888888804</v>
      </c>
      <c r="U1221" s="10">
        <v>5.6666666666666599</v>
      </c>
      <c r="V1221" s="10">
        <v>1</v>
      </c>
      <c r="W1221" s="10">
        <v>0.22222222222222199</v>
      </c>
      <c r="X1221" s="10">
        <v>0.55555555555555503</v>
      </c>
      <c r="Y1221" s="10">
        <v>1.7222222222222201</v>
      </c>
      <c r="Z1221" s="10">
        <v>74.9444444444444</v>
      </c>
      <c r="AA1221" s="10">
        <v>2.7222222222222201</v>
      </c>
      <c r="AB1221" s="12">
        <f t="shared" si="64"/>
        <v>1377.7222222222156</v>
      </c>
    </row>
    <row r="1222" spans="1:28" ht="15" customHeight="1">
      <c r="A1222" s="9" t="s">
        <v>49</v>
      </c>
      <c r="B1222" s="9">
        <f>+LOOKUP(C1222,'[1]ID Estaciones'!$A$2:$A$41,'[1]ID Estaciones'!$F$2:$F$41)</f>
        <v>14816</v>
      </c>
      <c r="C1222" s="9">
        <f>+MATCH(A1222,'[1]ID Estaciones'!$E$2:$E$41,0)</f>
        <v>4</v>
      </c>
      <c r="D1222" s="9" t="str">
        <f t="shared" si="63"/>
        <v>Domingo</v>
      </c>
      <c r="E1222" s="9" t="s">
        <v>51</v>
      </c>
      <c r="F1222" s="9">
        <v>2200</v>
      </c>
      <c r="G1222" s="10">
        <v>838.11111111111097</v>
      </c>
      <c r="H1222" s="10">
        <v>0</v>
      </c>
      <c r="I1222" s="10">
        <v>1</v>
      </c>
      <c r="J1222" s="10">
        <v>0.22222222222222199</v>
      </c>
      <c r="K1222" s="10">
        <v>2.6666666666666599</v>
      </c>
      <c r="L1222" s="10">
        <v>5.5555555555555497E-2</v>
      </c>
      <c r="M1222" s="10">
        <v>0</v>
      </c>
      <c r="N1222" s="10">
        <v>3</v>
      </c>
      <c r="O1222" s="10">
        <v>4.1666666666666599</v>
      </c>
      <c r="P1222" s="10">
        <v>1.2222222222222201</v>
      </c>
      <c r="Q1222" s="10">
        <v>0</v>
      </c>
      <c r="R1222" s="10">
        <v>9.3333333333333304</v>
      </c>
      <c r="S1222" s="10">
        <v>0.5</v>
      </c>
      <c r="T1222" s="10">
        <v>7.1666666666666599</v>
      </c>
      <c r="U1222" s="10">
        <v>8.1666666666666607</v>
      </c>
      <c r="V1222" s="10">
        <v>1.05555555555555</v>
      </c>
      <c r="W1222" s="10">
        <v>0.16666666666666599</v>
      </c>
      <c r="X1222" s="10">
        <v>0.66666666666666596</v>
      </c>
      <c r="Y1222" s="10">
        <v>3.05555555555555</v>
      </c>
      <c r="Z1222" s="10">
        <v>53.6666666666666</v>
      </c>
      <c r="AA1222" s="10">
        <v>2.38888888888888</v>
      </c>
      <c r="AB1222" s="12">
        <f t="shared" si="64"/>
        <v>934.22222222222172</v>
      </c>
    </row>
    <row r="1223" spans="1:28" ht="15" customHeight="1">
      <c r="A1223" s="9" t="s">
        <v>49</v>
      </c>
      <c r="B1223" s="9">
        <f>+LOOKUP(C1223,'[1]ID Estaciones'!$A$2:$A$41,'[1]ID Estaciones'!$F$2:$F$41)</f>
        <v>14816</v>
      </c>
      <c r="C1223" s="9">
        <f>+MATCH(A1223,'[1]ID Estaciones'!$E$2:$E$41,0)</f>
        <v>4</v>
      </c>
      <c r="D1223" s="9" t="str">
        <f t="shared" si="63"/>
        <v>Domingo</v>
      </c>
      <c r="E1223" s="9" t="s">
        <v>51</v>
      </c>
      <c r="F1223" s="9">
        <v>2300</v>
      </c>
      <c r="G1223" s="10">
        <v>359.55555555555497</v>
      </c>
      <c r="H1223" s="10">
        <v>0.16666666666666599</v>
      </c>
      <c r="I1223" s="10">
        <v>0.77777777777777701</v>
      </c>
      <c r="J1223" s="10">
        <v>0</v>
      </c>
      <c r="K1223" s="10">
        <v>1</v>
      </c>
      <c r="L1223" s="10">
        <v>5.5555555555555497E-2</v>
      </c>
      <c r="M1223" s="10">
        <v>0</v>
      </c>
      <c r="N1223" s="10">
        <v>0.33333333333333298</v>
      </c>
      <c r="O1223" s="10">
        <v>5.5555555555555497E-2</v>
      </c>
      <c r="P1223" s="10">
        <v>0.5</v>
      </c>
      <c r="Q1223" s="10">
        <v>0</v>
      </c>
      <c r="R1223" s="10">
        <v>5.3333333333333304</v>
      </c>
      <c r="S1223" s="10">
        <v>0.72222222222222199</v>
      </c>
      <c r="T1223" s="10">
        <v>6.1666666666666599</v>
      </c>
      <c r="U1223" s="10">
        <v>5.8888888888888804</v>
      </c>
      <c r="V1223" s="10">
        <v>0.94444444444444398</v>
      </c>
      <c r="W1223" s="10">
        <v>5.5555555555555497E-2</v>
      </c>
      <c r="X1223" s="10">
        <v>0.77777777777777701</v>
      </c>
      <c r="Y1223" s="10">
        <v>3.7777777777777701</v>
      </c>
      <c r="Z1223" s="10">
        <v>24.6111111111111</v>
      </c>
      <c r="AA1223" s="10">
        <v>0.83333333333333304</v>
      </c>
      <c r="AB1223" s="12">
        <f t="shared" si="64"/>
        <v>410.72222222222155</v>
      </c>
    </row>
    <row r="1224" spans="1:28" ht="15" customHeight="1">
      <c r="A1224" s="9" t="s">
        <v>55</v>
      </c>
      <c r="B1224" s="9">
        <f>+LOOKUP(C1224,'[1]ID Estaciones'!$A$2:$A$41,'[1]ID Estaciones'!$F$2:$F$41)</f>
        <v>19513</v>
      </c>
      <c r="C1224" s="9">
        <f>+MATCH(A1224,'[1]ID Estaciones'!$E$2:$E$41,0)</f>
        <v>9</v>
      </c>
      <c r="D1224" s="9" t="str">
        <f t="shared" si="63"/>
        <v>Domingo</v>
      </c>
      <c r="E1224" s="9" t="s">
        <v>51</v>
      </c>
      <c r="F1224" s="9">
        <v>0</v>
      </c>
      <c r="G1224" s="10">
        <v>529.08333333333303</v>
      </c>
      <c r="H1224" s="10">
        <v>0.25</v>
      </c>
      <c r="I1224" s="10">
        <v>3.6666666666666599</v>
      </c>
      <c r="J1224" s="10">
        <v>0.75</v>
      </c>
      <c r="K1224" s="10">
        <v>4.6666666666666599</v>
      </c>
      <c r="L1224" s="10">
        <v>0</v>
      </c>
      <c r="M1224" s="10">
        <v>0</v>
      </c>
      <c r="N1224" s="10">
        <v>0</v>
      </c>
      <c r="O1224" s="10">
        <v>0</v>
      </c>
      <c r="P1224" s="10">
        <v>0</v>
      </c>
      <c r="Q1224" s="10">
        <v>0</v>
      </c>
      <c r="R1224" s="10">
        <v>8.3333333333333304</v>
      </c>
      <c r="S1224" s="10">
        <v>6.4166666666666599</v>
      </c>
      <c r="T1224" s="10">
        <v>5.8333333333333304</v>
      </c>
      <c r="U1224" s="10">
        <v>3.25</v>
      </c>
      <c r="V1224" s="10">
        <v>0.91666666666666596</v>
      </c>
      <c r="W1224" s="10">
        <v>0.25</v>
      </c>
      <c r="X1224" s="10">
        <v>0.58333333333333304</v>
      </c>
      <c r="Y1224" s="10">
        <v>1.0833333333333299</v>
      </c>
      <c r="Z1224" s="10">
        <v>39.0833333333333</v>
      </c>
      <c r="AA1224" s="10">
        <v>1.75</v>
      </c>
      <c r="AB1224" s="12">
        <f t="shared" si="64"/>
        <v>604.16666666666629</v>
      </c>
    </row>
    <row r="1225" spans="1:28" ht="15" customHeight="1">
      <c r="A1225" s="9" t="s">
        <v>55</v>
      </c>
      <c r="B1225" s="9">
        <f>+LOOKUP(C1225,'[1]ID Estaciones'!$A$2:$A$41,'[1]ID Estaciones'!$F$2:$F$41)</f>
        <v>19513</v>
      </c>
      <c r="C1225" s="9">
        <f>+MATCH(A1225,'[1]ID Estaciones'!$E$2:$E$41,0)</f>
        <v>9</v>
      </c>
      <c r="D1225" s="9" t="str">
        <f t="shared" si="63"/>
        <v>Domingo</v>
      </c>
      <c r="E1225" s="9" t="s">
        <v>51</v>
      </c>
      <c r="F1225" s="9">
        <v>100</v>
      </c>
      <c r="G1225" s="10">
        <v>438.916666666666</v>
      </c>
      <c r="H1225" s="10">
        <v>0</v>
      </c>
      <c r="I1225" s="10">
        <v>2.75</v>
      </c>
      <c r="J1225" s="10">
        <v>0.33333333333333298</v>
      </c>
      <c r="K1225" s="10">
        <v>1.75</v>
      </c>
      <c r="L1225" s="10">
        <v>0</v>
      </c>
      <c r="M1225" s="10">
        <v>0</v>
      </c>
      <c r="N1225" s="10">
        <v>0</v>
      </c>
      <c r="O1225" s="10">
        <v>0</v>
      </c>
      <c r="P1225" s="10">
        <v>0</v>
      </c>
      <c r="Q1225" s="10">
        <v>0</v>
      </c>
      <c r="R1225" s="10">
        <v>6.6666666666666599</v>
      </c>
      <c r="S1225" s="10">
        <v>3.8333333333333299</v>
      </c>
      <c r="T1225" s="10">
        <v>4.75</v>
      </c>
      <c r="U1225" s="10">
        <v>3.4166666666666599</v>
      </c>
      <c r="V1225" s="10">
        <v>0.58333333333333304</v>
      </c>
      <c r="W1225" s="10">
        <v>8.3333333333333301E-2</v>
      </c>
      <c r="X1225" s="10">
        <v>0.75</v>
      </c>
      <c r="Y1225" s="10">
        <v>1.5</v>
      </c>
      <c r="Z1225" s="10">
        <v>26.5833333333333</v>
      </c>
      <c r="AA1225" s="10">
        <v>0.66666666666666596</v>
      </c>
      <c r="AB1225" s="12">
        <f t="shared" si="64"/>
        <v>491.91666666666595</v>
      </c>
    </row>
    <row r="1226" spans="1:28" ht="15" customHeight="1">
      <c r="A1226" s="9" t="s">
        <v>55</v>
      </c>
      <c r="B1226" s="9">
        <f>+LOOKUP(C1226,'[1]ID Estaciones'!$A$2:$A$41,'[1]ID Estaciones'!$F$2:$F$41)</f>
        <v>19513</v>
      </c>
      <c r="C1226" s="9">
        <f>+MATCH(A1226,'[1]ID Estaciones'!$E$2:$E$41,0)</f>
        <v>9</v>
      </c>
      <c r="D1226" s="9" t="str">
        <f t="shared" si="63"/>
        <v>Domingo</v>
      </c>
      <c r="E1226" s="9" t="s">
        <v>51</v>
      </c>
      <c r="F1226" s="9">
        <v>200</v>
      </c>
      <c r="G1226" s="10">
        <v>422.58333333333297</v>
      </c>
      <c r="H1226" s="10">
        <v>0.25</v>
      </c>
      <c r="I1226" s="10">
        <v>2</v>
      </c>
      <c r="J1226" s="10">
        <v>0.25</v>
      </c>
      <c r="K1226" s="10">
        <v>1.3333333333333299</v>
      </c>
      <c r="L1226" s="10">
        <v>0</v>
      </c>
      <c r="M1226" s="10">
        <v>0</v>
      </c>
      <c r="N1226" s="10">
        <v>0</v>
      </c>
      <c r="O1226" s="10">
        <v>0</v>
      </c>
      <c r="P1226" s="10">
        <v>0</v>
      </c>
      <c r="Q1226" s="10">
        <v>0</v>
      </c>
      <c r="R1226" s="10">
        <v>5.3333333333333304</v>
      </c>
      <c r="S1226" s="10">
        <v>4.1666666666666599</v>
      </c>
      <c r="T1226" s="10">
        <v>6.8333333333333304</v>
      </c>
      <c r="U1226" s="10">
        <v>2.6666666666666599</v>
      </c>
      <c r="V1226" s="10">
        <v>8.3333333333333301E-2</v>
      </c>
      <c r="W1226" s="10">
        <v>0.25</v>
      </c>
      <c r="X1226" s="10">
        <v>0.499999999999999</v>
      </c>
      <c r="Y1226" s="10">
        <v>0.499999999999999</v>
      </c>
      <c r="Z1226" s="10">
        <v>20.4166666666666</v>
      </c>
      <c r="AA1226" s="10">
        <v>0.41666666666666602</v>
      </c>
      <c r="AB1226" s="12">
        <f t="shared" si="64"/>
        <v>467.16666666666617</v>
      </c>
    </row>
    <row r="1227" spans="1:28" ht="15" customHeight="1">
      <c r="A1227" s="9" t="s">
        <v>55</v>
      </c>
      <c r="B1227" s="9">
        <f>+LOOKUP(C1227,'[1]ID Estaciones'!$A$2:$A$41,'[1]ID Estaciones'!$F$2:$F$41)</f>
        <v>19513</v>
      </c>
      <c r="C1227" s="9">
        <f>+MATCH(A1227,'[1]ID Estaciones'!$E$2:$E$41,0)</f>
        <v>9</v>
      </c>
      <c r="D1227" s="9" t="str">
        <f t="shared" si="63"/>
        <v>Domingo</v>
      </c>
      <c r="E1227" s="9" t="s">
        <v>51</v>
      </c>
      <c r="F1227" s="9">
        <v>300</v>
      </c>
      <c r="G1227" s="10">
        <v>433.5</v>
      </c>
      <c r="H1227" s="10">
        <v>8.3333333333333301E-2</v>
      </c>
      <c r="I1227" s="10">
        <v>1.4166666666666601</v>
      </c>
      <c r="J1227" s="10">
        <v>0.499999999999999</v>
      </c>
      <c r="K1227" s="10">
        <v>1.3333333333333299</v>
      </c>
      <c r="L1227" s="10">
        <v>0.75</v>
      </c>
      <c r="M1227" s="10">
        <v>0</v>
      </c>
      <c r="N1227" s="10">
        <v>0</v>
      </c>
      <c r="O1227" s="10">
        <v>0</v>
      </c>
      <c r="P1227" s="10">
        <v>0</v>
      </c>
      <c r="Q1227" s="10">
        <v>0</v>
      </c>
      <c r="R1227" s="10">
        <v>4.25</v>
      </c>
      <c r="S1227" s="10">
        <v>5.5833333333333304</v>
      </c>
      <c r="T1227" s="10">
        <v>7.8333333333333304</v>
      </c>
      <c r="U1227" s="10">
        <v>2.25</v>
      </c>
      <c r="V1227" s="10">
        <v>0.25</v>
      </c>
      <c r="W1227" s="10">
        <v>0.41666666666666602</v>
      </c>
      <c r="X1227" s="10">
        <v>0.66666666666666596</v>
      </c>
      <c r="Y1227" s="10">
        <v>0.25</v>
      </c>
      <c r="Z1227" s="10">
        <v>23.5</v>
      </c>
      <c r="AA1227" s="10">
        <v>0.58333333333333304</v>
      </c>
      <c r="AB1227" s="12">
        <f t="shared" si="64"/>
        <v>482.58333333333331</v>
      </c>
    </row>
    <row r="1228" spans="1:28" ht="15" customHeight="1">
      <c r="A1228" s="9" t="s">
        <v>55</v>
      </c>
      <c r="B1228" s="9">
        <f>+LOOKUP(C1228,'[1]ID Estaciones'!$A$2:$A$41,'[1]ID Estaciones'!$F$2:$F$41)</f>
        <v>19513</v>
      </c>
      <c r="C1228" s="9">
        <f>+MATCH(A1228,'[1]ID Estaciones'!$E$2:$E$41,0)</f>
        <v>9</v>
      </c>
      <c r="D1228" s="9" t="str">
        <f t="shared" si="63"/>
        <v>Domingo</v>
      </c>
      <c r="E1228" s="9" t="s">
        <v>51</v>
      </c>
      <c r="F1228" s="9">
        <v>400</v>
      </c>
      <c r="G1228" s="10">
        <v>322</v>
      </c>
      <c r="H1228" s="10">
        <v>0</v>
      </c>
      <c r="I1228" s="10">
        <v>2.5</v>
      </c>
      <c r="J1228" s="10">
        <v>0.16666666666666599</v>
      </c>
      <c r="K1228" s="10">
        <v>3.3333333333333299</v>
      </c>
      <c r="L1228" s="10">
        <v>0</v>
      </c>
      <c r="M1228" s="10">
        <v>0</v>
      </c>
      <c r="N1228" s="10">
        <v>0</v>
      </c>
      <c r="O1228" s="10">
        <v>0</v>
      </c>
      <c r="P1228" s="10">
        <v>0</v>
      </c>
      <c r="Q1228" s="10">
        <v>0</v>
      </c>
      <c r="R1228" s="10">
        <v>6.8333333333333304</v>
      </c>
      <c r="S1228" s="10">
        <v>10.4166666666666</v>
      </c>
      <c r="T1228" s="10">
        <v>7.75</v>
      </c>
      <c r="U1228" s="10">
        <v>3.75</v>
      </c>
      <c r="V1228" s="10">
        <v>0.83333333333333304</v>
      </c>
      <c r="W1228" s="10">
        <v>0.33333333333333298</v>
      </c>
      <c r="X1228" s="10">
        <v>1.4166666666666601</v>
      </c>
      <c r="Y1228" s="10">
        <v>2.0833333333333299</v>
      </c>
      <c r="Z1228" s="10">
        <v>21.1666666666666</v>
      </c>
      <c r="AA1228" s="10">
        <v>1.5833333333333299</v>
      </c>
      <c r="AB1228" s="12">
        <f t="shared" si="64"/>
        <v>382.58333333333314</v>
      </c>
    </row>
    <row r="1229" spans="1:28" ht="15" customHeight="1">
      <c r="A1229" s="9" t="s">
        <v>55</v>
      </c>
      <c r="B1229" s="9">
        <f>+LOOKUP(C1229,'[1]ID Estaciones'!$A$2:$A$41,'[1]ID Estaciones'!$F$2:$F$41)</f>
        <v>19513</v>
      </c>
      <c r="C1229" s="9">
        <f>+MATCH(A1229,'[1]ID Estaciones'!$E$2:$E$41,0)</f>
        <v>9</v>
      </c>
      <c r="D1229" s="9" t="str">
        <f t="shared" si="63"/>
        <v>Domingo</v>
      </c>
      <c r="E1229" s="9" t="s">
        <v>51</v>
      </c>
      <c r="F1229" s="9">
        <v>500</v>
      </c>
      <c r="G1229" s="10">
        <v>354.83333333333297</v>
      </c>
      <c r="H1229" s="10">
        <v>0</v>
      </c>
      <c r="I1229" s="10">
        <v>7.4166666666666599</v>
      </c>
      <c r="J1229" s="10">
        <v>2.6666666666666599</v>
      </c>
      <c r="K1229" s="10">
        <v>24.25</v>
      </c>
      <c r="L1229" s="10">
        <v>0</v>
      </c>
      <c r="M1229" s="10">
        <v>0</v>
      </c>
      <c r="N1229" s="10">
        <v>0</v>
      </c>
      <c r="O1229" s="10">
        <v>0</v>
      </c>
      <c r="P1229" s="10">
        <v>0</v>
      </c>
      <c r="Q1229" s="10">
        <v>0</v>
      </c>
      <c r="R1229" s="10">
        <v>11.8333333333333</v>
      </c>
      <c r="S1229" s="10">
        <v>28.1666666666666</v>
      </c>
      <c r="T1229" s="10">
        <v>8.8333333333333304</v>
      </c>
      <c r="U1229" s="10">
        <v>2.25</v>
      </c>
      <c r="V1229" s="10">
        <v>2.3333333333333299</v>
      </c>
      <c r="W1229" s="10">
        <v>0.66666666666666596</v>
      </c>
      <c r="X1229" s="10">
        <v>1.3333333333333299</v>
      </c>
      <c r="Y1229" s="10">
        <v>2.9166666666666599</v>
      </c>
      <c r="Z1229" s="10">
        <v>80.4166666666666</v>
      </c>
      <c r="AA1229" s="10">
        <v>21.6666666666666</v>
      </c>
      <c r="AB1229" s="12">
        <f t="shared" si="64"/>
        <v>527.91666666666617</v>
      </c>
    </row>
    <row r="1230" spans="1:28" ht="15" customHeight="1">
      <c r="A1230" s="9" t="s">
        <v>55</v>
      </c>
      <c r="B1230" s="9">
        <f>+LOOKUP(C1230,'[1]ID Estaciones'!$A$2:$A$41,'[1]ID Estaciones'!$F$2:$F$41)</f>
        <v>19513</v>
      </c>
      <c r="C1230" s="9">
        <f>+MATCH(A1230,'[1]ID Estaciones'!$E$2:$E$41,0)</f>
        <v>9</v>
      </c>
      <c r="D1230" s="9" t="str">
        <f t="shared" si="63"/>
        <v>Domingo</v>
      </c>
      <c r="E1230" s="9" t="s">
        <v>51</v>
      </c>
      <c r="F1230" s="9">
        <v>600</v>
      </c>
      <c r="G1230" s="10">
        <v>525.66666666666595</v>
      </c>
      <c r="H1230" s="10">
        <v>8.3333333333333301E-2</v>
      </c>
      <c r="I1230" s="10">
        <v>19</v>
      </c>
      <c r="J1230" s="10">
        <v>7.75</v>
      </c>
      <c r="K1230" s="10">
        <v>52.75</v>
      </c>
      <c r="L1230" s="10">
        <v>0.25</v>
      </c>
      <c r="M1230" s="10">
        <v>0</v>
      </c>
      <c r="N1230" s="10">
        <v>0</v>
      </c>
      <c r="O1230" s="10">
        <v>0</v>
      </c>
      <c r="P1230" s="10">
        <v>0</v>
      </c>
      <c r="Q1230" s="10">
        <v>0</v>
      </c>
      <c r="R1230" s="10">
        <v>12.5833333333333</v>
      </c>
      <c r="S1230" s="10">
        <v>42</v>
      </c>
      <c r="T1230" s="10">
        <v>7.9166666666666599</v>
      </c>
      <c r="U1230" s="10">
        <v>4.1666666666666599</v>
      </c>
      <c r="V1230" s="10">
        <v>1.25</v>
      </c>
      <c r="W1230" s="10">
        <v>0.41666666666666602</v>
      </c>
      <c r="X1230" s="10">
        <v>1.1666666666666601</v>
      </c>
      <c r="Y1230" s="10">
        <v>2.4166666666666599</v>
      </c>
      <c r="Z1230" s="10">
        <v>129.416666666666</v>
      </c>
      <c r="AA1230" s="10">
        <v>34.3333333333333</v>
      </c>
      <c r="AB1230" s="12">
        <f t="shared" si="64"/>
        <v>806.83333333333167</v>
      </c>
    </row>
    <row r="1231" spans="1:28" ht="15" customHeight="1">
      <c r="A1231" s="9" t="s">
        <v>55</v>
      </c>
      <c r="B1231" s="9">
        <f>+LOOKUP(C1231,'[1]ID Estaciones'!$A$2:$A$41,'[1]ID Estaciones'!$F$2:$F$41)</f>
        <v>19513</v>
      </c>
      <c r="C1231" s="9">
        <f>+MATCH(A1231,'[1]ID Estaciones'!$E$2:$E$41,0)</f>
        <v>9</v>
      </c>
      <c r="D1231" s="9" t="str">
        <f t="shared" si="63"/>
        <v>Domingo</v>
      </c>
      <c r="E1231" s="9" t="s">
        <v>51</v>
      </c>
      <c r="F1231" s="9">
        <v>700</v>
      </c>
      <c r="G1231" s="10">
        <v>586.24999999999898</v>
      </c>
      <c r="H1231" s="10">
        <v>0.5</v>
      </c>
      <c r="I1231" s="10">
        <v>24.8333333333333</v>
      </c>
      <c r="J1231" s="10">
        <v>11</v>
      </c>
      <c r="K1231" s="10">
        <v>62</v>
      </c>
      <c r="L1231" s="10">
        <v>0.33333333333333298</v>
      </c>
      <c r="M1231" s="10">
        <v>0</v>
      </c>
      <c r="N1231" s="10">
        <v>0</v>
      </c>
      <c r="O1231" s="10">
        <v>0</v>
      </c>
      <c r="P1231" s="10">
        <v>0</v>
      </c>
      <c r="Q1231" s="10">
        <v>0</v>
      </c>
      <c r="R1231" s="10">
        <v>6.6666666666666599</v>
      </c>
      <c r="S1231" s="10">
        <v>39.9166666666666</v>
      </c>
      <c r="T1231" s="10">
        <v>10.4166666666666</v>
      </c>
      <c r="U1231" s="10">
        <v>4.5</v>
      </c>
      <c r="V1231" s="10">
        <v>1.4166666666666601</v>
      </c>
      <c r="W1231" s="10">
        <v>0.5</v>
      </c>
      <c r="X1231" s="10">
        <v>1.25</v>
      </c>
      <c r="Y1231" s="10">
        <v>1.8333333333333299</v>
      </c>
      <c r="Z1231" s="10">
        <v>127.583333333333</v>
      </c>
      <c r="AA1231" s="10">
        <v>22.6666666666666</v>
      </c>
      <c r="AB1231" s="12">
        <f t="shared" si="64"/>
        <v>878.99999999999852</v>
      </c>
    </row>
    <row r="1232" spans="1:28" ht="15" customHeight="1">
      <c r="A1232" s="9" t="s">
        <v>55</v>
      </c>
      <c r="B1232" s="9">
        <f>+LOOKUP(C1232,'[1]ID Estaciones'!$A$2:$A$41,'[1]ID Estaciones'!$F$2:$F$41)</f>
        <v>19513</v>
      </c>
      <c r="C1232" s="9">
        <f>+MATCH(A1232,'[1]ID Estaciones'!$E$2:$E$41,0)</f>
        <v>9</v>
      </c>
      <c r="D1232" s="9" t="str">
        <f t="shared" si="63"/>
        <v>Domingo</v>
      </c>
      <c r="E1232" s="9" t="s">
        <v>51</v>
      </c>
      <c r="F1232" s="9">
        <v>800</v>
      </c>
      <c r="G1232" s="10">
        <v>613.08333333333303</v>
      </c>
      <c r="H1232" s="10">
        <v>0.499999999999999</v>
      </c>
      <c r="I1232" s="10">
        <v>31</v>
      </c>
      <c r="J1232" s="10">
        <v>11.8333333333333</v>
      </c>
      <c r="K1232" s="10">
        <v>72.25</v>
      </c>
      <c r="L1232" s="10">
        <v>0.41666666666666602</v>
      </c>
      <c r="M1232" s="10">
        <v>0</v>
      </c>
      <c r="N1232" s="10">
        <v>0</v>
      </c>
      <c r="O1232" s="10">
        <v>0</v>
      </c>
      <c r="P1232" s="10">
        <v>0</v>
      </c>
      <c r="Q1232" s="10">
        <v>0</v>
      </c>
      <c r="R1232" s="10">
        <v>5.1666666666666599</v>
      </c>
      <c r="S1232" s="10">
        <v>40.5833333333333</v>
      </c>
      <c r="T1232" s="10">
        <v>12.8333333333333</v>
      </c>
      <c r="U1232" s="10">
        <v>5.9166666666666599</v>
      </c>
      <c r="V1232" s="10">
        <v>0.58333333333333304</v>
      </c>
      <c r="W1232" s="10">
        <v>0.83333333333333304</v>
      </c>
      <c r="X1232" s="10">
        <v>1.9166666666666601</v>
      </c>
      <c r="Y1232" s="10">
        <v>2.3333333333333299</v>
      </c>
      <c r="Z1232" s="10">
        <v>93.5833333333333</v>
      </c>
      <c r="AA1232" s="10">
        <v>18.5833333333333</v>
      </c>
      <c r="AB1232" s="12">
        <f t="shared" si="64"/>
        <v>892.83333333333269</v>
      </c>
    </row>
    <row r="1233" spans="1:28" ht="15" customHeight="1">
      <c r="A1233" s="9" t="s">
        <v>55</v>
      </c>
      <c r="B1233" s="9">
        <f>+LOOKUP(C1233,'[1]ID Estaciones'!$A$2:$A$41,'[1]ID Estaciones'!$F$2:$F$41)</f>
        <v>19513</v>
      </c>
      <c r="C1233" s="9">
        <f>+MATCH(A1233,'[1]ID Estaciones'!$E$2:$E$41,0)</f>
        <v>9</v>
      </c>
      <c r="D1233" s="9" t="str">
        <f t="shared" si="63"/>
        <v>Domingo</v>
      </c>
      <c r="E1233" s="9" t="s">
        <v>51</v>
      </c>
      <c r="F1233" s="9">
        <v>900</v>
      </c>
      <c r="G1233" s="10">
        <v>735.99999999999898</v>
      </c>
      <c r="H1233" s="10">
        <v>0.33333333333333298</v>
      </c>
      <c r="I1233" s="10">
        <v>28.8333333333333</v>
      </c>
      <c r="J1233" s="10">
        <v>11.5</v>
      </c>
      <c r="K1233" s="10">
        <v>69.1666666666666</v>
      </c>
      <c r="L1233" s="10">
        <v>0.25</v>
      </c>
      <c r="M1233" s="10">
        <v>0</v>
      </c>
      <c r="N1233" s="10">
        <v>0</v>
      </c>
      <c r="O1233" s="10">
        <v>0</v>
      </c>
      <c r="P1233" s="10">
        <v>0</v>
      </c>
      <c r="Q1233" s="10">
        <v>0</v>
      </c>
      <c r="R1233" s="10">
        <v>7</v>
      </c>
      <c r="S1233" s="10">
        <v>36.4166666666666</v>
      </c>
      <c r="T1233" s="10">
        <v>14.5</v>
      </c>
      <c r="U1233" s="10">
        <v>4.8333333333333304</v>
      </c>
      <c r="V1233" s="10">
        <v>1.25</v>
      </c>
      <c r="W1233" s="10">
        <v>1</v>
      </c>
      <c r="X1233" s="10">
        <v>1.5</v>
      </c>
      <c r="Y1233" s="10">
        <v>2.0833333333333299</v>
      </c>
      <c r="Z1233" s="10">
        <v>97</v>
      </c>
      <c r="AA1233" s="10">
        <v>22.25</v>
      </c>
      <c r="AB1233" s="12">
        <f t="shared" si="64"/>
        <v>1011.6666666666656</v>
      </c>
    </row>
    <row r="1234" spans="1:28" ht="15" customHeight="1">
      <c r="A1234" s="9" t="s">
        <v>55</v>
      </c>
      <c r="B1234" s="9">
        <f>+LOOKUP(C1234,'[1]ID Estaciones'!$A$2:$A$41,'[1]ID Estaciones'!$F$2:$F$41)</f>
        <v>19513</v>
      </c>
      <c r="C1234" s="9">
        <f>+MATCH(A1234,'[1]ID Estaciones'!$E$2:$E$41,0)</f>
        <v>9</v>
      </c>
      <c r="D1234" s="9" t="str">
        <f t="shared" si="63"/>
        <v>Domingo</v>
      </c>
      <c r="E1234" s="9" t="s">
        <v>51</v>
      </c>
      <c r="F1234" s="9">
        <v>1000</v>
      </c>
      <c r="G1234" s="10">
        <v>831</v>
      </c>
      <c r="H1234" s="10">
        <v>0.41666666666666602</v>
      </c>
      <c r="I1234" s="10">
        <v>25.9166666666666</v>
      </c>
      <c r="J1234" s="10">
        <v>13.6666666666666</v>
      </c>
      <c r="K1234" s="10">
        <v>75.4166666666666</v>
      </c>
      <c r="L1234" s="10">
        <v>0.5</v>
      </c>
      <c r="M1234" s="10">
        <v>0</v>
      </c>
      <c r="N1234" s="10">
        <v>0</v>
      </c>
      <c r="O1234" s="10">
        <v>0</v>
      </c>
      <c r="P1234" s="10">
        <v>0</v>
      </c>
      <c r="Q1234" s="10">
        <v>0</v>
      </c>
      <c r="R1234" s="10">
        <v>7.75</v>
      </c>
      <c r="S1234" s="10">
        <v>40</v>
      </c>
      <c r="T1234" s="10">
        <v>11.499999999999901</v>
      </c>
      <c r="U1234" s="10">
        <v>5.9166666666666599</v>
      </c>
      <c r="V1234" s="10">
        <v>0.58333333333333304</v>
      </c>
      <c r="W1234" s="10">
        <v>0.41666666666666602</v>
      </c>
      <c r="X1234" s="10">
        <v>2.25</v>
      </c>
      <c r="Y1234" s="10">
        <v>1.4166666666666601</v>
      </c>
      <c r="Z1234" s="10">
        <v>102.416666666666</v>
      </c>
      <c r="AA1234" s="10">
        <v>23.75</v>
      </c>
      <c r="AB1234" s="12">
        <f t="shared" si="64"/>
        <v>1119.1666666666656</v>
      </c>
    </row>
    <row r="1235" spans="1:28" ht="15" customHeight="1">
      <c r="A1235" s="9" t="s">
        <v>55</v>
      </c>
      <c r="B1235" s="9">
        <f>+LOOKUP(C1235,'[1]ID Estaciones'!$A$2:$A$41,'[1]ID Estaciones'!$F$2:$F$41)</f>
        <v>19513</v>
      </c>
      <c r="C1235" s="9">
        <f>+MATCH(A1235,'[1]ID Estaciones'!$E$2:$E$41,0)</f>
        <v>9</v>
      </c>
      <c r="D1235" s="9" t="str">
        <f t="shared" si="63"/>
        <v>Domingo</v>
      </c>
      <c r="E1235" s="9" t="s">
        <v>51</v>
      </c>
      <c r="F1235" s="9">
        <v>1100</v>
      </c>
      <c r="G1235" s="10">
        <v>874.49999999999898</v>
      </c>
      <c r="H1235" s="10">
        <v>0.41666666666666602</v>
      </c>
      <c r="I1235" s="10">
        <v>28.25</v>
      </c>
      <c r="J1235" s="10">
        <v>13.1666666666666</v>
      </c>
      <c r="K1235" s="10">
        <v>74.6666666666666</v>
      </c>
      <c r="L1235" s="10">
        <v>0.16666666666666599</v>
      </c>
      <c r="M1235" s="10">
        <v>0</v>
      </c>
      <c r="N1235" s="10">
        <v>0</v>
      </c>
      <c r="O1235" s="10">
        <v>0</v>
      </c>
      <c r="P1235" s="10">
        <v>0</v>
      </c>
      <c r="Q1235" s="10">
        <v>0</v>
      </c>
      <c r="R1235" s="10">
        <v>7.25</v>
      </c>
      <c r="S1235" s="10">
        <v>39.1666666666666</v>
      </c>
      <c r="T1235" s="10">
        <v>16.3333333333333</v>
      </c>
      <c r="U1235" s="10">
        <v>4.1666666666666599</v>
      </c>
      <c r="V1235" s="10">
        <v>1.1666666666666601</v>
      </c>
      <c r="W1235" s="10">
        <v>0.83333333333333304</v>
      </c>
      <c r="X1235" s="10">
        <v>1.3333333333333299</v>
      </c>
      <c r="Y1235" s="10">
        <v>1.0833333333333299</v>
      </c>
      <c r="Z1235" s="10">
        <v>116.416666666666</v>
      </c>
      <c r="AA1235" s="10">
        <v>19</v>
      </c>
      <c r="AB1235" s="12">
        <f t="shared" si="64"/>
        <v>1178.9166666666647</v>
      </c>
    </row>
    <row r="1236" spans="1:28" ht="15" customHeight="1">
      <c r="A1236" s="9" t="s">
        <v>55</v>
      </c>
      <c r="B1236" s="9">
        <f>+LOOKUP(C1236,'[1]ID Estaciones'!$A$2:$A$41,'[1]ID Estaciones'!$F$2:$F$41)</f>
        <v>19513</v>
      </c>
      <c r="C1236" s="9">
        <f>+MATCH(A1236,'[1]ID Estaciones'!$E$2:$E$41,0)</f>
        <v>9</v>
      </c>
      <c r="D1236" s="9" t="str">
        <f t="shared" si="63"/>
        <v>Domingo</v>
      </c>
      <c r="E1236" s="9" t="s">
        <v>51</v>
      </c>
      <c r="F1236" s="9">
        <v>1200</v>
      </c>
      <c r="G1236" s="10">
        <v>886.25</v>
      </c>
      <c r="H1236" s="10">
        <v>0.25</v>
      </c>
      <c r="I1236" s="10">
        <v>29.3333333333333</v>
      </c>
      <c r="J1236" s="10">
        <v>11.8333333333333</v>
      </c>
      <c r="K1236" s="10">
        <v>75.9166666666666</v>
      </c>
      <c r="L1236" s="10">
        <v>0.499999999999999</v>
      </c>
      <c r="M1236" s="10">
        <v>0</v>
      </c>
      <c r="N1236" s="10">
        <v>8.3333333333333301E-2</v>
      </c>
      <c r="O1236" s="10">
        <v>0</v>
      </c>
      <c r="P1236" s="10">
        <v>0</v>
      </c>
      <c r="Q1236" s="10">
        <v>0</v>
      </c>
      <c r="R1236" s="10">
        <v>10.4166666666666</v>
      </c>
      <c r="S1236" s="10">
        <v>34.4166666666666</v>
      </c>
      <c r="T1236" s="10">
        <v>10.75</v>
      </c>
      <c r="U1236" s="10">
        <v>2.6666666666666599</v>
      </c>
      <c r="V1236" s="10">
        <v>0.75</v>
      </c>
      <c r="W1236" s="10">
        <v>0.25</v>
      </c>
      <c r="X1236" s="10">
        <v>1.4166666666666601</v>
      </c>
      <c r="Y1236" s="10">
        <v>0.66666666666666596</v>
      </c>
      <c r="Z1236" s="10">
        <v>121.333333333333</v>
      </c>
      <c r="AA1236" s="10">
        <v>19.1666666666666</v>
      </c>
      <c r="AB1236" s="12">
        <f t="shared" si="64"/>
        <v>1186.833333333333</v>
      </c>
    </row>
    <row r="1237" spans="1:28" ht="15" customHeight="1">
      <c r="A1237" s="9" t="s">
        <v>55</v>
      </c>
      <c r="B1237" s="9">
        <f>+LOOKUP(C1237,'[1]ID Estaciones'!$A$2:$A$41,'[1]ID Estaciones'!$F$2:$F$41)</f>
        <v>19513</v>
      </c>
      <c r="C1237" s="9">
        <f>+MATCH(A1237,'[1]ID Estaciones'!$E$2:$E$41,0)</f>
        <v>9</v>
      </c>
      <c r="D1237" s="9" t="str">
        <f t="shared" si="63"/>
        <v>Domingo</v>
      </c>
      <c r="E1237" s="9" t="s">
        <v>51</v>
      </c>
      <c r="F1237" s="9">
        <v>1300</v>
      </c>
      <c r="G1237" s="10">
        <v>965.5</v>
      </c>
      <c r="H1237" s="10">
        <v>0.5</v>
      </c>
      <c r="I1237" s="10">
        <v>25.9166666666666</v>
      </c>
      <c r="J1237" s="10">
        <v>12</v>
      </c>
      <c r="K1237" s="10">
        <v>72.1666666666666</v>
      </c>
      <c r="L1237" s="10">
        <v>0.66666666666666596</v>
      </c>
      <c r="M1237" s="10">
        <v>0</v>
      </c>
      <c r="N1237" s="10">
        <v>0</v>
      </c>
      <c r="O1237" s="10">
        <v>0</v>
      </c>
      <c r="P1237" s="10">
        <v>0</v>
      </c>
      <c r="Q1237" s="10">
        <v>0</v>
      </c>
      <c r="R1237" s="10">
        <v>8.25</v>
      </c>
      <c r="S1237" s="10">
        <v>36.9166666666666</v>
      </c>
      <c r="T1237" s="10">
        <v>10.5833333333333</v>
      </c>
      <c r="U1237" s="10">
        <v>2.25</v>
      </c>
      <c r="V1237" s="10">
        <v>0.75</v>
      </c>
      <c r="W1237" s="10">
        <v>0.16666666666666599</v>
      </c>
      <c r="X1237" s="10">
        <v>0.75</v>
      </c>
      <c r="Y1237" s="10">
        <v>0.25</v>
      </c>
      <c r="Z1237" s="10">
        <v>123.416666666666</v>
      </c>
      <c r="AA1237" s="10">
        <v>16.8333333333333</v>
      </c>
      <c r="AB1237" s="12">
        <f t="shared" si="64"/>
        <v>1260.0833333333326</v>
      </c>
    </row>
    <row r="1238" spans="1:28" ht="15" customHeight="1">
      <c r="A1238" s="9" t="s">
        <v>55</v>
      </c>
      <c r="B1238" s="9">
        <f>+LOOKUP(C1238,'[1]ID Estaciones'!$A$2:$A$41,'[1]ID Estaciones'!$F$2:$F$41)</f>
        <v>19513</v>
      </c>
      <c r="C1238" s="9">
        <f>+MATCH(A1238,'[1]ID Estaciones'!$E$2:$E$41,0)</f>
        <v>9</v>
      </c>
      <c r="D1238" s="9" t="str">
        <f t="shared" si="63"/>
        <v>Domingo</v>
      </c>
      <c r="E1238" s="9" t="s">
        <v>51</v>
      </c>
      <c r="F1238" s="9">
        <v>1400</v>
      </c>
      <c r="G1238" s="10">
        <v>1290.4166666666599</v>
      </c>
      <c r="H1238" s="10">
        <v>0.66666666666666596</v>
      </c>
      <c r="I1238" s="10">
        <v>31.3333333333333</v>
      </c>
      <c r="J1238" s="10">
        <v>14.3333333333333</v>
      </c>
      <c r="K1238" s="10">
        <v>81</v>
      </c>
      <c r="L1238" s="10">
        <v>0.999999999999999</v>
      </c>
      <c r="M1238" s="10">
        <v>0</v>
      </c>
      <c r="N1238" s="10">
        <v>0</v>
      </c>
      <c r="O1238" s="10">
        <v>0</v>
      </c>
      <c r="P1238" s="10">
        <v>0</v>
      </c>
      <c r="Q1238" s="10">
        <v>0</v>
      </c>
      <c r="R1238" s="10">
        <v>15.3333333333333</v>
      </c>
      <c r="S1238" s="10">
        <v>49.9166666666666</v>
      </c>
      <c r="T1238" s="10">
        <v>14</v>
      </c>
      <c r="U1238" s="10">
        <v>3.6666666666666599</v>
      </c>
      <c r="V1238" s="10">
        <v>0.91666666666666596</v>
      </c>
      <c r="W1238" s="10">
        <v>8.3333333333333301E-2</v>
      </c>
      <c r="X1238" s="10">
        <v>0.25</v>
      </c>
      <c r="Y1238" s="10">
        <v>0.58333333333333304</v>
      </c>
      <c r="Z1238" s="10">
        <v>125.916666666666</v>
      </c>
      <c r="AA1238" s="10">
        <v>17.5833333333333</v>
      </c>
      <c r="AB1238" s="12">
        <f t="shared" si="64"/>
        <v>1629.416666666659</v>
      </c>
    </row>
    <row r="1239" spans="1:28" ht="15" customHeight="1">
      <c r="A1239" s="9" t="s">
        <v>55</v>
      </c>
      <c r="B1239" s="9">
        <f>+LOOKUP(C1239,'[1]ID Estaciones'!$A$2:$A$41,'[1]ID Estaciones'!$F$2:$F$41)</f>
        <v>19513</v>
      </c>
      <c r="C1239" s="9">
        <f>+MATCH(A1239,'[1]ID Estaciones'!$E$2:$E$41,0)</f>
        <v>9</v>
      </c>
      <c r="D1239" s="9" t="str">
        <f t="shared" si="63"/>
        <v>Domingo</v>
      </c>
      <c r="E1239" s="9" t="s">
        <v>51</v>
      </c>
      <c r="F1239" s="9">
        <v>1500</v>
      </c>
      <c r="G1239" s="10">
        <v>1273.3333333333301</v>
      </c>
      <c r="H1239" s="10">
        <v>0.91666666666666596</v>
      </c>
      <c r="I1239" s="10">
        <v>28.25</v>
      </c>
      <c r="J1239" s="10">
        <v>10.9166666666666</v>
      </c>
      <c r="K1239" s="10">
        <v>75.3333333333333</v>
      </c>
      <c r="L1239" s="10">
        <v>0.58333333333333304</v>
      </c>
      <c r="M1239" s="10">
        <v>0</v>
      </c>
      <c r="N1239" s="10">
        <v>0</v>
      </c>
      <c r="O1239" s="10">
        <v>0</v>
      </c>
      <c r="P1239" s="10">
        <v>0</v>
      </c>
      <c r="Q1239" s="10">
        <v>0</v>
      </c>
      <c r="R1239" s="10">
        <v>12.5</v>
      </c>
      <c r="S1239" s="10">
        <v>39.8333333333333</v>
      </c>
      <c r="T1239" s="10">
        <v>12.4166666666666</v>
      </c>
      <c r="U1239" s="10">
        <v>3.25</v>
      </c>
      <c r="V1239" s="10">
        <v>0.58333333333333304</v>
      </c>
      <c r="W1239" s="10">
        <v>0.16666666666666599</v>
      </c>
      <c r="X1239" s="10">
        <v>0.16666666666666599</v>
      </c>
      <c r="Y1239" s="10">
        <v>0.33333333333333298</v>
      </c>
      <c r="Z1239" s="10">
        <v>116.666666666666</v>
      </c>
      <c r="AA1239" s="10">
        <v>13.6666666666666</v>
      </c>
      <c r="AB1239" s="12">
        <f t="shared" si="64"/>
        <v>1575.2499999999957</v>
      </c>
    </row>
    <row r="1240" spans="1:28" ht="15" customHeight="1">
      <c r="A1240" s="9" t="s">
        <v>55</v>
      </c>
      <c r="B1240" s="9">
        <f>+LOOKUP(C1240,'[1]ID Estaciones'!$A$2:$A$41,'[1]ID Estaciones'!$F$2:$F$41)</f>
        <v>19513</v>
      </c>
      <c r="C1240" s="9">
        <f>+MATCH(A1240,'[1]ID Estaciones'!$E$2:$E$41,0)</f>
        <v>9</v>
      </c>
      <c r="D1240" s="9" t="str">
        <f t="shared" si="63"/>
        <v>Domingo</v>
      </c>
      <c r="E1240" s="9" t="s">
        <v>51</v>
      </c>
      <c r="F1240" s="9">
        <v>1600</v>
      </c>
      <c r="G1240" s="10">
        <v>1301.4166666666599</v>
      </c>
      <c r="H1240" s="10">
        <v>0.41666666666666602</v>
      </c>
      <c r="I1240" s="10">
        <v>29.5</v>
      </c>
      <c r="J1240" s="10">
        <v>12.1666666666666</v>
      </c>
      <c r="K1240" s="10">
        <v>70.6666666666666</v>
      </c>
      <c r="L1240" s="10">
        <v>0.41666666666666602</v>
      </c>
      <c r="M1240" s="10">
        <v>0</v>
      </c>
      <c r="N1240" s="10">
        <v>0</v>
      </c>
      <c r="O1240" s="10">
        <v>0</v>
      </c>
      <c r="P1240" s="10">
        <v>0</v>
      </c>
      <c r="Q1240" s="10">
        <v>0</v>
      </c>
      <c r="R1240" s="10">
        <v>8.25</v>
      </c>
      <c r="S1240" s="10">
        <v>40</v>
      </c>
      <c r="T1240" s="10">
        <v>12.8333333333333</v>
      </c>
      <c r="U1240" s="10">
        <v>3</v>
      </c>
      <c r="V1240" s="10">
        <v>8.3333333333333301E-2</v>
      </c>
      <c r="W1240" s="10">
        <v>8.3333333333333301E-2</v>
      </c>
      <c r="X1240" s="10">
        <v>8.3333333333333301E-2</v>
      </c>
      <c r="Y1240" s="10">
        <v>0</v>
      </c>
      <c r="Z1240" s="10">
        <v>122.083333333333</v>
      </c>
      <c r="AA1240" s="10">
        <v>15.9166666666666</v>
      </c>
      <c r="AB1240" s="12">
        <f t="shared" si="64"/>
        <v>1600.9999999999925</v>
      </c>
    </row>
    <row r="1241" spans="1:28" ht="15" customHeight="1">
      <c r="A1241" s="9" t="s">
        <v>55</v>
      </c>
      <c r="B1241" s="9">
        <f>+LOOKUP(C1241,'[1]ID Estaciones'!$A$2:$A$41,'[1]ID Estaciones'!$F$2:$F$41)</f>
        <v>19513</v>
      </c>
      <c r="C1241" s="9">
        <f>+MATCH(A1241,'[1]ID Estaciones'!$E$2:$E$41,0)</f>
        <v>9</v>
      </c>
      <c r="D1241" s="9" t="str">
        <f t="shared" si="63"/>
        <v>Domingo</v>
      </c>
      <c r="E1241" s="9" t="s">
        <v>51</v>
      </c>
      <c r="F1241" s="9">
        <v>1700</v>
      </c>
      <c r="G1241" s="10">
        <v>1385.3333333333301</v>
      </c>
      <c r="H1241" s="10">
        <v>0.66666666666666596</v>
      </c>
      <c r="I1241" s="10">
        <v>27</v>
      </c>
      <c r="J1241" s="10">
        <v>11.0833333333333</v>
      </c>
      <c r="K1241" s="10">
        <v>66.25</v>
      </c>
      <c r="L1241" s="10">
        <v>1.0833333333333299</v>
      </c>
      <c r="M1241" s="10">
        <v>0</v>
      </c>
      <c r="N1241" s="10">
        <v>0</v>
      </c>
      <c r="O1241" s="10">
        <v>0</v>
      </c>
      <c r="P1241" s="10">
        <v>0</v>
      </c>
      <c r="Q1241" s="10">
        <v>0</v>
      </c>
      <c r="R1241" s="10">
        <v>9.9166666666666607</v>
      </c>
      <c r="S1241" s="10">
        <v>45.3333333333333</v>
      </c>
      <c r="T1241" s="10">
        <v>11.75</v>
      </c>
      <c r="U1241" s="10">
        <v>2</v>
      </c>
      <c r="V1241" s="10">
        <v>0.16666666666666599</v>
      </c>
      <c r="W1241" s="10">
        <v>0.16666666666666599</v>
      </c>
      <c r="X1241" s="10">
        <v>0.16666666666666599</v>
      </c>
      <c r="Y1241" s="10">
        <v>0.25</v>
      </c>
      <c r="Z1241" s="10">
        <v>137.833333333333</v>
      </c>
      <c r="AA1241" s="10">
        <v>15.5833333333333</v>
      </c>
      <c r="AB1241" s="12">
        <f t="shared" si="64"/>
        <v>1698.9999999999966</v>
      </c>
    </row>
    <row r="1242" spans="1:28" ht="15" customHeight="1">
      <c r="A1242" s="9" t="s">
        <v>55</v>
      </c>
      <c r="B1242" s="9">
        <f>+LOOKUP(C1242,'[1]ID Estaciones'!$A$2:$A$41,'[1]ID Estaciones'!$F$2:$F$41)</f>
        <v>19513</v>
      </c>
      <c r="C1242" s="9">
        <f>+MATCH(A1242,'[1]ID Estaciones'!$E$2:$E$41,0)</f>
        <v>9</v>
      </c>
      <c r="D1242" s="9" t="str">
        <f t="shared" si="63"/>
        <v>Domingo</v>
      </c>
      <c r="E1242" s="9" t="s">
        <v>51</v>
      </c>
      <c r="F1242" s="9">
        <v>1800</v>
      </c>
      <c r="G1242" s="10">
        <v>1289.0833333333301</v>
      </c>
      <c r="H1242" s="10">
        <v>0.58333333333333304</v>
      </c>
      <c r="I1242" s="10">
        <v>24.8333333333333</v>
      </c>
      <c r="J1242" s="10">
        <v>9.9166666666666607</v>
      </c>
      <c r="K1242" s="10">
        <v>61.8333333333333</v>
      </c>
      <c r="L1242" s="10">
        <v>1.3333333333333299</v>
      </c>
      <c r="M1242" s="10">
        <v>0</v>
      </c>
      <c r="N1242" s="10">
        <v>0</v>
      </c>
      <c r="O1242" s="10">
        <v>0</v>
      </c>
      <c r="P1242" s="10">
        <v>0</v>
      </c>
      <c r="Q1242" s="10">
        <v>0</v>
      </c>
      <c r="R1242" s="10">
        <v>10.6666666666666</v>
      </c>
      <c r="S1242" s="10">
        <v>45</v>
      </c>
      <c r="T1242" s="10">
        <v>10.1666666666666</v>
      </c>
      <c r="U1242" s="10">
        <v>0.91666666666666596</v>
      </c>
      <c r="V1242" s="10">
        <v>0.16666666666666599</v>
      </c>
      <c r="W1242" s="10">
        <v>8.3333333333333301E-2</v>
      </c>
      <c r="X1242" s="10">
        <v>8.3333333333333301E-2</v>
      </c>
      <c r="Y1242" s="10">
        <v>0.16666666666666599</v>
      </c>
      <c r="Z1242" s="10">
        <v>133.583333333333</v>
      </c>
      <c r="AA1242" s="10">
        <v>17.75</v>
      </c>
      <c r="AB1242" s="12">
        <f t="shared" si="64"/>
        <v>1588.4166666666626</v>
      </c>
    </row>
    <row r="1243" spans="1:28" ht="15" customHeight="1">
      <c r="A1243" s="9" t="s">
        <v>55</v>
      </c>
      <c r="B1243" s="9">
        <f>+LOOKUP(C1243,'[1]ID Estaciones'!$A$2:$A$41,'[1]ID Estaciones'!$F$2:$F$41)</f>
        <v>19513</v>
      </c>
      <c r="C1243" s="9">
        <f>+MATCH(A1243,'[1]ID Estaciones'!$E$2:$E$41,0)</f>
        <v>9</v>
      </c>
      <c r="D1243" s="9" t="str">
        <f t="shared" si="63"/>
        <v>Domingo</v>
      </c>
      <c r="E1243" s="9" t="s">
        <v>51</v>
      </c>
      <c r="F1243" s="9">
        <v>1900</v>
      </c>
      <c r="G1243" s="10">
        <v>1277.1666666666599</v>
      </c>
      <c r="H1243" s="10">
        <v>8.3333333333333301E-2</v>
      </c>
      <c r="I1243" s="10">
        <v>22.3333333333333</v>
      </c>
      <c r="J1243" s="10">
        <v>9.0833333333333304</v>
      </c>
      <c r="K1243" s="10">
        <v>53.8333333333333</v>
      </c>
      <c r="L1243" s="10">
        <v>1.1666666666666601</v>
      </c>
      <c r="M1243" s="10">
        <v>0</v>
      </c>
      <c r="N1243" s="10">
        <v>0</v>
      </c>
      <c r="O1243" s="10">
        <v>0</v>
      </c>
      <c r="P1243" s="10">
        <v>0</v>
      </c>
      <c r="Q1243" s="10">
        <v>0</v>
      </c>
      <c r="R1243" s="10">
        <v>11.8333333333333</v>
      </c>
      <c r="S1243" s="10">
        <v>37.9166666666666</v>
      </c>
      <c r="T1243" s="10">
        <v>7.5833333333333304</v>
      </c>
      <c r="U1243" s="10">
        <v>1.25</v>
      </c>
      <c r="V1243" s="10">
        <v>0.41666666666666602</v>
      </c>
      <c r="W1243" s="10">
        <v>0</v>
      </c>
      <c r="X1243" s="10">
        <v>0.41666666666666602</v>
      </c>
      <c r="Y1243" s="10">
        <v>0.16666666666666599</v>
      </c>
      <c r="Z1243" s="10">
        <v>110.833333333333</v>
      </c>
      <c r="AA1243" s="10">
        <v>10.75</v>
      </c>
      <c r="AB1243" s="12">
        <f t="shared" si="64"/>
        <v>1534.083333333326</v>
      </c>
    </row>
    <row r="1244" spans="1:28" ht="15" customHeight="1">
      <c r="A1244" s="9" t="s">
        <v>55</v>
      </c>
      <c r="B1244" s="9">
        <f>+LOOKUP(C1244,'[1]ID Estaciones'!$A$2:$A$41,'[1]ID Estaciones'!$F$2:$F$41)</f>
        <v>19513</v>
      </c>
      <c r="C1244" s="9">
        <f>+MATCH(A1244,'[1]ID Estaciones'!$E$2:$E$41,0)</f>
        <v>9</v>
      </c>
      <c r="D1244" s="9" t="str">
        <f t="shared" si="63"/>
        <v>Domingo</v>
      </c>
      <c r="E1244" s="9" t="s">
        <v>51</v>
      </c>
      <c r="F1244" s="9">
        <v>2000</v>
      </c>
      <c r="G1244" s="10">
        <v>1189.9166666666599</v>
      </c>
      <c r="H1244" s="10">
        <v>0.66666666666666596</v>
      </c>
      <c r="I1244" s="10">
        <v>22.0833333333333</v>
      </c>
      <c r="J1244" s="10">
        <v>7.5833333333333304</v>
      </c>
      <c r="K1244" s="10">
        <v>41.3333333333333</v>
      </c>
      <c r="L1244" s="10">
        <v>1.0833333333333299</v>
      </c>
      <c r="M1244" s="10">
        <v>0</v>
      </c>
      <c r="N1244" s="10">
        <v>0</v>
      </c>
      <c r="O1244" s="10">
        <v>0</v>
      </c>
      <c r="P1244" s="10">
        <v>0</v>
      </c>
      <c r="Q1244" s="10">
        <v>0</v>
      </c>
      <c r="R1244" s="10">
        <v>13.4166666666666</v>
      </c>
      <c r="S1244" s="10">
        <v>36.0833333333333</v>
      </c>
      <c r="T1244" s="10">
        <v>7.3333333333333304</v>
      </c>
      <c r="U1244" s="10">
        <v>2</v>
      </c>
      <c r="V1244" s="10">
        <v>0.66666666666666596</v>
      </c>
      <c r="W1244" s="10">
        <v>0.16666666666666599</v>
      </c>
      <c r="X1244" s="10">
        <v>0.33333333333333298</v>
      </c>
      <c r="Y1244" s="10">
        <v>0.749999999999999</v>
      </c>
      <c r="Z1244" s="10">
        <v>98.1666666666666</v>
      </c>
      <c r="AA1244" s="10">
        <v>7.5833333333333304</v>
      </c>
      <c r="AB1244" s="12">
        <f t="shared" si="64"/>
        <v>1421.583333333326</v>
      </c>
    </row>
    <row r="1245" spans="1:28" ht="15" customHeight="1">
      <c r="A1245" s="9" t="s">
        <v>55</v>
      </c>
      <c r="B1245" s="9">
        <f>+LOOKUP(C1245,'[1]ID Estaciones'!$A$2:$A$41,'[1]ID Estaciones'!$F$2:$F$41)</f>
        <v>19513</v>
      </c>
      <c r="C1245" s="9">
        <f>+MATCH(A1245,'[1]ID Estaciones'!$E$2:$E$41,0)</f>
        <v>9</v>
      </c>
      <c r="D1245" s="9" t="str">
        <f t="shared" si="63"/>
        <v>Domingo</v>
      </c>
      <c r="E1245" s="9" t="s">
        <v>51</v>
      </c>
      <c r="F1245" s="9">
        <v>2100</v>
      </c>
      <c r="G1245" s="10">
        <v>900.5</v>
      </c>
      <c r="H1245" s="10">
        <v>0.33333333333333298</v>
      </c>
      <c r="I1245" s="10">
        <v>16.3333333333333</v>
      </c>
      <c r="J1245" s="10">
        <v>6</v>
      </c>
      <c r="K1245" s="10">
        <v>30.1666666666666</v>
      </c>
      <c r="L1245" s="10">
        <v>0.5</v>
      </c>
      <c r="M1245" s="10">
        <v>0</v>
      </c>
      <c r="N1245" s="10">
        <v>0</v>
      </c>
      <c r="O1245" s="10">
        <v>0</v>
      </c>
      <c r="P1245" s="10">
        <v>0</v>
      </c>
      <c r="Q1245" s="10">
        <v>0</v>
      </c>
      <c r="R1245" s="10">
        <v>11.6666666666666</v>
      </c>
      <c r="S1245" s="10">
        <v>22.9166666666666</v>
      </c>
      <c r="T1245" s="10">
        <v>7.6666666666666599</v>
      </c>
      <c r="U1245" s="10">
        <v>3.9166666666666599</v>
      </c>
      <c r="V1245" s="10">
        <v>0.75</v>
      </c>
      <c r="W1245" s="10">
        <v>0.16666666666666599</v>
      </c>
      <c r="X1245" s="10">
        <v>0.25</v>
      </c>
      <c r="Y1245" s="10">
        <v>0.91666666666666596</v>
      </c>
      <c r="Z1245" s="10">
        <v>83.8333333333333</v>
      </c>
      <c r="AA1245" s="10">
        <v>6.75</v>
      </c>
      <c r="AB1245" s="12">
        <f t="shared" si="64"/>
        <v>1085.9166666666663</v>
      </c>
    </row>
    <row r="1246" spans="1:28" ht="15" customHeight="1">
      <c r="A1246" s="9" t="s">
        <v>55</v>
      </c>
      <c r="B1246" s="9">
        <f>+LOOKUP(C1246,'[1]ID Estaciones'!$A$2:$A$41,'[1]ID Estaciones'!$F$2:$F$41)</f>
        <v>19513</v>
      </c>
      <c r="C1246" s="9">
        <f>+MATCH(A1246,'[1]ID Estaciones'!$E$2:$E$41,0)</f>
        <v>9</v>
      </c>
      <c r="D1246" s="9" t="str">
        <f t="shared" si="63"/>
        <v>Domingo</v>
      </c>
      <c r="E1246" s="9" t="s">
        <v>51</v>
      </c>
      <c r="F1246" s="9">
        <v>2200</v>
      </c>
      <c r="G1246" s="10">
        <v>569.75</v>
      </c>
      <c r="H1246" s="10">
        <v>0.16666666666666599</v>
      </c>
      <c r="I1246" s="10">
        <v>9.5833333333333304</v>
      </c>
      <c r="J1246" s="10">
        <v>3.9999999999999898</v>
      </c>
      <c r="K1246" s="10">
        <v>17.3333333333333</v>
      </c>
      <c r="L1246" s="10">
        <v>0.33333333333333298</v>
      </c>
      <c r="M1246" s="10">
        <v>0</v>
      </c>
      <c r="N1246" s="10">
        <v>0</v>
      </c>
      <c r="O1246" s="10">
        <v>0</v>
      </c>
      <c r="P1246" s="10">
        <v>0</v>
      </c>
      <c r="Q1246" s="10">
        <v>0</v>
      </c>
      <c r="R1246" s="10">
        <v>9.5833333333333304</v>
      </c>
      <c r="S1246" s="10">
        <v>11.75</v>
      </c>
      <c r="T1246" s="10">
        <v>5.1666666666666599</v>
      </c>
      <c r="U1246" s="10">
        <v>4</v>
      </c>
      <c r="V1246" s="10">
        <v>1.25</v>
      </c>
      <c r="W1246" s="10">
        <v>8.3333333333333301E-2</v>
      </c>
      <c r="X1246" s="10">
        <v>0.66666666666666596</v>
      </c>
      <c r="Y1246" s="10">
        <v>1.25</v>
      </c>
      <c r="Z1246" s="10">
        <v>75.75</v>
      </c>
      <c r="AA1246" s="10">
        <v>4.1666666666666599</v>
      </c>
      <c r="AB1246" s="12">
        <f t="shared" si="64"/>
        <v>710.66666666666663</v>
      </c>
    </row>
    <row r="1247" spans="1:28" ht="15" customHeight="1">
      <c r="A1247" s="9" t="s">
        <v>55</v>
      </c>
      <c r="B1247" s="9">
        <f>+LOOKUP(C1247,'[1]ID Estaciones'!$A$2:$A$41,'[1]ID Estaciones'!$F$2:$F$41)</f>
        <v>19513</v>
      </c>
      <c r="C1247" s="9">
        <f>+MATCH(A1247,'[1]ID Estaciones'!$E$2:$E$41,0)</f>
        <v>9</v>
      </c>
      <c r="D1247" s="9" t="str">
        <f t="shared" si="63"/>
        <v>Domingo</v>
      </c>
      <c r="E1247" s="9" t="s">
        <v>51</v>
      </c>
      <c r="F1247" s="9">
        <v>2300</v>
      </c>
      <c r="G1247" s="10">
        <v>325.25</v>
      </c>
      <c r="H1247" s="10">
        <v>8.3333333333333301E-2</v>
      </c>
      <c r="I1247" s="10">
        <v>3.1666666666666599</v>
      </c>
      <c r="J1247" s="10">
        <v>0.91666666666666596</v>
      </c>
      <c r="K1247" s="10">
        <v>5</v>
      </c>
      <c r="L1247" s="10">
        <v>0</v>
      </c>
      <c r="M1247" s="10">
        <v>0</v>
      </c>
      <c r="N1247" s="10">
        <v>0</v>
      </c>
      <c r="O1247" s="10">
        <v>0</v>
      </c>
      <c r="P1247" s="10">
        <v>0</v>
      </c>
      <c r="Q1247" s="10">
        <v>0</v>
      </c>
      <c r="R1247" s="10">
        <v>6.75</v>
      </c>
      <c r="S1247" s="10">
        <v>5</v>
      </c>
      <c r="T1247" s="10">
        <v>4.75</v>
      </c>
      <c r="U1247" s="10">
        <v>3.25</v>
      </c>
      <c r="V1247" s="10">
        <v>1.3333333333333299</v>
      </c>
      <c r="W1247" s="10">
        <v>0.16666666666666599</v>
      </c>
      <c r="X1247" s="10">
        <v>0.33333333333333298</v>
      </c>
      <c r="Y1247" s="10">
        <v>1.6666666666666601</v>
      </c>
      <c r="Z1247" s="10">
        <v>28.249999999999901</v>
      </c>
      <c r="AA1247" s="10">
        <v>1.1666666666666601</v>
      </c>
      <c r="AB1247" s="12">
        <f t="shared" si="64"/>
        <v>385.91666666666657</v>
      </c>
    </row>
    <row r="1248" spans="1:28" ht="15" customHeight="1">
      <c r="A1248" s="9" t="s">
        <v>63</v>
      </c>
      <c r="B1248" s="9">
        <f>+LOOKUP(C1248,'[1]ID Estaciones'!$A$2:$A$41,'[1]ID Estaciones'!$F$2:$F$41)</f>
        <v>26213</v>
      </c>
      <c r="C1248" s="9">
        <f>+MATCH(A1248,'[1]ID Estaciones'!$E$2:$E$41,0)</f>
        <v>16</v>
      </c>
      <c r="D1248" s="9" t="str">
        <f t="shared" si="63"/>
        <v>Domingo</v>
      </c>
      <c r="E1248" s="9" t="s">
        <v>51</v>
      </c>
      <c r="F1248" s="9">
        <v>0</v>
      </c>
      <c r="G1248" s="10">
        <v>328.3125</v>
      </c>
      <c r="H1248" s="10">
        <v>0</v>
      </c>
      <c r="I1248" s="10">
        <v>6.5</v>
      </c>
      <c r="J1248" s="10">
        <v>0.25</v>
      </c>
      <c r="K1248" s="10">
        <v>3</v>
      </c>
      <c r="L1248" s="10">
        <v>0.125</v>
      </c>
      <c r="M1248" s="10">
        <v>0</v>
      </c>
      <c r="N1248" s="10">
        <v>0</v>
      </c>
      <c r="O1248" s="10">
        <v>0</v>
      </c>
      <c r="P1248" s="10">
        <v>0</v>
      </c>
      <c r="Q1248" s="10">
        <v>0</v>
      </c>
      <c r="R1248" s="10">
        <v>2.8125</v>
      </c>
      <c r="S1248" s="10">
        <v>2.75</v>
      </c>
      <c r="T1248" s="10">
        <v>5.5625</v>
      </c>
      <c r="U1248" s="10">
        <v>1.4375</v>
      </c>
      <c r="V1248" s="10">
        <v>0.25</v>
      </c>
      <c r="W1248" s="10">
        <v>0.125</v>
      </c>
      <c r="X1248" s="10">
        <v>0.125</v>
      </c>
      <c r="Y1248" s="10">
        <v>0</v>
      </c>
      <c r="Z1248" s="10">
        <v>24.1875</v>
      </c>
      <c r="AA1248" s="10">
        <v>0.625</v>
      </c>
      <c r="AB1248" s="12">
        <f t="shared" si="64"/>
        <v>375.4375</v>
      </c>
    </row>
    <row r="1249" spans="1:28" ht="15" customHeight="1">
      <c r="A1249" s="9" t="s">
        <v>63</v>
      </c>
      <c r="B1249" s="9">
        <f>+LOOKUP(C1249,'[1]ID Estaciones'!$A$2:$A$41,'[1]ID Estaciones'!$F$2:$F$41)</f>
        <v>26213</v>
      </c>
      <c r="C1249" s="9">
        <f>+MATCH(A1249,'[1]ID Estaciones'!$E$2:$E$41,0)</f>
        <v>16</v>
      </c>
      <c r="D1249" s="9" t="str">
        <f t="shared" si="63"/>
        <v>Domingo</v>
      </c>
      <c r="E1249" s="9" t="s">
        <v>51</v>
      </c>
      <c r="F1249" s="9">
        <v>100</v>
      </c>
      <c r="G1249" s="10">
        <v>242.75</v>
      </c>
      <c r="H1249" s="10">
        <v>0</v>
      </c>
      <c r="I1249" s="10">
        <v>2.3125</v>
      </c>
      <c r="J1249" s="10">
        <v>6.25E-2</v>
      </c>
      <c r="K1249" s="10">
        <v>1.25</v>
      </c>
      <c r="L1249" s="10">
        <v>0</v>
      </c>
      <c r="M1249" s="10">
        <v>0</v>
      </c>
      <c r="N1249" s="10">
        <v>0</v>
      </c>
      <c r="O1249" s="10">
        <v>0</v>
      </c>
      <c r="P1249" s="10">
        <v>0</v>
      </c>
      <c r="Q1249" s="10">
        <v>0</v>
      </c>
      <c r="R1249" s="10">
        <v>2.0625</v>
      </c>
      <c r="S1249" s="10">
        <v>1.875</v>
      </c>
      <c r="T1249" s="10">
        <v>3.75</v>
      </c>
      <c r="U1249" s="10">
        <v>1.5</v>
      </c>
      <c r="V1249" s="10">
        <v>0.125</v>
      </c>
      <c r="W1249" s="10">
        <v>0.375</v>
      </c>
      <c r="X1249" s="10">
        <v>0.1875</v>
      </c>
      <c r="Y1249" s="10">
        <v>0.125</v>
      </c>
      <c r="Z1249" s="10">
        <v>14.625</v>
      </c>
      <c r="AA1249" s="10">
        <v>0.3125</v>
      </c>
      <c r="AB1249" s="12">
        <f t="shared" si="64"/>
        <v>271</v>
      </c>
    </row>
    <row r="1250" spans="1:28" ht="15" customHeight="1">
      <c r="A1250" s="9" t="s">
        <v>63</v>
      </c>
      <c r="B1250" s="9">
        <f>+LOOKUP(C1250,'[1]ID Estaciones'!$A$2:$A$41,'[1]ID Estaciones'!$F$2:$F$41)</f>
        <v>26213</v>
      </c>
      <c r="C1250" s="9">
        <f>+MATCH(A1250,'[1]ID Estaciones'!$E$2:$E$41,0)</f>
        <v>16</v>
      </c>
      <c r="D1250" s="9" t="str">
        <f t="shared" si="63"/>
        <v>Domingo</v>
      </c>
      <c r="E1250" s="9" t="s">
        <v>51</v>
      </c>
      <c r="F1250" s="9">
        <v>200</v>
      </c>
      <c r="G1250" s="10">
        <v>224.75</v>
      </c>
      <c r="H1250" s="10">
        <v>0</v>
      </c>
      <c r="I1250" s="10">
        <v>1.625</v>
      </c>
      <c r="J1250" s="10">
        <v>0</v>
      </c>
      <c r="K1250" s="10">
        <v>0.6875</v>
      </c>
      <c r="L1250" s="10">
        <v>0</v>
      </c>
      <c r="M1250" s="10">
        <v>0</v>
      </c>
      <c r="N1250" s="10">
        <v>0</v>
      </c>
      <c r="O1250" s="10">
        <v>0</v>
      </c>
      <c r="P1250" s="10">
        <v>0</v>
      </c>
      <c r="Q1250" s="10">
        <v>0</v>
      </c>
      <c r="R1250" s="10">
        <v>2.3125</v>
      </c>
      <c r="S1250" s="10">
        <v>1.1875</v>
      </c>
      <c r="T1250" s="10">
        <v>3.9375</v>
      </c>
      <c r="U1250" s="10">
        <v>1.5</v>
      </c>
      <c r="V1250" s="10">
        <v>0.4375</v>
      </c>
      <c r="W1250" s="10">
        <v>0.1875</v>
      </c>
      <c r="X1250" s="10">
        <v>0.25</v>
      </c>
      <c r="Y1250" s="10">
        <v>0.1875</v>
      </c>
      <c r="Z1250" s="10">
        <v>10.625</v>
      </c>
      <c r="AA1250" s="10">
        <v>0.25</v>
      </c>
      <c r="AB1250" s="12">
        <f t="shared" si="64"/>
        <v>247.6875</v>
      </c>
    </row>
    <row r="1251" spans="1:28" ht="15" customHeight="1">
      <c r="A1251" s="9" t="s">
        <v>63</v>
      </c>
      <c r="B1251" s="9">
        <f>+LOOKUP(C1251,'[1]ID Estaciones'!$A$2:$A$41,'[1]ID Estaciones'!$F$2:$F$41)</f>
        <v>26213</v>
      </c>
      <c r="C1251" s="9">
        <f>+MATCH(A1251,'[1]ID Estaciones'!$E$2:$E$41,0)</f>
        <v>16</v>
      </c>
      <c r="D1251" s="9" t="str">
        <f t="shared" si="63"/>
        <v>Domingo</v>
      </c>
      <c r="E1251" s="9" t="s">
        <v>51</v>
      </c>
      <c r="F1251" s="9">
        <v>300</v>
      </c>
      <c r="G1251" s="10">
        <v>203</v>
      </c>
      <c r="H1251" s="10">
        <v>0</v>
      </c>
      <c r="I1251" s="10">
        <v>0.5</v>
      </c>
      <c r="J1251" s="10">
        <v>0</v>
      </c>
      <c r="K1251" s="10">
        <v>0.25</v>
      </c>
      <c r="L1251" s="10">
        <v>0</v>
      </c>
      <c r="M1251" s="10">
        <v>0</v>
      </c>
      <c r="N1251" s="10">
        <v>0</v>
      </c>
      <c r="O1251" s="10">
        <v>0</v>
      </c>
      <c r="P1251" s="10">
        <v>0</v>
      </c>
      <c r="Q1251" s="10">
        <v>0</v>
      </c>
      <c r="R1251" s="10">
        <v>3</v>
      </c>
      <c r="S1251" s="10">
        <v>1.125</v>
      </c>
      <c r="T1251" s="10">
        <v>2.625</v>
      </c>
      <c r="U1251" s="10">
        <v>1</v>
      </c>
      <c r="V1251" s="10">
        <v>0.375</v>
      </c>
      <c r="W1251" s="10">
        <v>0.125</v>
      </c>
      <c r="X1251" s="10">
        <v>0.25</v>
      </c>
      <c r="Y1251" s="10">
        <v>6.25E-2</v>
      </c>
      <c r="Z1251" s="10">
        <v>12.625</v>
      </c>
      <c r="AA1251" s="10">
        <v>0.375</v>
      </c>
      <c r="AB1251" s="12">
        <f t="shared" si="64"/>
        <v>224.9375</v>
      </c>
    </row>
    <row r="1252" spans="1:28" ht="15" customHeight="1">
      <c r="A1252" s="9" t="s">
        <v>63</v>
      </c>
      <c r="B1252" s="9">
        <f>+LOOKUP(C1252,'[1]ID Estaciones'!$A$2:$A$41,'[1]ID Estaciones'!$F$2:$F$41)</f>
        <v>26213</v>
      </c>
      <c r="C1252" s="9">
        <f>+MATCH(A1252,'[1]ID Estaciones'!$E$2:$E$41,0)</f>
        <v>16</v>
      </c>
      <c r="D1252" s="9" t="str">
        <f t="shared" si="63"/>
        <v>Domingo</v>
      </c>
      <c r="E1252" s="9" t="s">
        <v>51</v>
      </c>
      <c r="F1252" s="9">
        <v>400</v>
      </c>
      <c r="G1252" s="10">
        <v>153.875</v>
      </c>
      <c r="H1252" s="10">
        <v>0.125</v>
      </c>
      <c r="I1252" s="10">
        <v>1.75</v>
      </c>
      <c r="J1252" s="10">
        <v>0</v>
      </c>
      <c r="K1252" s="10">
        <v>2.875</v>
      </c>
      <c r="L1252" s="10">
        <v>0</v>
      </c>
      <c r="M1252" s="10">
        <v>0</v>
      </c>
      <c r="N1252" s="10">
        <v>0</v>
      </c>
      <c r="O1252" s="10">
        <v>0</v>
      </c>
      <c r="P1252" s="10">
        <v>0</v>
      </c>
      <c r="Q1252" s="10">
        <v>0</v>
      </c>
      <c r="R1252" s="10">
        <v>4.3125</v>
      </c>
      <c r="S1252" s="10">
        <v>3.5</v>
      </c>
      <c r="T1252" s="10">
        <v>3.125</v>
      </c>
      <c r="U1252" s="10">
        <v>1.8125</v>
      </c>
      <c r="V1252" s="10">
        <v>0.3125</v>
      </c>
      <c r="W1252" s="10">
        <v>6.25E-2</v>
      </c>
      <c r="X1252" s="10">
        <v>0.1875</v>
      </c>
      <c r="Y1252" s="10">
        <v>0.3125</v>
      </c>
      <c r="Z1252" s="10">
        <v>16.375</v>
      </c>
      <c r="AA1252" s="10">
        <v>1.0625</v>
      </c>
      <c r="AB1252" s="12">
        <f t="shared" si="64"/>
        <v>188.625</v>
      </c>
    </row>
    <row r="1253" spans="1:28" ht="15" customHeight="1">
      <c r="A1253" s="9" t="s">
        <v>63</v>
      </c>
      <c r="B1253" s="9">
        <f>+LOOKUP(C1253,'[1]ID Estaciones'!$A$2:$A$41,'[1]ID Estaciones'!$F$2:$F$41)</f>
        <v>26213</v>
      </c>
      <c r="C1253" s="9">
        <f>+MATCH(A1253,'[1]ID Estaciones'!$E$2:$E$41,0)</f>
        <v>16</v>
      </c>
      <c r="D1253" s="9" t="str">
        <f t="shared" si="63"/>
        <v>Domingo</v>
      </c>
      <c r="E1253" s="9" t="s">
        <v>51</v>
      </c>
      <c r="F1253" s="9">
        <v>500</v>
      </c>
      <c r="G1253" s="10">
        <v>221.25</v>
      </c>
      <c r="H1253" s="10">
        <v>0.125</v>
      </c>
      <c r="I1253" s="10">
        <v>14.0625</v>
      </c>
      <c r="J1253" s="10">
        <v>1.5</v>
      </c>
      <c r="K1253" s="10">
        <v>19.25</v>
      </c>
      <c r="L1253" s="10">
        <v>0</v>
      </c>
      <c r="M1253" s="10">
        <v>0</v>
      </c>
      <c r="N1253" s="10">
        <v>0</v>
      </c>
      <c r="O1253" s="10">
        <v>0</v>
      </c>
      <c r="P1253" s="10">
        <v>0</v>
      </c>
      <c r="Q1253" s="10">
        <v>0</v>
      </c>
      <c r="R1253" s="10">
        <v>7.1875</v>
      </c>
      <c r="S1253" s="10">
        <v>14.4375</v>
      </c>
      <c r="T1253" s="10">
        <v>4</v>
      </c>
      <c r="U1253" s="10">
        <v>1.875</v>
      </c>
      <c r="V1253" s="10">
        <v>1.5625</v>
      </c>
      <c r="W1253" s="10">
        <v>0.125</v>
      </c>
      <c r="X1253" s="10">
        <v>0.375</v>
      </c>
      <c r="Y1253" s="10">
        <v>0.25</v>
      </c>
      <c r="Z1253" s="10">
        <v>66.125</v>
      </c>
      <c r="AA1253" s="10">
        <v>12.875</v>
      </c>
      <c r="AB1253" s="12">
        <f t="shared" si="64"/>
        <v>352.125</v>
      </c>
    </row>
    <row r="1254" spans="1:28" ht="15" customHeight="1">
      <c r="A1254" s="9" t="s">
        <v>63</v>
      </c>
      <c r="B1254" s="9">
        <f>+LOOKUP(C1254,'[1]ID Estaciones'!$A$2:$A$41,'[1]ID Estaciones'!$F$2:$F$41)</f>
        <v>26213</v>
      </c>
      <c r="C1254" s="9">
        <f>+MATCH(A1254,'[1]ID Estaciones'!$E$2:$E$41,0)</f>
        <v>16</v>
      </c>
      <c r="D1254" s="9" t="str">
        <f t="shared" si="63"/>
        <v>Domingo</v>
      </c>
      <c r="E1254" s="9" t="s">
        <v>51</v>
      </c>
      <c r="F1254" s="9">
        <v>600</v>
      </c>
      <c r="G1254" s="10">
        <v>409.75</v>
      </c>
      <c r="H1254" s="10">
        <v>0.4375</v>
      </c>
      <c r="I1254" s="10">
        <v>32.125</v>
      </c>
      <c r="J1254" s="10">
        <v>4.125</v>
      </c>
      <c r="K1254" s="10">
        <v>36.0625</v>
      </c>
      <c r="L1254" s="10">
        <v>0</v>
      </c>
      <c r="M1254" s="10">
        <v>0</v>
      </c>
      <c r="N1254" s="10">
        <v>0</v>
      </c>
      <c r="O1254" s="10">
        <v>0</v>
      </c>
      <c r="P1254" s="10">
        <v>0</v>
      </c>
      <c r="Q1254" s="10">
        <v>0</v>
      </c>
      <c r="R1254" s="10">
        <v>11.0625</v>
      </c>
      <c r="S1254" s="10">
        <v>23.625</v>
      </c>
      <c r="T1254" s="10">
        <v>8.375</v>
      </c>
      <c r="U1254" s="10">
        <v>1.8125</v>
      </c>
      <c r="V1254" s="10">
        <v>1.0625</v>
      </c>
      <c r="W1254" s="10">
        <v>0.125</v>
      </c>
      <c r="X1254" s="10">
        <v>0.3125</v>
      </c>
      <c r="Y1254" s="10">
        <v>0.1875</v>
      </c>
      <c r="Z1254" s="10">
        <v>101</v>
      </c>
      <c r="AA1254" s="10">
        <v>15.75</v>
      </c>
      <c r="AB1254" s="12">
        <f t="shared" si="64"/>
        <v>630.0625</v>
      </c>
    </row>
    <row r="1255" spans="1:28" ht="15" customHeight="1">
      <c r="A1255" s="9" t="s">
        <v>63</v>
      </c>
      <c r="B1255" s="9">
        <f>+LOOKUP(C1255,'[1]ID Estaciones'!$A$2:$A$41,'[1]ID Estaciones'!$F$2:$F$41)</f>
        <v>26213</v>
      </c>
      <c r="C1255" s="9">
        <f>+MATCH(A1255,'[1]ID Estaciones'!$E$2:$E$41,0)</f>
        <v>16</v>
      </c>
      <c r="D1255" s="9" t="str">
        <f t="shared" si="63"/>
        <v>Domingo</v>
      </c>
      <c r="E1255" s="9" t="s">
        <v>51</v>
      </c>
      <c r="F1255" s="9">
        <v>700</v>
      </c>
      <c r="G1255" s="10">
        <v>594.625</v>
      </c>
      <c r="H1255" s="10">
        <v>0.375</v>
      </c>
      <c r="I1255" s="10">
        <v>35.5625</v>
      </c>
      <c r="J1255" s="10">
        <v>6.125</v>
      </c>
      <c r="K1255" s="10">
        <v>45.125</v>
      </c>
      <c r="L1255" s="10">
        <v>0.125</v>
      </c>
      <c r="M1255" s="10">
        <v>0</v>
      </c>
      <c r="N1255" s="10">
        <v>0</v>
      </c>
      <c r="O1255" s="10">
        <v>0</v>
      </c>
      <c r="P1255" s="10">
        <v>0</v>
      </c>
      <c r="Q1255" s="10">
        <v>0</v>
      </c>
      <c r="R1255" s="10">
        <v>9.25</v>
      </c>
      <c r="S1255" s="10">
        <v>25.1875</v>
      </c>
      <c r="T1255" s="10">
        <v>10.875</v>
      </c>
      <c r="U1255" s="10">
        <v>2.4375</v>
      </c>
      <c r="V1255" s="10">
        <v>0.6875</v>
      </c>
      <c r="W1255" s="10">
        <v>0.1875</v>
      </c>
      <c r="X1255" s="10">
        <v>0.1875</v>
      </c>
      <c r="Y1255" s="10">
        <v>0.4375</v>
      </c>
      <c r="Z1255" s="10">
        <v>101.3125</v>
      </c>
      <c r="AA1255" s="10">
        <v>9.125</v>
      </c>
      <c r="AB1255" s="12">
        <f t="shared" si="64"/>
        <v>832.5</v>
      </c>
    </row>
    <row r="1256" spans="1:28" ht="15" customHeight="1">
      <c r="A1256" s="9" t="s">
        <v>63</v>
      </c>
      <c r="B1256" s="9">
        <f>+LOOKUP(C1256,'[1]ID Estaciones'!$A$2:$A$41,'[1]ID Estaciones'!$F$2:$F$41)</f>
        <v>26213</v>
      </c>
      <c r="C1256" s="9">
        <f>+MATCH(A1256,'[1]ID Estaciones'!$E$2:$E$41,0)</f>
        <v>16</v>
      </c>
      <c r="D1256" s="9" t="str">
        <f t="shared" si="63"/>
        <v>Domingo</v>
      </c>
      <c r="E1256" s="9" t="s">
        <v>51</v>
      </c>
      <c r="F1256" s="9">
        <v>800</v>
      </c>
      <c r="G1256" s="10">
        <v>731.3125</v>
      </c>
      <c r="H1256" s="10">
        <v>0.3125</v>
      </c>
      <c r="I1256" s="10">
        <v>39.4375</v>
      </c>
      <c r="J1256" s="10">
        <v>5.8125</v>
      </c>
      <c r="K1256" s="10">
        <v>51.875</v>
      </c>
      <c r="L1256" s="10">
        <v>0</v>
      </c>
      <c r="M1256" s="10">
        <v>0</v>
      </c>
      <c r="N1256" s="10">
        <v>0</v>
      </c>
      <c r="O1256" s="10">
        <v>0</v>
      </c>
      <c r="P1256" s="10">
        <v>0</v>
      </c>
      <c r="Q1256" s="10">
        <v>0</v>
      </c>
      <c r="R1256" s="10">
        <v>7.0625</v>
      </c>
      <c r="S1256" s="10">
        <v>26.375</v>
      </c>
      <c r="T1256" s="10">
        <v>11.0625</v>
      </c>
      <c r="U1256" s="10">
        <v>1.5</v>
      </c>
      <c r="V1256" s="10">
        <v>0.4375</v>
      </c>
      <c r="W1256" s="10">
        <v>0.125</v>
      </c>
      <c r="X1256" s="10">
        <v>6.25E-2</v>
      </c>
      <c r="Y1256" s="10">
        <v>0.5</v>
      </c>
      <c r="Z1256" s="10">
        <v>76.625</v>
      </c>
      <c r="AA1256" s="10">
        <v>10.75</v>
      </c>
      <c r="AB1256" s="12">
        <f t="shared" si="64"/>
        <v>952.5</v>
      </c>
    </row>
    <row r="1257" spans="1:28" ht="15" customHeight="1">
      <c r="A1257" s="9" t="s">
        <v>63</v>
      </c>
      <c r="B1257" s="9">
        <f>+LOOKUP(C1257,'[1]ID Estaciones'!$A$2:$A$41,'[1]ID Estaciones'!$F$2:$F$41)</f>
        <v>26213</v>
      </c>
      <c r="C1257" s="9">
        <f>+MATCH(A1257,'[1]ID Estaciones'!$E$2:$E$41,0)</f>
        <v>16</v>
      </c>
      <c r="D1257" s="9" t="str">
        <f t="shared" si="63"/>
        <v>Domingo</v>
      </c>
      <c r="E1257" s="9" t="s">
        <v>51</v>
      </c>
      <c r="F1257" s="9">
        <v>900</v>
      </c>
      <c r="G1257" s="10">
        <v>963.5625</v>
      </c>
      <c r="H1257" s="10">
        <v>0.3125</v>
      </c>
      <c r="I1257" s="10">
        <v>37.0625</v>
      </c>
      <c r="J1257" s="10">
        <v>5.5</v>
      </c>
      <c r="K1257" s="10">
        <v>52.125</v>
      </c>
      <c r="L1257" s="10">
        <v>0.1875</v>
      </c>
      <c r="M1257" s="10">
        <v>0</v>
      </c>
      <c r="N1257" s="10">
        <v>0</v>
      </c>
      <c r="O1257" s="10">
        <v>0</v>
      </c>
      <c r="P1257" s="10">
        <v>0</v>
      </c>
      <c r="Q1257" s="10">
        <v>0</v>
      </c>
      <c r="R1257" s="10">
        <v>6.8125</v>
      </c>
      <c r="S1257" s="10">
        <v>22.6875</v>
      </c>
      <c r="T1257" s="10">
        <v>12.25</v>
      </c>
      <c r="U1257" s="10">
        <v>2.25</v>
      </c>
      <c r="V1257" s="10">
        <v>0.6875</v>
      </c>
      <c r="W1257" s="10">
        <v>0.25</v>
      </c>
      <c r="X1257" s="10">
        <v>0.25</v>
      </c>
      <c r="Y1257" s="10">
        <v>0.1875</v>
      </c>
      <c r="Z1257" s="10">
        <v>76.9375</v>
      </c>
      <c r="AA1257" s="10">
        <v>9.5625</v>
      </c>
      <c r="AB1257" s="12">
        <f t="shared" si="64"/>
        <v>1181.0625</v>
      </c>
    </row>
    <row r="1258" spans="1:28" ht="15" customHeight="1">
      <c r="A1258" s="9" t="s">
        <v>63</v>
      </c>
      <c r="B1258" s="9">
        <f>+LOOKUP(C1258,'[1]ID Estaciones'!$A$2:$A$41,'[1]ID Estaciones'!$F$2:$F$41)</f>
        <v>26213</v>
      </c>
      <c r="C1258" s="9">
        <f>+MATCH(A1258,'[1]ID Estaciones'!$E$2:$E$41,0)</f>
        <v>16</v>
      </c>
      <c r="D1258" s="9" t="str">
        <f t="shared" si="63"/>
        <v>Domingo</v>
      </c>
      <c r="E1258" s="9" t="s">
        <v>51</v>
      </c>
      <c r="F1258" s="9">
        <v>1000</v>
      </c>
      <c r="G1258" s="10">
        <v>1131.6875</v>
      </c>
      <c r="H1258" s="10">
        <v>0.3125</v>
      </c>
      <c r="I1258" s="10">
        <v>36.75</v>
      </c>
      <c r="J1258" s="10">
        <v>7.75</v>
      </c>
      <c r="K1258" s="10">
        <v>55.6875</v>
      </c>
      <c r="L1258" s="10">
        <v>0.125</v>
      </c>
      <c r="M1258" s="10">
        <v>0</v>
      </c>
      <c r="N1258" s="10">
        <v>0</v>
      </c>
      <c r="O1258" s="10">
        <v>0</v>
      </c>
      <c r="P1258" s="10">
        <v>0</v>
      </c>
      <c r="Q1258" s="10">
        <v>0</v>
      </c>
      <c r="R1258" s="10">
        <v>7.8125</v>
      </c>
      <c r="S1258" s="10">
        <v>28.3125</v>
      </c>
      <c r="T1258" s="10">
        <v>13</v>
      </c>
      <c r="U1258" s="10">
        <v>3.0625</v>
      </c>
      <c r="V1258" s="10">
        <v>0.6875</v>
      </c>
      <c r="W1258" s="10">
        <v>0.1875</v>
      </c>
      <c r="X1258" s="10">
        <v>0.375</v>
      </c>
      <c r="Y1258" s="10">
        <v>0.25</v>
      </c>
      <c r="Z1258" s="10">
        <v>74.625</v>
      </c>
      <c r="AA1258" s="10">
        <v>9.625</v>
      </c>
      <c r="AB1258" s="12">
        <f t="shared" si="64"/>
        <v>1360.625</v>
      </c>
    </row>
    <row r="1259" spans="1:28" ht="15" customHeight="1">
      <c r="A1259" s="9" t="s">
        <v>63</v>
      </c>
      <c r="B1259" s="9">
        <f>+LOOKUP(C1259,'[1]ID Estaciones'!$A$2:$A$41,'[1]ID Estaciones'!$F$2:$F$41)</f>
        <v>26213</v>
      </c>
      <c r="C1259" s="9">
        <f>+MATCH(A1259,'[1]ID Estaciones'!$E$2:$E$41,0)</f>
        <v>16</v>
      </c>
      <c r="D1259" s="9" t="str">
        <f t="shared" si="63"/>
        <v>Domingo</v>
      </c>
      <c r="E1259" s="9" t="s">
        <v>51</v>
      </c>
      <c r="F1259" s="9">
        <v>1100</v>
      </c>
      <c r="G1259" s="10">
        <v>1297.5625</v>
      </c>
      <c r="H1259" s="10">
        <v>0.5</v>
      </c>
      <c r="I1259" s="10">
        <v>37.625</v>
      </c>
      <c r="J1259" s="10">
        <v>6.6875</v>
      </c>
      <c r="K1259" s="10">
        <v>56.75</v>
      </c>
      <c r="L1259" s="10">
        <v>0.125</v>
      </c>
      <c r="M1259" s="10">
        <v>0</v>
      </c>
      <c r="N1259" s="10">
        <v>0</v>
      </c>
      <c r="O1259" s="10">
        <v>0</v>
      </c>
      <c r="P1259" s="10">
        <v>0</v>
      </c>
      <c r="Q1259" s="10">
        <v>0</v>
      </c>
      <c r="R1259" s="10">
        <v>8.6875</v>
      </c>
      <c r="S1259" s="10">
        <v>30.375</v>
      </c>
      <c r="T1259" s="10">
        <v>13.625</v>
      </c>
      <c r="U1259" s="10">
        <v>2.25</v>
      </c>
      <c r="V1259" s="10">
        <v>1.375</v>
      </c>
      <c r="W1259" s="10">
        <v>0</v>
      </c>
      <c r="X1259" s="10">
        <v>0.1875</v>
      </c>
      <c r="Y1259" s="10">
        <v>0.5</v>
      </c>
      <c r="Z1259" s="10">
        <v>89.3125</v>
      </c>
      <c r="AA1259" s="10">
        <v>8.625</v>
      </c>
      <c r="AB1259" s="12">
        <f t="shared" si="64"/>
        <v>1545.5625</v>
      </c>
    </row>
    <row r="1260" spans="1:28" ht="15" customHeight="1">
      <c r="A1260" s="9" t="s">
        <v>63</v>
      </c>
      <c r="B1260" s="9">
        <f>+LOOKUP(C1260,'[1]ID Estaciones'!$A$2:$A$41,'[1]ID Estaciones'!$F$2:$F$41)</f>
        <v>26213</v>
      </c>
      <c r="C1260" s="9">
        <f>+MATCH(A1260,'[1]ID Estaciones'!$E$2:$E$41,0)</f>
        <v>16</v>
      </c>
      <c r="D1260" s="9" t="str">
        <f t="shared" si="63"/>
        <v>Domingo</v>
      </c>
      <c r="E1260" s="9" t="s">
        <v>51</v>
      </c>
      <c r="F1260" s="9">
        <v>1200</v>
      </c>
      <c r="G1260" s="10">
        <v>1404.9375</v>
      </c>
      <c r="H1260" s="10">
        <v>0.5</v>
      </c>
      <c r="I1260" s="10">
        <v>35.875</v>
      </c>
      <c r="J1260" s="10">
        <v>5.9375</v>
      </c>
      <c r="K1260" s="10">
        <v>51</v>
      </c>
      <c r="L1260" s="10">
        <v>0.25</v>
      </c>
      <c r="M1260" s="10">
        <v>0</v>
      </c>
      <c r="N1260" s="10">
        <v>0</v>
      </c>
      <c r="O1260" s="10">
        <v>0</v>
      </c>
      <c r="P1260" s="10">
        <v>0</v>
      </c>
      <c r="Q1260" s="10">
        <v>0</v>
      </c>
      <c r="R1260" s="10">
        <v>9.3125</v>
      </c>
      <c r="S1260" s="10">
        <v>26.1875</v>
      </c>
      <c r="T1260" s="10">
        <v>10.0625</v>
      </c>
      <c r="U1260" s="10">
        <v>1.6875</v>
      </c>
      <c r="V1260" s="10">
        <v>1.125</v>
      </c>
      <c r="W1260" s="10">
        <v>0</v>
      </c>
      <c r="X1260" s="10">
        <v>0.125</v>
      </c>
      <c r="Y1260" s="10">
        <v>6.25E-2</v>
      </c>
      <c r="Z1260" s="10">
        <v>88.25</v>
      </c>
      <c r="AA1260" s="10">
        <v>9</v>
      </c>
      <c r="AB1260" s="12">
        <f t="shared" si="64"/>
        <v>1635.3125</v>
      </c>
    </row>
    <row r="1261" spans="1:28" ht="15" customHeight="1">
      <c r="A1261" s="9" t="s">
        <v>63</v>
      </c>
      <c r="B1261" s="9">
        <f>+LOOKUP(C1261,'[1]ID Estaciones'!$A$2:$A$41,'[1]ID Estaciones'!$F$2:$F$41)</f>
        <v>26213</v>
      </c>
      <c r="C1261" s="9">
        <f>+MATCH(A1261,'[1]ID Estaciones'!$E$2:$E$41,0)</f>
        <v>16</v>
      </c>
      <c r="D1261" s="9" t="str">
        <f t="shared" si="63"/>
        <v>Domingo</v>
      </c>
      <c r="E1261" s="9" t="s">
        <v>51</v>
      </c>
      <c r="F1261" s="9">
        <v>1300</v>
      </c>
      <c r="G1261" s="10">
        <v>1416.875</v>
      </c>
      <c r="H1261" s="10">
        <v>0.6875</v>
      </c>
      <c r="I1261" s="10">
        <v>33.5</v>
      </c>
      <c r="J1261" s="10">
        <v>7</v>
      </c>
      <c r="K1261" s="10">
        <v>52.9375</v>
      </c>
      <c r="L1261" s="10">
        <v>0.375</v>
      </c>
      <c r="M1261" s="10">
        <v>0</v>
      </c>
      <c r="N1261" s="10">
        <v>0</v>
      </c>
      <c r="O1261" s="10">
        <v>0</v>
      </c>
      <c r="P1261" s="10">
        <v>0</v>
      </c>
      <c r="Q1261" s="10">
        <v>0</v>
      </c>
      <c r="R1261" s="10">
        <v>10.9375</v>
      </c>
      <c r="S1261" s="10">
        <v>25.4375</v>
      </c>
      <c r="T1261" s="10">
        <v>7.75</v>
      </c>
      <c r="U1261" s="10">
        <v>2.25</v>
      </c>
      <c r="V1261" s="10">
        <v>0.4375</v>
      </c>
      <c r="W1261" s="10">
        <v>0.125</v>
      </c>
      <c r="X1261" s="10">
        <v>0</v>
      </c>
      <c r="Y1261" s="10">
        <v>0.1875</v>
      </c>
      <c r="Z1261" s="10">
        <v>93.75</v>
      </c>
      <c r="AA1261" s="10">
        <v>8.5</v>
      </c>
      <c r="AB1261" s="12">
        <f t="shared" si="64"/>
        <v>1652.25</v>
      </c>
    </row>
    <row r="1262" spans="1:28" ht="15" customHeight="1">
      <c r="A1262" s="9" t="s">
        <v>63</v>
      </c>
      <c r="B1262" s="9">
        <f>+LOOKUP(C1262,'[1]ID Estaciones'!$A$2:$A$41,'[1]ID Estaciones'!$F$2:$F$41)</f>
        <v>26213</v>
      </c>
      <c r="C1262" s="9">
        <f>+MATCH(A1262,'[1]ID Estaciones'!$E$2:$E$41,0)</f>
        <v>16</v>
      </c>
      <c r="D1262" s="9" t="str">
        <f t="shared" si="63"/>
        <v>Domingo</v>
      </c>
      <c r="E1262" s="9" t="s">
        <v>51</v>
      </c>
      <c r="F1262" s="9">
        <v>1400</v>
      </c>
      <c r="G1262" s="10">
        <v>1304.6875</v>
      </c>
      <c r="H1262" s="10">
        <v>0.625</v>
      </c>
      <c r="I1262" s="10">
        <v>39.625</v>
      </c>
      <c r="J1262" s="10">
        <v>9.0625</v>
      </c>
      <c r="K1262" s="10">
        <v>55.125</v>
      </c>
      <c r="L1262" s="10">
        <v>0.8125</v>
      </c>
      <c r="M1262" s="10">
        <v>0</v>
      </c>
      <c r="N1262" s="10">
        <v>0</v>
      </c>
      <c r="O1262" s="10">
        <v>0</v>
      </c>
      <c r="P1262" s="10">
        <v>0</v>
      </c>
      <c r="Q1262" s="10">
        <v>0</v>
      </c>
      <c r="R1262" s="10">
        <v>10.5</v>
      </c>
      <c r="S1262" s="10">
        <v>26.9375</v>
      </c>
      <c r="T1262" s="10">
        <v>7.875</v>
      </c>
      <c r="U1262" s="10">
        <v>1.8125</v>
      </c>
      <c r="V1262" s="10">
        <v>0.375</v>
      </c>
      <c r="W1262" s="10">
        <v>6.25E-2</v>
      </c>
      <c r="X1262" s="10">
        <v>6.25E-2</v>
      </c>
      <c r="Y1262" s="10">
        <v>0</v>
      </c>
      <c r="Z1262" s="10">
        <v>78.125</v>
      </c>
      <c r="AA1262" s="10">
        <v>4.125</v>
      </c>
      <c r="AB1262" s="12">
        <f t="shared" si="64"/>
        <v>1535.6875</v>
      </c>
    </row>
    <row r="1263" spans="1:28" ht="15" customHeight="1">
      <c r="A1263" s="9" t="s">
        <v>63</v>
      </c>
      <c r="B1263" s="9">
        <f>+LOOKUP(C1263,'[1]ID Estaciones'!$A$2:$A$41,'[1]ID Estaciones'!$F$2:$F$41)</f>
        <v>26213</v>
      </c>
      <c r="C1263" s="9">
        <f>+MATCH(A1263,'[1]ID Estaciones'!$E$2:$E$41,0)</f>
        <v>16</v>
      </c>
      <c r="D1263" s="9" t="str">
        <f t="shared" si="63"/>
        <v>Domingo</v>
      </c>
      <c r="E1263" s="9" t="s">
        <v>51</v>
      </c>
      <c r="F1263" s="9">
        <v>1500</v>
      </c>
      <c r="G1263" s="10">
        <v>1162.875</v>
      </c>
      <c r="H1263" s="10">
        <v>0.8125</v>
      </c>
      <c r="I1263" s="10">
        <v>34.0625</v>
      </c>
      <c r="J1263" s="10">
        <v>6.6875</v>
      </c>
      <c r="K1263" s="10">
        <v>50.1875</v>
      </c>
      <c r="L1263" s="10">
        <v>0.5</v>
      </c>
      <c r="M1263" s="10">
        <v>0</v>
      </c>
      <c r="N1263" s="10">
        <v>0</v>
      </c>
      <c r="O1263" s="10">
        <v>0</v>
      </c>
      <c r="P1263" s="10">
        <v>0</v>
      </c>
      <c r="Q1263" s="10">
        <v>0</v>
      </c>
      <c r="R1263" s="10">
        <v>8.875</v>
      </c>
      <c r="S1263" s="10">
        <v>21.5</v>
      </c>
      <c r="T1263" s="10">
        <v>8.125</v>
      </c>
      <c r="U1263" s="10">
        <v>2.5625</v>
      </c>
      <c r="V1263" s="10">
        <v>0.125</v>
      </c>
      <c r="W1263" s="10">
        <v>6.25E-2</v>
      </c>
      <c r="X1263" s="10">
        <v>0.125</v>
      </c>
      <c r="Y1263" s="10">
        <v>0</v>
      </c>
      <c r="Z1263" s="10">
        <v>71.75</v>
      </c>
      <c r="AA1263" s="10">
        <v>5.5625</v>
      </c>
      <c r="AB1263" s="12">
        <f t="shared" si="64"/>
        <v>1368.25</v>
      </c>
    </row>
    <row r="1264" spans="1:28" ht="15" customHeight="1">
      <c r="A1264" s="9" t="s">
        <v>63</v>
      </c>
      <c r="B1264" s="9">
        <f>+LOOKUP(C1264,'[1]ID Estaciones'!$A$2:$A$41,'[1]ID Estaciones'!$F$2:$F$41)</f>
        <v>26213</v>
      </c>
      <c r="C1264" s="9">
        <f>+MATCH(A1264,'[1]ID Estaciones'!$E$2:$E$41,0)</f>
        <v>16</v>
      </c>
      <c r="D1264" s="9" t="str">
        <f t="shared" si="63"/>
        <v>Domingo</v>
      </c>
      <c r="E1264" s="9" t="s">
        <v>51</v>
      </c>
      <c r="F1264" s="9">
        <v>1600</v>
      </c>
      <c r="G1264" s="10">
        <v>1203.9375</v>
      </c>
      <c r="H1264" s="10">
        <v>0.375</v>
      </c>
      <c r="I1264" s="10">
        <v>34.875</v>
      </c>
      <c r="J1264" s="10">
        <v>8.4375</v>
      </c>
      <c r="K1264" s="10">
        <v>47.5</v>
      </c>
      <c r="L1264" s="10">
        <v>0.75</v>
      </c>
      <c r="M1264" s="10">
        <v>0</v>
      </c>
      <c r="N1264" s="10">
        <v>0</v>
      </c>
      <c r="O1264" s="10">
        <v>0</v>
      </c>
      <c r="P1264" s="10">
        <v>0</v>
      </c>
      <c r="Q1264" s="10">
        <v>0</v>
      </c>
      <c r="R1264" s="10">
        <v>9.6875</v>
      </c>
      <c r="S1264" s="10">
        <v>22.375</v>
      </c>
      <c r="T1264" s="10">
        <v>7.1875</v>
      </c>
      <c r="U1264" s="10">
        <v>1.9375</v>
      </c>
      <c r="V1264" s="10">
        <v>0.25</v>
      </c>
      <c r="W1264" s="10">
        <v>0</v>
      </c>
      <c r="X1264" s="10">
        <v>0</v>
      </c>
      <c r="Y1264" s="10">
        <v>6.25E-2</v>
      </c>
      <c r="Z1264" s="10">
        <v>69.3125</v>
      </c>
      <c r="AA1264" s="10">
        <v>9.0625</v>
      </c>
      <c r="AB1264" s="12">
        <f t="shared" si="64"/>
        <v>1406.6875</v>
      </c>
    </row>
    <row r="1265" spans="1:28" ht="15" customHeight="1">
      <c r="A1265" s="9" t="s">
        <v>63</v>
      </c>
      <c r="B1265" s="9">
        <f>+LOOKUP(C1265,'[1]ID Estaciones'!$A$2:$A$41,'[1]ID Estaciones'!$F$2:$F$41)</f>
        <v>26213</v>
      </c>
      <c r="C1265" s="9">
        <f>+MATCH(A1265,'[1]ID Estaciones'!$E$2:$E$41,0)</f>
        <v>16</v>
      </c>
      <c r="D1265" s="9" t="str">
        <f t="shared" si="63"/>
        <v>Domingo</v>
      </c>
      <c r="E1265" s="9" t="s">
        <v>51</v>
      </c>
      <c r="F1265" s="9">
        <v>1700</v>
      </c>
      <c r="G1265" s="10">
        <v>1268.9375</v>
      </c>
      <c r="H1265" s="10">
        <v>0.3125</v>
      </c>
      <c r="I1265" s="10">
        <v>33.6875</v>
      </c>
      <c r="J1265" s="10">
        <v>7</v>
      </c>
      <c r="K1265" s="10">
        <v>42.3125</v>
      </c>
      <c r="L1265" s="10">
        <v>0.4375</v>
      </c>
      <c r="M1265" s="10">
        <v>0</v>
      </c>
      <c r="N1265" s="10">
        <v>0</v>
      </c>
      <c r="O1265" s="10">
        <v>0</v>
      </c>
      <c r="P1265" s="10">
        <v>0</v>
      </c>
      <c r="Q1265" s="10">
        <v>0</v>
      </c>
      <c r="R1265" s="10">
        <v>9.8125</v>
      </c>
      <c r="S1265" s="10">
        <v>23.375</v>
      </c>
      <c r="T1265" s="10">
        <v>7.3125</v>
      </c>
      <c r="U1265" s="10">
        <v>1.3125</v>
      </c>
      <c r="V1265" s="10">
        <v>0.125</v>
      </c>
      <c r="W1265" s="10">
        <v>0</v>
      </c>
      <c r="X1265" s="10">
        <v>0</v>
      </c>
      <c r="Y1265" s="10">
        <v>0</v>
      </c>
      <c r="Z1265" s="10">
        <v>101.5625</v>
      </c>
      <c r="AA1265" s="10">
        <v>12</v>
      </c>
      <c r="AB1265" s="12">
        <f t="shared" si="64"/>
        <v>1496.1875</v>
      </c>
    </row>
    <row r="1266" spans="1:28" ht="15" customHeight="1">
      <c r="A1266" s="9" t="s">
        <v>63</v>
      </c>
      <c r="B1266" s="9">
        <f>+LOOKUP(C1266,'[1]ID Estaciones'!$A$2:$A$41,'[1]ID Estaciones'!$F$2:$F$41)</f>
        <v>26213</v>
      </c>
      <c r="C1266" s="9">
        <f>+MATCH(A1266,'[1]ID Estaciones'!$E$2:$E$41,0)</f>
        <v>16</v>
      </c>
      <c r="D1266" s="9" t="str">
        <f t="shared" ref="D1266:D1329" si="65">+D1265</f>
        <v>Domingo</v>
      </c>
      <c r="E1266" s="9" t="s">
        <v>51</v>
      </c>
      <c r="F1266" s="9">
        <v>1800</v>
      </c>
      <c r="G1266" s="10">
        <v>1219.1875</v>
      </c>
      <c r="H1266" s="10">
        <v>0.25</v>
      </c>
      <c r="I1266" s="10">
        <v>31.3125</v>
      </c>
      <c r="J1266" s="10">
        <v>6.5</v>
      </c>
      <c r="K1266" s="10">
        <v>35.5625</v>
      </c>
      <c r="L1266" s="10">
        <v>0.5625</v>
      </c>
      <c r="M1266" s="10">
        <v>0</v>
      </c>
      <c r="N1266" s="10">
        <v>0</v>
      </c>
      <c r="O1266" s="10">
        <v>0</v>
      </c>
      <c r="P1266" s="10">
        <v>0</v>
      </c>
      <c r="Q1266" s="10">
        <v>0</v>
      </c>
      <c r="R1266" s="10">
        <v>10.6875</v>
      </c>
      <c r="S1266" s="10">
        <v>18.375</v>
      </c>
      <c r="T1266" s="10">
        <v>6.8125</v>
      </c>
      <c r="U1266" s="10">
        <v>1.4375</v>
      </c>
      <c r="V1266" s="10">
        <v>1.1875</v>
      </c>
      <c r="W1266" s="10">
        <v>0</v>
      </c>
      <c r="X1266" s="10">
        <v>0</v>
      </c>
      <c r="Y1266" s="10">
        <v>0.125</v>
      </c>
      <c r="Z1266" s="10">
        <v>85.5</v>
      </c>
      <c r="AA1266" s="10">
        <v>7.0625</v>
      </c>
      <c r="AB1266" s="12">
        <f t="shared" si="64"/>
        <v>1417.5</v>
      </c>
    </row>
    <row r="1267" spans="1:28" ht="15" customHeight="1">
      <c r="A1267" s="9" t="s">
        <v>63</v>
      </c>
      <c r="B1267" s="9">
        <f>+LOOKUP(C1267,'[1]ID Estaciones'!$A$2:$A$41,'[1]ID Estaciones'!$F$2:$F$41)</f>
        <v>26213</v>
      </c>
      <c r="C1267" s="9">
        <f>+MATCH(A1267,'[1]ID Estaciones'!$E$2:$E$41,0)</f>
        <v>16</v>
      </c>
      <c r="D1267" s="9" t="str">
        <f t="shared" si="65"/>
        <v>Domingo</v>
      </c>
      <c r="E1267" s="9" t="s">
        <v>51</v>
      </c>
      <c r="F1267" s="9">
        <v>1900</v>
      </c>
      <c r="G1267" s="10">
        <v>1187.8125</v>
      </c>
      <c r="H1267" s="10">
        <v>0.375</v>
      </c>
      <c r="I1267" s="10">
        <v>28.6875</v>
      </c>
      <c r="J1267" s="10">
        <v>6.875</v>
      </c>
      <c r="K1267" s="10">
        <v>30.3125</v>
      </c>
      <c r="L1267" s="10">
        <v>0.5</v>
      </c>
      <c r="M1267" s="10">
        <v>0</v>
      </c>
      <c r="N1267" s="10">
        <v>0</v>
      </c>
      <c r="O1267" s="10">
        <v>0</v>
      </c>
      <c r="P1267" s="10">
        <v>0</v>
      </c>
      <c r="Q1267" s="10">
        <v>0</v>
      </c>
      <c r="R1267" s="10">
        <v>10.4375</v>
      </c>
      <c r="S1267" s="10">
        <v>15.75</v>
      </c>
      <c r="T1267" s="10">
        <v>4.875</v>
      </c>
      <c r="U1267" s="10">
        <v>1.5625</v>
      </c>
      <c r="V1267" s="10">
        <v>0.75</v>
      </c>
      <c r="W1267" s="10">
        <v>0</v>
      </c>
      <c r="X1267" s="10">
        <v>0</v>
      </c>
      <c r="Y1267" s="10">
        <v>0</v>
      </c>
      <c r="Z1267" s="10">
        <v>69.8125</v>
      </c>
      <c r="AA1267" s="10">
        <v>2.6875</v>
      </c>
      <c r="AB1267" s="12">
        <f t="shared" si="64"/>
        <v>1357.75</v>
      </c>
    </row>
    <row r="1268" spans="1:28" ht="15" customHeight="1">
      <c r="A1268" s="9" t="s">
        <v>63</v>
      </c>
      <c r="B1268" s="9">
        <f>+LOOKUP(C1268,'[1]ID Estaciones'!$A$2:$A$41,'[1]ID Estaciones'!$F$2:$F$41)</f>
        <v>26213</v>
      </c>
      <c r="C1268" s="9">
        <f>+MATCH(A1268,'[1]ID Estaciones'!$E$2:$E$41,0)</f>
        <v>16</v>
      </c>
      <c r="D1268" s="9" t="str">
        <f t="shared" si="65"/>
        <v>Domingo</v>
      </c>
      <c r="E1268" s="9" t="s">
        <v>51</v>
      </c>
      <c r="F1268" s="9">
        <v>2000</v>
      </c>
      <c r="G1268" s="10">
        <v>1052.4375</v>
      </c>
      <c r="H1268" s="10">
        <v>0.3125</v>
      </c>
      <c r="I1268" s="10">
        <v>24.375</v>
      </c>
      <c r="J1268" s="10">
        <v>4.3125</v>
      </c>
      <c r="K1268" s="10">
        <v>22.4375</v>
      </c>
      <c r="L1268" s="10">
        <v>0.3125</v>
      </c>
      <c r="M1268" s="10">
        <v>0</v>
      </c>
      <c r="N1268" s="10">
        <v>0</v>
      </c>
      <c r="O1268" s="10">
        <v>0</v>
      </c>
      <c r="P1268" s="10">
        <v>0</v>
      </c>
      <c r="Q1268" s="10">
        <v>0</v>
      </c>
      <c r="R1268" s="10">
        <v>11.1875</v>
      </c>
      <c r="S1268" s="10">
        <v>14.25</v>
      </c>
      <c r="T1268" s="10">
        <v>3.75</v>
      </c>
      <c r="U1268" s="10">
        <v>1.4375</v>
      </c>
      <c r="V1268" s="10">
        <v>0.5</v>
      </c>
      <c r="W1268" s="10">
        <v>6.25E-2</v>
      </c>
      <c r="X1268" s="10">
        <v>0</v>
      </c>
      <c r="Y1268" s="10">
        <v>6.25E-2</v>
      </c>
      <c r="Z1268" s="10">
        <v>59</v>
      </c>
      <c r="AA1268" s="10">
        <v>2.1875</v>
      </c>
      <c r="AB1268" s="12">
        <f t="shared" si="64"/>
        <v>1194.4375</v>
      </c>
    </row>
    <row r="1269" spans="1:28" ht="15" customHeight="1">
      <c r="A1269" s="9" t="s">
        <v>63</v>
      </c>
      <c r="B1269" s="9">
        <f>+LOOKUP(C1269,'[1]ID Estaciones'!$A$2:$A$41,'[1]ID Estaciones'!$F$2:$F$41)</f>
        <v>26213</v>
      </c>
      <c r="C1269" s="9">
        <f>+MATCH(A1269,'[1]ID Estaciones'!$E$2:$E$41,0)</f>
        <v>16</v>
      </c>
      <c r="D1269" s="9" t="str">
        <f t="shared" si="65"/>
        <v>Domingo</v>
      </c>
      <c r="E1269" s="9" t="s">
        <v>51</v>
      </c>
      <c r="F1269" s="9">
        <v>2100</v>
      </c>
      <c r="G1269" s="10">
        <v>759.3125</v>
      </c>
      <c r="H1269" s="10">
        <v>0.25</v>
      </c>
      <c r="I1269" s="10">
        <v>19.0625</v>
      </c>
      <c r="J1269" s="10">
        <v>2.5</v>
      </c>
      <c r="K1269" s="10">
        <v>14.8125</v>
      </c>
      <c r="L1269" s="10">
        <v>0.125</v>
      </c>
      <c r="M1269" s="10">
        <v>0</v>
      </c>
      <c r="N1269" s="10">
        <v>0</v>
      </c>
      <c r="O1269" s="10">
        <v>0</v>
      </c>
      <c r="P1269" s="10">
        <v>0</v>
      </c>
      <c r="Q1269" s="10">
        <v>0</v>
      </c>
      <c r="R1269" s="10">
        <v>9.75</v>
      </c>
      <c r="S1269" s="10">
        <v>10.1875</v>
      </c>
      <c r="T1269" s="10">
        <v>2.1875</v>
      </c>
      <c r="U1269" s="10">
        <v>1.875</v>
      </c>
      <c r="V1269" s="10">
        <v>0.3125</v>
      </c>
      <c r="W1269" s="10">
        <v>0</v>
      </c>
      <c r="X1269" s="10">
        <v>0.125</v>
      </c>
      <c r="Y1269" s="10">
        <v>0.1875</v>
      </c>
      <c r="Z1269" s="10">
        <v>60</v>
      </c>
      <c r="AA1269" s="10">
        <v>2</v>
      </c>
      <c r="AB1269" s="12">
        <f t="shared" si="64"/>
        <v>880.6875</v>
      </c>
    </row>
    <row r="1270" spans="1:28" ht="15" customHeight="1">
      <c r="A1270" s="9" t="s">
        <v>63</v>
      </c>
      <c r="B1270" s="9">
        <f>+LOOKUP(C1270,'[1]ID Estaciones'!$A$2:$A$41,'[1]ID Estaciones'!$F$2:$F$41)</f>
        <v>26213</v>
      </c>
      <c r="C1270" s="9">
        <f>+MATCH(A1270,'[1]ID Estaciones'!$E$2:$E$41,0)</f>
        <v>16</v>
      </c>
      <c r="D1270" s="9" t="str">
        <f t="shared" si="65"/>
        <v>Domingo</v>
      </c>
      <c r="E1270" s="9" t="s">
        <v>51</v>
      </c>
      <c r="F1270" s="9">
        <v>2200</v>
      </c>
      <c r="G1270" s="10">
        <v>477.8125</v>
      </c>
      <c r="H1270" s="10">
        <v>0.1875</v>
      </c>
      <c r="I1270" s="10">
        <v>10</v>
      </c>
      <c r="J1270" s="10">
        <v>0.9375</v>
      </c>
      <c r="K1270" s="10">
        <v>6.5625</v>
      </c>
      <c r="L1270" s="10">
        <v>6.25E-2</v>
      </c>
      <c r="M1270" s="10">
        <v>0</v>
      </c>
      <c r="N1270" s="10">
        <v>0</v>
      </c>
      <c r="O1270" s="10">
        <v>0</v>
      </c>
      <c r="P1270" s="10">
        <v>0</v>
      </c>
      <c r="Q1270" s="10">
        <v>0</v>
      </c>
      <c r="R1270" s="10">
        <v>8</v>
      </c>
      <c r="S1270" s="10">
        <v>8</v>
      </c>
      <c r="T1270" s="10">
        <v>2.5625</v>
      </c>
      <c r="U1270" s="10">
        <v>0.8125</v>
      </c>
      <c r="V1270" s="10">
        <v>6.25E-2</v>
      </c>
      <c r="W1270" s="10">
        <v>0.25</v>
      </c>
      <c r="X1270" s="10">
        <v>0</v>
      </c>
      <c r="Y1270" s="10">
        <v>0.125</v>
      </c>
      <c r="Z1270" s="10">
        <v>43.5625</v>
      </c>
      <c r="AA1270" s="10">
        <v>1.375</v>
      </c>
      <c r="AB1270" s="12">
        <f t="shared" si="64"/>
        <v>558.9375</v>
      </c>
    </row>
    <row r="1271" spans="1:28" ht="15" customHeight="1">
      <c r="A1271" s="9" t="s">
        <v>63</v>
      </c>
      <c r="B1271" s="9">
        <f>+LOOKUP(C1271,'[1]ID Estaciones'!$A$2:$A$41,'[1]ID Estaciones'!$F$2:$F$41)</f>
        <v>26213</v>
      </c>
      <c r="C1271" s="9">
        <f>+MATCH(A1271,'[1]ID Estaciones'!$E$2:$E$41,0)</f>
        <v>16</v>
      </c>
      <c r="D1271" s="9" t="str">
        <f t="shared" si="65"/>
        <v>Domingo</v>
      </c>
      <c r="E1271" s="9" t="s">
        <v>51</v>
      </c>
      <c r="F1271" s="9">
        <v>2300</v>
      </c>
      <c r="G1271" s="10">
        <v>264.875</v>
      </c>
      <c r="H1271" s="10">
        <v>0.125</v>
      </c>
      <c r="I1271" s="10">
        <v>4</v>
      </c>
      <c r="J1271" s="10">
        <v>0.1875</v>
      </c>
      <c r="K1271" s="10">
        <v>2.5</v>
      </c>
      <c r="L1271" s="10">
        <v>0</v>
      </c>
      <c r="M1271" s="10">
        <v>0</v>
      </c>
      <c r="N1271" s="10">
        <v>0</v>
      </c>
      <c r="O1271" s="10">
        <v>0</v>
      </c>
      <c r="P1271" s="10">
        <v>0</v>
      </c>
      <c r="Q1271" s="10">
        <v>0</v>
      </c>
      <c r="R1271" s="10">
        <v>4</v>
      </c>
      <c r="S1271" s="10">
        <v>2.4375</v>
      </c>
      <c r="T1271" s="10">
        <v>2.25</v>
      </c>
      <c r="U1271" s="10">
        <v>1.375</v>
      </c>
      <c r="V1271" s="10">
        <v>0.3125</v>
      </c>
      <c r="W1271" s="10">
        <v>0.1875</v>
      </c>
      <c r="X1271" s="10">
        <v>0.125</v>
      </c>
      <c r="Y1271" s="10">
        <v>0</v>
      </c>
      <c r="Z1271" s="10">
        <v>16.4375</v>
      </c>
      <c r="AA1271" s="10">
        <v>0.5</v>
      </c>
      <c r="AB1271" s="12">
        <f t="shared" si="64"/>
        <v>298.8125</v>
      </c>
    </row>
    <row r="1272" spans="1:28" ht="15" customHeight="1">
      <c r="A1272" s="9" t="s">
        <v>66</v>
      </c>
      <c r="B1272" s="9">
        <f>+LOOKUP(C1272,'[1]ID Estaciones'!$A$2:$A$41,'[1]ID Estaciones'!$F$2:$F$41)</f>
        <v>27020</v>
      </c>
      <c r="C1272" s="9">
        <f>+MATCH(A1272,'[1]ID Estaciones'!$E$2:$E$41,0)</f>
        <v>18</v>
      </c>
      <c r="D1272" s="9" t="str">
        <f t="shared" si="65"/>
        <v>Domingo</v>
      </c>
      <c r="E1272" s="9" t="s">
        <v>51</v>
      </c>
      <c r="F1272" s="9">
        <v>0</v>
      </c>
      <c r="G1272" s="10">
        <v>471.166666666666</v>
      </c>
      <c r="H1272" s="10">
        <v>0</v>
      </c>
      <c r="I1272" s="10">
        <v>4.3333333333333304</v>
      </c>
      <c r="J1272" s="10">
        <v>0.83333333333333304</v>
      </c>
      <c r="K1272" s="10">
        <v>1.1666666666666601</v>
      </c>
      <c r="L1272" s="10">
        <v>0</v>
      </c>
      <c r="M1272" s="10">
        <v>6.8333333333333304</v>
      </c>
      <c r="N1272" s="10">
        <v>0</v>
      </c>
      <c r="O1272" s="10">
        <v>0</v>
      </c>
      <c r="P1272" s="10">
        <v>0</v>
      </c>
      <c r="Q1272" s="10">
        <v>0</v>
      </c>
      <c r="R1272" s="10">
        <v>9</v>
      </c>
      <c r="S1272" s="10">
        <v>13</v>
      </c>
      <c r="T1272" s="10">
        <v>9.5</v>
      </c>
      <c r="U1272" s="10">
        <v>4.6666666666666599</v>
      </c>
      <c r="V1272" s="10">
        <v>2.5</v>
      </c>
      <c r="W1272" s="10">
        <v>0.33333333333333298</v>
      </c>
      <c r="X1272" s="10">
        <v>1.5</v>
      </c>
      <c r="Y1272" s="10">
        <v>2.6666666666666599</v>
      </c>
      <c r="Z1272" s="10">
        <v>45.5</v>
      </c>
      <c r="AA1272" s="10">
        <v>0.16666666666666599</v>
      </c>
      <c r="AB1272" s="12">
        <f t="shared" si="64"/>
        <v>572.9999999999992</v>
      </c>
    </row>
    <row r="1273" spans="1:28" ht="15" customHeight="1">
      <c r="A1273" s="9" t="s">
        <v>66</v>
      </c>
      <c r="B1273" s="9">
        <f>+LOOKUP(C1273,'[1]ID Estaciones'!$A$2:$A$41,'[1]ID Estaciones'!$F$2:$F$41)</f>
        <v>27020</v>
      </c>
      <c r="C1273" s="9">
        <f>+MATCH(A1273,'[1]ID Estaciones'!$E$2:$E$41,0)</f>
        <v>18</v>
      </c>
      <c r="D1273" s="9" t="str">
        <f t="shared" si="65"/>
        <v>Domingo</v>
      </c>
      <c r="E1273" s="9" t="s">
        <v>51</v>
      </c>
      <c r="F1273" s="9">
        <v>100</v>
      </c>
      <c r="G1273" s="10">
        <v>411.83333333333297</v>
      </c>
      <c r="H1273" s="10">
        <v>0.16666666666666599</v>
      </c>
      <c r="I1273" s="10">
        <v>4</v>
      </c>
      <c r="J1273" s="10">
        <v>0.16666666666666599</v>
      </c>
      <c r="K1273" s="10">
        <v>0.33333333333333298</v>
      </c>
      <c r="L1273" s="10">
        <v>0</v>
      </c>
      <c r="M1273" s="10">
        <v>1.3333333333333299</v>
      </c>
      <c r="N1273" s="10">
        <v>0</v>
      </c>
      <c r="O1273" s="10">
        <v>0</v>
      </c>
      <c r="P1273" s="10">
        <v>0</v>
      </c>
      <c r="Q1273" s="10">
        <v>0</v>
      </c>
      <c r="R1273" s="10">
        <v>4.3333333333333304</v>
      </c>
      <c r="S1273" s="10">
        <v>8.8333333333333304</v>
      </c>
      <c r="T1273" s="10">
        <v>7</v>
      </c>
      <c r="U1273" s="10">
        <v>3.6666666666666599</v>
      </c>
      <c r="V1273" s="10">
        <v>3</v>
      </c>
      <c r="W1273" s="10">
        <v>0.66666666666666596</v>
      </c>
      <c r="X1273" s="10">
        <v>1.1666666666666601</v>
      </c>
      <c r="Y1273" s="10">
        <v>3.1666666666666599</v>
      </c>
      <c r="Z1273" s="10">
        <v>33.1666666666666</v>
      </c>
      <c r="AA1273" s="10">
        <v>0.5</v>
      </c>
      <c r="AB1273" s="12">
        <f t="shared" si="64"/>
        <v>482.83333333333292</v>
      </c>
    </row>
    <row r="1274" spans="1:28" ht="15" customHeight="1">
      <c r="A1274" s="9" t="s">
        <v>66</v>
      </c>
      <c r="B1274" s="9">
        <f>+LOOKUP(C1274,'[1]ID Estaciones'!$A$2:$A$41,'[1]ID Estaciones'!$F$2:$F$41)</f>
        <v>27020</v>
      </c>
      <c r="C1274" s="9">
        <f>+MATCH(A1274,'[1]ID Estaciones'!$E$2:$E$41,0)</f>
        <v>18</v>
      </c>
      <c r="D1274" s="9" t="str">
        <f t="shared" si="65"/>
        <v>Domingo</v>
      </c>
      <c r="E1274" s="9" t="s">
        <v>51</v>
      </c>
      <c r="F1274" s="9">
        <v>200</v>
      </c>
      <c r="G1274" s="10">
        <v>367.5</v>
      </c>
      <c r="H1274" s="10">
        <v>0.16666666666666599</v>
      </c>
      <c r="I1274" s="10">
        <v>2.1666666666666599</v>
      </c>
      <c r="J1274" s="10">
        <v>0</v>
      </c>
      <c r="K1274" s="10">
        <v>0.5</v>
      </c>
      <c r="L1274" s="10">
        <v>0</v>
      </c>
      <c r="M1274" s="10">
        <v>0</v>
      </c>
      <c r="N1274" s="10">
        <v>0</v>
      </c>
      <c r="O1274" s="10">
        <v>0</v>
      </c>
      <c r="P1274" s="10">
        <v>0</v>
      </c>
      <c r="Q1274" s="10">
        <v>0</v>
      </c>
      <c r="R1274" s="10">
        <v>2.6666666666666599</v>
      </c>
      <c r="S1274" s="10">
        <v>9.3333333333333304</v>
      </c>
      <c r="T1274" s="10">
        <v>7.8333333333333304</v>
      </c>
      <c r="U1274" s="10">
        <v>4.1666666666666599</v>
      </c>
      <c r="V1274" s="10">
        <v>1</v>
      </c>
      <c r="W1274" s="10">
        <v>0.16666666666666599</v>
      </c>
      <c r="X1274" s="10">
        <v>1.5</v>
      </c>
      <c r="Y1274" s="10">
        <v>2.8333333333333299</v>
      </c>
      <c r="Z1274" s="10">
        <v>21.3333333333333</v>
      </c>
      <c r="AA1274" s="10">
        <v>0.33333333333333298</v>
      </c>
      <c r="AB1274" s="12">
        <f t="shared" si="64"/>
        <v>421.16666666666669</v>
      </c>
    </row>
    <row r="1275" spans="1:28" ht="15" customHeight="1">
      <c r="A1275" s="9" t="s">
        <v>66</v>
      </c>
      <c r="B1275" s="9">
        <f>+LOOKUP(C1275,'[1]ID Estaciones'!$A$2:$A$41,'[1]ID Estaciones'!$F$2:$F$41)</f>
        <v>27020</v>
      </c>
      <c r="C1275" s="9">
        <f>+MATCH(A1275,'[1]ID Estaciones'!$E$2:$E$41,0)</f>
        <v>18</v>
      </c>
      <c r="D1275" s="9" t="str">
        <f t="shared" si="65"/>
        <v>Domingo</v>
      </c>
      <c r="E1275" s="9" t="s">
        <v>51</v>
      </c>
      <c r="F1275" s="9">
        <v>300</v>
      </c>
      <c r="G1275" s="10">
        <v>379.83333333333297</v>
      </c>
      <c r="H1275" s="10">
        <v>0</v>
      </c>
      <c r="I1275" s="10">
        <v>2</v>
      </c>
      <c r="J1275" s="10">
        <v>0.33333333333333298</v>
      </c>
      <c r="K1275" s="10">
        <v>0.83333333333333304</v>
      </c>
      <c r="L1275" s="10">
        <v>0</v>
      </c>
      <c r="M1275" s="10">
        <v>0</v>
      </c>
      <c r="N1275" s="10">
        <v>0</v>
      </c>
      <c r="O1275" s="10">
        <v>0</v>
      </c>
      <c r="P1275" s="10">
        <v>0</v>
      </c>
      <c r="Q1275" s="10">
        <v>0</v>
      </c>
      <c r="R1275" s="10">
        <v>3.5</v>
      </c>
      <c r="S1275" s="10">
        <v>12.6666666666666</v>
      </c>
      <c r="T1275" s="10">
        <v>5.8333333333333304</v>
      </c>
      <c r="U1275" s="10">
        <v>3.1666666666666599</v>
      </c>
      <c r="V1275" s="10">
        <v>1.1666666666666601</v>
      </c>
      <c r="W1275" s="10">
        <v>0.33333333333333298</v>
      </c>
      <c r="X1275" s="10">
        <v>0.16666666666666599</v>
      </c>
      <c r="Y1275" s="10">
        <v>4.1666666666666599</v>
      </c>
      <c r="Z1275" s="10">
        <v>24.3333333333333</v>
      </c>
      <c r="AA1275" s="10">
        <v>0</v>
      </c>
      <c r="AB1275" s="12">
        <f t="shared" si="64"/>
        <v>438.33333333333286</v>
      </c>
    </row>
    <row r="1276" spans="1:28" ht="15" customHeight="1">
      <c r="A1276" s="9" t="s">
        <v>66</v>
      </c>
      <c r="B1276" s="9">
        <f>+LOOKUP(C1276,'[1]ID Estaciones'!$A$2:$A$41,'[1]ID Estaciones'!$F$2:$F$41)</f>
        <v>27020</v>
      </c>
      <c r="C1276" s="9">
        <f>+MATCH(A1276,'[1]ID Estaciones'!$E$2:$E$41,0)</f>
        <v>18</v>
      </c>
      <c r="D1276" s="9" t="str">
        <f t="shared" si="65"/>
        <v>Domingo</v>
      </c>
      <c r="E1276" s="9" t="s">
        <v>51</v>
      </c>
      <c r="F1276" s="9">
        <v>400</v>
      </c>
      <c r="G1276" s="10">
        <v>327.5</v>
      </c>
      <c r="H1276" s="10">
        <v>0.16666666666666599</v>
      </c>
      <c r="I1276" s="10">
        <v>3.8333333333333299</v>
      </c>
      <c r="J1276" s="10">
        <v>0.83333333333333304</v>
      </c>
      <c r="K1276" s="10">
        <v>3.6666666666666599</v>
      </c>
      <c r="L1276" s="10">
        <v>0</v>
      </c>
      <c r="M1276" s="10">
        <v>0</v>
      </c>
      <c r="N1276" s="10">
        <v>0</v>
      </c>
      <c r="O1276" s="10">
        <v>0.33333333333333298</v>
      </c>
      <c r="P1276" s="10">
        <v>0</v>
      </c>
      <c r="Q1276" s="10">
        <v>0</v>
      </c>
      <c r="R1276" s="10">
        <v>7.1666666666666599</v>
      </c>
      <c r="S1276" s="10">
        <v>34</v>
      </c>
      <c r="T1276" s="10">
        <v>7.3333333333333304</v>
      </c>
      <c r="U1276" s="10">
        <v>5.3333333333333304</v>
      </c>
      <c r="V1276" s="10">
        <v>1.99999999999999</v>
      </c>
      <c r="W1276" s="10">
        <v>0.33333333333333298</v>
      </c>
      <c r="X1276" s="10">
        <v>2.8333333333333299</v>
      </c>
      <c r="Y1276" s="10">
        <v>5.3333333333333304</v>
      </c>
      <c r="Z1276" s="10">
        <v>32</v>
      </c>
      <c r="AA1276" s="10">
        <v>3.3333333333333299</v>
      </c>
      <c r="AB1276" s="12">
        <f t="shared" si="64"/>
        <v>432.66666666666657</v>
      </c>
    </row>
    <row r="1277" spans="1:28" ht="15" customHeight="1">
      <c r="A1277" s="9" t="s">
        <v>66</v>
      </c>
      <c r="B1277" s="9">
        <f>+LOOKUP(C1277,'[1]ID Estaciones'!$A$2:$A$41,'[1]ID Estaciones'!$F$2:$F$41)</f>
        <v>27020</v>
      </c>
      <c r="C1277" s="9">
        <f>+MATCH(A1277,'[1]ID Estaciones'!$E$2:$E$41,0)</f>
        <v>18</v>
      </c>
      <c r="D1277" s="9" t="str">
        <f t="shared" si="65"/>
        <v>Domingo</v>
      </c>
      <c r="E1277" s="9" t="s">
        <v>51</v>
      </c>
      <c r="F1277" s="9">
        <v>500</v>
      </c>
      <c r="G1277" s="10">
        <v>436</v>
      </c>
      <c r="H1277" s="10">
        <v>0</v>
      </c>
      <c r="I1277" s="10">
        <v>21.1666666666666</v>
      </c>
      <c r="J1277" s="10">
        <v>4.6666666666666599</v>
      </c>
      <c r="K1277" s="10">
        <v>21.5</v>
      </c>
      <c r="L1277" s="10">
        <v>0</v>
      </c>
      <c r="M1277" s="10">
        <v>0</v>
      </c>
      <c r="N1277" s="10">
        <v>0</v>
      </c>
      <c r="O1277" s="10">
        <v>0</v>
      </c>
      <c r="P1277" s="10">
        <v>0</v>
      </c>
      <c r="Q1277" s="10">
        <v>0</v>
      </c>
      <c r="R1277" s="10">
        <v>8.6666666666666607</v>
      </c>
      <c r="S1277" s="10">
        <v>67.8333333333333</v>
      </c>
      <c r="T1277" s="10">
        <v>13.3333333333333</v>
      </c>
      <c r="U1277" s="10">
        <v>7.8333333333333304</v>
      </c>
      <c r="V1277" s="10">
        <v>2.3333333333333299</v>
      </c>
      <c r="W1277" s="10">
        <v>1.3333333333333299</v>
      </c>
      <c r="X1277" s="10">
        <v>7.1666666666666599</v>
      </c>
      <c r="Y1277" s="10">
        <v>7.5</v>
      </c>
      <c r="Z1277" s="10">
        <v>132.666666666666</v>
      </c>
      <c r="AA1277" s="10">
        <v>14.6666666666666</v>
      </c>
      <c r="AB1277" s="12">
        <f t="shared" si="64"/>
        <v>731.99999999999932</v>
      </c>
    </row>
    <row r="1278" spans="1:28" ht="15" customHeight="1">
      <c r="A1278" s="9" t="s">
        <v>66</v>
      </c>
      <c r="B1278" s="9">
        <f>+LOOKUP(C1278,'[1]ID Estaciones'!$A$2:$A$41,'[1]ID Estaciones'!$F$2:$F$41)</f>
        <v>27020</v>
      </c>
      <c r="C1278" s="9">
        <f>+MATCH(A1278,'[1]ID Estaciones'!$E$2:$E$41,0)</f>
        <v>18</v>
      </c>
      <c r="D1278" s="9" t="str">
        <f t="shared" si="65"/>
        <v>Domingo</v>
      </c>
      <c r="E1278" s="9" t="s">
        <v>51</v>
      </c>
      <c r="F1278" s="9">
        <v>600</v>
      </c>
      <c r="G1278" s="10">
        <v>653.33333333333303</v>
      </c>
      <c r="H1278" s="10">
        <v>0.33333333333333298</v>
      </c>
      <c r="I1278" s="10">
        <v>33.3333333333333</v>
      </c>
      <c r="J1278" s="10">
        <v>11</v>
      </c>
      <c r="K1278" s="10">
        <v>37.5</v>
      </c>
      <c r="L1278" s="10">
        <v>0.5</v>
      </c>
      <c r="M1278" s="10">
        <v>0</v>
      </c>
      <c r="N1278" s="10">
        <v>0</v>
      </c>
      <c r="O1278" s="10">
        <v>0</v>
      </c>
      <c r="P1278" s="10">
        <v>0</v>
      </c>
      <c r="Q1278" s="10">
        <v>0</v>
      </c>
      <c r="R1278" s="10">
        <v>15</v>
      </c>
      <c r="S1278" s="10">
        <v>68.6666666666666</v>
      </c>
      <c r="T1278" s="10">
        <v>48.5</v>
      </c>
      <c r="U1278" s="10">
        <v>6.6666666666666599</v>
      </c>
      <c r="V1278" s="10">
        <v>3.3333333333333299</v>
      </c>
      <c r="W1278" s="10">
        <v>2.3333333333333299</v>
      </c>
      <c r="X1278" s="10">
        <v>5</v>
      </c>
      <c r="Y1278" s="10">
        <v>7</v>
      </c>
      <c r="Z1278" s="10">
        <v>239</v>
      </c>
      <c r="AA1278" s="10">
        <v>20.1666666666666</v>
      </c>
      <c r="AB1278" s="12">
        <f t="shared" si="64"/>
        <v>1131.4999999999995</v>
      </c>
    </row>
    <row r="1279" spans="1:28" ht="15" customHeight="1">
      <c r="A1279" s="9" t="s">
        <v>66</v>
      </c>
      <c r="B1279" s="9">
        <f>+LOOKUP(C1279,'[1]ID Estaciones'!$A$2:$A$41,'[1]ID Estaciones'!$F$2:$F$41)</f>
        <v>27020</v>
      </c>
      <c r="C1279" s="9">
        <f>+MATCH(A1279,'[1]ID Estaciones'!$E$2:$E$41,0)</f>
        <v>18</v>
      </c>
      <c r="D1279" s="9" t="str">
        <f t="shared" si="65"/>
        <v>Domingo</v>
      </c>
      <c r="E1279" s="9" t="s">
        <v>51</v>
      </c>
      <c r="F1279" s="9">
        <v>700</v>
      </c>
      <c r="G1279" s="10">
        <v>805.5</v>
      </c>
      <c r="H1279" s="10">
        <v>1.1666666666666601</v>
      </c>
      <c r="I1279" s="10">
        <v>37.6666666666666</v>
      </c>
      <c r="J1279" s="10">
        <v>10.3333333333333</v>
      </c>
      <c r="K1279" s="10">
        <v>45.1666666666666</v>
      </c>
      <c r="L1279" s="10">
        <v>0.5</v>
      </c>
      <c r="M1279" s="10">
        <v>0</v>
      </c>
      <c r="N1279" s="10">
        <v>0</v>
      </c>
      <c r="O1279" s="10">
        <v>0</v>
      </c>
      <c r="P1279" s="10">
        <v>0</v>
      </c>
      <c r="Q1279" s="10">
        <v>0</v>
      </c>
      <c r="R1279" s="10">
        <v>11</v>
      </c>
      <c r="S1279" s="10">
        <v>62.8333333333333</v>
      </c>
      <c r="T1279" s="10">
        <v>57.1666666666666</v>
      </c>
      <c r="U1279" s="10">
        <v>9</v>
      </c>
      <c r="V1279" s="10">
        <v>2</v>
      </c>
      <c r="W1279" s="10">
        <v>1.8333333333333299</v>
      </c>
      <c r="X1279" s="10">
        <v>6.6666666666666599</v>
      </c>
      <c r="Y1279" s="10">
        <v>6.1666666666666599</v>
      </c>
      <c r="Z1279" s="10">
        <v>229.5</v>
      </c>
      <c r="AA1279" s="10">
        <v>7.8333333333333304</v>
      </c>
      <c r="AB1279" s="12">
        <f t="shared" si="64"/>
        <v>1286.4999999999998</v>
      </c>
    </row>
    <row r="1280" spans="1:28" ht="15" customHeight="1">
      <c r="A1280" s="9" t="s">
        <v>66</v>
      </c>
      <c r="B1280" s="9">
        <f>+LOOKUP(C1280,'[1]ID Estaciones'!$A$2:$A$41,'[1]ID Estaciones'!$F$2:$F$41)</f>
        <v>27020</v>
      </c>
      <c r="C1280" s="9">
        <f>+MATCH(A1280,'[1]ID Estaciones'!$E$2:$E$41,0)</f>
        <v>18</v>
      </c>
      <c r="D1280" s="9" t="str">
        <f t="shared" si="65"/>
        <v>Domingo</v>
      </c>
      <c r="E1280" s="9" t="s">
        <v>51</v>
      </c>
      <c r="F1280" s="9">
        <v>800</v>
      </c>
      <c r="G1280" s="10">
        <v>792</v>
      </c>
      <c r="H1280" s="10">
        <v>1</v>
      </c>
      <c r="I1280" s="10">
        <v>48.8333333333333</v>
      </c>
      <c r="J1280" s="10">
        <v>14</v>
      </c>
      <c r="K1280" s="10">
        <v>43.3333333333333</v>
      </c>
      <c r="L1280" s="10">
        <v>0</v>
      </c>
      <c r="M1280" s="10">
        <v>0</v>
      </c>
      <c r="N1280" s="10">
        <v>0</v>
      </c>
      <c r="O1280" s="10">
        <v>0</v>
      </c>
      <c r="P1280" s="10">
        <v>0</v>
      </c>
      <c r="Q1280" s="10">
        <v>0</v>
      </c>
      <c r="R1280" s="10">
        <v>9.6666666666666607</v>
      </c>
      <c r="S1280" s="10">
        <v>94.5</v>
      </c>
      <c r="T1280" s="10">
        <v>19.5</v>
      </c>
      <c r="U1280" s="10">
        <v>10.5</v>
      </c>
      <c r="V1280" s="10">
        <v>1.8333333333333299</v>
      </c>
      <c r="W1280" s="10">
        <v>1.6666666666666601</v>
      </c>
      <c r="X1280" s="10">
        <v>4.1666666666666599</v>
      </c>
      <c r="Y1280" s="10">
        <v>6.5</v>
      </c>
      <c r="Z1280" s="10">
        <v>122</v>
      </c>
      <c r="AA1280" s="10">
        <v>3.6666666666666599</v>
      </c>
      <c r="AB1280" s="12">
        <f t="shared" si="64"/>
        <v>1169.4999999999998</v>
      </c>
    </row>
    <row r="1281" spans="1:28" ht="15" customHeight="1">
      <c r="A1281" s="9" t="s">
        <v>66</v>
      </c>
      <c r="B1281" s="9">
        <f>+LOOKUP(C1281,'[1]ID Estaciones'!$A$2:$A$41,'[1]ID Estaciones'!$F$2:$F$41)</f>
        <v>27020</v>
      </c>
      <c r="C1281" s="9">
        <f>+MATCH(A1281,'[1]ID Estaciones'!$E$2:$E$41,0)</f>
        <v>18</v>
      </c>
      <c r="D1281" s="9" t="str">
        <f t="shared" si="65"/>
        <v>Domingo</v>
      </c>
      <c r="E1281" s="9" t="s">
        <v>51</v>
      </c>
      <c r="F1281" s="9">
        <v>900</v>
      </c>
      <c r="G1281" s="10">
        <v>993.16666666666595</v>
      </c>
      <c r="H1281" s="10">
        <v>0.83333333333333304</v>
      </c>
      <c r="I1281" s="10">
        <v>51</v>
      </c>
      <c r="J1281" s="10">
        <v>16.8333333333333</v>
      </c>
      <c r="K1281" s="10">
        <v>48.8333333333333</v>
      </c>
      <c r="L1281" s="10">
        <v>0.66666666666666596</v>
      </c>
      <c r="M1281" s="10">
        <v>0.66666666666666596</v>
      </c>
      <c r="N1281" s="10">
        <v>0</v>
      </c>
      <c r="O1281" s="10">
        <v>0</v>
      </c>
      <c r="P1281" s="10">
        <v>0</v>
      </c>
      <c r="Q1281" s="10">
        <v>0</v>
      </c>
      <c r="R1281" s="10">
        <v>14</v>
      </c>
      <c r="S1281" s="10">
        <v>94</v>
      </c>
      <c r="T1281" s="10">
        <v>17</v>
      </c>
      <c r="U1281" s="10">
        <v>8.3333333333333304</v>
      </c>
      <c r="V1281" s="10">
        <v>3.1666666666666599</v>
      </c>
      <c r="W1281" s="10">
        <v>0.999999999999999</v>
      </c>
      <c r="X1281" s="10">
        <v>6.3333333333333304</v>
      </c>
      <c r="Y1281" s="10">
        <v>8.3333333333333304</v>
      </c>
      <c r="Z1281" s="10">
        <v>121.333333333333</v>
      </c>
      <c r="AA1281" s="10">
        <v>5.8333333333333304</v>
      </c>
      <c r="AB1281" s="12">
        <f t="shared" si="64"/>
        <v>1385.4999999999989</v>
      </c>
    </row>
    <row r="1282" spans="1:28" ht="15" customHeight="1">
      <c r="A1282" s="9" t="s">
        <v>66</v>
      </c>
      <c r="B1282" s="9">
        <f>+LOOKUP(C1282,'[1]ID Estaciones'!$A$2:$A$41,'[1]ID Estaciones'!$F$2:$F$41)</f>
        <v>27020</v>
      </c>
      <c r="C1282" s="9">
        <f>+MATCH(A1282,'[1]ID Estaciones'!$E$2:$E$41,0)</f>
        <v>18</v>
      </c>
      <c r="D1282" s="9" t="str">
        <f t="shared" si="65"/>
        <v>Domingo</v>
      </c>
      <c r="E1282" s="9" t="s">
        <v>51</v>
      </c>
      <c r="F1282" s="9">
        <v>1000</v>
      </c>
      <c r="G1282" s="10">
        <v>1026</v>
      </c>
      <c r="H1282" s="10">
        <v>0.83333333333333304</v>
      </c>
      <c r="I1282" s="10">
        <v>50.1666666666666</v>
      </c>
      <c r="J1282" s="10">
        <v>18.1666666666666</v>
      </c>
      <c r="K1282" s="10">
        <v>44.8333333333333</v>
      </c>
      <c r="L1282" s="10">
        <v>0.66666666666666596</v>
      </c>
      <c r="M1282" s="10">
        <v>0</v>
      </c>
      <c r="N1282" s="10">
        <v>0</v>
      </c>
      <c r="O1282" s="10">
        <v>0</v>
      </c>
      <c r="P1282" s="10">
        <v>0</v>
      </c>
      <c r="Q1282" s="10">
        <v>0</v>
      </c>
      <c r="R1282" s="10">
        <v>9.1666666666666607</v>
      </c>
      <c r="S1282" s="10">
        <v>90.6666666666666</v>
      </c>
      <c r="T1282" s="10">
        <v>18.6666666666666</v>
      </c>
      <c r="U1282" s="10">
        <v>10.6666666666666</v>
      </c>
      <c r="V1282" s="10">
        <v>2.6666666666666599</v>
      </c>
      <c r="W1282" s="10">
        <v>2.3333333333333299</v>
      </c>
      <c r="X1282" s="10">
        <v>5.8333333333333304</v>
      </c>
      <c r="Y1282" s="10">
        <v>8.3333333333333304</v>
      </c>
      <c r="Z1282" s="10">
        <v>117.666666666666</v>
      </c>
      <c r="AA1282" s="10">
        <v>7</v>
      </c>
      <c r="AB1282" s="12">
        <f t="shared" si="64"/>
        <v>1406.6666666666652</v>
      </c>
    </row>
    <row r="1283" spans="1:28" ht="15" customHeight="1">
      <c r="A1283" s="9" t="s">
        <v>66</v>
      </c>
      <c r="B1283" s="9">
        <f>+LOOKUP(C1283,'[1]ID Estaciones'!$A$2:$A$41,'[1]ID Estaciones'!$F$2:$F$41)</f>
        <v>27020</v>
      </c>
      <c r="C1283" s="9">
        <f>+MATCH(A1283,'[1]ID Estaciones'!$E$2:$E$41,0)</f>
        <v>18</v>
      </c>
      <c r="D1283" s="9" t="str">
        <f t="shared" si="65"/>
        <v>Domingo</v>
      </c>
      <c r="E1283" s="9" t="s">
        <v>51</v>
      </c>
      <c r="F1283" s="9">
        <v>1100</v>
      </c>
      <c r="G1283" s="10">
        <v>1111.6666666666599</v>
      </c>
      <c r="H1283" s="10">
        <v>1.1666666666666601</v>
      </c>
      <c r="I1283" s="10">
        <v>46.6666666666666</v>
      </c>
      <c r="J1283" s="10">
        <v>16.8333333333333</v>
      </c>
      <c r="K1283" s="10">
        <v>48.3333333333333</v>
      </c>
      <c r="L1283" s="10">
        <v>0.16666666666666599</v>
      </c>
      <c r="M1283" s="10">
        <v>0</v>
      </c>
      <c r="N1283" s="10">
        <v>0</v>
      </c>
      <c r="O1283" s="10">
        <v>0</v>
      </c>
      <c r="P1283" s="10">
        <v>0</v>
      </c>
      <c r="Q1283" s="10">
        <v>0</v>
      </c>
      <c r="R1283" s="10">
        <v>10</v>
      </c>
      <c r="S1283" s="10">
        <v>81.8333333333333</v>
      </c>
      <c r="T1283" s="10">
        <v>19</v>
      </c>
      <c r="U1283" s="10">
        <v>11.1666666666666</v>
      </c>
      <c r="V1283" s="10">
        <v>3</v>
      </c>
      <c r="W1283" s="10">
        <v>2</v>
      </c>
      <c r="X1283" s="10">
        <v>6</v>
      </c>
      <c r="Y1283" s="10">
        <v>9.3333333333333304</v>
      </c>
      <c r="Z1283" s="10">
        <v>150.5</v>
      </c>
      <c r="AA1283" s="10">
        <v>9.1666666666666607</v>
      </c>
      <c r="AB1283" s="12">
        <f t="shared" si="64"/>
        <v>1517.6666666666595</v>
      </c>
    </row>
    <row r="1284" spans="1:28" ht="15" customHeight="1">
      <c r="A1284" s="9" t="s">
        <v>66</v>
      </c>
      <c r="B1284" s="9">
        <f>+LOOKUP(C1284,'[1]ID Estaciones'!$A$2:$A$41,'[1]ID Estaciones'!$F$2:$F$41)</f>
        <v>27020</v>
      </c>
      <c r="C1284" s="9">
        <f>+MATCH(A1284,'[1]ID Estaciones'!$E$2:$E$41,0)</f>
        <v>18</v>
      </c>
      <c r="D1284" s="9" t="str">
        <f t="shared" si="65"/>
        <v>Domingo</v>
      </c>
      <c r="E1284" s="9" t="s">
        <v>51</v>
      </c>
      <c r="F1284" s="9">
        <v>1200</v>
      </c>
      <c r="G1284" s="10">
        <v>1128.6666666666599</v>
      </c>
      <c r="H1284" s="10">
        <v>0.66666666666666596</v>
      </c>
      <c r="I1284" s="10">
        <v>42.6666666666666</v>
      </c>
      <c r="J1284" s="10">
        <v>16.6666666666666</v>
      </c>
      <c r="K1284" s="10">
        <v>44.6666666666666</v>
      </c>
      <c r="L1284" s="10">
        <v>0.5</v>
      </c>
      <c r="M1284" s="10">
        <v>0</v>
      </c>
      <c r="N1284" s="10">
        <v>0</v>
      </c>
      <c r="O1284" s="10">
        <v>0</v>
      </c>
      <c r="P1284" s="10">
        <v>0</v>
      </c>
      <c r="Q1284" s="10">
        <v>0</v>
      </c>
      <c r="R1284" s="10">
        <v>10.6666666666666</v>
      </c>
      <c r="S1284" s="10">
        <v>75</v>
      </c>
      <c r="T1284" s="10">
        <v>17.1666666666666</v>
      </c>
      <c r="U1284" s="10">
        <v>9.8333333333333304</v>
      </c>
      <c r="V1284" s="10">
        <v>2.3333333333333299</v>
      </c>
      <c r="W1284" s="10">
        <v>1.6666666666666601</v>
      </c>
      <c r="X1284" s="10">
        <v>5.1666666666666599</v>
      </c>
      <c r="Y1284" s="10">
        <v>4.8333333333333304</v>
      </c>
      <c r="Z1284" s="10">
        <v>114</v>
      </c>
      <c r="AA1284" s="10">
        <v>4.5</v>
      </c>
      <c r="AB1284" s="12">
        <f t="shared" ref="AB1284:AB1347" si="66">SUM(G1284:Z1284)</f>
        <v>1474.4999999999925</v>
      </c>
    </row>
    <row r="1285" spans="1:28" ht="15" customHeight="1">
      <c r="A1285" s="9" t="s">
        <v>66</v>
      </c>
      <c r="B1285" s="9">
        <f>+LOOKUP(C1285,'[1]ID Estaciones'!$A$2:$A$41,'[1]ID Estaciones'!$F$2:$F$41)</f>
        <v>27020</v>
      </c>
      <c r="C1285" s="9">
        <f>+MATCH(A1285,'[1]ID Estaciones'!$E$2:$E$41,0)</f>
        <v>18</v>
      </c>
      <c r="D1285" s="9" t="str">
        <f t="shared" si="65"/>
        <v>Domingo</v>
      </c>
      <c r="E1285" s="9" t="s">
        <v>51</v>
      </c>
      <c r="F1285" s="9">
        <v>1300</v>
      </c>
      <c r="G1285" s="10">
        <v>1193</v>
      </c>
      <c r="H1285" s="10">
        <v>0.5</v>
      </c>
      <c r="I1285" s="10">
        <v>42.8333333333333</v>
      </c>
      <c r="J1285" s="10">
        <v>15.999999999999901</v>
      </c>
      <c r="K1285" s="10">
        <v>44.8333333333333</v>
      </c>
      <c r="L1285" s="10">
        <v>0.5</v>
      </c>
      <c r="M1285" s="10">
        <v>0</v>
      </c>
      <c r="N1285" s="10">
        <v>0</v>
      </c>
      <c r="O1285" s="10">
        <v>0</v>
      </c>
      <c r="P1285" s="10">
        <v>0</v>
      </c>
      <c r="Q1285" s="10">
        <v>0</v>
      </c>
      <c r="R1285" s="10">
        <v>10.6666666666666</v>
      </c>
      <c r="S1285" s="10">
        <v>81.999999999999901</v>
      </c>
      <c r="T1285" s="10">
        <v>13.6666666666666</v>
      </c>
      <c r="U1285" s="10">
        <v>8.3333333333333304</v>
      </c>
      <c r="V1285" s="10">
        <v>3.5</v>
      </c>
      <c r="W1285" s="10">
        <v>1.6666666666666601</v>
      </c>
      <c r="X1285" s="10">
        <v>2.1666666666666599</v>
      </c>
      <c r="Y1285" s="10">
        <v>2.1666666666666599</v>
      </c>
      <c r="Z1285" s="10">
        <v>132</v>
      </c>
      <c r="AA1285" s="10">
        <v>2.8333333333333299</v>
      </c>
      <c r="AB1285" s="12">
        <f t="shared" si="66"/>
        <v>1553.833333333333</v>
      </c>
    </row>
    <row r="1286" spans="1:28" ht="15" customHeight="1">
      <c r="A1286" s="9" t="s">
        <v>66</v>
      </c>
      <c r="B1286" s="9">
        <f>+LOOKUP(C1286,'[1]ID Estaciones'!$A$2:$A$41,'[1]ID Estaciones'!$F$2:$F$41)</f>
        <v>27020</v>
      </c>
      <c r="C1286" s="9">
        <f>+MATCH(A1286,'[1]ID Estaciones'!$E$2:$E$41,0)</f>
        <v>18</v>
      </c>
      <c r="D1286" s="9" t="str">
        <f t="shared" si="65"/>
        <v>Domingo</v>
      </c>
      <c r="E1286" s="9" t="s">
        <v>51</v>
      </c>
      <c r="F1286" s="9">
        <v>1400</v>
      </c>
      <c r="G1286" s="10">
        <v>1533.8333333333301</v>
      </c>
      <c r="H1286" s="10">
        <v>0.33333333333333298</v>
      </c>
      <c r="I1286" s="10">
        <v>55.3333333333333</v>
      </c>
      <c r="J1286" s="10">
        <v>17.3333333333333</v>
      </c>
      <c r="K1286" s="10">
        <v>52.8333333333333</v>
      </c>
      <c r="L1286" s="10">
        <v>0.33333333333333298</v>
      </c>
      <c r="M1286" s="10">
        <v>0.66666666666666596</v>
      </c>
      <c r="N1286" s="10">
        <v>0</v>
      </c>
      <c r="O1286" s="10">
        <v>0</v>
      </c>
      <c r="P1286" s="10">
        <v>0</v>
      </c>
      <c r="Q1286" s="10">
        <v>0</v>
      </c>
      <c r="R1286" s="10">
        <v>14.3333333333333</v>
      </c>
      <c r="S1286" s="10">
        <v>92.5</v>
      </c>
      <c r="T1286" s="10">
        <v>20.1666666666666</v>
      </c>
      <c r="U1286" s="10">
        <v>14.6666666666666</v>
      </c>
      <c r="V1286" s="10">
        <v>1.6666666666666601</v>
      </c>
      <c r="W1286" s="10">
        <v>1.3333333333333299</v>
      </c>
      <c r="X1286" s="10">
        <v>1.6666666666666601</v>
      </c>
      <c r="Y1286" s="10">
        <v>1.1666666666666601</v>
      </c>
      <c r="Z1286" s="10">
        <v>150.833333333333</v>
      </c>
      <c r="AA1286" s="10">
        <v>9.3333333333333304</v>
      </c>
      <c r="AB1286" s="12">
        <f t="shared" si="66"/>
        <v>1958.9999999999959</v>
      </c>
    </row>
    <row r="1287" spans="1:28" ht="15" customHeight="1">
      <c r="A1287" s="9" t="s">
        <v>66</v>
      </c>
      <c r="B1287" s="9">
        <f>+LOOKUP(C1287,'[1]ID Estaciones'!$A$2:$A$41,'[1]ID Estaciones'!$F$2:$F$41)</f>
        <v>27020</v>
      </c>
      <c r="C1287" s="9">
        <f>+MATCH(A1287,'[1]ID Estaciones'!$E$2:$E$41,0)</f>
        <v>18</v>
      </c>
      <c r="D1287" s="9" t="str">
        <f t="shared" si="65"/>
        <v>Domingo</v>
      </c>
      <c r="E1287" s="9" t="s">
        <v>51</v>
      </c>
      <c r="F1287" s="9">
        <v>1500</v>
      </c>
      <c r="G1287" s="10">
        <v>1417</v>
      </c>
      <c r="H1287" s="10">
        <v>0.5</v>
      </c>
      <c r="I1287" s="10">
        <v>45.5</v>
      </c>
      <c r="J1287" s="10">
        <v>13.6666666666666</v>
      </c>
      <c r="K1287" s="10">
        <v>40.8333333333333</v>
      </c>
      <c r="L1287" s="10">
        <v>0</v>
      </c>
      <c r="M1287" s="10">
        <v>0</v>
      </c>
      <c r="N1287" s="10">
        <v>0</v>
      </c>
      <c r="O1287" s="10">
        <v>0</v>
      </c>
      <c r="P1287" s="10">
        <v>0</v>
      </c>
      <c r="Q1287" s="10">
        <v>0</v>
      </c>
      <c r="R1287" s="10">
        <v>14.6666666666666</v>
      </c>
      <c r="S1287" s="10">
        <v>90.3333333333333</v>
      </c>
      <c r="T1287" s="10">
        <v>18.499999999999901</v>
      </c>
      <c r="U1287" s="10">
        <v>13</v>
      </c>
      <c r="V1287" s="10">
        <v>2.1666666666666599</v>
      </c>
      <c r="W1287" s="10">
        <v>0.33333333333333298</v>
      </c>
      <c r="X1287" s="10">
        <v>1</v>
      </c>
      <c r="Y1287" s="10">
        <v>0.999999999999999</v>
      </c>
      <c r="Z1287" s="10">
        <v>133.666666666666</v>
      </c>
      <c r="AA1287" s="10">
        <v>4.5</v>
      </c>
      <c r="AB1287" s="12">
        <f t="shared" si="66"/>
        <v>1792.1666666666656</v>
      </c>
    </row>
    <row r="1288" spans="1:28" ht="15" customHeight="1">
      <c r="A1288" s="9" t="s">
        <v>66</v>
      </c>
      <c r="B1288" s="9">
        <f>+LOOKUP(C1288,'[1]ID Estaciones'!$A$2:$A$41,'[1]ID Estaciones'!$F$2:$F$41)</f>
        <v>27020</v>
      </c>
      <c r="C1288" s="9">
        <f>+MATCH(A1288,'[1]ID Estaciones'!$E$2:$E$41,0)</f>
        <v>18</v>
      </c>
      <c r="D1288" s="9" t="str">
        <f t="shared" si="65"/>
        <v>Domingo</v>
      </c>
      <c r="E1288" s="9" t="s">
        <v>51</v>
      </c>
      <c r="F1288" s="9">
        <v>1600</v>
      </c>
      <c r="G1288" s="10">
        <v>1314.3333333333301</v>
      </c>
      <c r="H1288" s="10">
        <v>1.1666666666666601</v>
      </c>
      <c r="I1288" s="10">
        <v>35.1666666666666</v>
      </c>
      <c r="J1288" s="10">
        <v>12.1666666666666</v>
      </c>
      <c r="K1288" s="10">
        <v>47.1666666666666</v>
      </c>
      <c r="L1288" s="10">
        <v>0.66666666666666596</v>
      </c>
      <c r="M1288" s="10">
        <v>0.16666666666666599</v>
      </c>
      <c r="N1288" s="10">
        <v>0</v>
      </c>
      <c r="O1288" s="10">
        <v>0</v>
      </c>
      <c r="P1288" s="10">
        <v>0</v>
      </c>
      <c r="Q1288" s="10">
        <v>0</v>
      </c>
      <c r="R1288" s="10">
        <v>13.1666666666666</v>
      </c>
      <c r="S1288" s="10">
        <v>105.333333333333</v>
      </c>
      <c r="T1288" s="10">
        <v>18.1666666666666</v>
      </c>
      <c r="U1288" s="10">
        <v>7</v>
      </c>
      <c r="V1288" s="10">
        <v>2</v>
      </c>
      <c r="W1288" s="10">
        <v>0.16666666666666599</v>
      </c>
      <c r="X1288" s="10">
        <v>0</v>
      </c>
      <c r="Y1288" s="10">
        <v>0.33333333333333298</v>
      </c>
      <c r="Z1288" s="10">
        <v>164.833333333333</v>
      </c>
      <c r="AA1288" s="10">
        <v>5.1666666666666599</v>
      </c>
      <c r="AB1288" s="12">
        <f t="shared" si="66"/>
        <v>1721.8333333333289</v>
      </c>
    </row>
    <row r="1289" spans="1:28" ht="15" customHeight="1">
      <c r="A1289" s="9" t="s">
        <v>66</v>
      </c>
      <c r="B1289" s="9">
        <f>+LOOKUP(C1289,'[1]ID Estaciones'!$A$2:$A$41,'[1]ID Estaciones'!$F$2:$F$41)</f>
        <v>27020</v>
      </c>
      <c r="C1289" s="9">
        <f>+MATCH(A1289,'[1]ID Estaciones'!$E$2:$E$41,0)</f>
        <v>18</v>
      </c>
      <c r="D1289" s="9" t="str">
        <f t="shared" si="65"/>
        <v>Domingo</v>
      </c>
      <c r="E1289" s="9" t="s">
        <v>51</v>
      </c>
      <c r="F1289" s="9">
        <v>1700</v>
      </c>
      <c r="G1289" s="10">
        <v>1356.3333333333301</v>
      </c>
      <c r="H1289" s="10">
        <v>0.5</v>
      </c>
      <c r="I1289" s="10">
        <v>36.1666666666666</v>
      </c>
      <c r="J1289" s="10">
        <v>11.3333333333333</v>
      </c>
      <c r="K1289" s="10">
        <v>42.8333333333333</v>
      </c>
      <c r="L1289" s="10">
        <v>0.5</v>
      </c>
      <c r="M1289" s="10">
        <v>0</v>
      </c>
      <c r="N1289" s="10">
        <v>0</v>
      </c>
      <c r="O1289" s="10">
        <v>0</v>
      </c>
      <c r="P1289" s="10">
        <v>0</v>
      </c>
      <c r="Q1289" s="10">
        <v>0</v>
      </c>
      <c r="R1289" s="10">
        <v>17</v>
      </c>
      <c r="S1289" s="10">
        <v>103.833333333333</v>
      </c>
      <c r="T1289" s="10">
        <v>16.8333333333333</v>
      </c>
      <c r="U1289" s="10">
        <v>6.6666666666666599</v>
      </c>
      <c r="V1289" s="10">
        <v>0.66666666666666596</v>
      </c>
      <c r="W1289" s="10">
        <v>0</v>
      </c>
      <c r="X1289" s="10">
        <v>0.5</v>
      </c>
      <c r="Y1289" s="10">
        <v>0.83333333333333304</v>
      </c>
      <c r="Z1289" s="10">
        <v>209.666666666666</v>
      </c>
      <c r="AA1289" s="10">
        <v>4.8333333333333304</v>
      </c>
      <c r="AB1289" s="12">
        <f t="shared" si="66"/>
        <v>1803.6666666666622</v>
      </c>
    </row>
    <row r="1290" spans="1:28" ht="15" customHeight="1">
      <c r="A1290" s="9" t="s">
        <v>66</v>
      </c>
      <c r="B1290" s="9">
        <f>+LOOKUP(C1290,'[1]ID Estaciones'!$A$2:$A$41,'[1]ID Estaciones'!$F$2:$F$41)</f>
        <v>27020</v>
      </c>
      <c r="C1290" s="9">
        <f>+MATCH(A1290,'[1]ID Estaciones'!$E$2:$E$41,0)</f>
        <v>18</v>
      </c>
      <c r="D1290" s="9" t="str">
        <f t="shared" si="65"/>
        <v>Domingo</v>
      </c>
      <c r="E1290" s="9" t="s">
        <v>51</v>
      </c>
      <c r="F1290" s="9">
        <v>1800</v>
      </c>
      <c r="G1290" s="10">
        <v>1352.8333333333301</v>
      </c>
      <c r="H1290" s="10">
        <v>0.16666666666666599</v>
      </c>
      <c r="I1290" s="10">
        <v>30.6666666666666</v>
      </c>
      <c r="J1290" s="10">
        <v>11.3333333333333</v>
      </c>
      <c r="K1290" s="10">
        <v>38</v>
      </c>
      <c r="L1290" s="10">
        <v>0.5</v>
      </c>
      <c r="M1290" s="10">
        <v>0</v>
      </c>
      <c r="N1290" s="10">
        <v>0</v>
      </c>
      <c r="O1290" s="10">
        <v>0</v>
      </c>
      <c r="P1290" s="10">
        <v>0</v>
      </c>
      <c r="Q1290" s="10">
        <v>0</v>
      </c>
      <c r="R1290" s="10">
        <v>14.8333333333333</v>
      </c>
      <c r="S1290" s="10">
        <v>106.5</v>
      </c>
      <c r="T1290" s="10">
        <v>14.5</v>
      </c>
      <c r="U1290" s="10">
        <v>5.8333333333333304</v>
      </c>
      <c r="V1290" s="10">
        <v>0.66666666666666596</v>
      </c>
      <c r="W1290" s="10">
        <v>0.33333333333333298</v>
      </c>
      <c r="X1290" s="10">
        <v>0.66666666666666596</v>
      </c>
      <c r="Y1290" s="10">
        <v>1.1666666666666601</v>
      </c>
      <c r="Z1290" s="10">
        <v>185.666666666666</v>
      </c>
      <c r="AA1290" s="10">
        <v>4.3333333333333304</v>
      </c>
      <c r="AB1290" s="12">
        <f t="shared" si="66"/>
        <v>1763.6666666666626</v>
      </c>
    </row>
    <row r="1291" spans="1:28" ht="15" customHeight="1">
      <c r="A1291" s="9" t="s">
        <v>66</v>
      </c>
      <c r="B1291" s="9">
        <f>+LOOKUP(C1291,'[1]ID Estaciones'!$A$2:$A$41,'[1]ID Estaciones'!$F$2:$F$41)</f>
        <v>27020</v>
      </c>
      <c r="C1291" s="9">
        <f>+MATCH(A1291,'[1]ID Estaciones'!$E$2:$E$41,0)</f>
        <v>18</v>
      </c>
      <c r="D1291" s="9" t="str">
        <f t="shared" si="65"/>
        <v>Domingo</v>
      </c>
      <c r="E1291" s="9" t="s">
        <v>51</v>
      </c>
      <c r="F1291" s="9">
        <v>1900</v>
      </c>
      <c r="G1291" s="10">
        <v>1307.49999999999</v>
      </c>
      <c r="H1291" s="10">
        <v>0.5</v>
      </c>
      <c r="I1291" s="10">
        <v>28</v>
      </c>
      <c r="J1291" s="10">
        <v>10.3333333333333</v>
      </c>
      <c r="K1291" s="10">
        <v>33.8333333333333</v>
      </c>
      <c r="L1291" s="10">
        <v>0.16666666666666599</v>
      </c>
      <c r="M1291" s="10">
        <v>0</v>
      </c>
      <c r="N1291" s="10">
        <v>0</v>
      </c>
      <c r="O1291" s="10">
        <v>0</v>
      </c>
      <c r="P1291" s="10">
        <v>0</v>
      </c>
      <c r="Q1291" s="10">
        <v>0</v>
      </c>
      <c r="R1291" s="10">
        <v>14</v>
      </c>
      <c r="S1291" s="10">
        <v>91.1666666666666</v>
      </c>
      <c r="T1291" s="10">
        <v>13</v>
      </c>
      <c r="U1291" s="10">
        <v>7.1666666666666599</v>
      </c>
      <c r="V1291" s="10">
        <v>0</v>
      </c>
      <c r="W1291" s="10">
        <v>0.33333333333333298</v>
      </c>
      <c r="X1291" s="10">
        <v>0.83333333333333304</v>
      </c>
      <c r="Y1291" s="10">
        <v>0.33333333333333298</v>
      </c>
      <c r="Z1291" s="10">
        <v>143.666666666666</v>
      </c>
      <c r="AA1291" s="10">
        <v>3.5</v>
      </c>
      <c r="AB1291" s="12">
        <f t="shared" si="66"/>
        <v>1650.8333333333223</v>
      </c>
    </row>
    <row r="1292" spans="1:28" ht="15" customHeight="1">
      <c r="A1292" s="9" t="s">
        <v>66</v>
      </c>
      <c r="B1292" s="9">
        <f>+LOOKUP(C1292,'[1]ID Estaciones'!$A$2:$A$41,'[1]ID Estaciones'!$F$2:$F$41)</f>
        <v>27020</v>
      </c>
      <c r="C1292" s="9">
        <f>+MATCH(A1292,'[1]ID Estaciones'!$E$2:$E$41,0)</f>
        <v>18</v>
      </c>
      <c r="D1292" s="9" t="str">
        <f t="shared" si="65"/>
        <v>Domingo</v>
      </c>
      <c r="E1292" s="9" t="s">
        <v>51</v>
      </c>
      <c r="F1292" s="9">
        <v>2000</v>
      </c>
      <c r="G1292" s="10">
        <v>1196</v>
      </c>
      <c r="H1292" s="10">
        <v>0</v>
      </c>
      <c r="I1292" s="10">
        <v>23.8333333333333</v>
      </c>
      <c r="J1292" s="10">
        <v>10.5</v>
      </c>
      <c r="K1292" s="10">
        <v>22.5</v>
      </c>
      <c r="L1292" s="10">
        <v>0.33333333333333298</v>
      </c>
      <c r="M1292" s="10">
        <v>0.33333333333333298</v>
      </c>
      <c r="N1292" s="10">
        <v>0</v>
      </c>
      <c r="O1292" s="10">
        <v>0</v>
      </c>
      <c r="P1292" s="10">
        <v>0</v>
      </c>
      <c r="Q1292" s="10">
        <v>0</v>
      </c>
      <c r="R1292" s="10">
        <v>15.1666666666666</v>
      </c>
      <c r="S1292" s="10">
        <v>82.6666666666666</v>
      </c>
      <c r="T1292" s="10">
        <v>15</v>
      </c>
      <c r="U1292" s="10">
        <v>7.3333333333333304</v>
      </c>
      <c r="V1292" s="10">
        <v>0.66666666666666596</v>
      </c>
      <c r="W1292" s="10">
        <v>0.5</v>
      </c>
      <c r="X1292" s="10">
        <v>0.83333333333333304</v>
      </c>
      <c r="Y1292" s="10">
        <v>2.1666666666666599</v>
      </c>
      <c r="Z1292" s="10">
        <v>131.666666666666</v>
      </c>
      <c r="AA1292" s="10">
        <v>1.8333333333333299</v>
      </c>
      <c r="AB1292" s="12">
        <f t="shared" si="66"/>
        <v>1509.4999999999989</v>
      </c>
    </row>
    <row r="1293" spans="1:28" ht="15" customHeight="1">
      <c r="A1293" s="9" t="s">
        <v>66</v>
      </c>
      <c r="B1293" s="9">
        <f>+LOOKUP(C1293,'[1]ID Estaciones'!$A$2:$A$41,'[1]ID Estaciones'!$F$2:$F$41)</f>
        <v>27020</v>
      </c>
      <c r="C1293" s="9">
        <f>+MATCH(A1293,'[1]ID Estaciones'!$E$2:$E$41,0)</f>
        <v>18</v>
      </c>
      <c r="D1293" s="9" t="str">
        <f t="shared" si="65"/>
        <v>Domingo</v>
      </c>
      <c r="E1293" s="9" t="s">
        <v>51</v>
      </c>
      <c r="F1293" s="9">
        <v>2100</v>
      </c>
      <c r="G1293" s="10">
        <v>922.16666666666595</v>
      </c>
      <c r="H1293" s="10">
        <v>0.16666666666666599</v>
      </c>
      <c r="I1293" s="10">
        <v>15.3333333333333</v>
      </c>
      <c r="J1293" s="10">
        <v>4.8333333333333304</v>
      </c>
      <c r="K1293" s="10">
        <v>11.8333333333333</v>
      </c>
      <c r="L1293" s="10">
        <v>0.16666666666666599</v>
      </c>
      <c r="M1293" s="10">
        <v>0.66666666666666596</v>
      </c>
      <c r="N1293" s="10">
        <v>0</v>
      </c>
      <c r="O1293" s="10">
        <v>0</v>
      </c>
      <c r="P1293" s="10">
        <v>0</v>
      </c>
      <c r="Q1293" s="10">
        <v>0</v>
      </c>
      <c r="R1293" s="10">
        <v>12.3333333333333</v>
      </c>
      <c r="S1293" s="10">
        <v>58.8333333333333</v>
      </c>
      <c r="T1293" s="10">
        <v>12.3333333333333</v>
      </c>
      <c r="U1293" s="10">
        <v>7.6666666666666599</v>
      </c>
      <c r="V1293" s="10">
        <v>2</v>
      </c>
      <c r="W1293" s="10">
        <v>1.3333333333333299</v>
      </c>
      <c r="X1293" s="10">
        <v>2.1666666666666599</v>
      </c>
      <c r="Y1293" s="10">
        <v>4.1666666666666599</v>
      </c>
      <c r="Z1293" s="10">
        <v>123.833333333333</v>
      </c>
      <c r="AA1293" s="10">
        <v>2</v>
      </c>
      <c r="AB1293" s="12">
        <f t="shared" si="66"/>
        <v>1179.8333333333321</v>
      </c>
    </row>
    <row r="1294" spans="1:28" ht="15" customHeight="1">
      <c r="A1294" s="9" t="s">
        <v>66</v>
      </c>
      <c r="B1294" s="9">
        <f>+LOOKUP(C1294,'[1]ID Estaciones'!$A$2:$A$41,'[1]ID Estaciones'!$F$2:$F$41)</f>
        <v>27020</v>
      </c>
      <c r="C1294" s="9">
        <f>+MATCH(A1294,'[1]ID Estaciones'!$E$2:$E$41,0)</f>
        <v>18</v>
      </c>
      <c r="D1294" s="9" t="str">
        <f t="shared" si="65"/>
        <v>Domingo</v>
      </c>
      <c r="E1294" s="9" t="s">
        <v>51</v>
      </c>
      <c r="F1294" s="9">
        <v>2200</v>
      </c>
      <c r="G1294" s="10">
        <v>586</v>
      </c>
      <c r="H1294" s="10">
        <v>0</v>
      </c>
      <c r="I1294" s="10">
        <v>9.5</v>
      </c>
      <c r="J1294" s="10">
        <v>2.6666666666666599</v>
      </c>
      <c r="K1294" s="10">
        <v>10.5</v>
      </c>
      <c r="L1294" s="10">
        <v>0.16666666666666599</v>
      </c>
      <c r="M1294" s="10">
        <v>0.83333333333333304</v>
      </c>
      <c r="N1294" s="10">
        <v>0</v>
      </c>
      <c r="O1294" s="10">
        <v>0</v>
      </c>
      <c r="P1294" s="10">
        <v>0</v>
      </c>
      <c r="Q1294" s="10">
        <v>0</v>
      </c>
      <c r="R1294" s="10">
        <v>11.6666666666666</v>
      </c>
      <c r="S1294" s="10">
        <v>36</v>
      </c>
      <c r="T1294" s="10">
        <v>9</v>
      </c>
      <c r="U1294" s="10">
        <v>6.5</v>
      </c>
      <c r="V1294" s="10">
        <v>0.33333333333333298</v>
      </c>
      <c r="W1294" s="10">
        <v>0.5</v>
      </c>
      <c r="X1294" s="10">
        <v>1.6666666666666601</v>
      </c>
      <c r="Y1294" s="10">
        <v>3.5</v>
      </c>
      <c r="Z1294" s="10">
        <v>106.833333333333</v>
      </c>
      <c r="AA1294" s="10">
        <v>1.3333333333333299</v>
      </c>
      <c r="AB1294" s="12">
        <f t="shared" si="66"/>
        <v>785.66666666666629</v>
      </c>
    </row>
    <row r="1295" spans="1:28" ht="15" customHeight="1">
      <c r="A1295" s="9" t="s">
        <v>66</v>
      </c>
      <c r="B1295" s="9">
        <f>+LOOKUP(C1295,'[1]ID Estaciones'!$A$2:$A$41,'[1]ID Estaciones'!$F$2:$F$41)</f>
        <v>27020</v>
      </c>
      <c r="C1295" s="9">
        <f>+MATCH(A1295,'[1]ID Estaciones'!$E$2:$E$41,0)</f>
        <v>18</v>
      </c>
      <c r="D1295" s="9" t="str">
        <f t="shared" si="65"/>
        <v>Domingo</v>
      </c>
      <c r="E1295" s="9" t="s">
        <v>51</v>
      </c>
      <c r="F1295" s="9">
        <v>2300</v>
      </c>
      <c r="G1295" s="10">
        <v>300.33333333333297</v>
      </c>
      <c r="H1295" s="10">
        <v>0</v>
      </c>
      <c r="I1295" s="10">
        <v>3.5</v>
      </c>
      <c r="J1295" s="10">
        <v>0.16666666666666599</v>
      </c>
      <c r="K1295" s="10">
        <v>2.1666666666666599</v>
      </c>
      <c r="L1295" s="10">
        <v>0</v>
      </c>
      <c r="M1295" s="10">
        <v>5.6666666666666599</v>
      </c>
      <c r="N1295" s="10">
        <v>0</v>
      </c>
      <c r="O1295" s="10">
        <v>0</v>
      </c>
      <c r="P1295" s="10">
        <v>0</v>
      </c>
      <c r="Q1295" s="10">
        <v>0</v>
      </c>
      <c r="R1295" s="10">
        <v>6.3333333333333304</v>
      </c>
      <c r="S1295" s="10">
        <v>14.5</v>
      </c>
      <c r="T1295" s="10">
        <v>6.1666666666666599</v>
      </c>
      <c r="U1295" s="10">
        <v>6.1666666666666599</v>
      </c>
      <c r="V1295" s="10">
        <v>1.49999999999999</v>
      </c>
      <c r="W1295" s="10">
        <v>0.83333333333333304</v>
      </c>
      <c r="X1295" s="10">
        <v>0.5</v>
      </c>
      <c r="Y1295" s="10">
        <v>3.8333333333333299</v>
      </c>
      <c r="Z1295" s="10">
        <v>36.6666666666666</v>
      </c>
      <c r="AA1295" s="10">
        <v>0.5</v>
      </c>
      <c r="AB1295" s="12">
        <f t="shared" si="66"/>
        <v>388.33333333333292</v>
      </c>
    </row>
    <row r="1296" spans="1:28" ht="15" customHeight="1">
      <c r="A1296" s="9" t="s">
        <v>67</v>
      </c>
      <c r="B1296" s="9">
        <f>+LOOKUP(C1296,'[1]ID Estaciones'!$A$2:$A$41,'[1]ID Estaciones'!$F$2:$F$41)</f>
        <v>28871</v>
      </c>
      <c r="C1296" s="9">
        <f>+MATCH(A1296,'[1]ID Estaciones'!$E$2:$E$41,0)</f>
        <v>19</v>
      </c>
      <c r="D1296" s="9" t="str">
        <f t="shared" si="65"/>
        <v>Domingo</v>
      </c>
      <c r="E1296" s="9" t="s">
        <v>51</v>
      </c>
      <c r="F1296" s="9">
        <v>0</v>
      </c>
      <c r="G1296" s="10">
        <v>543.66666666666595</v>
      </c>
      <c r="H1296" s="10">
        <v>8.3333333333333301E-2</v>
      </c>
      <c r="I1296" s="10">
        <v>3.8333333333333299</v>
      </c>
      <c r="J1296" s="10">
        <v>0.16666666666666599</v>
      </c>
      <c r="K1296" s="10">
        <v>0.75</v>
      </c>
      <c r="L1296" s="10">
        <v>0</v>
      </c>
      <c r="M1296" s="10">
        <v>0</v>
      </c>
      <c r="N1296" s="10">
        <v>0</v>
      </c>
      <c r="O1296" s="10">
        <v>0</v>
      </c>
      <c r="P1296" s="10">
        <v>0.33333333333333298</v>
      </c>
      <c r="Q1296" s="10">
        <v>0.25</v>
      </c>
      <c r="R1296" s="10">
        <v>5.1666666666666599</v>
      </c>
      <c r="S1296" s="10">
        <v>0.25</v>
      </c>
      <c r="T1296" s="10">
        <v>6.5833333333333304</v>
      </c>
      <c r="U1296" s="10">
        <v>9.75</v>
      </c>
      <c r="V1296" s="10">
        <v>1.6666666666666601</v>
      </c>
      <c r="W1296" s="10">
        <v>8.3333333333333301E-2</v>
      </c>
      <c r="X1296" s="10">
        <v>0.5</v>
      </c>
      <c r="Y1296" s="10">
        <v>1.75</v>
      </c>
      <c r="Z1296" s="10">
        <v>38.4166666666666</v>
      </c>
      <c r="AA1296" s="10">
        <v>0.83333333333333304</v>
      </c>
      <c r="AB1296" s="12">
        <f t="shared" si="66"/>
        <v>613.24999999999932</v>
      </c>
    </row>
    <row r="1297" spans="1:28" ht="15" customHeight="1">
      <c r="A1297" s="9" t="s">
        <v>67</v>
      </c>
      <c r="B1297" s="9">
        <f>+LOOKUP(C1297,'[1]ID Estaciones'!$A$2:$A$41,'[1]ID Estaciones'!$F$2:$F$41)</f>
        <v>28871</v>
      </c>
      <c r="C1297" s="9">
        <f>+MATCH(A1297,'[1]ID Estaciones'!$E$2:$E$41,0)</f>
        <v>19</v>
      </c>
      <c r="D1297" s="9" t="str">
        <f t="shared" si="65"/>
        <v>Domingo</v>
      </c>
      <c r="E1297" s="9" t="s">
        <v>51</v>
      </c>
      <c r="F1297" s="9">
        <v>100</v>
      </c>
      <c r="G1297" s="10">
        <v>458.25</v>
      </c>
      <c r="H1297" s="10">
        <v>0</v>
      </c>
      <c r="I1297" s="10">
        <v>1.8333333333333299</v>
      </c>
      <c r="J1297" s="10">
        <v>8.3333333333333301E-2</v>
      </c>
      <c r="K1297" s="10">
        <v>1</v>
      </c>
      <c r="L1297" s="10">
        <v>0</v>
      </c>
      <c r="M1297" s="10">
        <v>0</v>
      </c>
      <c r="N1297" s="10">
        <v>0</v>
      </c>
      <c r="O1297" s="10">
        <v>0</v>
      </c>
      <c r="P1297" s="10">
        <v>0</v>
      </c>
      <c r="Q1297" s="10">
        <v>0</v>
      </c>
      <c r="R1297" s="10">
        <v>4.0833333333333304</v>
      </c>
      <c r="S1297" s="10">
        <v>0</v>
      </c>
      <c r="T1297" s="10">
        <v>4.1666666666666599</v>
      </c>
      <c r="U1297" s="10">
        <v>10.3333333333333</v>
      </c>
      <c r="V1297" s="10">
        <v>0.91666666666666596</v>
      </c>
      <c r="W1297" s="10">
        <v>8.3333333333333301E-2</v>
      </c>
      <c r="X1297" s="10">
        <v>0.5</v>
      </c>
      <c r="Y1297" s="10">
        <v>1.6666666666666601</v>
      </c>
      <c r="Z1297" s="10">
        <v>25.1666666666666</v>
      </c>
      <c r="AA1297" s="10">
        <v>0.41666666666666602</v>
      </c>
      <c r="AB1297" s="12">
        <f t="shared" si="66"/>
        <v>508.08333333333326</v>
      </c>
    </row>
    <row r="1298" spans="1:28" ht="15" customHeight="1">
      <c r="A1298" s="9" t="s">
        <v>67</v>
      </c>
      <c r="B1298" s="9">
        <f>+LOOKUP(C1298,'[1]ID Estaciones'!$A$2:$A$41,'[1]ID Estaciones'!$F$2:$F$41)</f>
        <v>28871</v>
      </c>
      <c r="C1298" s="9">
        <f>+MATCH(A1298,'[1]ID Estaciones'!$E$2:$E$41,0)</f>
        <v>19</v>
      </c>
      <c r="D1298" s="9" t="str">
        <f t="shared" si="65"/>
        <v>Domingo</v>
      </c>
      <c r="E1298" s="9" t="s">
        <v>51</v>
      </c>
      <c r="F1298" s="9">
        <v>200</v>
      </c>
      <c r="G1298" s="10">
        <v>523.91666666666595</v>
      </c>
      <c r="H1298" s="10">
        <v>0</v>
      </c>
      <c r="I1298" s="10">
        <v>2</v>
      </c>
      <c r="J1298" s="10">
        <v>0</v>
      </c>
      <c r="K1298" s="10">
        <v>0.58333333333333304</v>
      </c>
      <c r="L1298" s="10">
        <v>0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4.1666666666666599</v>
      </c>
      <c r="S1298" s="10">
        <v>8.3333333333333301E-2</v>
      </c>
      <c r="T1298" s="10">
        <v>5.4166666666666599</v>
      </c>
      <c r="U1298" s="10">
        <v>7.6666666666666599</v>
      </c>
      <c r="V1298" s="10">
        <v>0.999999999999999</v>
      </c>
      <c r="W1298" s="10">
        <v>8.3333333333333301E-2</v>
      </c>
      <c r="X1298" s="10">
        <v>0.33333333333333298</v>
      </c>
      <c r="Y1298" s="10">
        <v>0.75</v>
      </c>
      <c r="Z1298" s="10">
        <v>21.0833333333333</v>
      </c>
      <c r="AA1298" s="10">
        <v>0.25</v>
      </c>
      <c r="AB1298" s="12">
        <f t="shared" si="66"/>
        <v>567.08333333333258</v>
      </c>
    </row>
    <row r="1299" spans="1:28" ht="15" customHeight="1">
      <c r="A1299" s="9" t="s">
        <v>67</v>
      </c>
      <c r="B1299" s="9">
        <f>+LOOKUP(C1299,'[1]ID Estaciones'!$A$2:$A$41,'[1]ID Estaciones'!$F$2:$F$41)</f>
        <v>28871</v>
      </c>
      <c r="C1299" s="9">
        <f>+MATCH(A1299,'[1]ID Estaciones'!$E$2:$E$41,0)</f>
        <v>19</v>
      </c>
      <c r="D1299" s="9" t="str">
        <f t="shared" si="65"/>
        <v>Domingo</v>
      </c>
      <c r="E1299" s="9" t="s">
        <v>51</v>
      </c>
      <c r="F1299" s="9">
        <v>300</v>
      </c>
      <c r="G1299" s="10">
        <v>497.25</v>
      </c>
      <c r="H1299" s="10">
        <v>0</v>
      </c>
      <c r="I1299" s="10">
        <v>1.5833333333333299</v>
      </c>
      <c r="J1299" s="10">
        <v>0</v>
      </c>
      <c r="K1299" s="10">
        <v>0.16666666666666599</v>
      </c>
      <c r="L1299" s="10">
        <v>0</v>
      </c>
      <c r="M1299" s="10">
        <v>0</v>
      </c>
      <c r="N1299" s="10">
        <v>0</v>
      </c>
      <c r="O1299" s="10">
        <v>0</v>
      </c>
      <c r="P1299" s="10">
        <v>0</v>
      </c>
      <c r="Q1299" s="10">
        <v>0</v>
      </c>
      <c r="R1299" s="10">
        <v>3.1666666666666599</v>
      </c>
      <c r="S1299" s="10">
        <v>8.3333333333333301E-2</v>
      </c>
      <c r="T1299" s="10">
        <v>5.4166666666666599</v>
      </c>
      <c r="U1299" s="10">
        <v>6.25</v>
      </c>
      <c r="V1299" s="10">
        <v>1.4166666666666601</v>
      </c>
      <c r="W1299" s="10">
        <v>0</v>
      </c>
      <c r="X1299" s="10">
        <v>0.66666666666666596</v>
      </c>
      <c r="Y1299" s="10">
        <v>1.9166666666666601</v>
      </c>
      <c r="Z1299" s="10">
        <v>29.5</v>
      </c>
      <c r="AA1299" s="10">
        <v>0.41666666666666602</v>
      </c>
      <c r="AB1299" s="12">
        <f t="shared" si="66"/>
        <v>547.41666666666663</v>
      </c>
    </row>
    <row r="1300" spans="1:28" ht="15" customHeight="1">
      <c r="A1300" s="9" t="s">
        <v>67</v>
      </c>
      <c r="B1300" s="9">
        <f>+LOOKUP(C1300,'[1]ID Estaciones'!$A$2:$A$41,'[1]ID Estaciones'!$F$2:$F$41)</f>
        <v>28871</v>
      </c>
      <c r="C1300" s="9">
        <f>+MATCH(A1300,'[1]ID Estaciones'!$E$2:$E$41,0)</f>
        <v>19</v>
      </c>
      <c r="D1300" s="9" t="str">
        <f t="shared" si="65"/>
        <v>Domingo</v>
      </c>
      <c r="E1300" s="9" t="s">
        <v>51</v>
      </c>
      <c r="F1300" s="9">
        <v>400</v>
      </c>
      <c r="G1300" s="10">
        <v>304.416666666666</v>
      </c>
      <c r="H1300" s="10">
        <v>0</v>
      </c>
      <c r="I1300" s="10">
        <v>0.58333333333333304</v>
      </c>
      <c r="J1300" s="10">
        <v>0</v>
      </c>
      <c r="K1300" s="10">
        <v>1.5</v>
      </c>
      <c r="L1300" s="10">
        <v>0</v>
      </c>
      <c r="M1300" s="10">
        <v>0</v>
      </c>
      <c r="N1300" s="10">
        <v>0</v>
      </c>
      <c r="O1300" s="10">
        <v>0</v>
      </c>
      <c r="P1300" s="10">
        <v>0</v>
      </c>
      <c r="Q1300" s="10">
        <v>8.3333333333333301E-2</v>
      </c>
      <c r="R1300" s="10">
        <v>5.4166666666666599</v>
      </c>
      <c r="S1300" s="10">
        <v>0.33333333333333298</v>
      </c>
      <c r="T1300" s="10">
        <v>4.4166666666666599</v>
      </c>
      <c r="U1300" s="10">
        <v>4.1666666666666599</v>
      </c>
      <c r="V1300" s="10">
        <v>1.49999999999999</v>
      </c>
      <c r="W1300" s="10">
        <v>0.16666666666666599</v>
      </c>
      <c r="X1300" s="10">
        <v>0.41666666666666602</v>
      </c>
      <c r="Y1300" s="10">
        <v>3.3333333333333299</v>
      </c>
      <c r="Z1300" s="10">
        <v>24.9166666666666</v>
      </c>
      <c r="AA1300" s="10">
        <v>1.5</v>
      </c>
      <c r="AB1300" s="12">
        <f t="shared" si="66"/>
        <v>351.24999999999932</v>
      </c>
    </row>
    <row r="1301" spans="1:28" ht="15" customHeight="1">
      <c r="A1301" s="9" t="s">
        <v>67</v>
      </c>
      <c r="B1301" s="9">
        <f>+LOOKUP(C1301,'[1]ID Estaciones'!$A$2:$A$41,'[1]ID Estaciones'!$F$2:$F$41)</f>
        <v>28871</v>
      </c>
      <c r="C1301" s="9">
        <f>+MATCH(A1301,'[1]ID Estaciones'!$E$2:$E$41,0)</f>
        <v>19</v>
      </c>
      <c r="D1301" s="9" t="str">
        <f t="shared" si="65"/>
        <v>Domingo</v>
      </c>
      <c r="E1301" s="9" t="s">
        <v>51</v>
      </c>
      <c r="F1301" s="9">
        <v>500</v>
      </c>
      <c r="G1301" s="10">
        <v>324.666666666666</v>
      </c>
      <c r="H1301" s="10">
        <v>0.16666666666666599</v>
      </c>
      <c r="I1301" s="10">
        <v>2.5</v>
      </c>
      <c r="J1301" s="10">
        <v>0.33333333333333298</v>
      </c>
      <c r="K1301" s="10">
        <v>13.5833333333333</v>
      </c>
      <c r="L1301" s="10">
        <v>0.41666666666666602</v>
      </c>
      <c r="M1301" s="10">
        <v>0</v>
      </c>
      <c r="N1301" s="10">
        <v>0</v>
      </c>
      <c r="O1301" s="10">
        <v>0</v>
      </c>
      <c r="P1301" s="10">
        <v>0.41666666666666602</v>
      </c>
      <c r="Q1301" s="10">
        <v>0.75</v>
      </c>
      <c r="R1301" s="10">
        <v>8.0833333333333304</v>
      </c>
      <c r="S1301" s="10">
        <v>0.83333333333333304</v>
      </c>
      <c r="T1301" s="10">
        <v>8.9166666666666607</v>
      </c>
      <c r="U1301" s="10">
        <v>7.4166666666666599</v>
      </c>
      <c r="V1301" s="10">
        <v>0.91666666666666596</v>
      </c>
      <c r="W1301" s="10">
        <v>8.3333333333333301E-2</v>
      </c>
      <c r="X1301" s="10">
        <v>0.83333333333333304</v>
      </c>
      <c r="Y1301" s="10">
        <v>3.2499999999999898</v>
      </c>
      <c r="Z1301" s="10">
        <v>107.5</v>
      </c>
      <c r="AA1301" s="10">
        <v>9</v>
      </c>
      <c r="AB1301" s="12">
        <f t="shared" si="66"/>
        <v>480.666666666666</v>
      </c>
    </row>
    <row r="1302" spans="1:28" ht="15" customHeight="1">
      <c r="A1302" s="9" t="s">
        <v>67</v>
      </c>
      <c r="B1302" s="9">
        <f>+LOOKUP(C1302,'[1]ID Estaciones'!$A$2:$A$41,'[1]ID Estaciones'!$F$2:$F$41)</f>
        <v>28871</v>
      </c>
      <c r="C1302" s="9">
        <f>+MATCH(A1302,'[1]ID Estaciones'!$E$2:$E$41,0)</f>
        <v>19</v>
      </c>
      <c r="D1302" s="9" t="str">
        <f t="shared" si="65"/>
        <v>Domingo</v>
      </c>
      <c r="E1302" s="9" t="s">
        <v>51</v>
      </c>
      <c r="F1302" s="9">
        <v>600</v>
      </c>
      <c r="G1302" s="10">
        <v>644.16666666666595</v>
      </c>
      <c r="H1302" s="10">
        <v>0.16666666666666599</v>
      </c>
      <c r="I1302" s="10">
        <v>7.4166666666666599</v>
      </c>
      <c r="J1302" s="10">
        <v>1.25</v>
      </c>
      <c r="K1302" s="10">
        <v>25</v>
      </c>
      <c r="L1302" s="10">
        <v>0.33333333333333298</v>
      </c>
      <c r="M1302" s="10">
        <v>0</v>
      </c>
      <c r="N1302" s="10">
        <v>2.25</v>
      </c>
      <c r="O1302" s="10">
        <v>1.0833333333333299</v>
      </c>
      <c r="P1302" s="10">
        <v>1.4166666666666601</v>
      </c>
      <c r="Q1302" s="10">
        <v>0.41666666666666602</v>
      </c>
      <c r="R1302" s="10">
        <v>10.9166666666666</v>
      </c>
      <c r="S1302" s="10">
        <v>0.33333333333333298</v>
      </c>
      <c r="T1302" s="10">
        <v>9.1666666666666607</v>
      </c>
      <c r="U1302" s="10">
        <v>9.9166666666666607</v>
      </c>
      <c r="V1302" s="10">
        <v>1.0833333333333299</v>
      </c>
      <c r="W1302" s="10">
        <v>0.25</v>
      </c>
      <c r="X1302" s="10">
        <v>0.91666666666666596</v>
      </c>
      <c r="Y1302" s="10">
        <v>3</v>
      </c>
      <c r="Z1302" s="10">
        <v>201.166666666666</v>
      </c>
      <c r="AA1302" s="10">
        <v>13.8333333333333</v>
      </c>
      <c r="AB1302" s="12">
        <f t="shared" si="66"/>
        <v>920.24999999999841</v>
      </c>
    </row>
    <row r="1303" spans="1:28" ht="15" customHeight="1">
      <c r="A1303" s="9" t="s">
        <v>67</v>
      </c>
      <c r="B1303" s="9">
        <f>+LOOKUP(C1303,'[1]ID Estaciones'!$A$2:$A$41,'[1]ID Estaciones'!$F$2:$F$41)</f>
        <v>28871</v>
      </c>
      <c r="C1303" s="9">
        <f>+MATCH(A1303,'[1]ID Estaciones'!$E$2:$E$41,0)</f>
        <v>19</v>
      </c>
      <c r="D1303" s="9" t="str">
        <f t="shared" si="65"/>
        <v>Domingo</v>
      </c>
      <c r="E1303" s="9" t="s">
        <v>51</v>
      </c>
      <c r="F1303" s="9">
        <v>700</v>
      </c>
      <c r="G1303" s="10">
        <v>856.58333333333303</v>
      </c>
      <c r="H1303" s="10">
        <v>0</v>
      </c>
      <c r="I1303" s="10">
        <v>9.4166666666666607</v>
      </c>
      <c r="J1303" s="10">
        <v>1.6666666666666601</v>
      </c>
      <c r="K1303" s="10">
        <v>33.6666666666666</v>
      </c>
      <c r="L1303" s="10">
        <v>0.999999999999999</v>
      </c>
      <c r="M1303" s="10">
        <v>0</v>
      </c>
      <c r="N1303" s="10">
        <v>2.5833333333333299</v>
      </c>
      <c r="O1303" s="10">
        <v>2.25</v>
      </c>
      <c r="P1303" s="10">
        <v>2.5833333333333299</v>
      </c>
      <c r="Q1303" s="10">
        <v>0.41666666666666602</v>
      </c>
      <c r="R1303" s="10">
        <v>10.5833333333333</v>
      </c>
      <c r="S1303" s="10">
        <v>0.25</v>
      </c>
      <c r="T1303" s="10">
        <v>15.25</v>
      </c>
      <c r="U1303" s="10">
        <v>12.499999999999901</v>
      </c>
      <c r="V1303" s="10">
        <v>1.5</v>
      </c>
      <c r="W1303" s="10">
        <v>0</v>
      </c>
      <c r="X1303" s="10">
        <v>0.41666666666666602</v>
      </c>
      <c r="Y1303" s="10">
        <v>3.9166666666666599</v>
      </c>
      <c r="Z1303" s="10">
        <v>192.5</v>
      </c>
      <c r="AA1303" s="10">
        <v>17.8333333333333</v>
      </c>
      <c r="AB1303" s="12">
        <f t="shared" si="66"/>
        <v>1147.0833333333326</v>
      </c>
    </row>
    <row r="1304" spans="1:28" ht="15" customHeight="1">
      <c r="A1304" s="9" t="s">
        <v>67</v>
      </c>
      <c r="B1304" s="9">
        <f>+LOOKUP(C1304,'[1]ID Estaciones'!$A$2:$A$41,'[1]ID Estaciones'!$F$2:$F$41)</f>
        <v>28871</v>
      </c>
      <c r="C1304" s="9">
        <f>+MATCH(A1304,'[1]ID Estaciones'!$E$2:$E$41,0)</f>
        <v>19</v>
      </c>
      <c r="D1304" s="9" t="str">
        <f t="shared" si="65"/>
        <v>Domingo</v>
      </c>
      <c r="E1304" s="9" t="s">
        <v>51</v>
      </c>
      <c r="F1304" s="9">
        <v>800</v>
      </c>
      <c r="G1304" s="10">
        <v>1038.1666666666599</v>
      </c>
      <c r="H1304" s="10">
        <v>0.25</v>
      </c>
      <c r="I1304" s="10">
        <v>11.4166666666666</v>
      </c>
      <c r="J1304" s="10">
        <v>1.8333333333333299</v>
      </c>
      <c r="K1304" s="10">
        <v>35.8333333333333</v>
      </c>
      <c r="L1304" s="10">
        <v>0.83333333333333304</v>
      </c>
      <c r="M1304" s="10">
        <v>0</v>
      </c>
      <c r="N1304" s="10">
        <v>2.4166666666666599</v>
      </c>
      <c r="O1304" s="10">
        <v>2.25</v>
      </c>
      <c r="P1304" s="10">
        <v>2.8333333333333299</v>
      </c>
      <c r="Q1304" s="10">
        <v>0.91666666666666596</v>
      </c>
      <c r="R1304" s="10">
        <v>10.6666666666666</v>
      </c>
      <c r="S1304" s="10">
        <v>8.3333333333333301E-2</v>
      </c>
      <c r="T1304" s="10">
        <v>17.3333333333333</v>
      </c>
      <c r="U1304" s="10">
        <v>12.9166666666666</v>
      </c>
      <c r="V1304" s="10">
        <v>2.0833333333333299</v>
      </c>
      <c r="W1304" s="10">
        <v>0.33333333333333298</v>
      </c>
      <c r="X1304" s="10">
        <v>0.749999999999999</v>
      </c>
      <c r="Y1304" s="10">
        <v>2.75</v>
      </c>
      <c r="Z1304" s="10">
        <v>134.166666666666</v>
      </c>
      <c r="AA1304" s="10">
        <v>9.75</v>
      </c>
      <c r="AB1304" s="12">
        <f t="shared" si="66"/>
        <v>1277.8333333333251</v>
      </c>
    </row>
    <row r="1305" spans="1:28" ht="15" customHeight="1">
      <c r="A1305" s="9" t="s">
        <v>67</v>
      </c>
      <c r="B1305" s="9">
        <f>+LOOKUP(C1305,'[1]ID Estaciones'!$A$2:$A$41,'[1]ID Estaciones'!$F$2:$F$41)</f>
        <v>28871</v>
      </c>
      <c r="C1305" s="9">
        <f>+MATCH(A1305,'[1]ID Estaciones'!$E$2:$E$41,0)</f>
        <v>19</v>
      </c>
      <c r="D1305" s="9" t="str">
        <f t="shared" si="65"/>
        <v>Domingo</v>
      </c>
      <c r="E1305" s="9" t="s">
        <v>51</v>
      </c>
      <c r="F1305" s="9">
        <v>900</v>
      </c>
      <c r="G1305" s="10">
        <v>1392.5</v>
      </c>
      <c r="H1305" s="10">
        <v>0</v>
      </c>
      <c r="I1305" s="10">
        <v>12</v>
      </c>
      <c r="J1305" s="10">
        <v>2.5</v>
      </c>
      <c r="K1305" s="10">
        <v>37.1666666666666</v>
      </c>
      <c r="L1305" s="10">
        <v>0.749999999999999</v>
      </c>
      <c r="M1305" s="10">
        <v>0</v>
      </c>
      <c r="N1305" s="10">
        <v>2.5833333333333299</v>
      </c>
      <c r="O1305" s="10">
        <v>2.25</v>
      </c>
      <c r="P1305" s="10">
        <v>3.1666666666666599</v>
      </c>
      <c r="Q1305" s="10">
        <v>0.58333333333333304</v>
      </c>
      <c r="R1305" s="10">
        <v>14.25</v>
      </c>
      <c r="S1305" s="10">
        <v>0.25</v>
      </c>
      <c r="T1305" s="10">
        <v>18.1666666666666</v>
      </c>
      <c r="U1305" s="10">
        <v>12</v>
      </c>
      <c r="V1305" s="10">
        <v>1.5833333333333299</v>
      </c>
      <c r="W1305" s="10">
        <v>8.3333333333333301E-2</v>
      </c>
      <c r="X1305" s="10">
        <v>0.66666666666666596</v>
      </c>
      <c r="Y1305" s="10">
        <v>0.5</v>
      </c>
      <c r="Z1305" s="10">
        <v>133.75</v>
      </c>
      <c r="AA1305" s="10">
        <v>12.5833333333333</v>
      </c>
      <c r="AB1305" s="12">
        <f t="shared" si="66"/>
        <v>1634.7499999999995</v>
      </c>
    </row>
    <row r="1306" spans="1:28" ht="15" customHeight="1">
      <c r="A1306" s="9" t="s">
        <v>67</v>
      </c>
      <c r="B1306" s="9">
        <f>+LOOKUP(C1306,'[1]ID Estaciones'!$A$2:$A$41,'[1]ID Estaciones'!$F$2:$F$41)</f>
        <v>28871</v>
      </c>
      <c r="C1306" s="9">
        <f>+MATCH(A1306,'[1]ID Estaciones'!$E$2:$E$41,0)</f>
        <v>19</v>
      </c>
      <c r="D1306" s="9" t="str">
        <f t="shared" si="65"/>
        <v>Domingo</v>
      </c>
      <c r="E1306" s="9" t="s">
        <v>51</v>
      </c>
      <c r="F1306" s="9">
        <v>1000</v>
      </c>
      <c r="G1306" s="10">
        <v>1718.3333333333301</v>
      </c>
      <c r="H1306" s="10">
        <v>0.16666666666666599</v>
      </c>
      <c r="I1306" s="10">
        <v>11.8333333333333</v>
      </c>
      <c r="J1306" s="10">
        <v>2.3333333333333299</v>
      </c>
      <c r="K1306" s="10">
        <v>37.5</v>
      </c>
      <c r="L1306" s="10">
        <v>0.91666666666666596</v>
      </c>
      <c r="M1306" s="10">
        <v>0</v>
      </c>
      <c r="N1306" s="10">
        <v>2.3333333333333299</v>
      </c>
      <c r="O1306" s="10">
        <v>2.25</v>
      </c>
      <c r="P1306" s="10">
        <v>3</v>
      </c>
      <c r="Q1306" s="10">
        <v>0.66666666666666596</v>
      </c>
      <c r="R1306" s="10">
        <v>12.9166666666666</v>
      </c>
      <c r="S1306" s="10">
        <v>0.25</v>
      </c>
      <c r="T1306" s="10">
        <v>16.8333333333333</v>
      </c>
      <c r="U1306" s="10">
        <v>10.5</v>
      </c>
      <c r="V1306" s="10">
        <v>1.4166666666666601</v>
      </c>
      <c r="W1306" s="10">
        <v>0.16666666666666599</v>
      </c>
      <c r="X1306" s="10">
        <v>0.58333333333333304</v>
      </c>
      <c r="Y1306" s="10">
        <v>1.5833333333333299</v>
      </c>
      <c r="Z1306" s="10">
        <v>144.5</v>
      </c>
      <c r="AA1306" s="10">
        <v>13.0833333333333</v>
      </c>
      <c r="AB1306" s="12">
        <f t="shared" si="66"/>
        <v>1968.0833333333298</v>
      </c>
    </row>
    <row r="1307" spans="1:28" ht="15" customHeight="1">
      <c r="A1307" s="9" t="s">
        <v>67</v>
      </c>
      <c r="B1307" s="9">
        <f>+LOOKUP(C1307,'[1]ID Estaciones'!$A$2:$A$41,'[1]ID Estaciones'!$F$2:$F$41)</f>
        <v>28871</v>
      </c>
      <c r="C1307" s="9">
        <f>+MATCH(A1307,'[1]ID Estaciones'!$E$2:$E$41,0)</f>
        <v>19</v>
      </c>
      <c r="D1307" s="9" t="str">
        <f t="shared" si="65"/>
        <v>Domingo</v>
      </c>
      <c r="E1307" s="9" t="s">
        <v>51</v>
      </c>
      <c r="F1307" s="9">
        <v>1100</v>
      </c>
      <c r="G1307" s="10">
        <v>1985.75</v>
      </c>
      <c r="H1307" s="10">
        <v>0.33333333333333298</v>
      </c>
      <c r="I1307" s="10">
        <v>12.9166666666666</v>
      </c>
      <c r="J1307" s="10">
        <v>2.4166666666666599</v>
      </c>
      <c r="K1307" s="10">
        <v>39.0833333333333</v>
      </c>
      <c r="L1307" s="10">
        <v>1.0833333333333299</v>
      </c>
      <c r="M1307" s="10">
        <v>0</v>
      </c>
      <c r="N1307" s="10">
        <v>2.75</v>
      </c>
      <c r="O1307" s="10">
        <v>2.25</v>
      </c>
      <c r="P1307" s="10">
        <v>3.1666666666666599</v>
      </c>
      <c r="Q1307" s="10">
        <v>0.75</v>
      </c>
      <c r="R1307" s="10">
        <v>17.1666666666666</v>
      </c>
      <c r="S1307" s="10">
        <v>0.25</v>
      </c>
      <c r="T1307" s="10">
        <v>16.9166666666666</v>
      </c>
      <c r="U1307" s="10">
        <v>8.8333333333333304</v>
      </c>
      <c r="V1307" s="10">
        <v>1.5</v>
      </c>
      <c r="W1307" s="10">
        <v>0.16666666666666599</v>
      </c>
      <c r="X1307" s="10">
        <v>0.16666666666666599</v>
      </c>
      <c r="Y1307" s="10">
        <v>1.3333333333333299</v>
      </c>
      <c r="Z1307" s="10">
        <v>173.916666666666</v>
      </c>
      <c r="AA1307" s="10">
        <v>16.0833333333333</v>
      </c>
      <c r="AB1307" s="12">
        <f t="shared" si="66"/>
        <v>2270.7499999999986</v>
      </c>
    </row>
    <row r="1308" spans="1:28" ht="15" customHeight="1">
      <c r="A1308" s="9" t="s">
        <v>67</v>
      </c>
      <c r="B1308" s="9">
        <f>+LOOKUP(C1308,'[1]ID Estaciones'!$A$2:$A$41,'[1]ID Estaciones'!$F$2:$F$41)</f>
        <v>28871</v>
      </c>
      <c r="C1308" s="9">
        <f>+MATCH(A1308,'[1]ID Estaciones'!$E$2:$E$41,0)</f>
        <v>19</v>
      </c>
      <c r="D1308" s="9" t="str">
        <f t="shared" si="65"/>
        <v>Domingo</v>
      </c>
      <c r="E1308" s="9" t="s">
        <v>51</v>
      </c>
      <c r="F1308" s="9">
        <v>1200</v>
      </c>
      <c r="G1308" s="10">
        <v>2080.4166666666601</v>
      </c>
      <c r="H1308" s="10">
        <v>0</v>
      </c>
      <c r="I1308" s="10">
        <v>14.1666666666666</v>
      </c>
      <c r="J1308" s="10">
        <v>2.3333333333333299</v>
      </c>
      <c r="K1308" s="10">
        <v>36.3333333333333</v>
      </c>
      <c r="L1308" s="10">
        <v>0.66666666666666596</v>
      </c>
      <c r="M1308" s="10">
        <v>0</v>
      </c>
      <c r="N1308" s="10">
        <v>2.3333333333333299</v>
      </c>
      <c r="O1308" s="10">
        <v>2.1666666666666599</v>
      </c>
      <c r="P1308" s="10">
        <v>2.5833333333333299</v>
      </c>
      <c r="Q1308" s="10">
        <v>0.499999999999999</v>
      </c>
      <c r="R1308" s="10">
        <v>18.9166666666666</v>
      </c>
      <c r="S1308" s="10">
        <v>0.16666666666666599</v>
      </c>
      <c r="T1308" s="10">
        <v>15.5833333333333</v>
      </c>
      <c r="U1308" s="10">
        <v>8.75</v>
      </c>
      <c r="V1308" s="10">
        <v>0.83333333333333304</v>
      </c>
      <c r="W1308" s="10">
        <v>0</v>
      </c>
      <c r="X1308" s="10">
        <v>0.41666666666666602</v>
      </c>
      <c r="Y1308" s="10">
        <v>1.5</v>
      </c>
      <c r="Z1308" s="10">
        <v>157.75</v>
      </c>
      <c r="AA1308" s="10">
        <v>12.75</v>
      </c>
      <c r="AB1308" s="12">
        <f t="shared" si="66"/>
        <v>2345.4166666666601</v>
      </c>
    </row>
    <row r="1309" spans="1:28" ht="15" customHeight="1">
      <c r="A1309" s="9" t="s">
        <v>67</v>
      </c>
      <c r="B1309" s="9">
        <f>+LOOKUP(C1309,'[1]ID Estaciones'!$A$2:$A$41,'[1]ID Estaciones'!$F$2:$F$41)</f>
        <v>28871</v>
      </c>
      <c r="C1309" s="9">
        <f>+MATCH(A1309,'[1]ID Estaciones'!$E$2:$E$41,0)</f>
        <v>19</v>
      </c>
      <c r="D1309" s="9" t="str">
        <f t="shared" si="65"/>
        <v>Domingo</v>
      </c>
      <c r="E1309" s="9" t="s">
        <v>51</v>
      </c>
      <c r="F1309" s="9">
        <v>1300</v>
      </c>
      <c r="G1309" s="10">
        <v>2142.24999999999</v>
      </c>
      <c r="H1309" s="10">
        <v>0.25</v>
      </c>
      <c r="I1309" s="10">
        <v>13.25</v>
      </c>
      <c r="J1309" s="10">
        <v>2.5</v>
      </c>
      <c r="K1309" s="10">
        <v>37.3333333333333</v>
      </c>
      <c r="L1309" s="10">
        <v>1.4166666666666601</v>
      </c>
      <c r="M1309" s="10">
        <v>0</v>
      </c>
      <c r="N1309" s="10">
        <v>2.5833333333333299</v>
      </c>
      <c r="O1309" s="10">
        <v>2.1666666666666599</v>
      </c>
      <c r="P1309" s="10">
        <v>3.1666666666666599</v>
      </c>
      <c r="Q1309" s="10">
        <v>0.33333333333333298</v>
      </c>
      <c r="R1309" s="10">
        <v>19.3333333333333</v>
      </c>
      <c r="S1309" s="10">
        <v>0.41666666666666602</v>
      </c>
      <c r="T1309" s="10">
        <v>12</v>
      </c>
      <c r="U1309" s="10">
        <v>9.4166666666666607</v>
      </c>
      <c r="V1309" s="10">
        <v>1.1666666666666601</v>
      </c>
      <c r="W1309" s="10">
        <v>0</v>
      </c>
      <c r="X1309" s="10">
        <v>0.16666666666666599</v>
      </c>
      <c r="Y1309" s="10">
        <v>0.58333333333333304</v>
      </c>
      <c r="Z1309" s="10">
        <v>173.166666666666</v>
      </c>
      <c r="AA1309" s="10">
        <v>7.5</v>
      </c>
      <c r="AB1309" s="12">
        <f t="shared" si="66"/>
        <v>2421.4999999999891</v>
      </c>
    </row>
    <row r="1310" spans="1:28" ht="15" customHeight="1">
      <c r="A1310" s="9" t="s">
        <v>67</v>
      </c>
      <c r="B1310" s="9">
        <f>+LOOKUP(C1310,'[1]ID Estaciones'!$A$2:$A$41,'[1]ID Estaciones'!$F$2:$F$41)</f>
        <v>28871</v>
      </c>
      <c r="C1310" s="9">
        <f>+MATCH(A1310,'[1]ID Estaciones'!$E$2:$E$41,0)</f>
        <v>19</v>
      </c>
      <c r="D1310" s="9" t="str">
        <f t="shared" si="65"/>
        <v>Domingo</v>
      </c>
      <c r="E1310" s="9" t="s">
        <v>51</v>
      </c>
      <c r="F1310" s="9">
        <v>1400</v>
      </c>
      <c r="G1310" s="10">
        <v>2038.9166666666599</v>
      </c>
      <c r="H1310" s="10">
        <v>0</v>
      </c>
      <c r="I1310" s="10">
        <v>12.25</v>
      </c>
      <c r="J1310" s="10">
        <v>3</v>
      </c>
      <c r="K1310" s="10">
        <v>38.0833333333333</v>
      </c>
      <c r="L1310" s="10">
        <v>0.83333333333333304</v>
      </c>
      <c r="M1310" s="10">
        <v>0</v>
      </c>
      <c r="N1310" s="10">
        <v>2.3333333333333299</v>
      </c>
      <c r="O1310" s="10">
        <v>2.1666666666666599</v>
      </c>
      <c r="P1310" s="10">
        <v>2.3333333333333299</v>
      </c>
      <c r="Q1310" s="10">
        <v>0.25</v>
      </c>
      <c r="R1310" s="10">
        <v>16.1666666666666</v>
      </c>
      <c r="S1310" s="10">
        <v>0.33333333333333298</v>
      </c>
      <c r="T1310" s="10">
        <v>14.4166666666666</v>
      </c>
      <c r="U1310" s="10">
        <v>6.3333333333333304</v>
      </c>
      <c r="V1310" s="10">
        <v>0.41666666666666602</v>
      </c>
      <c r="W1310" s="10">
        <v>8.3333333333333301E-2</v>
      </c>
      <c r="X1310" s="10">
        <v>8.3333333333333301E-2</v>
      </c>
      <c r="Y1310" s="10">
        <v>0.16666666666666599</v>
      </c>
      <c r="Z1310" s="10">
        <v>156.583333333333</v>
      </c>
      <c r="AA1310" s="10">
        <v>5</v>
      </c>
      <c r="AB1310" s="12">
        <f t="shared" si="66"/>
        <v>2294.7499999999932</v>
      </c>
    </row>
    <row r="1311" spans="1:28" ht="15" customHeight="1">
      <c r="A1311" s="9" t="s">
        <v>67</v>
      </c>
      <c r="B1311" s="9">
        <f>+LOOKUP(C1311,'[1]ID Estaciones'!$A$2:$A$41,'[1]ID Estaciones'!$F$2:$F$41)</f>
        <v>28871</v>
      </c>
      <c r="C1311" s="9">
        <f>+MATCH(A1311,'[1]ID Estaciones'!$E$2:$E$41,0)</f>
        <v>19</v>
      </c>
      <c r="D1311" s="9" t="str">
        <f t="shared" si="65"/>
        <v>Domingo</v>
      </c>
      <c r="E1311" s="9" t="s">
        <v>51</v>
      </c>
      <c r="F1311" s="9">
        <v>1500</v>
      </c>
      <c r="G1311" s="10">
        <v>1896.6666666666599</v>
      </c>
      <c r="H1311" s="10">
        <v>8.3333333333333301E-2</v>
      </c>
      <c r="I1311" s="10">
        <v>13.4166666666666</v>
      </c>
      <c r="J1311" s="10">
        <v>3.1666666666666599</v>
      </c>
      <c r="K1311" s="10">
        <v>34.4166666666666</v>
      </c>
      <c r="L1311" s="10">
        <v>0.749999999999999</v>
      </c>
      <c r="M1311" s="10">
        <v>0</v>
      </c>
      <c r="N1311" s="10">
        <v>2.3333333333333299</v>
      </c>
      <c r="O1311" s="10">
        <v>1.9166666666666601</v>
      </c>
      <c r="P1311" s="10">
        <v>3.0833333333333299</v>
      </c>
      <c r="Q1311" s="10">
        <v>0.58333333333333304</v>
      </c>
      <c r="R1311" s="10">
        <v>16.9166666666666</v>
      </c>
      <c r="S1311" s="10">
        <v>0.25</v>
      </c>
      <c r="T1311" s="10">
        <v>11.1666666666666</v>
      </c>
      <c r="U1311" s="10">
        <v>7.5833333333333304</v>
      </c>
      <c r="V1311" s="10">
        <v>0.41666666666666602</v>
      </c>
      <c r="W1311" s="10">
        <v>8.3333333333333301E-2</v>
      </c>
      <c r="X1311" s="10">
        <v>0</v>
      </c>
      <c r="Y1311" s="10">
        <v>0</v>
      </c>
      <c r="Z1311" s="10">
        <v>135.25</v>
      </c>
      <c r="AA1311" s="10">
        <v>4.9166666666666599</v>
      </c>
      <c r="AB1311" s="12">
        <f t="shared" si="66"/>
        <v>2128.0833333333258</v>
      </c>
    </row>
    <row r="1312" spans="1:28" ht="15" customHeight="1">
      <c r="A1312" s="9" t="s">
        <v>67</v>
      </c>
      <c r="B1312" s="9">
        <f>+LOOKUP(C1312,'[1]ID Estaciones'!$A$2:$A$41,'[1]ID Estaciones'!$F$2:$F$41)</f>
        <v>28871</v>
      </c>
      <c r="C1312" s="9">
        <f>+MATCH(A1312,'[1]ID Estaciones'!$E$2:$E$41,0)</f>
        <v>19</v>
      </c>
      <c r="D1312" s="9" t="str">
        <f t="shared" si="65"/>
        <v>Domingo</v>
      </c>
      <c r="E1312" s="9" t="s">
        <v>51</v>
      </c>
      <c r="F1312" s="9">
        <v>1600</v>
      </c>
      <c r="G1312" s="10">
        <v>1682.6666666666599</v>
      </c>
      <c r="H1312" s="10">
        <v>8.3333333333333301E-2</v>
      </c>
      <c r="I1312" s="10">
        <v>12.5833333333333</v>
      </c>
      <c r="J1312" s="10">
        <v>3.4166666666666599</v>
      </c>
      <c r="K1312" s="10">
        <v>34.4166666666666</v>
      </c>
      <c r="L1312" s="10">
        <v>0.75</v>
      </c>
      <c r="M1312" s="10">
        <v>0</v>
      </c>
      <c r="N1312" s="10">
        <v>2.75</v>
      </c>
      <c r="O1312" s="10">
        <v>2.1666666666666599</v>
      </c>
      <c r="P1312" s="10">
        <v>3.25</v>
      </c>
      <c r="Q1312" s="10">
        <v>0.91666666666666596</v>
      </c>
      <c r="R1312" s="10">
        <v>13.0833333333333</v>
      </c>
      <c r="S1312" s="10">
        <v>0.25</v>
      </c>
      <c r="T1312" s="10">
        <v>10.3333333333333</v>
      </c>
      <c r="U1312" s="10">
        <v>4.5</v>
      </c>
      <c r="V1312" s="10">
        <v>0.41666666666666602</v>
      </c>
      <c r="W1312" s="10">
        <v>8.3333333333333301E-2</v>
      </c>
      <c r="X1312" s="10">
        <v>8.3333333333333301E-2</v>
      </c>
      <c r="Y1312" s="10">
        <v>0.16666666666666599</v>
      </c>
      <c r="Z1312" s="10">
        <v>152.666666666666</v>
      </c>
      <c r="AA1312" s="10">
        <v>6.5</v>
      </c>
      <c r="AB1312" s="12">
        <f t="shared" si="66"/>
        <v>1924.5833333333258</v>
      </c>
    </row>
    <row r="1313" spans="1:28" ht="15" customHeight="1">
      <c r="A1313" s="9" t="s">
        <v>67</v>
      </c>
      <c r="B1313" s="9">
        <f>+LOOKUP(C1313,'[1]ID Estaciones'!$A$2:$A$41,'[1]ID Estaciones'!$F$2:$F$41)</f>
        <v>28871</v>
      </c>
      <c r="C1313" s="9">
        <f>+MATCH(A1313,'[1]ID Estaciones'!$E$2:$E$41,0)</f>
        <v>19</v>
      </c>
      <c r="D1313" s="9" t="str">
        <f t="shared" si="65"/>
        <v>Domingo</v>
      </c>
      <c r="E1313" s="9" t="s">
        <v>51</v>
      </c>
      <c r="F1313" s="9">
        <v>1700</v>
      </c>
      <c r="G1313" s="10">
        <v>1609.9166666666599</v>
      </c>
      <c r="H1313" s="10">
        <v>0</v>
      </c>
      <c r="I1313" s="10">
        <v>12.4166666666666</v>
      </c>
      <c r="J1313" s="10">
        <v>2.3333333333333299</v>
      </c>
      <c r="K1313" s="10">
        <v>30.5</v>
      </c>
      <c r="L1313" s="10">
        <v>0.58333333333333304</v>
      </c>
      <c r="M1313" s="10">
        <v>0</v>
      </c>
      <c r="N1313" s="10">
        <v>2.75</v>
      </c>
      <c r="O1313" s="10">
        <v>2.25</v>
      </c>
      <c r="P1313" s="10">
        <v>3.8333333333333299</v>
      </c>
      <c r="Q1313" s="10">
        <v>1.25</v>
      </c>
      <c r="R1313" s="10">
        <v>14.75</v>
      </c>
      <c r="S1313" s="10">
        <v>0.66666666666666596</v>
      </c>
      <c r="T1313" s="10">
        <v>8.5</v>
      </c>
      <c r="U1313" s="10">
        <v>3.3333333333333299</v>
      </c>
      <c r="V1313" s="10">
        <v>0.41666666666666602</v>
      </c>
      <c r="W1313" s="10">
        <v>8.3333333333333301E-2</v>
      </c>
      <c r="X1313" s="10">
        <v>0</v>
      </c>
      <c r="Y1313" s="10">
        <v>0.25</v>
      </c>
      <c r="Z1313" s="10">
        <v>194.083333333333</v>
      </c>
      <c r="AA1313" s="10">
        <v>10.3333333333333</v>
      </c>
      <c r="AB1313" s="12">
        <f t="shared" si="66"/>
        <v>1887.9166666666592</v>
      </c>
    </row>
    <row r="1314" spans="1:28" ht="15" customHeight="1">
      <c r="A1314" s="9" t="s">
        <v>67</v>
      </c>
      <c r="B1314" s="9">
        <f>+LOOKUP(C1314,'[1]ID Estaciones'!$A$2:$A$41,'[1]ID Estaciones'!$F$2:$F$41)</f>
        <v>28871</v>
      </c>
      <c r="C1314" s="9">
        <f>+MATCH(A1314,'[1]ID Estaciones'!$E$2:$E$41,0)</f>
        <v>19</v>
      </c>
      <c r="D1314" s="9" t="str">
        <f t="shared" si="65"/>
        <v>Domingo</v>
      </c>
      <c r="E1314" s="9" t="s">
        <v>51</v>
      </c>
      <c r="F1314" s="9">
        <v>1800</v>
      </c>
      <c r="G1314" s="10">
        <v>1603.6666666666599</v>
      </c>
      <c r="H1314" s="10">
        <v>0.16666666666666599</v>
      </c>
      <c r="I1314" s="10">
        <v>12.8333333333333</v>
      </c>
      <c r="J1314" s="10">
        <v>2.4166666666666599</v>
      </c>
      <c r="K1314" s="10">
        <v>27.5833333333333</v>
      </c>
      <c r="L1314" s="10">
        <v>0.75</v>
      </c>
      <c r="M1314" s="10">
        <v>0</v>
      </c>
      <c r="N1314" s="10">
        <v>2.5</v>
      </c>
      <c r="O1314" s="10">
        <v>2.5833333333333299</v>
      </c>
      <c r="P1314" s="10">
        <v>4.25</v>
      </c>
      <c r="Q1314" s="10">
        <v>1.5833333333333299</v>
      </c>
      <c r="R1314" s="10">
        <v>16.1666666666666</v>
      </c>
      <c r="S1314" s="10">
        <v>0.25</v>
      </c>
      <c r="T1314" s="10">
        <v>9.25</v>
      </c>
      <c r="U1314" s="10">
        <v>3.2499999999999898</v>
      </c>
      <c r="V1314" s="10">
        <v>0.58333333333333304</v>
      </c>
      <c r="W1314" s="10">
        <v>0</v>
      </c>
      <c r="X1314" s="10">
        <v>0</v>
      </c>
      <c r="Y1314" s="10">
        <v>0</v>
      </c>
      <c r="Z1314" s="10">
        <v>171.583333333333</v>
      </c>
      <c r="AA1314" s="10">
        <v>5.7499999999999902</v>
      </c>
      <c r="AB1314" s="12">
        <f t="shared" si="66"/>
        <v>1859.4166666666592</v>
      </c>
    </row>
    <row r="1315" spans="1:28" ht="15" customHeight="1">
      <c r="A1315" s="9" t="s">
        <v>67</v>
      </c>
      <c r="B1315" s="9">
        <f>+LOOKUP(C1315,'[1]ID Estaciones'!$A$2:$A$41,'[1]ID Estaciones'!$F$2:$F$41)</f>
        <v>28871</v>
      </c>
      <c r="C1315" s="9">
        <f>+MATCH(A1315,'[1]ID Estaciones'!$E$2:$E$41,0)</f>
        <v>19</v>
      </c>
      <c r="D1315" s="9" t="str">
        <f t="shared" si="65"/>
        <v>Domingo</v>
      </c>
      <c r="E1315" s="9" t="s">
        <v>51</v>
      </c>
      <c r="F1315" s="9">
        <v>1900</v>
      </c>
      <c r="G1315" s="10">
        <v>1493.49999999999</v>
      </c>
      <c r="H1315" s="10">
        <v>8.3333333333333301E-2</v>
      </c>
      <c r="I1315" s="10">
        <v>12.1666666666666</v>
      </c>
      <c r="J1315" s="10">
        <v>1.75</v>
      </c>
      <c r="K1315" s="10">
        <v>26.4166666666666</v>
      </c>
      <c r="L1315" s="10">
        <v>0.5</v>
      </c>
      <c r="M1315" s="10">
        <v>0</v>
      </c>
      <c r="N1315" s="10">
        <v>3</v>
      </c>
      <c r="O1315" s="10">
        <v>2.5</v>
      </c>
      <c r="P1315" s="10">
        <v>4.75</v>
      </c>
      <c r="Q1315" s="10">
        <v>1.6666666666666601</v>
      </c>
      <c r="R1315" s="10">
        <v>12.5833333333333</v>
      </c>
      <c r="S1315" s="10">
        <v>0.499999999999999</v>
      </c>
      <c r="T1315" s="10">
        <v>7.3333333333333304</v>
      </c>
      <c r="U1315" s="10">
        <v>3.4166666666666599</v>
      </c>
      <c r="V1315" s="10">
        <v>0.41666666666666602</v>
      </c>
      <c r="W1315" s="10">
        <v>0.16666666666666599</v>
      </c>
      <c r="X1315" s="10">
        <v>0.16666666666666599</v>
      </c>
      <c r="Y1315" s="10">
        <v>8.3333333333333301E-2</v>
      </c>
      <c r="Z1315" s="10">
        <v>127.333333333333</v>
      </c>
      <c r="AA1315" s="10">
        <v>3.1666666666666599</v>
      </c>
      <c r="AB1315" s="12">
        <f t="shared" si="66"/>
        <v>1698.3333333333228</v>
      </c>
    </row>
    <row r="1316" spans="1:28" ht="15" customHeight="1">
      <c r="A1316" s="9" t="s">
        <v>67</v>
      </c>
      <c r="B1316" s="9">
        <f>+LOOKUP(C1316,'[1]ID Estaciones'!$A$2:$A$41,'[1]ID Estaciones'!$F$2:$F$41)</f>
        <v>28871</v>
      </c>
      <c r="C1316" s="9">
        <f>+MATCH(A1316,'[1]ID Estaciones'!$E$2:$E$41,0)</f>
        <v>19</v>
      </c>
      <c r="D1316" s="9" t="str">
        <f t="shared" si="65"/>
        <v>Domingo</v>
      </c>
      <c r="E1316" s="9" t="s">
        <v>51</v>
      </c>
      <c r="F1316" s="9">
        <v>2000</v>
      </c>
      <c r="G1316" s="10">
        <v>1274</v>
      </c>
      <c r="H1316" s="10">
        <v>0.16666666666666599</v>
      </c>
      <c r="I1316" s="10">
        <v>10.9166666666666</v>
      </c>
      <c r="J1316" s="10">
        <v>1.5</v>
      </c>
      <c r="K1316" s="10">
        <v>18.25</v>
      </c>
      <c r="L1316" s="10">
        <v>0.66666666666666596</v>
      </c>
      <c r="M1316" s="10">
        <v>0</v>
      </c>
      <c r="N1316" s="10">
        <v>3.1666666666666599</v>
      </c>
      <c r="O1316" s="10">
        <v>2.25</v>
      </c>
      <c r="P1316" s="10">
        <v>3.3333333333333299</v>
      </c>
      <c r="Q1316" s="10">
        <v>0.499999999999999</v>
      </c>
      <c r="R1316" s="10">
        <v>14</v>
      </c>
      <c r="S1316" s="10">
        <v>0.41666666666666602</v>
      </c>
      <c r="T1316" s="10">
        <v>8.0833333333333304</v>
      </c>
      <c r="U1316" s="10">
        <v>3.4166666666666599</v>
      </c>
      <c r="V1316" s="10">
        <v>0.91666666666666596</v>
      </c>
      <c r="W1316" s="10">
        <v>8.3333333333333301E-2</v>
      </c>
      <c r="X1316" s="10">
        <v>0.5</v>
      </c>
      <c r="Y1316" s="10">
        <v>8.3333333333333301E-2</v>
      </c>
      <c r="Z1316" s="10">
        <v>109.416666666666</v>
      </c>
      <c r="AA1316" s="10">
        <v>2.75</v>
      </c>
      <c r="AB1316" s="12">
        <f t="shared" si="66"/>
        <v>1451.6666666666661</v>
      </c>
    </row>
    <row r="1317" spans="1:28" ht="15" customHeight="1">
      <c r="A1317" s="9" t="s">
        <v>67</v>
      </c>
      <c r="B1317" s="9">
        <f>+LOOKUP(C1317,'[1]ID Estaciones'!$A$2:$A$41,'[1]ID Estaciones'!$F$2:$F$41)</f>
        <v>28871</v>
      </c>
      <c r="C1317" s="9">
        <f>+MATCH(A1317,'[1]ID Estaciones'!$E$2:$E$41,0)</f>
        <v>19</v>
      </c>
      <c r="D1317" s="9" t="str">
        <f t="shared" si="65"/>
        <v>Domingo</v>
      </c>
      <c r="E1317" s="9" t="s">
        <v>51</v>
      </c>
      <c r="F1317" s="9">
        <v>2100</v>
      </c>
      <c r="G1317" s="10">
        <v>842.08333333333303</v>
      </c>
      <c r="H1317" s="10">
        <v>8.3333333333333301E-2</v>
      </c>
      <c r="I1317" s="10">
        <v>7.25</v>
      </c>
      <c r="J1317" s="10">
        <v>1.74999999999999</v>
      </c>
      <c r="K1317" s="10">
        <v>11.6666666666666</v>
      </c>
      <c r="L1317" s="10">
        <v>8.3333333333333301E-2</v>
      </c>
      <c r="M1317" s="10">
        <v>0</v>
      </c>
      <c r="N1317" s="10">
        <v>2.75</v>
      </c>
      <c r="O1317" s="10">
        <v>1.8333333333333299</v>
      </c>
      <c r="P1317" s="10">
        <v>1.9166666666666601</v>
      </c>
      <c r="Q1317" s="10">
        <v>0.66666666666666596</v>
      </c>
      <c r="R1317" s="10">
        <v>13</v>
      </c>
      <c r="S1317" s="10">
        <v>8.3333333333333301E-2</v>
      </c>
      <c r="T1317" s="10">
        <v>8.4166666666666607</v>
      </c>
      <c r="U1317" s="10">
        <v>3.9166666666666599</v>
      </c>
      <c r="V1317" s="10">
        <v>0.33333333333333298</v>
      </c>
      <c r="W1317" s="10">
        <v>8.3333333333333301E-2</v>
      </c>
      <c r="X1317" s="10">
        <v>0</v>
      </c>
      <c r="Y1317" s="10">
        <v>0.58333333333333304</v>
      </c>
      <c r="Z1317" s="10">
        <v>110.583333333333</v>
      </c>
      <c r="AA1317" s="10">
        <v>1.5</v>
      </c>
      <c r="AB1317" s="12">
        <f t="shared" si="66"/>
        <v>1007.0833333333328</v>
      </c>
    </row>
    <row r="1318" spans="1:28" ht="15" customHeight="1">
      <c r="A1318" s="9" t="s">
        <v>67</v>
      </c>
      <c r="B1318" s="9">
        <f>+LOOKUP(C1318,'[1]ID Estaciones'!$A$2:$A$41,'[1]ID Estaciones'!$F$2:$F$41)</f>
        <v>28871</v>
      </c>
      <c r="C1318" s="9">
        <f>+MATCH(A1318,'[1]ID Estaciones'!$E$2:$E$41,0)</f>
        <v>19</v>
      </c>
      <c r="D1318" s="9" t="str">
        <f t="shared" si="65"/>
        <v>Domingo</v>
      </c>
      <c r="E1318" s="9" t="s">
        <v>51</v>
      </c>
      <c r="F1318" s="9">
        <v>2200</v>
      </c>
      <c r="G1318" s="10">
        <v>573.75</v>
      </c>
      <c r="H1318" s="10">
        <v>8.3333333333333301E-2</v>
      </c>
      <c r="I1318" s="10">
        <v>3.4166666666666599</v>
      </c>
      <c r="J1318" s="10">
        <v>0.41666666666666602</v>
      </c>
      <c r="K1318" s="10">
        <v>4.0833333333333304</v>
      </c>
      <c r="L1318" s="10">
        <v>0</v>
      </c>
      <c r="M1318" s="10">
        <v>0</v>
      </c>
      <c r="N1318" s="10">
        <v>0.66666666666666596</v>
      </c>
      <c r="O1318" s="10">
        <v>0.33333333333333298</v>
      </c>
      <c r="P1318" s="10">
        <v>0.91666666666666596</v>
      </c>
      <c r="Q1318" s="10">
        <v>0.41666666666666602</v>
      </c>
      <c r="R1318" s="10">
        <v>11.75</v>
      </c>
      <c r="S1318" s="10">
        <v>0.41666666666666602</v>
      </c>
      <c r="T1318" s="10">
        <v>7.75</v>
      </c>
      <c r="U1318" s="10">
        <v>4.9166666666666599</v>
      </c>
      <c r="V1318" s="10">
        <v>0.91666666666666596</v>
      </c>
      <c r="W1318" s="10">
        <v>8.3333333333333301E-2</v>
      </c>
      <c r="X1318" s="10">
        <v>0.41666666666666602</v>
      </c>
      <c r="Y1318" s="10">
        <v>1.4166666666666601</v>
      </c>
      <c r="Z1318" s="10">
        <v>84.0833333333333</v>
      </c>
      <c r="AA1318" s="10">
        <v>1</v>
      </c>
      <c r="AB1318" s="12">
        <f t="shared" si="66"/>
        <v>695.83333333333303</v>
      </c>
    </row>
    <row r="1319" spans="1:28" ht="15" customHeight="1">
      <c r="A1319" s="9" t="s">
        <v>67</v>
      </c>
      <c r="B1319" s="9">
        <f>+LOOKUP(C1319,'[1]ID Estaciones'!$A$2:$A$41,'[1]ID Estaciones'!$F$2:$F$41)</f>
        <v>28871</v>
      </c>
      <c r="C1319" s="9">
        <f>+MATCH(A1319,'[1]ID Estaciones'!$E$2:$E$41,0)</f>
        <v>19</v>
      </c>
      <c r="D1319" s="9" t="str">
        <f t="shared" si="65"/>
        <v>Domingo</v>
      </c>
      <c r="E1319" s="9" t="s">
        <v>51</v>
      </c>
      <c r="F1319" s="9">
        <v>2300</v>
      </c>
      <c r="G1319" s="10">
        <v>308.25</v>
      </c>
      <c r="H1319" s="10">
        <v>0</v>
      </c>
      <c r="I1319" s="10">
        <v>1.1666666666666601</v>
      </c>
      <c r="J1319" s="10">
        <v>8.3333333333333301E-2</v>
      </c>
      <c r="K1319" s="10">
        <v>0.66666666666666596</v>
      </c>
      <c r="L1319" s="10">
        <v>0</v>
      </c>
      <c r="M1319" s="10">
        <v>0</v>
      </c>
      <c r="N1319" s="10">
        <v>8.3333333333333301E-2</v>
      </c>
      <c r="O1319" s="10">
        <v>0.16666666666666599</v>
      </c>
      <c r="P1319" s="10">
        <v>0.16666666666666599</v>
      </c>
      <c r="Q1319" s="10">
        <v>0</v>
      </c>
      <c r="R1319" s="10">
        <v>5.0833333333333304</v>
      </c>
      <c r="S1319" s="10">
        <v>0</v>
      </c>
      <c r="T1319" s="10">
        <v>5.0833333333333304</v>
      </c>
      <c r="U1319" s="10">
        <v>3.8333333333333299</v>
      </c>
      <c r="V1319" s="10">
        <v>1</v>
      </c>
      <c r="W1319" s="10">
        <v>0.25</v>
      </c>
      <c r="X1319" s="10">
        <v>0.33333333333333298</v>
      </c>
      <c r="Y1319" s="10">
        <v>2.3333333333333299</v>
      </c>
      <c r="Z1319" s="10">
        <v>34</v>
      </c>
      <c r="AA1319" s="10">
        <v>0.91666666666666596</v>
      </c>
      <c r="AB1319" s="12">
        <f t="shared" si="66"/>
        <v>362.49999999999994</v>
      </c>
    </row>
    <row r="1320" spans="1:28" ht="15" customHeight="1">
      <c r="A1320" s="9" t="s">
        <v>72</v>
      </c>
      <c r="B1320" s="9">
        <f>+LOOKUP(C1320,'[1]ID Estaciones'!$A$2:$A$41,'[1]ID Estaciones'!$F$2:$F$41)</f>
        <v>33144</v>
      </c>
      <c r="C1320" s="9">
        <f>+MATCH(A1320,'[1]ID Estaciones'!$E$2:$E$41,0)</f>
        <v>22</v>
      </c>
      <c r="D1320" s="9" t="str">
        <f t="shared" si="65"/>
        <v>Domingo</v>
      </c>
      <c r="E1320" s="9" t="s">
        <v>51</v>
      </c>
      <c r="F1320" s="9">
        <v>0</v>
      </c>
      <c r="G1320" s="10">
        <v>350.75</v>
      </c>
      <c r="H1320" s="10">
        <v>0.25</v>
      </c>
      <c r="I1320" s="10">
        <v>5.4166666666666599</v>
      </c>
      <c r="J1320" s="10">
        <v>0.75</v>
      </c>
      <c r="K1320" s="10">
        <v>4.0833333333333304</v>
      </c>
      <c r="L1320" s="10">
        <v>0</v>
      </c>
      <c r="M1320" s="10">
        <v>5.4166666666666599</v>
      </c>
      <c r="N1320" s="10">
        <v>0.41666666666666602</v>
      </c>
      <c r="O1320" s="10">
        <v>0</v>
      </c>
      <c r="P1320" s="10">
        <v>0.5</v>
      </c>
      <c r="Q1320" s="10">
        <v>0</v>
      </c>
      <c r="R1320" s="10">
        <v>5.3333333333333304</v>
      </c>
      <c r="S1320" s="10">
        <v>0.58333333333333304</v>
      </c>
      <c r="T1320" s="10">
        <v>3.4166666666666599</v>
      </c>
      <c r="U1320" s="10">
        <v>1.5833333333333299</v>
      </c>
      <c r="V1320" s="10">
        <v>0.66666666666666596</v>
      </c>
      <c r="W1320" s="10">
        <v>0.5</v>
      </c>
      <c r="X1320" s="10">
        <v>0.58333333333333304</v>
      </c>
      <c r="Y1320" s="10">
        <v>1.4166666666666601</v>
      </c>
      <c r="Z1320" s="10">
        <v>41.75</v>
      </c>
      <c r="AA1320" s="10">
        <v>2.0833333333333299</v>
      </c>
      <c r="AB1320" s="12">
        <f t="shared" si="66"/>
        <v>423.41666666666669</v>
      </c>
    </row>
    <row r="1321" spans="1:28" ht="15" customHeight="1">
      <c r="A1321" s="9" t="s">
        <v>72</v>
      </c>
      <c r="B1321" s="9">
        <f>+LOOKUP(C1321,'[1]ID Estaciones'!$A$2:$A$41,'[1]ID Estaciones'!$F$2:$F$41)</f>
        <v>33144</v>
      </c>
      <c r="C1321" s="9">
        <f>+MATCH(A1321,'[1]ID Estaciones'!$E$2:$E$41,0)</f>
        <v>22</v>
      </c>
      <c r="D1321" s="9" t="str">
        <f t="shared" si="65"/>
        <v>Domingo</v>
      </c>
      <c r="E1321" s="9" t="s">
        <v>51</v>
      </c>
      <c r="F1321" s="9">
        <v>100</v>
      </c>
      <c r="G1321" s="10">
        <v>312</v>
      </c>
      <c r="H1321" s="10">
        <v>0</v>
      </c>
      <c r="I1321" s="10">
        <v>2.3333333333333299</v>
      </c>
      <c r="J1321" s="10">
        <v>0.58333333333333304</v>
      </c>
      <c r="K1321" s="10">
        <v>1.5833333333333299</v>
      </c>
      <c r="L1321" s="10">
        <v>0</v>
      </c>
      <c r="M1321" s="10">
        <v>0.16666666666666599</v>
      </c>
      <c r="N1321" s="10">
        <v>0</v>
      </c>
      <c r="O1321" s="10">
        <v>0</v>
      </c>
      <c r="P1321" s="10">
        <v>0.16666666666666599</v>
      </c>
      <c r="Q1321" s="10">
        <v>0</v>
      </c>
      <c r="R1321" s="10">
        <v>2.8333333333333299</v>
      </c>
      <c r="S1321" s="10">
        <v>0.499999999999999</v>
      </c>
      <c r="T1321" s="10">
        <v>2.8333333333333299</v>
      </c>
      <c r="U1321" s="10">
        <v>1.3333333333333299</v>
      </c>
      <c r="V1321" s="10">
        <v>8.3333333333333301E-2</v>
      </c>
      <c r="W1321" s="10">
        <v>8.3333333333333301E-2</v>
      </c>
      <c r="X1321" s="10">
        <v>0.25</v>
      </c>
      <c r="Y1321" s="10">
        <v>0.25</v>
      </c>
      <c r="Z1321" s="10">
        <v>23.0833333333333</v>
      </c>
      <c r="AA1321" s="10">
        <v>1.24999999999999</v>
      </c>
      <c r="AB1321" s="12">
        <f t="shared" si="66"/>
        <v>348.0833333333332</v>
      </c>
    </row>
    <row r="1322" spans="1:28" ht="15" customHeight="1">
      <c r="A1322" s="9" t="s">
        <v>72</v>
      </c>
      <c r="B1322" s="9">
        <f>+LOOKUP(C1322,'[1]ID Estaciones'!$A$2:$A$41,'[1]ID Estaciones'!$F$2:$F$41)</f>
        <v>33144</v>
      </c>
      <c r="C1322" s="9">
        <f>+MATCH(A1322,'[1]ID Estaciones'!$E$2:$E$41,0)</f>
        <v>22</v>
      </c>
      <c r="D1322" s="9" t="str">
        <f t="shared" si="65"/>
        <v>Domingo</v>
      </c>
      <c r="E1322" s="9" t="s">
        <v>51</v>
      </c>
      <c r="F1322" s="9">
        <v>200</v>
      </c>
      <c r="G1322" s="10">
        <v>315.666666666666</v>
      </c>
      <c r="H1322" s="10">
        <v>8.3333333333333301E-2</v>
      </c>
      <c r="I1322" s="10">
        <v>1.75</v>
      </c>
      <c r="J1322" s="10">
        <v>0.25</v>
      </c>
      <c r="K1322" s="10">
        <v>2.0833333333333299</v>
      </c>
      <c r="L1322" s="10">
        <v>0</v>
      </c>
      <c r="M1322" s="10">
        <v>0</v>
      </c>
      <c r="N1322" s="10">
        <v>0</v>
      </c>
      <c r="O1322" s="10">
        <v>0</v>
      </c>
      <c r="P1322" s="10">
        <v>0</v>
      </c>
      <c r="Q1322" s="10">
        <v>0</v>
      </c>
      <c r="R1322" s="10">
        <v>2.1666666666666599</v>
      </c>
      <c r="S1322" s="10">
        <v>0.41666666666666602</v>
      </c>
      <c r="T1322" s="10">
        <v>2.5</v>
      </c>
      <c r="U1322" s="10">
        <v>1.1666666666666601</v>
      </c>
      <c r="V1322" s="10">
        <v>0.25</v>
      </c>
      <c r="W1322" s="10">
        <v>8.3333333333333301E-2</v>
      </c>
      <c r="X1322" s="10">
        <v>0.25</v>
      </c>
      <c r="Y1322" s="10">
        <v>0.5</v>
      </c>
      <c r="Z1322" s="10">
        <v>20.4166666666666</v>
      </c>
      <c r="AA1322" s="10">
        <v>2.5833333333333299</v>
      </c>
      <c r="AB1322" s="12">
        <f t="shared" si="66"/>
        <v>347.58333333333258</v>
      </c>
    </row>
    <row r="1323" spans="1:28" ht="15" customHeight="1">
      <c r="A1323" s="9" t="s">
        <v>72</v>
      </c>
      <c r="B1323" s="9">
        <f>+LOOKUP(C1323,'[1]ID Estaciones'!$A$2:$A$41,'[1]ID Estaciones'!$F$2:$F$41)</f>
        <v>33144</v>
      </c>
      <c r="C1323" s="9">
        <f>+MATCH(A1323,'[1]ID Estaciones'!$E$2:$E$41,0)</f>
        <v>22</v>
      </c>
      <c r="D1323" s="9" t="str">
        <f t="shared" si="65"/>
        <v>Domingo</v>
      </c>
      <c r="E1323" s="9" t="s">
        <v>51</v>
      </c>
      <c r="F1323" s="9">
        <v>300</v>
      </c>
      <c r="G1323" s="10">
        <v>378.25</v>
      </c>
      <c r="H1323" s="10">
        <v>8.3333333333333301E-2</v>
      </c>
      <c r="I1323" s="10">
        <v>2.4166666666666599</v>
      </c>
      <c r="J1323" s="10">
        <v>0.75</v>
      </c>
      <c r="K1323" s="10">
        <v>3.5833333333333299</v>
      </c>
      <c r="L1323" s="10">
        <v>0</v>
      </c>
      <c r="M1323" s="10">
        <v>0</v>
      </c>
      <c r="N1323" s="10">
        <v>0</v>
      </c>
      <c r="O1323" s="10">
        <v>0</v>
      </c>
      <c r="P1323" s="10">
        <v>0</v>
      </c>
      <c r="Q1323" s="10">
        <v>0</v>
      </c>
      <c r="R1323" s="10">
        <v>3</v>
      </c>
      <c r="S1323" s="10">
        <v>0.91666666666666596</v>
      </c>
      <c r="T1323" s="10">
        <v>3.8333333333333299</v>
      </c>
      <c r="U1323" s="10">
        <v>1.8333333333333299</v>
      </c>
      <c r="V1323" s="10">
        <v>0.33333333333333298</v>
      </c>
      <c r="W1323" s="10">
        <v>0.25</v>
      </c>
      <c r="X1323" s="10">
        <v>0.41666666666666602</v>
      </c>
      <c r="Y1323" s="10">
        <v>0.33333333333333298</v>
      </c>
      <c r="Z1323" s="10">
        <v>21.75</v>
      </c>
      <c r="AA1323" s="10">
        <v>2.5833333333333299</v>
      </c>
      <c r="AB1323" s="12">
        <f t="shared" si="66"/>
        <v>417.74999999999994</v>
      </c>
    </row>
    <row r="1324" spans="1:28" ht="15" customHeight="1">
      <c r="A1324" s="9" t="s">
        <v>72</v>
      </c>
      <c r="B1324" s="9">
        <f>+LOOKUP(C1324,'[1]ID Estaciones'!$A$2:$A$41,'[1]ID Estaciones'!$F$2:$F$41)</f>
        <v>33144</v>
      </c>
      <c r="C1324" s="9">
        <f>+MATCH(A1324,'[1]ID Estaciones'!$E$2:$E$41,0)</f>
        <v>22</v>
      </c>
      <c r="D1324" s="9" t="str">
        <f t="shared" si="65"/>
        <v>Domingo</v>
      </c>
      <c r="E1324" s="9" t="s">
        <v>51</v>
      </c>
      <c r="F1324" s="9">
        <v>400</v>
      </c>
      <c r="G1324" s="10">
        <v>376.25</v>
      </c>
      <c r="H1324" s="10">
        <v>0</v>
      </c>
      <c r="I1324" s="10">
        <v>11</v>
      </c>
      <c r="J1324" s="10">
        <v>1.0833333333333299</v>
      </c>
      <c r="K1324" s="10">
        <v>11.4166666666666</v>
      </c>
      <c r="L1324" s="10">
        <v>0</v>
      </c>
      <c r="M1324" s="10">
        <v>0.33333333333333298</v>
      </c>
      <c r="N1324" s="10">
        <v>0</v>
      </c>
      <c r="O1324" s="10">
        <v>0</v>
      </c>
      <c r="P1324" s="10">
        <v>0</v>
      </c>
      <c r="Q1324" s="10">
        <v>0</v>
      </c>
      <c r="R1324" s="10">
        <v>6.0833333333333304</v>
      </c>
      <c r="S1324" s="10">
        <v>2.3333333333333299</v>
      </c>
      <c r="T1324" s="10">
        <v>4.5</v>
      </c>
      <c r="U1324" s="10">
        <v>3.4166666666666599</v>
      </c>
      <c r="V1324" s="10">
        <v>1.1666666666666601</v>
      </c>
      <c r="W1324" s="10">
        <v>0.16666666666666599</v>
      </c>
      <c r="X1324" s="10">
        <v>0.66666666666666596</v>
      </c>
      <c r="Y1324" s="10">
        <v>1.5</v>
      </c>
      <c r="Z1324" s="10">
        <v>28.0833333333333</v>
      </c>
      <c r="AA1324" s="10">
        <v>5.25</v>
      </c>
      <c r="AB1324" s="12">
        <f t="shared" si="66"/>
        <v>447.99999999999989</v>
      </c>
    </row>
    <row r="1325" spans="1:28" ht="15" customHeight="1">
      <c r="A1325" s="9" t="s">
        <v>72</v>
      </c>
      <c r="B1325" s="9">
        <f>+LOOKUP(C1325,'[1]ID Estaciones'!$A$2:$A$41,'[1]ID Estaciones'!$F$2:$F$41)</f>
        <v>33144</v>
      </c>
      <c r="C1325" s="9">
        <f>+MATCH(A1325,'[1]ID Estaciones'!$E$2:$E$41,0)</f>
        <v>22</v>
      </c>
      <c r="D1325" s="9" t="str">
        <f t="shared" si="65"/>
        <v>Domingo</v>
      </c>
      <c r="E1325" s="9" t="s">
        <v>51</v>
      </c>
      <c r="F1325" s="9">
        <v>500</v>
      </c>
      <c r="G1325" s="10">
        <v>352.58333333333297</v>
      </c>
      <c r="H1325" s="10">
        <v>8.3333333333333301E-2</v>
      </c>
      <c r="I1325" s="10">
        <v>18.1666666666666</v>
      </c>
      <c r="J1325" s="10">
        <v>3.3333333333333299</v>
      </c>
      <c r="K1325" s="10">
        <v>23.75</v>
      </c>
      <c r="L1325" s="10">
        <v>0</v>
      </c>
      <c r="M1325" s="10">
        <v>7.3333333333333304</v>
      </c>
      <c r="N1325" s="10">
        <v>8.3333333333333301E-2</v>
      </c>
      <c r="O1325" s="10">
        <v>0.16666666666666599</v>
      </c>
      <c r="P1325" s="10">
        <v>2.0833333333333299</v>
      </c>
      <c r="Q1325" s="10">
        <v>0</v>
      </c>
      <c r="R1325" s="10">
        <v>6.8333333333333304</v>
      </c>
      <c r="S1325" s="10">
        <v>3.3333333333333299</v>
      </c>
      <c r="T1325" s="10">
        <v>7.1666666666666599</v>
      </c>
      <c r="U1325" s="10">
        <v>2.3333333333333299</v>
      </c>
      <c r="V1325" s="10">
        <v>0.75</v>
      </c>
      <c r="W1325" s="10">
        <v>0.83333333333333304</v>
      </c>
      <c r="X1325" s="10">
        <v>1.4166666666666601</v>
      </c>
      <c r="Y1325" s="10">
        <v>2.9166666666666599</v>
      </c>
      <c r="Z1325" s="10">
        <v>118.583333333333</v>
      </c>
      <c r="AA1325" s="10">
        <v>11.8333333333333</v>
      </c>
      <c r="AB1325" s="12">
        <f t="shared" si="66"/>
        <v>551.7499999999992</v>
      </c>
    </row>
    <row r="1326" spans="1:28" ht="15" customHeight="1">
      <c r="A1326" s="9" t="s">
        <v>72</v>
      </c>
      <c r="B1326" s="9">
        <f>+LOOKUP(C1326,'[1]ID Estaciones'!$A$2:$A$41,'[1]ID Estaciones'!$F$2:$F$41)</f>
        <v>33144</v>
      </c>
      <c r="C1326" s="9">
        <f>+MATCH(A1326,'[1]ID Estaciones'!$E$2:$E$41,0)</f>
        <v>22</v>
      </c>
      <c r="D1326" s="9" t="str">
        <f t="shared" si="65"/>
        <v>Domingo</v>
      </c>
      <c r="E1326" s="9" t="s">
        <v>51</v>
      </c>
      <c r="F1326" s="9">
        <v>600</v>
      </c>
      <c r="G1326" s="10">
        <v>362.25</v>
      </c>
      <c r="H1326" s="10">
        <v>0.25</v>
      </c>
      <c r="I1326" s="10">
        <v>24.75</v>
      </c>
      <c r="J1326" s="10">
        <v>3.4166666666666599</v>
      </c>
      <c r="K1326" s="10">
        <v>29.5833333333333</v>
      </c>
      <c r="L1326" s="10">
        <v>0</v>
      </c>
      <c r="M1326" s="10">
        <v>9.8333333333333304</v>
      </c>
      <c r="N1326" s="10">
        <v>2.8333333333333299</v>
      </c>
      <c r="O1326" s="10">
        <v>3</v>
      </c>
      <c r="P1326" s="10">
        <v>1.5</v>
      </c>
      <c r="Q1326" s="10">
        <v>0</v>
      </c>
      <c r="R1326" s="10">
        <v>9.9166666666666607</v>
      </c>
      <c r="S1326" s="10">
        <v>6.3333333333333304</v>
      </c>
      <c r="T1326" s="10">
        <v>12.1666666666666</v>
      </c>
      <c r="U1326" s="10">
        <v>4.8333333333333304</v>
      </c>
      <c r="V1326" s="10">
        <v>0.83333333333333304</v>
      </c>
      <c r="W1326" s="10">
        <v>1</v>
      </c>
      <c r="X1326" s="10">
        <v>1</v>
      </c>
      <c r="Y1326" s="10">
        <v>1.25</v>
      </c>
      <c r="Z1326" s="10">
        <v>170.166666666666</v>
      </c>
      <c r="AA1326" s="10">
        <v>14.5</v>
      </c>
      <c r="AB1326" s="12">
        <f t="shared" si="66"/>
        <v>644.91666666666583</v>
      </c>
    </row>
    <row r="1327" spans="1:28" ht="15" customHeight="1">
      <c r="A1327" s="9" t="s">
        <v>72</v>
      </c>
      <c r="B1327" s="9">
        <f>+LOOKUP(C1327,'[1]ID Estaciones'!$A$2:$A$41,'[1]ID Estaciones'!$F$2:$F$41)</f>
        <v>33144</v>
      </c>
      <c r="C1327" s="9">
        <f>+MATCH(A1327,'[1]ID Estaciones'!$E$2:$E$41,0)</f>
        <v>22</v>
      </c>
      <c r="D1327" s="9" t="str">
        <f t="shared" si="65"/>
        <v>Domingo</v>
      </c>
      <c r="E1327" s="9" t="s">
        <v>51</v>
      </c>
      <c r="F1327" s="9">
        <v>700</v>
      </c>
      <c r="G1327" s="10">
        <v>393.5</v>
      </c>
      <c r="H1327" s="10">
        <v>0.33333333333333298</v>
      </c>
      <c r="I1327" s="10">
        <v>26.75</v>
      </c>
      <c r="J1327" s="10">
        <v>3.25</v>
      </c>
      <c r="K1327" s="10">
        <v>32.5</v>
      </c>
      <c r="L1327" s="10">
        <v>8.3333333333333301E-2</v>
      </c>
      <c r="M1327" s="10">
        <v>9.4166666666666607</v>
      </c>
      <c r="N1327" s="10">
        <v>2.9166666666666599</v>
      </c>
      <c r="O1327" s="10">
        <v>3.3333333333333299</v>
      </c>
      <c r="P1327" s="10">
        <v>1.75</v>
      </c>
      <c r="Q1327" s="10">
        <v>0</v>
      </c>
      <c r="R1327" s="10">
        <v>5.4166666666666599</v>
      </c>
      <c r="S1327" s="10">
        <v>4.75</v>
      </c>
      <c r="T1327" s="10">
        <v>12</v>
      </c>
      <c r="U1327" s="10">
        <v>3.4999999999999898</v>
      </c>
      <c r="V1327" s="10">
        <v>1.6666666666666601</v>
      </c>
      <c r="W1327" s="10">
        <v>1.0833333333333299</v>
      </c>
      <c r="X1327" s="10">
        <v>1.4166666666666601</v>
      </c>
      <c r="Y1327" s="10">
        <v>1.75</v>
      </c>
      <c r="Z1327" s="10">
        <v>157.416666666666</v>
      </c>
      <c r="AA1327" s="10">
        <v>11.6666666666666</v>
      </c>
      <c r="AB1327" s="12">
        <f t="shared" si="66"/>
        <v>662.83333333333269</v>
      </c>
    </row>
    <row r="1328" spans="1:28" ht="15" customHeight="1">
      <c r="A1328" s="9" t="s">
        <v>72</v>
      </c>
      <c r="B1328" s="9">
        <f>+LOOKUP(C1328,'[1]ID Estaciones'!$A$2:$A$41,'[1]ID Estaciones'!$F$2:$F$41)</f>
        <v>33144</v>
      </c>
      <c r="C1328" s="9">
        <f>+MATCH(A1328,'[1]ID Estaciones'!$E$2:$E$41,0)</f>
        <v>22</v>
      </c>
      <c r="D1328" s="9" t="str">
        <f t="shared" si="65"/>
        <v>Domingo</v>
      </c>
      <c r="E1328" s="9" t="s">
        <v>51</v>
      </c>
      <c r="F1328" s="9">
        <v>800</v>
      </c>
      <c r="G1328" s="10">
        <v>434.75</v>
      </c>
      <c r="H1328" s="10">
        <v>0.58333333333333304</v>
      </c>
      <c r="I1328" s="10">
        <v>26.9166666666666</v>
      </c>
      <c r="J1328" s="10">
        <v>3.6666666666666599</v>
      </c>
      <c r="K1328" s="10">
        <v>34.0833333333333</v>
      </c>
      <c r="L1328" s="10">
        <v>0</v>
      </c>
      <c r="M1328" s="10">
        <v>9.3333333333333304</v>
      </c>
      <c r="N1328" s="10">
        <v>3.2499999999999898</v>
      </c>
      <c r="O1328" s="10">
        <v>3.4166666666666599</v>
      </c>
      <c r="P1328" s="10">
        <v>2.5833333333333299</v>
      </c>
      <c r="Q1328" s="10">
        <v>0</v>
      </c>
      <c r="R1328" s="10">
        <v>4.3333333333333304</v>
      </c>
      <c r="S1328" s="10">
        <v>5.9166666666666599</v>
      </c>
      <c r="T1328" s="10">
        <v>15.5833333333333</v>
      </c>
      <c r="U1328" s="10">
        <v>3.4166666666666599</v>
      </c>
      <c r="V1328" s="10">
        <v>1.4166666666666601</v>
      </c>
      <c r="W1328" s="10">
        <v>1.5833333333333299</v>
      </c>
      <c r="X1328" s="10">
        <v>1.1666666666666601</v>
      </c>
      <c r="Y1328" s="10">
        <v>1.4166666666666601</v>
      </c>
      <c r="Z1328" s="10">
        <v>166.083333333333</v>
      </c>
      <c r="AA1328" s="10">
        <v>8</v>
      </c>
      <c r="AB1328" s="12">
        <f t="shared" si="66"/>
        <v>719.49999999999932</v>
      </c>
    </row>
    <row r="1329" spans="1:28" ht="15" customHeight="1">
      <c r="A1329" s="9" t="s">
        <v>72</v>
      </c>
      <c r="B1329" s="9">
        <f>+LOOKUP(C1329,'[1]ID Estaciones'!$A$2:$A$41,'[1]ID Estaciones'!$F$2:$F$41)</f>
        <v>33144</v>
      </c>
      <c r="C1329" s="9">
        <f>+MATCH(A1329,'[1]ID Estaciones'!$E$2:$E$41,0)</f>
        <v>22</v>
      </c>
      <c r="D1329" s="9" t="str">
        <f t="shared" si="65"/>
        <v>Domingo</v>
      </c>
      <c r="E1329" s="9" t="s">
        <v>51</v>
      </c>
      <c r="F1329" s="9">
        <v>900</v>
      </c>
      <c r="G1329" s="10">
        <v>507.75</v>
      </c>
      <c r="H1329" s="10">
        <v>0.25</v>
      </c>
      <c r="I1329" s="10">
        <v>29.75</v>
      </c>
      <c r="J1329" s="10">
        <v>5.4166666666666599</v>
      </c>
      <c r="K1329" s="10">
        <v>35.4166666666666</v>
      </c>
      <c r="L1329" s="10">
        <v>0</v>
      </c>
      <c r="M1329" s="10">
        <v>8.75</v>
      </c>
      <c r="N1329" s="10">
        <v>2.9166666666666599</v>
      </c>
      <c r="O1329" s="10">
        <v>3.75</v>
      </c>
      <c r="P1329" s="10">
        <v>3.1666666666666599</v>
      </c>
      <c r="Q1329" s="10">
        <v>0</v>
      </c>
      <c r="R1329" s="10">
        <v>5.1666666666666599</v>
      </c>
      <c r="S1329" s="10">
        <v>5</v>
      </c>
      <c r="T1329" s="10">
        <v>16.1666666666666</v>
      </c>
      <c r="U1329" s="10">
        <v>3.3333333333333299</v>
      </c>
      <c r="V1329" s="10">
        <v>1.49999999999999</v>
      </c>
      <c r="W1329" s="10">
        <v>1.0833333333333299</v>
      </c>
      <c r="X1329" s="10">
        <v>1.0833333333333299</v>
      </c>
      <c r="Y1329" s="10">
        <v>0.75</v>
      </c>
      <c r="Z1329" s="10">
        <v>181.75</v>
      </c>
      <c r="AA1329" s="10">
        <v>7.8333333333333304</v>
      </c>
      <c r="AB1329" s="12">
        <f t="shared" si="66"/>
        <v>812.99999999999989</v>
      </c>
    </row>
    <row r="1330" spans="1:28" ht="15" customHeight="1">
      <c r="A1330" s="9" t="s">
        <v>72</v>
      </c>
      <c r="B1330" s="9">
        <f>+LOOKUP(C1330,'[1]ID Estaciones'!$A$2:$A$41,'[1]ID Estaciones'!$F$2:$F$41)</f>
        <v>33144</v>
      </c>
      <c r="C1330" s="9">
        <f>+MATCH(A1330,'[1]ID Estaciones'!$E$2:$E$41,0)</f>
        <v>22</v>
      </c>
      <c r="D1330" s="9" t="str">
        <f t="shared" ref="D1330:D1393" si="67">+D1329</f>
        <v>Domingo</v>
      </c>
      <c r="E1330" s="9" t="s">
        <v>51</v>
      </c>
      <c r="F1330" s="9">
        <v>1000</v>
      </c>
      <c r="G1330" s="10">
        <v>549.91666666666595</v>
      </c>
      <c r="H1330" s="10">
        <v>0.16666666666666599</v>
      </c>
      <c r="I1330" s="10">
        <v>28.5833333333333</v>
      </c>
      <c r="J1330" s="10">
        <v>4.1666666666666599</v>
      </c>
      <c r="K1330" s="10">
        <v>38.25</v>
      </c>
      <c r="L1330" s="10">
        <v>8.3333333333333301E-2</v>
      </c>
      <c r="M1330" s="10">
        <v>8.4166666666666607</v>
      </c>
      <c r="N1330" s="10">
        <v>2.9166666666666599</v>
      </c>
      <c r="O1330" s="10">
        <v>3.3333333333333299</v>
      </c>
      <c r="P1330" s="10">
        <v>2.4166666666666599</v>
      </c>
      <c r="Q1330" s="10">
        <v>0</v>
      </c>
      <c r="R1330" s="10">
        <v>5.3333333333333304</v>
      </c>
      <c r="S1330" s="10">
        <v>4.9999999999999902</v>
      </c>
      <c r="T1330" s="10">
        <v>16.25</v>
      </c>
      <c r="U1330" s="10">
        <v>4.25</v>
      </c>
      <c r="V1330" s="10">
        <v>1.1666666666666601</v>
      </c>
      <c r="W1330" s="10">
        <v>0.749999999999999</v>
      </c>
      <c r="X1330" s="10">
        <v>1.0833333333333299</v>
      </c>
      <c r="Y1330" s="10">
        <v>0.66666666666666596</v>
      </c>
      <c r="Z1330" s="10">
        <v>196.833333333333</v>
      </c>
      <c r="AA1330" s="10">
        <v>8.6666666666666607</v>
      </c>
      <c r="AB1330" s="12">
        <f t="shared" si="66"/>
        <v>869.58333333333212</v>
      </c>
    </row>
    <row r="1331" spans="1:28" ht="15" customHeight="1">
      <c r="A1331" s="9" t="s">
        <v>72</v>
      </c>
      <c r="B1331" s="9">
        <f>+LOOKUP(C1331,'[1]ID Estaciones'!$A$2:$A$41,'[1]ID Estaciones'!$F$2:$F$41)</f>
        <v>33144</v>
      </c>
      <c r="C1331" s="9">
        <f>+MATCH(A1331,'[1]ID Estaciones'!$E$2:$E$41,0)</f>
        <v>22</v>
      </c>
      <c r="D1331" s="9" t="str">
        <f t="shared" si="67"/>
        <v>Domingo</v>
      </c>
      <c r="E1331" s="9" t="s">
        <v>51</v>
      </c>
      <c r="F1331" s="9">
        <v>1100</v>
      </c>
      <c r="G1331" s="10">
        <v>559.75</v>
      </c>
      <c r="H1331" s="10">
        <v>0.41666666666666602</v>
      </c>
      <c r="I1331" s="10">
        <v>26.75</v>
      </c>
      <c r="J1331" s="10">
        <v>4.5</v>
      </c>
      <c r="K1331" s="10">
        <v>33.5833333333333</v>
      </c>
      <c r="L1331" s="10">
        <v>8.3333333333333301E-2</v>
      </c>
      <c r="M1331" s="10">
        <v>6.3333333333333304</v>
      </c>
      <c r="N1331" s="10">
        <v>3.5833333333333299</v>
      </c>
      <c r="O1331" s="10">
        <v>3.5833333333333299</v>
      </c>
      <c r="P1331" s="10">
        <v>2.6666666666666599</v>
      </c>
      <c r="Q1331" s="10">
        <v>0</v>
      </c>
      <c r="R1331" s="10">
        <v>5.25</v>
      </c>
      <c r="S1331" s="10">
        <v>4.4166666666666599</v>
      </c>
      <c r="T1331" s="10">
        <v>14.25</v>
      </c>
      <c r="U1331" s="10">
        <v>3.5</v>
      </c>
      <c r="V1331" s="10">
        <v>1</v>
      </c>
      <c r="W1331" s="10">
        <v>1.0833333333333299</v>
      </c>
      <c r="X1331" s="10">
        <v>1.24999999999999</v>
      </c>
      <c r="Y1331" s="10">
        <v>1.1666666666666601</v>
      </c>
      <c r="Z1331" s="10">
        <v>204.666666666666</v>
      </c>
      <c r="AA1331" s="10">
        <v>7.8333333333333304</v>
      </c>
      <c r="AB1331" s="12">
        <f t="shared" si="66"/>
        <v>877.83333333333258</v>
      </c>
    </row>
    <row r="1332" spans="1:28" ht="15" customHeight="1">
      <c r="A1332" s="9" t="s">
        <v>72</v>
      </c>
      <c r="B1332" s="9">
        <f>+LOOKUP(C1332,'[1]ID Estaciones'!$A$2:$A$41,'[1]ID Estaciones'!$F$2:$F$41)</f>
        <v>33144</v>
      </c>
      <c r="C1332" s="9">
        <f>+MATCH(A1332,'[1]ID Estaciones'!$E$2:$E$41,0)</f>
        <v>22</v>
      </c>
      <c r="D1332" s="9" t="str">
        <f t="shared" si="67"/>
        <v>Domingo</v>
      </c>
      <c r="E1332" s="9" t="s">
        <v>51</v>
      </c>
      <c r="F1332" s="9">
        <v>1200</v>
      </c>
      <c r="G1332" s="10">
        <v>581.08333333333303</v>
      </c>
      <c r="H1332" s="10">
        <v>0.5</v>
      </c>
      <c r="I1332" s="10">
        <v>26.4166666666666</v>
      </c>
      <c r="J1332" s="10">
        <v>5.3333333333333304</v>
      </c>
      <c r="K1332" s="10">
        <v>34.8333333333333</v>
      </c>
      <c r="L1332" s="10">
        <v>8.3333333333333301E-2</v>
      </c>
      <c r="M1332" s="10">
        <v>5.4166666666666599</v>
      </c>
      <c r="N1332" s="10">
        <v>3.6666666666666599</v>
      </c>
      <c r="O1332" s="10">
        <v>3.9166666666666599</v>
      </c>
      <c r="P1332" s="10">
        <v>2.25</v>
      </c>
      <c r="Q1332" s="10">
        <v>0</v>
      </c>
      <c r="R1332" s="10">
        <v>6.4166666666666599</v>
      </c>
      <c r="S1332" s="10">
        <v>5.5</v>
      </c>
      <c r="T1332" s="10">
        <v>16.4166666666666</v>
      </c>
      <c r="U1332" s="10">
        <v>4.0833333333333304</v>
      </c>
      <c r="V1332" s="10">
        <v>1.4166666666666601</v>
      </c>
      <c r="W1332" s="10">
        <v>0.58333333333333304</v>
      </c>
      <c r="X1332" s="10">
        <v>1.6666666666666601</v>
      </c>
      <c r="Y1332" s="10">
        <v>1.25</v>
      </c>
      <c r="Z1332" s="10">
        <v>207.166666666666</v>
      </c>
      <c r="AA1332" s="10">
        <v>5.7499999999999902</v>
      </c>
      <c r="AB1332" s="12">
        <f t="shared" si="66"/>
        <v>907.99999999999886</v>
      </c>
    </row>
    <row r="1333" spans="1:28" ht="15" customHeight="1">
      <c r="A1333" s="9" t="s">
        <v>72</v>
      </c>
      <c r="B1333" s="9">
        <f>+LOOKUP(C1333,'[1]ID Estaciones'!$A$2:$A$41,'[1]ID Estaciones'!$F$2:$F$41)</f>
        <v>33144</v>
      </c>
      <c r="C1333" s="9">
        <f>+MATCH(A1333,'[1]ID Estaciones'!$E$2:$E$41,0)</f>
        <v>22</v>
      </c>
      <c r="D1333" s="9" t="str">
        <f t="shared" si="67"/>
        <v>Domingo</v>
      </c>
      <c r="E1333" s="9" t="s">
        <v>51</v>
      </c>
      <c r="F1333" s="9">
        <v>1300</v>
      </c>
      <c r="G1333" s="10">
        <v>612.41666666666595</v>
      </c>
      <c r="H1333" s="10">
        <v>0.58333333333333304</v>
      </c>
      <c r="I1333" s="10">
        <v>26.5833333333333</v>
      </c>
      <c r="J1333" s="10">
        <v>4.3333333333333304</v>
      </c>
      <c r="K1333" s="10">
        <v>35.4166666666666</v>
      </c>
      <c r="L1333" s="10">
        <v>0</v>
      </c>
      <c r="M1333" s="10">
        <v>5.9166666666666599</v>
      </c>
      <c r="N1333" s="10">
        <v>3.1666666666666599</v>
      </c>
      <c r="O1333" s="10">
        <v>4</v>
      </c>
      <c r="P1333" s="10">
        <v>2</v>
      </c>
      <c r="Q1333" s="10">
        <v>0</v>
      </c>
      <c r="R1333" s="10">
        <v>3.9166666666666599</v>
      </c>
      <c r="S1333" s="10">
        <v>5.3333333333333304</v>
      </c>
      <c r="T1333" s="10">
        <v>14.4166666666666</v>
      </c>
      <c r="U1333" s="10">
        <v>3.2499999999999898</v>
      </c>
      <c r="V1333" s="10">
        <v>1</v>
      </c>
      <c r="W1333" s="10">
        <v>0.5</v>
      </c>
      <c r="X1333" s="10">
        <v>0.83333333333333304</v>
      </c>
      <c r="Y1333" s="10">
        <v>1.25</v>
      </c>
      <c r="Z1333" s="10">
        <v>200.583333333333</v>
      </c>
      <c r="AA1333" s="10">
        <v>6.3333333333333304</v>
      </c>
      <c r="AB1333" s="12">
        <f t="shared" si="66"/>
        <v>925.49999999999886</v>
      </c>
    </row>
    <row r="1334" spans="1:28" ht="15" customHeight="1">
      <c r="A1334" s="9" t="s">
        <v>72</v>
      </c>
      <c r="B1334" s="9">
        <f>+LOOKUP(C1334,'[1]ID Estaciones'!$A$2:$A$41,'[1]ID Estaciones'!$F$2:$F$41)</f>
        <v>33144</v>
      </c>
      <c r="C1334" s="9">
        <f>+MATCH(A1334,'[1]ID Estaciones'!$E$2:$E$41,0)</f>
        <v>22</v>
      </c>
      <c r="D1334" s="9" t="str">
        <f t="shared" si="67"/>
        <v>Domingo</v>
      </c>
      <c r="E1334" s="9" t="s">
        <v>51</v>
      </c>
      <c r="F1334" s="9">
        <v>1400</v>
      </c>
      <c r="G1334" s="10">
        <v>621.16666666666595</v>
      </c>
      <c r="H1334" s="10">
        <v>0.25</v>
      </c>
      <c r="I1334" s="10">
        <v>25.6666666666666</v>
      </c>
      <c r="J1334" s="10">
        <v>3.8333333333333299</v>
      </c>
      <c r="K1334" s="10">
        <v>33.5833333333333</v>
      </c>
      <c r="L1334" s="10">
        <v>0.25</v>
      </c>
      <c r="M1334" s="10">
        <v>6.3333333333333304</v>
      </c>
      <c r="N1334" s="10">
        <v>3.75</v>
      </c>
      <c r="O1334" s="10">
        <v>4.5</v>
      </c>
      <c r="P1334" s="10">
        <v>2.6666666666666599</v>
      </c>
      <c r="Q1334" s="10">
        <v>0</v>
      </c>
      <c r="R1334" s="10">
        <v>6.1666666666666599</v>
      </c>
      <c r="S1334" s="10">
        <v>4.75</v>
      </c>
      <c r="T1334" s="10">
        <v>12.4166666666666</v>
      </c>
      <c r="U1334" s="10">
        <v>2.3333333333333299</v>
      </c>
      <c r="V1334" s="10">
        <v>1</v>
      </c>
      <c r="W1334" s="10">
        <v>0.16666666666666599</v>
      </c>
      <c r="X1334" s="10">
        <v>0.5</v>
      </c>
      <c r="Y1334" s="10">
        <v>0.33333333333333298</v>
      </c>
      <c r="Z1334" s="10">
        <v>179.916666666666</v>
      </c>
      <c r="AA1334" s="10">
        <v>6.9166666666666599</v>
      </c>
      <c r="AB1334" s="12">
        <f t="shared" si="66"/>
        <v>909.58333333333189</v>
      </c>
    </row>
    <row r="1335" spans="1:28" ht="15" customHeight="1">
      <c r="A1335" s="9" t="s">
        <v>72</v>
      </c>
      <c r="B1335" s="9">
        <f>+LOOKUP(C1335,'[1]ID Estaciones'!$A$2:$A$41,'[1]ID Estaciones'!$F$2:$F$41)</f>
        <v>33144</v>
      </c>
      <c r="C1335" s="9">
        <f>+MATCH(A1335,'[1]ID Estaciones'!$E$2:$E$41,0)</f>
        <v>22</v>
      </c>
      <c r="D1335" s="9" t="str">
        <f t="shared" si="67"/>
        <v>Domingo</v>
      </c>
      <c r="E1335" s="9" t="s">
        <v>51</v>
      </c>
      <c r="F1335" s="9">
        <v>1500</v>
      </c>
      <c r="G1335" s="10">
        <v>623.33333333333303</v>
      </c>
      <c r="H1335" s="10">
        <v>0.33333333333333298</v>
      </c>
      <c r="I1335" s="10">
        <v>25.8333333333333</v>
      </c>
      <c r="J1335" s="10">
        <v>4.3333333333333304</v>
      </c>
      <c r="K1335" s="10">
        <v>33.4166666666666</v>
      </c>
      <c r="L1335" s="10">
        <v>0</v>
      </c>
      <c r="M1335" s="10">
        <v>5.3333333333333304</v>
      </c>
      <c r="N1335" s="10">
        <v>2.9166666666666599</v>
      </c>
      <c r="O1335" s="10">
        <v>4.5</v>
      </c>
      <c r="P1335" s="10">
        <v>3.0833333333333299</v>
      </c>
      <c r="Q1335" s="10">
        <v>0</v>
      </c>
      <c r="R1335" s="10">
        <v>5.5</v>
      </c>
      <c r="S1335" s="10">
        <v>4.25</v>
      </c>
      <c r="T1335" s="10">
        <v>12.5</v>
      </c>
      <c r="U1335" s="10">
        <v>1.5833333333333299</v>
      </c>
      <c r="V1335" s="10">
        <v>0.66666666666666596</v>
      </c>
      <c r="W1335" s="10">
        <v>0</v>
      </c>
      <c r="X1335" s="10">
        <v>0.66666666666666596</v>
      </c>
      <c r="Y1335" s="10">
        <v>0.33333333333333298</v>
      </c>
      <c r="Z1335" s="10">
        <v>174.166666666666</v>
      </c>
      <c r="AA1335" s="10">
        <v>6.8333333333333304</v>
      </c>
      <c r="AB1335" s="12">
        <f t="shared" si="66"/>
        <v>902.74999999999909</v>
      </c>
    </row>
    <row r="1336" spans="1:28" ht="15" customHeight="1">
      <c r="A1336" s="9" t="s">
        <v>72</v>
      </c>
      <c r="B1336" s="9">
        <f>+LOOKUP(C1336,'[1]ID Estaciones'!$A$2:$A$41,'[1]ID Estaciones'!$F$2:$F$41)</f>
        <v>33144</v>
      </c>
      <c r="C1336" s="9">
        <f>+MATCH(A1336,'[1]ID Estaciones'!$E$2:$E$41,0)</f>
        <v>22</v>
      </c>
      <c r="D1336" s="9" t="str">
        <f t="shared" si="67"/>
        <v>Domingo</v>
      </c>
      <c r="E1336" s="9" t="s">
        <v>51</v>
      </c>
      <c r="F1336" s="9">
        <v>1600</v>
      </c>
      <c r="G1336" s="10">
        <v>573.33333333333303</v>
      </c>
      <c r="H1336" s="10">
        <v>0.5</v>
      </c>
      <c r="I1336" s="10">
        <v>25.9166666666666</v>
      </c>
      <c r="J1336" s="10">
        <v>3.3333333333333299</v>
      </c>
      <c r="K1336" s="10">
        <v>34.4166666666666</v>
      </c>
      <c r="L1336" s="10">
        <v>0.33333333333333298</v>
      </c>
      <c r="M1336" s="10">
        <v>5.1666666666666599</v>
      </c>
      <c r="N1336" s="10">
        <v>2.5</v>
      </c>
      <c r="O1336" s="10">
        <v>4.8333333333333304</v>
      </c>
      <c r="P1336" s="10">
        <v>2.4166666666666599</v>
      </c>
      <c r="Q1336" s="10">
        <v>0</v>
      </c>
      <c r="R1336" s="10">
        <v>4.8333333333333304</v>
      </c>
      <c r="S1336" s="10">
        <v>5.1666666666666599</v>
      </c>
      <c r="T1336" s="10">
        <v>10.8333333333333</v>
      </c>
      <c r="U1336" s="10">
        <v>2.4166666666666599</v>
      </c>
      <c r="V1336" s="10">
        <v>0.33333333333333298</v>
      </c>
      <c r="W1336" s="10">
        <v>0.16666666666666599</v>
      </c>
      <c r="X1336" s="10">
        <v>8.3333333333333301E-2</v>
      </c>
      <c r="Y1336" s="10">
        <v>0.25</v>
      </c>
      <c r="Z1336" s="10">
        <v>162</v>
      </c>
      <c r="AA1336" s="10">
        <v>8.5</v>
      </c>
      <c r="AB1336" s="12">
        <f t="shared" si="66"/>
        <v>838.83333333333292</v>
      </c>
    </row>
    <row r="1337" spans="1:28" ht="15" customHeight="1">
      <c r="A1337" s="9" t="s">
        <v>72</v>
      </c>
      <c r="B1337" s="9">
        <f>+LOOKUP(C1337,'[1]ID Estaciones'!$A$2:$A$41,'[1]ID Estaciones'!$F$2:$F$41)</f>
        <v>33144</v>
      </c>
      <c r="C1337" s="9">
        <f>+MATCH(A1337,'[1]ID Estaciones'!$E$2:$E$41,0)</f>
        <v>22</v>
      </c>
      <c r="D1337" s="9" t="str">
        <f t="shared" si="67"/>
        <v>Domingo</v>
      </c>
      <c r="E1337" s="9" t="s">
        <v>51</v>
      </c>
      <c r="F1337" s="9">
        <v>1700</v>
      </c>
      <c r="G1337" s="10">
        <v>623</v>
      </c>
      <c r="H1337" s="10">
        <v>0.33333333333333298</v>
      </c>
      <c r="I1337" s="10">
        <v>23.3333333333333</v>
      </c>
      <c r="J1337" s="10">
        <v>3.3333333333333299</v>
      </c>
      <c r="K1337" s="10">
        <v>33.6666666666666</v>
      </c>
      <c r="L1337" s="10">
        <v>0.16666666666666599</v>
      </c>
      <c r="M1337" s="10">
        <v>4.5833333333333304</v>
      </c>
      <c r="N1337" s="10">
        <v>3.25</v>
      </c>
      <c r="O1337" s="10">
        <v>4.5833333333333304</v>
      </c>
      <c r="P1337" s="10">
        <v>4.25</v>
      </c>
      <c r="Q1337" s="10">
        <v>0</v>
      </c>
      <c r="R1337" s="10">
        <v>5.8333333333333304</v>
      </c>
      <c r="S1337" s="10">
        <v>5.5</v>
      </c>
      <c r="T1337" s="10">
        <v>8.9166666666666607</v>
      </c>
      <c r="U1337" s="10">
        <v>1.49999999999999</v>
      </c>
      <c r="V1337" s="10">
        <v>8.3333333333333301E-2</v>
      </c>
      <c r="W1337" s="10">
        <v>0.25</v>
      </c>
      <c r="X1337" s="10">
        <v>0.25</v>
      </c>
      <c r="Y1337" s="10">
        <v>0.41666666666666602</v>
      </c>
      <c r="Z1337" s="10">
        <v>187.416666666666</v>
      </c>
      <c r="AA1337" s="10">
        <v>8.1666666666666607</v>
      </c>
      <c r="AB1337" s="12">
        <f t="shared" si="66"/>
        <v>910.66666666666606</v>
      </c>
    </row>
    <row r="1338" spans="1:28" ht="15" customHeight="1">
      <c r="A1338" s="9" t="s">
        <v>72</v>
      </c>
      <c r="B1338" s="9">
        <f>+LOOKUP(C1338,'[1]ID Estaciones'!$A$2:$A$41,'[1]ID Estaciones'!$F$2:$F$41)</f>
        <v>33144</v>
      </c>
      <c r="C1338" s="9">
        <f>+MATCH(A1338,'[1]ID Estaciones'!$E$2:$E$41,0)</f>
        <v>22</v>
      </c>
      <c r="D1338" s="9" t="str">
        <f t="shared" si="67"/>
        <v>Domingo</v>
      </c>
      <c r="E1338" s="9" t="s">
        <v>51</v>
      </c>
      <c r="F1338" s="9">
        <v>1800</v>
      </c>
      <c r="G1338" s="10">
        <v>592.5</v>
      </c>
      <c r="H1338" s="10">
        <v>0.16666666666666599</v>
      </c>
      <c r="I1338" s="10">
        <v>23.8333333333333</v>
      </c>
      <c r="J1338" s="10">
        <v>5</v>
      </c>
      <c r="K1338" s="10">
        <v>30.0833333333333</v>
      </c>
      <c r="L1338" s="10">
        <v>0.16666666666666599</v>
      </c>
      <c r="M1338" s="10">
        <v>4.5833333333333304</v>
      </c>
      <c r="N1338" s="10">
        <v>2.6666666666666599</v>
      </c>
      <c r="O1338" s="10">
        <v>3.9166666666666599</v>
      </c>
      <c r="P1338" s="10">
        <v>4.5</v>
      </c>
      <c r="Q1338" s="10">
        <v>0</v>
      </c>
      <c r="R1338" s="10">
        <v>4.5833333333333304</v>
      </c>
      <c r="S1338" s="10">
        <v>5.0833333333333304</v>
      </c>
      <c r="T1338" s="10">
        <v>10.3333333333333</v>
      </c>
      <c r="U1338" s="10">
        <v>0.91666666666666596</v>
      </c>
      <c r="V1338" s="10">
        <v>0.5</v>
      </c>
      <c r="W1338" s="10">
        <v>0</v>
      </c>
      <c r="X1338" s="10">
        <v>8.3333333333333301E-2</v>
      </c>
      <c r="Y1338" s="10">
        <v>0.41666666666666602</v>
      </c>
      <c r="Z1338" s="10">
        <v>120</v>
      </c>
      <c r="AA1338" s="10">
        <v>6.4166666666666599</v>
      </c>
      <c r="AB1338" s="12">
        <f t="shared" si="66"/>
        <v>809.33333333333303</v>
      </c>
    </row>
    <row r="1339" spans="1:28" ht="15" customHeight="1">
      <c r="A1339" s="9" t="s">
        <v>72</v>
      </c>
      <c r="B1339" s="9">
        <f>+LOOKUP(C1339,'[1]ID Estaciones'!$A$2:$A$41,'[1]ID Estaciones'!$F$2:$F$41)</f>
        <v>33144</v>
      </c>
      <c r="C1339" s="9">
        <f>+MATCH(A1339,'[1]ID Estaciones'!$E$2:$E$41,0)</f>
        <v>22</v>
      </c>
      <c r="D1339" s="9" t="str">
        <f t="shared" si="67"/>
        <v>Domingo</v>
      </c>
      <c r="E1339" s="9" t="s">
        <v>51</v>
      </c>
      <c r="F1339" s="9">
        <v>1900</v>
      </c>
      <c r="G1339" s="10">
        <v>633.16666666666595</v>
      </c>
      <c r="H1339" s="10">
        <v>0.58333333333333304</v>
      </c>
      <c r="I1339" s="10">
        <v>21.5833333333333</v>
      </c>
      <c r="J1339" s="10">
        <v>4.3333333333333304</v>
      </c>
      <c r="K1339" s="10">
        <v>23.1666666666666</v>
      </c>
      <c r="L1339" s="10">
        <v>8.3333333333333301E-2</v>
      </c>
      <c r="M1339" s="10">
        <v>4.9166666666666599</v>
      </c>
      <c r="N1339" s="10">
        <v>3.9166666666666599</v>
      </c>
      <c r="O1339" s="10">
        <v>3.5833333333333299</v>
      </c>
      <c r="P1339" s="10">
        <v>3.75</v>
      </c>
      <c r="Q1339" s="10">
        <v>0</v>
      </c>
      <c r="R1339" s="10">
        <v>6.3333333333333304</v>
      </c>
      <c r="S1339" s="10">
        <v>5</v>
      </c>
      <c r="T1339" s="10">
        <v>9.1666666666666607</v>
      </c>
      <c r="U1339" s="10">
        <v>1</v>
      </c>
      <c r="V1339" s="10">
        <v>0.16666666666666599</v>
      </c>
      <c r="W1339" s="10">
        <v>8.3333333333333301E-2</v>
      </c>
      <c r="X1339" s="10">
        <v>0.16666666666666599</v>
      </c>
      <c r="Y1339" s="10">
        <v>0.33333333333333298</v>
      </c>
      <c r="Z1339" s="10">
        <v>127.583333333333</v>
      </c>
      <c r="AA1339" s="10">
        <v>7.1666666666666599</v>
      </c>
      <c r="AB1339" s="12">
        <f t="shared" si="66"/>
        <v>848.91666666666561</v>
      </c>
    </row>
    <row r="1340" spans="1:28" ht="15" customHeight="1">
      <c r="A1340" s="9" t="s">
        <v>72</v>
      </c>
      <c r="B1340" s="9">
        <f>+LOOKUP(C1340,'[1]ID Estaciones'!$A$2:$A$41,'[1]ID Estaciones'!$F$2:$F$41)</f>
        <v>33144</v>
      </c>
      <c r="C1340" s="9">
        <f>+MATCH(A1340,'[1]ID Estaciones'!$E$2:$E$41,0)</f>
        <v>22</v>
      </c>
      <c r="D1340" s="9" t="str">
        <f t="shared" si="67"/>
        <v>Domingo</v>
      </c>
      <c r="E1340" s="9" t="s">
        <v>51</v>
      </c>
      <c r="F1340" s="9">
        <v>2000</v>
      </c>
      <c r="G1340" s="10">
        <v>571.16666666666595</v>
      </c>
      <c r="H1340" s="10">
        <v>0.41666666666666602</v>
      </c>
      <c r="I1340" s="10">
        <v>22</v>
      </c>
      <c r="J1340" s="10">
        <v>4.3333333333333304</v>
      </c>
      <c r="K1340" s="10">
        <v>27</v>
      </c>
      <c r="L1340" s="10">
        <v>0.25</v>
      </c>
      <c r="M1340" s="10">
        <v>5.4166666666666599</v>
      </c>
      <c r="N1340" s="10">
        <v>3.0833333333333299</v>
      </c>
      <c r="O1340" s="10">
        <v>3.75</v>
      </c>
      <c r="P1340" s="10">
        <v>2.8333333333333299</v>
      </c>
      <c r="Q1340" s="10">
        <v>0</v>
      </c>
      <c r="R1340" s="10">
        <v>4.9166666666666599</v>
      </c>
      <c r="S1340" s="10">
        <v>3.8333333333333299</v>
      </c>
      <c r="T1340" s="10">
        <v>6</v>
      </c>
      <c r="U1340" s="10">
        <v>0.83333333333333304</v>
      </c>
      <c r="V1340" s="10">
        <v>0.33333333333333298</v>
      </c>
      <c r="W1340" s="10">
        <v>8.3333333333333301E-2</v>
      </c>
      <c r="X1340" s="10">
        <v>8.3333333333333301E-2</v>
      </c>
      <c r="Y1340" s="10">
        <v>0.33333333333333298</v>
      </c>
      <c r="Z1340" s="10">
        <v>124.166666666666</v>
      </c>
      <c r="AA1340" s="10">
        <v>4.9166666666666599</v>
      </c>
      <c r="AB1340" s="12">
        <f t="shared" si="66"/>
        <v>780.83333333333212</v>
      </c>
    </row>
    <row r="1341" spans="1:28" ht="15" customHeight="1">
      <c r="A1341" s="9" t="s">
        <v>72</v>
      </c>
      <c r="B1341" s="9">
        <f>+LOOKUP(C1341,'[1]ID Estaciones'!$A$2:$A$41,'[1]ID Estaciones'!$F$2:$F$41)</f>
        <v>33144</v>
      </c>
      <c r="C1341" s="9">
        <f>+MATCH(A1341,'[1]ID Estaciones'!$E$2:$E$41,0)</f>
        <v>22</v>
      </c>
      <c r="D1341" s="9" t="str">
        <f t="shared" si="67"/>
        <v>Domingo</v>
      </c>
      <c r="E1341" s="9" t="s">
        <v>51</v>
      </c>
      <c r="F1341" s="9">
        <v>2100</v>
      </c>
      <c r="G1341" s="10">
        <v>524.08333333333303</v>
      </c>
      <c r="H1341" s="10">
        <v>0.25</v>
      </c>
      <c r="I1341" s="10">
        <v>21.0833333333333</v>
      </c>
      <c r="J1341" s="10">
        <v>4.1666666666666599</v>
      </c>
      <c r="K1341" s="10">
        <v>23.5</v>
      </c>
      <c r="L1341" s="10">
        <v>0</v>
      </c>
      <c r="M1341" s="10">
        <v>6.4166666666666599</v>
      </c>
      <c r="N1341" s="10">
        <v>2.5833333333333299</v>
      </c>
      <c r="O1341" s="10">
        <v>3.1666666666666599</v>
      </c>
      <c r="P1341" s="10">
        <v>1.5833333333333299</v>
      </c>
      <c r="Q1341" s="10">
        <v>0</v>
      </c>
      <c r="R1341" s="10">
        <v>7</v>
      </c>
      <c r="S1341" s="10">
        <v>4.6666666666666599</v>
      </c>
      <c r="T1341" s="10">
        <v>7.75</v>
      </c>
      <c r="U1341" s="10">
        <v>1.4166666666666601</v>
      </c>
      <c r="V1341" s="10">
        <v>0.41666666666666602</v>
      </c>
      <c r="W1341" s="10">
        <v>0.5</v>
      </c>
      <c r="X1341" s="10">
        <v>0.58333333333333304</v>
      </c>
      <c r="Y1341" s="10">
        <v>1</v>
      </c>
      <c r="Z1341" s="10">
        <v>123.416666666666</v>
      </c>
      <c r="AA1341" s="10">
        <v>5.1666666666666599</v>
      </c>
      <c r="AB1341" s="12">
        <f t="shared" si="66"/>
        <v>733.58333333333212</v>
      </c>
    </row>
    <row r="1342" spans="1:28" ht="15" customHeight="1">
      <c r="A1342" s="9" t="s">
        <v>72</v>
      </c>
      <c r="B1342" s="9">
        <f>+LOOKUP(C1342,'[1]ID Estaciones'!$A$2:$A$41,'[1]ID Estaciones'!$F$2:$F$41)</f>
        <v>33144</v>
      </c>
      <c r="C1342" s="9">
        <f>+MATCH(A1342,'[1]ID Estaciones'!$E$2:$E$41,0)</f>
        <v>22</v>
      </c>
      <c r="D1342" s="9" t="str">
        <f t="shared" si="67"/>
        <v>Domingo</v>
      </c>
      <c r="E1342" s="9" t="s">
        <v>51</v>
      </c>
      <c r="F1342" s="9">
        <v>2200</v>
      </c>
      <c r="G1342" s="10">
        <v>384.75</v>
      </c>
      <c r="H1342" s="10">
        <v>0</v>
      </c>
      <c r="I1342" s="10">
        <v>17.4166666666666</v>
      </c>
      <c r="J1342" s="10">
        <v>2.8333333333333299</v>
      </c>
      <c r="K1342" s="10">
        <v>14.75</v>
      </c>
      <c r="L1342" s="10">
        <v>0</v>
      </c>
      <c r="M1342" s="10">
        <v>7.75</v>
      </c>
      <c r="N1342" s="10">
        <v>1</v>
      </c>
      <c r="O1342" s="10">
        <v>1.25</v>
      </c>
      <c r="P1342" s="10">
        <v>1.3333333333333299</v>
      </c>
      <c r="Q1342" s="10">
        <v>0</v>
      </c>
      <c r="R1342" s="10">
        <v>6.8333333333333304</v>
      </c>
      <c r="S1342" s="10">
        <v>2.6666666666666599</v>
      </c>
      <c r="T1342" s="10">
        <v>6.25</v>
      </c>
      <c r="U1342" s="10">
        <v>1.6666666666666601</v>
      </c>
      <c r="V1342" s="10">
        <v>0.25</v>
      </c>
      <c r="W1342" s="10">
        <v>0.25</v>
      </c>
      <c r="X1342" s="10">
        <v>0.5</v>
      </c>
      <c r="Y1342" s="10">
        <v>1.5833333333333299</v>
      </c>
      <c r="Z1342" s="10">
        <v>82</v>
      </c>
      <c r="AA1342" s="10">
        <v>5.6666666666666599</v>
      </c>
      <c r="AB1342" s="12">
        <f t="shared" si="66"/>
        <v>533.08333333333326</v>
      </c>
    </row>
    <row r="1343" spans="1:28" ht="15" customHeight="1">
      <c r="A1343" s="9" t="s">
        <v>72</v>
      </c>
      <c r="B1343" s="9">
        <f>+LOOKUP(C1343,'[1]ID Estaciones'!$A$2:$A$41,'[1]ID Estaciones'!$F$2:$F$41)</f>
        <v>33144</v>
      </c>
      <c r="C1343" s="9">
        <f>+MATCH(A1343,'[1]ID Estaciones'!$E$2:$E$41,0)</f>
        <v>22</v>
      </c>
      <c r="D1343" s="9" t="str">
        <f t="shared" si="67"/>
        <v>Domingo</v>
      </c>
      <c r="E1343" s="9" t="s">
        <v>51</v>
      </c>
      <c r="F1343" s="9">
        <v>2300</v>
      </c>
      <c r="G1343" s="10">
        <v>247.416666666666</v>
      </c>
      <c r="H1343" s="10">
        <v>0</v>
      </c>
      <c r="I1343" s="10">
        <v>8.5</v>
      </c>
      <c r="J1343" s="10">
        <v>0.75</v>
      </c>
      <c r="K1343" s="10">
        <v>5</v>
      </c>
      <c r="L1343" s="10">
        <v>0</v>
      </c>
      <c r="M1343" s="10">
        <v>4.8333333333333304</v>
      </c>
      <c r="N1343" s="10">
        <v>0.33333333333333298</v>
      </c>
      <c r="O1343" s="10">
        <v>0.16666666666666599</v>
      </c>
      <c r="P1343" s="10">
        <v>0.41666666666666602</v>
      </c>
      <c r="Q1343" s="10">
        <v>0</v>
      </c>
      <c r="R1343" s="10">
        <v>5.1666666666666599</v>
      </c>
      <c r="S1343" s="10">
        <v>1.1666666666666601</v>
      </c>
      <c r="T1343" s="10">
        <v>2.3333333333333299</v>
      </c>
      <c r="U1343" s="10">
        <v>0.58333333333333304</v>
      </c>
      <c r="V1343" s="10">
        <v>0.33333333333333298</v>
      </c>
      <c r="W1343" s="10">
        <v>8.3333333333333301E-2</v>
      </c>
      <c r="X1343" s="10">
        <v>0.16666666666666599</v>
      </c>
      <c r="Y1343" s="10">
        <v>0.58333333333333304</v>
      </c>
      <c r="Z1343" s="10">
        <v>34.6666666666666</v>
      </c>
      <c r="AA1343" s="10">
        <v>3.2499999999999898</v>
      </c>
      <c r="AB1343" s="12">
        <f t="shared" si="66"/>
        <v>312.4999999999992</v>
      </c>
    </row>
    <row r="1344" spans="1:28" ht="15" customHeight="1">
      <c r="A1344" s="9" t="s">
        <v>73</v>
      </c>
      <c r="B1344" s="9">
        <f>+LOOKUP(C1344,'[1]ID Estaciones'!$A$2:$A$41,'[1]ID Estaciones'!$F$2:$F$41)</f>
        <v>34013</v>
      </c>
      <c r="C1344" s="9">
        <f>+MATCH(A1344,'[1]ID Estaciones'!$E$2:$E$41,0)</f>
        <v>23</v>
      </c>
      <c r="D1344" s="9" t="str">
        <f t="shared" si="67"/>
        <v>Domingo</v>
      </c>
      <c r="E1344" s="9" t="s">
        <v>51</v>
      </c>
      <c r="F1344" s="9">
        <v>0</v>
      </c>
      <c r="G1344" s="10">
        <v>203.89999999999901</v>
      </c>
      <c r="H1344" s="10">
        <v>0.1</v>
      </c>
      <c r="I1344" s="10">
        <v>1.1000000000000001</v>
      </c>
      <c r="J1344" s="10">
        <v>0</v>
      </c>
      <c r="K1344" s="10">
        <v>1.2</v>
      </c>
      <c r="L1344" s="10">
        <v>0</v>
      </c>
      <c r="M1344" s="10">
        <v>0</v>
      </c>
      <c r="N1344" s="10">
        <v>0</v>
      </c>
      <c r="O1344" s="10">
        <v>0</v>
      </c>
      <c r="P1344" s="10">
        <v>0</v>
      </c>
      <c r="Q1344" s="10">
        <v>0</v>
      </c>
      <c r="R1344" s="10">
        <v>1.6</v>
      </c>
      <c r="S1344" s="10">
        <v>0.1</v>
      </c>
      <c r="T1344" s="10">
        <v>6.6</v>
      </c>
      <c r="U1344" s="10">
        <v>5.0999999999999996</v>
      </c>
      <c r="V1344" s="10">
        <v>0.5</v>
      </c>
      <c r="W1344" s="10">
        <v>0</v>
      </c>
      <c r="X1344" s="10">
        <v>0.1</v>
      </c>
      <c r="Y1344" s="10">
        <v>0</v>
      </c>
      <c r="Z1344" s="10">
        <v>26.7</v>
      </c>
      <c r="AA1344" s="10">
        <v>0.2</v>
      </c>
      <c r="AB1344" s="12">
        <f t="shared" si="66"/>
        <v>246.99999999999895</v>
      </c>
    </row>
    <row r="1345" spans="1:28" ht="15" customHeight="1">
      <c r="A1345" s="9" t="s">
        <v>73</v>
      </c>
      <c r="B1345" s="9">
        <f>+LOOKUP(C1345,'[1]ID Estaciones'!$A$2:$A$41,'[1]ID Estaciones'!$F$2:$F$41)</f>
        <v>34013</v>
      </c>
      <c r="C1345" s="9">
        <f>+MATCH(A1345,'[1]ID Estaciones'!$E$2:$E$41,0)</f>
        <v>23</v>
      </c>
      <c r="D1345" s="9" t="str">
        <f t="shared" si="67"/>
        <v>Domingo</v>
      </c>
      <c r="E1345" s="9" t="s">
        <v>51</v>
      </c>
      <c r="F1345" s="9">
        <v>100</v>
      </c>
      <c r="G1345" s="10">
        <v>159.1</v>
      </c>
      <c r="H1345" s="10">
        <v>0.1</v>
      </c>
      <c r="I1345" s="10">
        <v>0.1</v>
      </c>
      <c r="J1345" s="10">
        <v>0.3</v>
      </c>
      <c r="K1345" s="10">
        <v>0.6</v>
      </c>
      <c r="L1345" s="10">
        <v>0</v>
      </c>
      <c r="M1345" s="10">
        <v>0</v>
      </c>
      <c r="N1345" s="10">
        <v>0</v>
      </c>
      <c r="O1345" s="10">
        <v>0</v>
      </c>
      <c r="P1345" s="10">
        <v>0</v>
      </c>
      <c r="Q1345" s="10">
        <v>0</v>
      </c>
      <c r="R1345" s="10">
        <v>2.2999999999999998</v>
      </c>
      <c r="S1345" s="10">
        <v>0</v>
      </c>
      <c r="T1345" s="10">
        <v>5.3</v>
      </c>
      <c r="U1345" s="10">
        <v>10.8</v>
      </c>
      <c r="V1345" s="10">
        <v>0.4</v>
      </c>
      <c r="W1345" s="10">
        <v>0.5</v>
      </c>
      <c r="X1345" s="10">
        <v>0.2</v>
      </c>
      <c r="Y1345" s="10">
        <v>0.3</v>
      </c>
      <c r="Z1345" s="10">
        <v>14</v>
      </c>
      <c r="AA1345" s="10">
        <v>0.2</v>
      </c>
      <c r="AB1345" s="12">
        <f t="shared" si="66"/>
        <v>194.00000000000003</v>
      </c>
    </row>
    <row r="1346" spans="1:28" ht="15" customHeight="1">
      <c r="A1346" s="9" t="s">
        <v>73</v>
      </c>
      <c r="B1346" s="9">
        <f>+LOOKUP(C1346,'[1]ID Estaciones'!$A$2:$A$41,'[1]ID Estaciones'!$F$2:$F$41)</f>
        <v>34013</v>
      </c>
      <c r="C1346" s="9">
        <f>+MATCH(A1346,'[1]ID Estaciones'!$E$2:$E$41,0)</f>
        <v>23</v>
      </c>
      <c r="D1346" s="9" t="str">
        <f t="shared" si="67"/>
        <v>Domingo</v>
      </c>
      <c r="E1346" s="9" t="s">
        <v>51</v>
      </c>
      <c r="F1346" s="9">
        <v>200</v>
      </c>
      <c r="G1346" s="10">
        <v>177.7</v>
      </c>
      <c r="H1346" s="10">
        <v>0</v>
      </c>
      <c r="I1346" s="10">
        <v>0.2</v>
      </c>
      <c r="J1346" s="10">
        <v>0</v>
      </c>
      <c r="K1346" s="10">
        <v>0.4</v>
      </c>
      <c r="L1346" s="10">
        <v>0</v>
      </c>
      <c r="M1346" s="10">
        <v>0</v>
      </c>
      <c r="N1346" s="10">
        <v>0</v>
      </c>
      <c r="O1346" s="10">
        <v>0</v>
      </c>
      <c r="P1346" s="10">
        <v>0</v>
      </c>
      <c r="Q1346" s="10">
        <v>0</v>
      </c>
      <c r="R1346" s="10">
        <v>1.4</v>
      </c>
      <c r="S1346" s="10">
        <v>0.3</v>
      </c>
      <c r="T1346" s="10">
        <v>6.9</v>
      </c>
      <c r="U1346" s="10">
        <v>4.5999999999999996</v>
      </c>
      <c r="V1346" s="10">
        <v>0.7</v>
      </c>
      <c r="W1346" s="10">
        <v>0</v>
      </c>
      <c r="X1346" s="10">
        <v>0</v>
      </c>
      <c r="Y1346" s="10">
        <v>0.3</v>
      </c>
      <c r="Z1346" s="10">
        <v>9.3000000000000007</v>
      </c>
      <c r="AA1346" s="10">
        <v>0</v>
      </c>
      <c r="AB1346" s="12">
        <f t="shared" si="66"/>
        <v>201.8</v>
      </c>
    </row>
    <row r="1347" spans="1:28" ht="15" customHeight="1">
      <c r="A1347" s="9" t="s">
        <v>73</v>
      </c>
      <c r="B1347" s="9">
        <f>+LOOKUP(C1347,'[1]ID Estaciones'!$A$2:$A$41,'[1]ID Estaciones'!$F$2:$F$41)</f>
        <v>34013</v>
      </c>
      <c r="C1347" s="9">
        <f>+MATCH(A1347,'[1]ID Estaciones'!$E$2:$E$41,0)</f>
        <v>23</v>
      </c>
      <c r="D1347" s="9" t="str">
        <f t="shared" si="67"/>
        <v>Domingo</v>
      </c>
      <c r="E1347" s="9" t="s">
        <v>51</v>
      </c>
      <c r="F1347" s="9">
        <v>300</v>
      </c>
      <c r="G1347" s="10">
        <v>179.4</v>
      </c>
      <c r="H1347" s="10">
        <v>0.1</v>
      </c>
      <c r="I1347" s="10">
        <v>0.1</v>
      </c>
      <c r="J1347" s="10">
        <v>0</v>
      </c>
      <c r="K1347" s="10">
        <v>0.4</v>
      </c>
      <c r="L1347" s="10">
        <v>0</v>
      </c>
      <c r="M1347" s="10">
        <v>0</v>
      </c>
      <c r="N1347" s="10">
        <v>0</v>
      </c>
      <c r="O1347" s="10">
        <v>0</v>
      </c>
      <c r="P1347" s="10">
        <v>0</v>
      </c>
      <c r="Q1347" s="10">
        <v>0</v>
      </c>
      <c r="R1347" s="10">
        <v>1.1000000000000001</v>
      </c>
      <c r="S1347" s="10">
        <v>0</v>
      </c>
      <c r="T1347" s="10">
        <v>6.8</v>
      </c>
      <c r="U1347" s="10">
        <v>3.4</v>
      </c>
      <c r="V1347" s="10">
        <v>0.6</v>
      </c>
      <c r="W1347" s="10">
        <v>0</v>
      </c>
      <c r="X1347" s="10">
        <v>0.3</v>
      </c>
      <c r="Y1347" s="10">
        <v>0.2</v>
      </c>
      <c r="Z1347" s="10">
        <v>7.5</v>
      </c>
      <c r="AA1347" s="10">
        <v>0.1</v>
      </c>
      <c r="AB1347" s="12">
        <f t="shared" si="66"/>
        <v>199.9</v>
      </c>
    </row>
    <row r="1348" spans="1:28" ht="15" customHeight="1">
      <c r="A1348" s="9" t="s">
        <v>73</v>
      </c>
      <c r="B1348" s="9">
        <f>+LOOKUP(C1348,'[1]ID Estaciones'!$A$2:$A$41,'[1]ID Estaciones'!$F$2:$F$41)</f>
        <v>34013</v>
      </c>
      <c r="C1348" s="9">
        <f>+MATCH(A1348,'[1]ID Estaciones'!$E$2:$E$41,0)</f>
        <v>23</v>
      </c>
      <c r="D1348" s="9" t="str">
        <f t="shared" si="67"/>
        <v>Domingo</v>
      </c>
      <c r="E1348" s="9" t="s">
        <v>51</v>
      </c>
      <c r="F1348" s="9">
        <v>400</v>
      </c>
      <c r="G1348" s="10">
        <v>134.4</v>
      </c>
      <c r="H1348" s="10">
        <v>0</v>
      </c>
      <c r="I1348" s="10">
        <v>0.3</v>
      </c>
      <c r="J1348" s="10">
        <v>0.6</v>
      </c>
      <c r="K1348" s="10">
        <v>1.5</v>
      </c>
      <c r="L1348" s="10">
        <v>0</v>
      </c>
      <c r="M1348" s="10">
        <v>0</v>
      </c>
      <c r="N1348" s="10">
        <v>0</v>
      </c>
      <c r="O1348" s="10">
        <v>0</v>
      </c>
      <c r="P1348" s="10">
        <v>0</v>
      </c>
      <c r="Q1348" s="10">
        <v>0</v>
      </c>
      <c r="R1348" s="10">
        <v>1.4</v>
      </c>
      <c r="S1348" s="10">
        <v>0.6</v>
      </c>
      <c r="T1348" s="10">
        <v>6.8</v>
      </c>
      <c r="U1348" s="10">
        <v>2.9</v>
      </c>
      <c r="V1348" s="10">
        <v>0.9</v>
      </c>
      <c r="W1348" s="10">
        <v>0</v>
      </c>
      <c r="X1348" s="10">
        <v>0.1</v>
      </c>
      <c r="Y1348" s="10">
        <v>0.4</v>
      </c>
      <c r="Z1348" s="10">
        <v>9.6999999999999993</v>
      </c>
      <c r="AA1348" s="10">
        <v>1.5</v>
      </c>
      <c r="AB1348" s="12">
        <f t="shared" ref="AB1348:AB1411" si="68">SUM(G1348:Z1348)</f>
        <v>159.60000000000002</v>
      </c>
    </row>
    <row r="1349" spans="1:28" ht="15" customHeight="1">
      <c r="A1349" s="9" t="s">
        <v>73</v>
      </c>
      <c r="B1349" s="9">
        <f>+LOOKUP(C1349,'[1]ID Estaciones'!$A$2:$A$41,'[1]ID Estaciones'!$F$2:$F$41)</f>
        <v>34013</v>
      </c>
      <c r="C1349" s="9">
        <f>+MATCH(A1349,'[1]ID Estaciones'!$E$2:$E$41,0)</f>
        <v>23</v>
      </c>
      <c r="D1349" s="9" t="str">
        <f t="shared" si="67"/>
        <v>Domingo</v>
      </c>
      <c r="E1349" s="9" t="s">
        <v>51</v>
      </c>
      <c r="F1349" s="9">
        <v>500</v>
      </c>
      <c r="G1349" s="10">
        <v>183.4</v>
      </c>
      <c r="H1349" s="10">
        <v>0</v>
      </c>
      <c r="I1349" s="10">
        <v>8.4</v>
      </c>
      <c r="J1349" s="10">
        <v>2.7</v>
      </c>
      <c r="K1349" s="10">
        <v>15.2</v>
      </c>
      <c r="L1349" s="10">
        <v>0</v>
      </c>
      <c r="M1349" s="10">
        <v>0</v>
      </c>
      <c r="N1349" s="10">
        <v>0</v>
      </c>
      <c r="O1349" s="10">
        <v>0</v>
      </c>
      <c r="P1349" s="10">
        <v>0</v>
      </c>
      <c r="Q1349" s="10">
        <v>0</v>
      </c>
      <c r="R1349" s="10">
        <v>3.2</v>
      </c>
      <c r="S1349" s="10">
        <v>0.1</v>
      </c>
      <c r="T1349" s="10">
        <v>11.6</v>
      </c>
      <c r="U1349" s="10">
        <v>5.0999999999999996</v>
      </c>
      <c r="V1349" s="10">
        <v>0.2</v>
      </c>
      <c r="W1349" s="10">
        <v>0.1</v>
      </c>
      <c r="X1349" s="10">
        <v>0.3</v>
      </c>
      <c r="Y1349" s="10">
        <v>0.1</v>
      </c>
      <c r="Z1349" s="10">
        <v>59</v>
      </c>
      <c r="AA1349" s="10">
        <v>12.9</v>
      </c>
      <c r="AB1349" s="12">
        <f t="shared" si="68"/>
        <v>289.39999999999998</v>
      </c>
    </row>
    <row r="1350" spans="1:28" ht="15" customHeight="1">
      <c r="A1350" s="9" t="s">
        <v>73</v>
      </c>
      <c r="B1350" s="9">
        <f>+LOOKUP(C1350,'[1]ID Estaciones'!$A$2:$A$41,'[1]ID Estaciones'!$F$2:$F$41)</f>
        <v>34013</v>
      </c>
      <c r="C1350" s="9">
        <f>+MATCH(A1350,'[1]ID Estaciones'!$E$2:$E$41,0)</f>
        <v>23</v>
      </c>
      <c r="D1350" s="9" t="str">
        <f t="shared" si="67"/>
        <v>Domingo</v>
      </c>
      <c r="E1350" s="9" t="s">
        <v>51</v>
      </c>
      <c r="F1350" s="9">
        <v>600</v>
      </c>
      <c r="G1350" s="10">
        <v>321.10000000000002</v>
      </c>
      <c r="H1350" s="10">
        <v>0.2</v>
      </c>
      <c r="I1350" s="10">
        <v>17</v>
      </c>
      <c r="J1350" s="10">
        <v>5.4</v>
      </c>
      <c r="K1350" s="10">
        <v>29.4</v>
      </c>
      <c r="L1350" s="10">
        <v>0</v>
      </c>
      <c r="M1350" s="10">
        <v>0</v>
      </c>
      <c r="N1350" s="10">
        <v>0</v>
      </c>
      <c r="O1350" s="10">
        <v>0</v>
      </c>
      <c r="P1350" s="10">
        <v>0</v>
      </c>
      <c r="Q1350" s="10">
        <v>0</v>
      </c>
      <c r="R1350" s="10">
        <v>4.5</v>
      </c>
      <c r="S1350" s="10">
        <v>0.4</v>
      </c>
      <c r="T1350" s="10">
        <v>16.8</v>
      </c>
      <c r="U1350" s="10">
        <v>8.4</v>
      </c>
      <c r="V1350" s="10">
        <v>0.3</v>
      </c>
      <c r="W1350" s="10">
        <v>0</v>
      </c>
      <c r="X1350" s="10">
        <v>0.1</v>
      </c>
      <c r="Y1350" s="10">
        <v>0.7</v>
      </c>
      <c r="Z1350" s="10">
        <v>97.9</v>
      </c>
      <c r="AA1350" s="10">
        <v>22.8</v>
      </c>
      <c r="AB1350" s="12">
        <f t="shared" si="68"/>
        <v>502.19999999999993</v>
      </c>
    </row>
    <row r="1351" spans="1:28" ht="15" customHeight="1">
      <c r="A1351" s="9" t="s">
        <v>73</v>
      </c>
      <c r="B1351" s="9">
        <f>+LOOKUP(C1351,'[1]ID Estaciones'!$A$2:$A$41,'[1]ID Estaciones'!$F$2:$F$41)</f>
        <v>34013</v>
      </c>
      <c r="C1351" s="9">
        <f>+MATCH(A1351,'[1]ID Estaciones'!$E$2:$E$41,0)</f>
        <v>23</v>
      </c>
      <c r="D1351" s="9" t="str">
        <f t="shared" si="67"/>
        <v>Domingo</v>
      </c>
      <c r="E1351" s="9" t="s">
        <v>51</v>
      </c>
      <c r="F1351" s="9">
        <v>700</v>
      </c>
      <c r="G1351" s="10">
        <v>422.4</v>
      </c>
      <c r="H1351" s="10">
        <v>0.8</v>
      </c>
      <c r="I1351" s="10">
        <v>19.099999999999898</v>
      </c>
      <c r="J1351" s="10">
        <v>7.3</v>
      </c>
      <c r="K1351" s="10">
        <v>34.5</v>
      </c>
      <c r="L1351" s="10">
        <v>0</v>
      </c>
      <c r="M1351" s="10">
        <v>0</v>
      </c>
      <c r="N1351" s="10">
        <v>0</v>
      </c>
      <c r="O1351" s="10">
        <v>0</v>
      </c>
      <c r="P1351" s="10">
        <v>0</v>
      </c>
      <c r="Q1351" s="10">
        <v>0</v>
      </c>
      <c r="R1351" s="10">
        <v>4.5999999999999996</v>
      </c>
      <c r="S1351" s="10">
        <v>0.4</v>
      </c>
      <c r="T1351" s="10">
        <v>17</v>
      </c>
      <c r="U1351" s="10">
        <v>7.9</v>
      </c>
      <c r="V1351" s="10">
        <v>0.4</v>
      </c>
      <c r="W1351" s="10">
        <v>0.1</v>
      </c>
      <c r="X1351" s="10">
        <v>0</v>
      </c>
      <c r="Y1351" s="10">
        <v>0.2</v>
      </c>
      <c r="Z1351" s="10">
        <v>93.699999999999903</v>
      </c>
      <c r="AA1351" s="10">
        <v>15.7</v>
      </c>
      <c r="AB1351" s="12">
        <f t="shared" si="68"/>
        <v>608.39999999999986</v>
      </c>
    </row>
    <row r="1352" spans="1:28" ht="15" customHeight="1">
      <c r="A1352" s="9" t="s">
        <v>73</v>
      </c>
      <c r="B1352" s="9">
        <f>+LOOKUP(C1352,'[1]ID Estaciones'!$A$2:$A$41,'[1]ID Estaciones'!$F$2:$F$41)</f>
        <v>34013</v>
      </c>
      <c r="C1352" s="9">
        <f>+MATCH(A1352,'[1]ID Estaciones'!$E$2:$E$41,0)</f>
        <v>23</v>
      </c>
      <c r="D1352" s="9" t="str">
        <f t="shared" si="67"/>
        <v>Domingo</v>
      </c>
      <c r="E1352" s="9" t="s">
        <v>51</v>
      </c>
      <c r="F1352" s="9">
        <v>800</v>
      </c>
      <c r="G1352" s="10">
        <v>528.5</v>
      </c>
      <c r="H1352" s="10">
        <v>0.4</v>
      </c>
      <c r="I1352" s="10">
        <v>23.2</v>
      </c>
      <c r="J1352" s="10">
        <v>10.3</v>
      </c>
      <c r="K1352" s="10">
        <v>35.299999999999997</v>
      </c>
      <c r="L1352" s="10">
        <v>0.1</v>
      </c>
      <c r="M1352" s="10">
        <v>0</v>
      </c>
      <c r="N1352" s="10">
        <v>0</v>
      </c>
      <c r="O1352" s="10">
        <v>0</v>
      </c>
      <c r="P1352" s="10">
        <v>0</v>
      </c>
      <c r="Q1352" s="10">
        <v>0</v>
      </c>
      <c r="R1352" s="10">
        <v>6.2</v>
      </c>
      <c r="S1352" s="10">
        <v>0.4</v>
      </c>
      <c r="T1352" s="10">
        <v>12.8</v>
      </c>
      <c r="U1352" s="10">
        <v>3</v>
      </c>
      <c r="V1352" s="10">
        <v>0.6</v>
      </c>
      <c r="W1352" s="10">
        <v>0.1</v>
      </c>
      <c r="X1352" s="10">
        <v>0.2</v>
      </c>
      <c r="Y1352" s="10">
        <v>0.3</v>
      </c>
      <c r="Z1352" s="10">
        <v>73.8</v>
      </c>
      <c r="AA1352" s="10">
        <v>7.7</v>
      </c>
      <c r="AB1352" s="12">
        <f t="shared" si="68"/>
        <v>695.19999999999993</v>
      </c>
    </row>
    <row r="1353" spans="1:28" ht="15" customHeight="1">
      <c r="A1353" s="9" t="s">
        <v>73</v>
      </c>
      <c r="B1353" s="9">
        <f>+LOOKUP(C1353,'[1]ID Estaciones'!$A$2:$A$41,'[1]ID Estaciones'!$F$2:$F$41)</f>
        <v>34013</v>
      </c>
      <c r="C1353" s="9">
        <f>+MATCH(A1353,'[1]ID Estaciones'!$E$2:$E$41,0)</f>
        <v>23</v>
      </c>
      <c r="D1353" s="9" t="str">
        <f t="shared" si="67"/>
        <v>Domingo</v>
      </c>
      <c r="E1353" s="9" t="s">
        <v>51</v>
      </c>
      <c r="F1353" s="9">
        <v>900</v>
      </c>
      <c r="G1353" s="10">
        <v>605.29999999999995</v>
      </c>
      <c r="H1353" s="10">
        <v>0.6</v>
      </c>
      <c r="I1353" s="10">
        <v>23</v>
      </c>
      <c r="J1353" s="10">
        <v>9.8999999999999897</v>
      </c>
      <c r="K1353" s="10">
        <v>38.9</v>
      </c>
      <c r="L1353" s="10">
        <v>0.1</v>
      </c>
      <c r="M1353" s="10">
        <v>0</v>
      </c>
      <c r="N1353" s="10">
        <v>0</v>
      </c>
      <c r="O1353" s="10">
        <v>0</v>
      </c>
      <c r="P1353" s="10">
        <v>0</v>
      </c>
      <c r="Q1353" s="10">
        <v>0</v>
      </c>
      <c r="R1353" s="10">
        <v>5.6999999999999904</v>
      </c>
      <c r="S1353" s="10">
        <v>1.1000000000000001</v>
      </c>
      <c r="T1353" s="10">
        <v>15.299999999999899</v>
      </c>
      <c r="U1353" s="10">
        <v>3.4</v>
      </c>
      <c r="V1353" s="10">
        <v>0.2</v>
      </c>
      <c r="W1353" s="10">
        <v>0.1</v>
      </c>
      <c r="X1353" s="10">
        <v>0.1</v>
      </c>
      <c r="Y1353" s="10">
        <v>0.3</v>
      </c>
      <c r="Z1353" s="10">
        <v>77.900000000000006</v>
      </c>
      <c r="AA1353" s="10">
        <v>8.6</v>
      </c>
      <c r="AB1353" s="12">
        <f t="shared" si="68"/>
        <v>781.9</v>
      </c>
    </row>
    <row r="1354" spans="1:28" ht="15" customHeight="1">
      <c r="A1354" s="9" t="s">
        <v>73</v>
      </c>
      <c r="B1354" s="9">
        <f>+LOOKUP(C1354,'[1]ID Estaciones'!$A$2:$A$41,'[1]ID Estaciones'!$F$2:$F$41)</f>
        <v>34013</v>
      </c>
      <c r="C1354" s="9">
        <f>+MATCH(A1354,'[1]ID Estaciones'!$E$2:$E$41,0)</f>
        <v>23</v>
      </c>
      <c r="D1354" s="9" t="str">
        <f t="shared" si="67"/>
        <v>Domingo</v>
      </c>
      <c r="E1354" s="9" t="s">
        <v>51</v>
      </c>
      <c r="F1354" s="9">
        <v>1000</v>
      </c>
      <c r="G1354" s="10">
        <v>687.19999999999902</v>
      </c>
      <c r="H1354" s="10">
        <v>0.6</v>
      </c>
      <c r="I1354" s="10">
        <v>22.999999999999901</v>
      </c>
      <c r="J1354" s="10">
        <v>11.899999999999901</v>
      </c>
      <c r="K1354" s="10">
        <v>39.9</v>
      </c>
      <c r="L1354" s="10">
        <v>0</v>
      </c>
      <c r="M1354" s="10">
        <v>0</v>
      </c>
      <c r="N1354" s="10">
        <v>0</v>
      </c>
      <c r="O1354" s="10">
        <v>0.1</v>
      </c>
      <c r="P1354" s="10">
        <v>0</v>
      </c>
      <c r="Q1354" s="10">
        <v>0</v>
      </c>
      <c r="R1354" s="10">
        <v>6</v>
      </c>
      <c r="S1354" s="10">
        <v>0.7</v>
      </c>
      <c r="T1354" s="10">
        <v>12.399999999999901</v>
      </c>
      <c r="U1354" s="10">
        <v>4.5999999999999996</v>
      </c>
      <c r="V1354" s="10">
        <v>0.4</v>
      </c>
      <c r="W1354" s="10">
        <v>0.2</v>
      </c>
      <c r="X1354" s="10">
        <v>0.6</v>
      </c>
      <c r="Y1354" s="10">
        <v>0.5</v>
      </c>
      <c r="Z1354" s="10">
        <v>75.099999999999994</v>
      </c>
      <c r="AA1354" s="10">
        <v>11.9</v>
      </c>
      <c r="AB1354" s="12">
        <f t="shared" si="68"/>
        <v>863.19999999999879</v>
      </c>
    </row>
    <row r="1355" spans="1:28" ht="15" customHeight="1">
      <c r="A1355" s="9" t="s">
        <v>73</v>
      </c>
      <c r="B1355" s="9">
        <f>+LOOKUP(C1355,'[1]ID Estaciones'!$A$2:$A$41,'[1]ID Estaciones'!$F$2:$F$41)</f>
        <v>34013</v>
      </c>
      <c r="C1355" s="9">
        <f>+MATCH(A1355,'[1]ID Estaciones'!$E$2:$E$41,0)</f>
        <v>23</v>
      </c>
      <c r="D1355" s="9" t="str">
        <f t="shared" si="67"/>
        <v>Domingo</v>
      </c>
      <c r="E1355" s="9" t="s">
        <v>51</v>
      </c>
      <c r="F1355" s="9">
        <v>1100</v>
      </c>
      <c r="G1355" s="10">
        <v>801</v>
      </c>
      <c r="H1355" s="10">
        <v>0.7</v>
      </c>
      <c r="I1355" s="10">
        <v>21</v>
      </c>
      <c r="J1355" s="10">
        <v>11.2</v>
      </c>
      <c r="K1355" s="10">
        <v>39.4</v>
      </c>
      <c r="L1355" s="10">
        <v>0.3</v>
      </c>
      <c r="M1355" s="10">
        <v>0</v>
      </c>
      <c r="N1355" s="10">
        <v>0</v>
      </c>
      <c r="O1355" s="10">
        <v>0</v>
      </c>
      <c r="P1355" s="10">
        <v>0</v>
      </c>
      <c r="Q1355" s="10">
        <v>0</v>
      </c>
      <c r="R1355" s="10">
        <v>6.5</v>
      </c>
      <c r="S1355" s="10">
        <v>0.4</v>
      </c>
      <c r="T1355" s="10">
        <v>11</v>
      </c>
      <c r="U1355" s="10">
        <v>3.5</v>
      </c>
      <c r="V1355" s="10">
        <v>0.5</v>
      </c>
      <c r="W1355" s="10">
        <v>0</v>
      </c>
      <c r="X1355" s="10">
        <v>0.1</v>
      </c>
      <c r="Y1355" s="10">
        <v>0.7</v>
      </c>
      <c r="Z1355" s="10">
        <v>79.900000000000006</v>
      </c>
      <c r="AA1355" s="10">
        <v>7.4999999999999902</v>
      </c>
      <c r="AB1355" s="12">
        <f t="shared" si="68"/>
        <v>976.2</v>
      </c>
    </row>
    <row r="1356" spans="1:28" ht="15" customHeight="1">
      <c r="A1356" s="9" t="s">
        <v>73</v>
      </c>
      <c r="B1356" s="9">
        <f>+LOOKUP(C1356,'[1]ID Estaciones'!$A$2:$A$41,'[1]ID Estaciones'!$F$2:$F$41)</f>
        <v>34013</v>
      </c>
      <c r="C1356" s="9">
        <f>+MATCH(A1356,'[1]ID Estaciones'!$E$2:$E$41,0)</f>
        <v>23</v>
      </c>
      <c r="D1356" s="9" t="str">
        <f t="shared" si="67"/>
        <v>Domingo</v>
      </c>
      <c r="E1356" s="9" t="s">
        <v>51</v>
      </c>
      <c r="F1356" s="9">
        <v>1200</v>
      </c>
      <c r="G1356" s="10">
        <v>836.9</v>
      </c>
      <c r="H1356" s="10">
        <v>0.6</v>
      </c>
      <c r="I1356" s="10">
        <v>20.9</v>
      </c>
      <c r="J1356" s="10">
        <v>11.1</v>
      </c>
      <c r="K1356" s="10">
        <v>37</v>
      </c>
      <c r="L1356" s="10">
        <v>0</v>
      </c>
      <c r="M1356" s="10">
        <v>0</v>
      </c>
      <c r="N1356" s="10">
        <v>0</v>
      </c>
      <c r="O1356" s="10">
        <v>0</v>
      </c>
      <c r="P1356" s="10">
        <v>0</v>
      </c>
      <c r="Q1356" s="10">
        <v>0</v>
      </c>
      <c r="R1356" s="10">
        <v>6.5</v>
      </c>
      <c r="S1356" s="10">
        <v>0.6</v>
      </c>
      <c r="T1356" s="10">
        <v>9.7999999999999901</v>
      </c>
      <c r="U1356" s="10">
        <v>2.2000000000000002</v>
      </c>
      <c r="V1356" s="10">
        <v>0.2</v>
      </c>
      <c r="W1356" s="10">
        <v>0</v>
      </c>
      <c r="X1356" s="10">
        <v>0.3</v>
      </c>
      <c r="Y1356" s="10">
        <v>0.3</v>
      </c>
      <c r="Z1356" s="10">
        <v>74</v>
      </c>
      <c r="AA1356" s="10">
        <v>10.1</v>
      </c>
      <c r="AB1356" s="12">
        <f t="shared" si="68"/>
        <v>1000.4</v>
      </c>
    </row>
    <row r="1357" spans="1:28" ht="15" customHeight="1">
      <c r="A1357" s="9" t="s">
        <v>73</v>
      </c>
      <c r="B1357" s="9">
        <f>+LOOKUP(C1357,'[1]ID Estaciones'!$A$2:$A$41,'[1]ID Estaciones'!$F$2:$F$41)</f>
        <v>34013</v>
      </c>
      <c r="C1357" s="9">
        <f>+MATCH(A1357,'[1]ID Estaciones'!$E$2:$E$41,0)</f>
        <v>23</v>
      </c>
      <c r="D1357" s="9" t="str">
        <f t="shared" si="67"/>
        <v>Domingo</v>
      </c>
      <c r="E1357" s="9" t="s">
        <v>51</v>
      </c>
      <c r="F1357" s="9">
        <v>1300</v>
      </c>
      <c r="G1357" s="10">
        <v>803.599999999999</v>
      </c>
      <c r="H1357" s="10">
        <v>0.8</v>
      </c>
      <c r="I1357" s="10">
        <v>19.899999999999999</v>
      </c>
      <c r="J1357" s="10">
        <v>11.7</v>
      </c>
      <c r="K1357" s="10">
        <v>36.6</v>
      </c>
      <c r="L1357" s="10">
        <v>0</v>
      </c>
      <c r="M1357" s="10">
        <v>0</v>
      </c>
      <c r="N1357" s="10">
        <v>0</v>
      </c>
      <c r="O1357" s="10">
        <v>0</v>
      </c>
      <c r="P1357" s="10">
        <v>0</v>
      </c>
      <c r="Q1357" s="10">
        <v>0</v>
      </c>
      <c r="R1357" s="10">
        <v>5.5</v>
      </c>
      <c r="S1357" s="10">
        <v>0.5</v>
      </c>
      <c r="T1357" s="10">
        <v>9.6999999999999993</v>
      </c>
      <c r="U1357" s="10">
        <v>1.7</v>
      </c>
      <c r="V1357" s="10">
        <v>0.1</v>
      </c>
      <c r="W1357" s="10">
        <v>0</v>
      </c>
      <c r="X1357" s="10">
        <v>0</v>
      </c>
      <c r="Y1357" s="10">
        <v>0.1</v>
      </c>
      <c r="Z1357" s="10">
        <v>76.2</v>
      </c>
      <c r="AA1357" s="10">
        <v>8.5</v>
      </c>
      <c r="AB1357" s="12">
        <f t="shared" si="68"/>
        <v>966.39999999999918</v>
      </c>
    </row>
    <row r="1358" spans="1:28" ht="15" customHeight="1">
      <c r="A1358" s="9" t="s">
        <v>73</v>
      </c>
      <c r="B1358" s="9">
        <f>+LOOKUP(C1358,'[1]ID Estaciones'!$A$2:$A$41,'[1]ID Estaciones'!$F$2:$F$41)</f>
        <v>34013</v>
      </c>
      <c r="C1358" s="9">
        <f>+MATCH(A1358,'[1]ID Estaciones'!$E$2:$E$41,0)</f>
        <v>23</v>
      </c>
      <c r="D1358" s="9" t="str">
        <f t="shared" si="67"/>
        <v>Domingo</v>
      </c>
      <c r="E1358" s="9" t="s">
        <v>51</v>
      </c>
      <c r="F1358" s="9">
        <v>1400</v>
      </c>
      <c r="G1358" s="10">
        <v>801.3</v>
      </c>
      <c r="H1358" s="10">
        <v>0.4</v>
      </c>
      <c r="I1358" s="10">
        <v>22.6</v>
      </c>
      <c r="J1358" s="10">
        <v>11.4</v>
      </c>
      <c r="K1358" s="10">
        <v>36.299999999999997</v>
      </c>
      <c r="L1358" s="10">
        <v>0</v>
      </c>
      <c r="M1358" s="10">
        <v>0</v>
      </c>
      <c r="N1358" s="10">
        <v>0</v>
      </c>
      <c r="O1358" s="10">
        <v>0</v>
      </c>
      <c r="P1358" s="10">
        <v>0</v>
      </c>
      <c r="Q1358" s="10">
        <v>0</v>
      </c>
      <c r="R1358" s="10">
        <v>5.5</v>
      </c>
      <c r="S1358" s="10">
        <v>0.5</v>
      </c>
      <c r="T1358" s="10">
        <v>8.1</v>
      </c>
      <c r="U1358" s="10">
        <v>1.2</v>
      </c>
      <c r="V1358" s="10">
        <v>0.4</v>
      </c>
      <c r="W1358" s="10">
        <v>0</v>
      </c>
      <c r="X1358" s="10">
        <v>0.2</v>
      </c>
      <c r="Y1358" s="10">
        <v>0.4</v>
      </c>
      <c r="Z1358" s="10">
        <v>68</v>
      </c>
      <c r="AA1358" s="10">
        <v>8.1999999999999993</v>
      </c>
      <c r="AB1358" s="12">
        <f t="shared" si="68"/>
        <v>956.3</v>
      </c>
    </row>
    <row r="1359" spans="1:28" ht="15" customHeight="1">
      <c r="A1359" s="9" t="s">
        <v>73</v>
      </c>
      <c r="B1359" s="9">
        <f>+LOOKUP(C1359,'[1]ID Estaciones'!$A$2:$A$41,'[1]ID Estaciones'!$F$2:$F$41)</f>
        <v>34013</v>
      </c>
      <c r="C1359" s="9">
        <f>+MATCH(A1359,'[1]ID Estaciones'!$E$2:$E$41,0)</f>
        <v>23</v>
      </c>
      <c r="D1359" s="9" t="str">
        <f t="shared" si="67"/>
        <v>Domingo</v>
      </c>
      <c r="E1359" s="9" t="s">
        <v>51</v>
      </c>
      <c r="F1359" s="9">
        <v>1500</v>
      </c>
      <c r="G1359" s="10">
        <v>681.8</v>
      </c>
      <c r="H1359" s="10">
        <v>0.5</v>
      </c>
      <c r="I1359" s="10">
        <v>18.899999999999999</v>
      </c>
      <c r="J1359" s="10">
        <v>8.8000000000000007</v>
      </c>
      <c r="K1359" s="10">
        <v>36.799999999999997</v>
      </c>
      <c r="L1359" s="10">
        <v>0</v>
      </c>
      <c r="M1359" s="10">
        <v>0</v>
      </c>
      <c r="N1359" s="10">
        <v>0</v>
      </c>
      <c r="O1359" s="10">
        <v>0</v>
      </c>
      <c r="P1359" s="10">
        <v>0</v>
      </c>
      <c r="Q1359" s="10">
        <v>0</v>
      </c>
      <c r="R1359" s="10">
        <v>4.9000000000000004</v>
      </c>
      <c r="S1359" s="10">
        <v>0.6</v>
      </c>
      <c r="T1359" s="10">
        <v>5.2</v>
      </c>
      <c r="U1359" s="10">
        <v>1.7</v>
      </c>
      <c r="V1359" s="10">
        <v>0.2</v>
      </c>
      <c r="W1359" s="10">
        <v>0</v>
      </c>
      <c r="X1359" s="10">
        <v>0</v>
      </c>
      <c r="Y1359" s="10">
        <v>0</v>
      </c>
      <c r="Z1359" s="10">
        <v>52.6</v>
      </c>
      <c r="AA1359" s="10">
        <v>7</v>
      </c>
      <c r="AB1359" s="12">
        <f t="shared" si="68"/>
        <v>812</v>
      </c>
    </row>
    <row r="1360" spans="1:28" ht="15" customHeight="1">
      <c r="A1360" s="9" t="s">
        <v>73</v>
      </c>
      <c r="B1360" s="9">
        <f>+LOOKUP(C1360,'[1]ID Estaciones'!$A$2:$A$41,'[1]ID Estaciones'!$F$2:$F$41)</f>
        <v>34013</v>
      </c>
      <c r="C1360" s="9">
        <f>+MATCH(A1360,'[1]ID Estaciones'!$E$2:$E$41,0)</f>
        <v>23</v>
      </c>
      <c r="D1360" s="9" t="str">
        <f t="shared" si="67"/>
        <v>Domingo</v>
      </c>
      <c r="E1360" s="9" t="s">
        <v>51</v>
      </c>
      <c r="F1360" s="9">
        <v>1600</v>
      </c>
      <c r="G1360" s="10">
        <v>621.9</v>
      </c>
      <c r="H1360" s="10">
        <v>0.4</v>
      </c>
      <c r="I1360" s="10">
        <v>19.399999999999999</v>
      </c>
      <c r="J1360" s="10">
        <v>7.3</v>
      </c>
      <c r="K1360" s="10">
        <v>33.1</v>
      </c>
      <c r="L1360" s="10">
        <v>0</v>
      </c>
      <c r="M1360" s="10">
        <v>0</v>
      </c>
      <c r="N1360" s="10">
        <v>0</v>
      </c>
      <c r="O1360" s="10">
        <v>0</v>
      </c>
      <c r="P1360" s="10">
        <v>0</v>
      </c>
      <c r="Q1360" s="10">
        <v>0</v>
      </c>
      <c r="R1360" s="10">
        <v>3.7</v>
      </c>
      <c r="S1360" s="10">
        <v>0.1</v>
      </c>
      <c r="T1360" s="10">
        <v>6.1</v>
      </c>
      <c r="U1360" s="10">
        <v>1.3</v>
      </c>
      <c r="V1360" s="10">
        <v>0.1</v>
      </c>
      <c r="W1360" s="10">
        <v>0</v>
      </c>
      <c r="X1360" s="10">
        <v>0</v>
      </c>
      <c r="Y1360" s="10">
        <v>0</v>
      </c>
      <c r="Z1360" s="10">
        <v>56.6</v>
      </c>
      <c r="AA1360" s="10">
        <v>9.1</v>
      </c>
      <c r="AB1360" s="12">
        <f t="shared" si="68"/>
        <v>750</v>
      </c>
    </row>
    <row r="1361" spans="1:28" ht="15" customHeight="1">
      <c r="A1361" s="9" t="s">
        <v>73</v>
      </c>
      <c r="B1361" s="9">
        <f>+LOOKUP(C1361,'[1]ID Estaciones'!$A$2:$A$41,'[1]ID Estaciones'!$F$2:$F$41)</f>
        <v>34013</v>
      </c>
      <c r="C1361" s="9">
        <f>+MATCH(A1361,'[1]ID Estaciones'!$E$2:$E$41,0)</f>
        <v>23</v>
      </c>
      <c r="D1361" s="9" t="str">
        <f t="shared" si="67"/>
        <v>Domingo</v>
      </c>
      <c r="E1361" s="9" t="s">
        <v>51</v>
      </c>
      <c r="F1361" s="9">
        <v>1700</v>
      </c>
      <c r="G1361" s="10">
        <v>659.5</v>
      </c>
      <c r="H1361" s="10">
        <v>0.3</v>
      </c>
      <c r="I1361" s="10">
        <v>18.600000000000001</v>
      </c>
      <c r="J1361" s="10">
        <v>7.5</v>
      </c>
      <c r="K1361" s="10">
        <v>29.8</v>
      </c>
      <c r="L1361" s="10">
        <v>0.2</v>
      </c>
      <c r="M1361" s="10">
        <v>0</v>
      </c>
      <c r="N1361" s="10">
        <v>0</v>
      </c>
      <c r="O1361" s="10">
        <v>0</v>
      </c>
      <c r="P1361" s="10">
        <v>0</v>
      </c>
      <c r="Q1361" s="10">
        <v>0</v>
      </c>
      <c r="R1361" s="10">
        <v>4.6999999999999904</v>
      </c>
      <c r="S1361" s="10">
        <v>0.4</v>
      </c>
      <c r="T1361" s="10">
        <v>4.0999999999999996</v>
      </c>
      <c r="U1361" s="10">
        <v>0.6</v>
      </c>
      <c r="V1361" s="10">
        <v>0</v>
      </c>
      <c r="W1361" s="10">
        <v>0</v>
      </c>
      <c r="X1361" s="10">
        <v>0</v>
      </c>
      <c r="Y1361" s="10">
        <v>0</v>
      </c>
      <c r="Z1361" s="10">
        <v>94.2</v>
      </c>
      <c r="AA1361" s="10">
        <v>14.1</v>
      </c>
      <c r="AB1361" s="12">
        <f t="shared" si="68"/>
        <v>819.90000000000009</v>
      </c>
    </row>
    <row r="1362" spans="1:28" ht="15" customHeight="1">
      <c r="A1362" s="9" t="s">
        <v>73</v>
      </c>
      <c r="B1362" s="9">
        <f>+LOOKUP(C1362,'[1]ID Estaciones'!$A$2:$A$41,'[1]ID Estaciones'!$F$2:$F$41)</f>
        <v>34013</v>
      </c>
      <c r="C1362" s="9">
        <f>+MATCH(A1362,'[1]ID Estaciones'!$E$2:$E$41,0)</f>
        <v>23</v>
      </c>
      <c r="D1362" s="9" t="str">
        <f t="shared" si="67"/>
        <v>Domingo</v>
      </c>
      <c r="E1362" s="9" t="s">
        <v>51</v>
      </c>
      <c r="F1362" s="9">
        <v>1800</v>
      </c>
      <c r="G1362" s="10">
        <v>660.8</v>
      </c>
      <c r="H1362" s="10">
        <v>0.1</v>
      </c>
      <c r="I1362" s="10">
        <v>16.100000000000001</v>
      </c>
      <c r="J1362" s="10">
        <v>6.6</v>
      </c>
      <c r="K1362" s="10">
        <v>25.1</v>
      </c>
      <c r="L1362" s="10">
        <v>0</v>
      </c>
      <c r="M1362" s="10">
        <v>0</v>
      </c>
      <c r="N1362" s="10">
        <v>0</v>
      </c>
      <c r="O1362" s="10">
        <v>0</v>
      </c>
      <c r="P1362" s="10">
        <v>0</v>
      </c>
      <c r="Q1362" s="10">
        <v>0</v>
      </c>
      <c r="R1362" s="10">
        <v>5.4</v>
      </c>
      <c r="S1362" s="10">
        <v>0.2</v>
      </c>
      <c r="T1362" s="10">
        <v>5.2</v>
      </c>
      <c r="U1362" s="10">
        <v>0.6</v>
      </c>
      <c r="V1362" s="10">
        <v>0</v>
      </c>
      <c r="W1362" s="10">
        <v>0</v>
      </c>
      <c r="X1362" s="10">
        <v>0</v>
      </c>
      <c r="Y1362" s="10">
        <v>0.1</v>
      </c>
      <c r="Z1362" s="10">
        <v>82.5</v>
      </c>
      <c r="AA1362" s="10">
        <v>10.7</v>
      </c>
      <c r="AB1362" s="12">
        <f t="shared" si="68"/>
        <v>802.70000000000016</v>
      </c>
    </row>
    <row r="1363" spans="1:28" ht="15" customHeight="1">
      <c r="A1363" s="9" t="s">
        <v>73</v>
      </c>
      <c r="B1363" s="9">
        <f>+LOOKUP(C1363,'[1]ID Estaciones'!$A$2:$A$41,'[1]ID Estaciones'!$F$2:$F$41)</f>
        <v>34013</v>
      </c>
      <c r="C1363" s="9">
        <f>+MATCH(A1363,'[1]ID Estaciones'!$E$2:$E$41,0)</f>
        <v>23</v>
      </c>
      <c r="D1363" s="9" t="str">
        <f t="shared" si="67"/>
        <v>Domingo</v>
      </c>
      <c r="E1363" s="9" t="s">
        <v>51</v>
      </c>
      <c r="F1363" s="9">
        <v>1900</v>
      </c>
      <c r="G1363" s="10">
        <v>573.6</v>
      </c>
      <c r="H1363" s="10">
        <v>0</v>
      </c>
      <c r="I1363" s="10">
        <v>11.9</v>
      </c>
      <c r="J1363" s="10">
        <v>3.7</v>
      </c>
      <c r="K1363" s="10">
        <v>20.399999999999999</v>
      </c>
      <c r="L1363" s="10">
        <v>0</v>
      </c>
      <c r="M1363" s="10">
        <v>0</v>
      </c>
      <c r="N1363" s="10">
        <v>0</v>
      </c>
      <c r="O1363" s="10">
        <v>0</v>
      </c>
      <c r="P1363" s="10">
        <v>0</v>
      </c>
      <c r="Q1363" s="10">
        <v>0</v>
      </c>
      <c r="R1363" s="10">
        <v>4.3999999999999897</v>
      </c>
      <c r="S1363" s="10">
        <v>0.2</v>
      </c>
      <c r="T1363" s="10">
        <v>4.3999999999999897</v>
      </c>
      <c r="U1363" s="10">
        <v>1.9</v>
      </c>
      <c r="V1363" s="10">
        <v>0</v>
      </c>
      <c r="W1363" s="10">
        <v>0</v>
      </c>
      <c r="X1363" s="10">
        <v>0</v>
      </c>
      <c r="Y1363" s="10">
        <v>0.1</v>
      </c>
      <c r="Z1363" s="10">
        <v>53.099999999999902</v>
      </c>
      <c r="AA1363" s="10">
        <v>2.4</v>
      </c>
      <c r="AB1363" s="12">
        <f t="shared" si="68"/>
        <v>673.69999999999993</v>
      </c>
    </row>
    <row r="1364" spans="1:28" ht="15" customHeight="1">
      <c r="A1364" s="9" t="s">
        <v>73</v>
      </c>
      <c r="B1364" s="9">
        <f>+LOOKUP(C1364,'[1]ID Estaciones'!$A$2:$A$41,'[1]ID Estaciones'!$F$2:$F$41)</f>
        <v>34013</v>
      </c>
      <c r="C1364" s="9">
        <f>+MATCH(A1364,'[1]ID Estaciones'!$E$2:$E$41,0)</f>
        <v>23</v>
      </c>
      <c r="D1364" s="9" t="str">
        <f t="shared" si="67"/>
        <v>Domingo</v>
      </c>
      <c r="E1364" s="9" t="s">
        <v>51</v>
      </c>
      <c r="F1364" s="9">
        <v>2000</v>
      </c>
      <c r="G1364" s="10">
        <v>479.3</v>
      </c>
      <c r="H1364" s="10">
        <v>0.2</v>
      </c>
      <c r="I1364" s="10">
        <v>10.3</v>
      </c>
      <c r="J1364" s="10">
        <v>3.5999999999999899</v>
      </c>
      <c r="K1364" s="10">
        <v>13</v>
      </c>
      <c r="L1364" s="10">
        <v>0</v>
      </c>
      <c r="M1364" s="10">
        <v>0</v>
      </c>
      <c r="N1364" s="10">
        <v>0</v>
      </c>
      <c r="O1364" s="10">
        <v>0</v>
      </c>
      <c r="P1364" s="10">
        <v>0</v>
      </c>
      <c r="Q1364" s="10">
        <v>0</v>
      </c>
      <c r="R1364" s="10">
        <v>5</v>
      </c>
      <c r="S1364" s="10">
        <v>0.4</v>
      </c>
      <c r="T1364" s="10">
        <v>4.2</v>
      </c>
      <c r="U1364" s="10">
        <v>1.8</v>
      </c>
      <c r="V1364" s="10">
        <v>0.1</v>
      </c>
      <c r="W1364" s="10">
        <v>0</v>
      </c>
      <c r="X1364" s="10">
        <v>0</v>
      </c>
      <c r="Y1364" s="10">
        <v>0</v>
      </c>
      <c r="Z1364" s="10">
        <v>47.3</v>
      </c>
      <c r="AA1364" s="10">
        <v>2.2999999999999998</v>
      </c>
      <c r="AB1364" s="12">
        <f t="shared" si="68"/>
        <v>565.19999999999993</v>
      </c>
    </row>
    <row r="1365" spans="1:28" ht="15" customHeight="1">
      <c r="A1365" s="9" t="s">
        <v>73</v>
      </c>
      <c r="B1365" s="9">
        <f>+LOOKUP(C1365,'[1]ID Estaciones'!$A$2:$A$41,'[1]ID Estaciones'!$F$2:$F$41)</f>
        <v>34013</v>
      </c>
      <c r="C1365" s="9">
        <f>+MATCH(A1365,'[1]ID Estaciones'!$E$2:$E$41,0)</f>
        <v>23</v>
      </c>
      <c r="D1365" s="9" t="str">
        <f t="shared" si="67"/>
        <v>Domingo</v>
      </c>
      <c r="E1365" s="9" t="s">
        <v>51</v>
      </c>
      <c r="F1365" s="9">
        <v>2100</v>
      </c>
      <c r="G1365" s="10">
        <v>308.89999999999998</v>
      </c>
      <c r="H1365" s="10">
        <v>0</v>
      </c>
      <c r="I1365" s="10">
        <v>5.5</v>
      </c>
      <c r="J1365" s="10">
        <v>2.19999999999999</v>
      </c>
      <c r="K1365" s="10">
        <v>7.3999999999999897</v>
      </c>
      <c r="L1365" s="10">
        <v>0</v>
      </c>
      <c r="M1365" s="10">
        <v>0</v>
      </c>
      <c r="N1365" s="10">
        <v>0</v>
      </c>
      <c r="O1365" s="10">
        <v>0</v>
      </c>
      <c r="P1365" s="10">
        <v>0</v>
      </c>
      <c r="Q1365" s="10">
        <v>0</v>
      </c>
      <c r="R1365" s="10">
        <v>3.7</v>
      </c>
      <c r="S1365" s="10">
        <v>0.5</v>
      </c>
      <c r="T1365" s="10">
        <v>3.4</v>
      </c>
      <c r="U1365" s="10">
        <v>1.6</v>
      </c>
      <c r="V1365" s="10">
        <v>0.1</v>
      </c>
      <c r="W1365" s="10">
        <v>0</v>
      </c>
      <c r="X1365" s="10">
        <v>0</v>
      </c>
      <c r="Y1365" s="10">
        <v>0.2</v>
      </c>
      <c r="Z1365" s="10">
        <v>39.799999999999997</v>
      </c>
      <c r="AA1365" s="10">
        <v>2.2999999999999998</v>
      </c>
      <c r="AB1365" s="12">
        <f t="shared" si="68"/>
        <v>373.29999999999995</v>
      </c>
    </row>
    <row r="1366" spans="1:28" ht="15" customHeight="1">
      <c r="A1366" s="9" t="s">
        <v>73</v>
      </c>
      <c r="B1366" s="9">
        <f>+LOOKUP(C1366,'[1]ID Estaciones'!$A$2:$A$41,'[1]ID Estaciones'!$F$2:$F$41)</f>
        <v>34013</v>
      </c>
      <c r="C1366" s="9">
        <f>+MATCH(A1366,'[1]ID Estaciones'!$E$2:$E$41,0)</f>
        <v>23</v>
      </c>
      <c r="D1366" s="9" t="str">
        <f t="shared" si="67"/>
        <v>Domingo</v>
      </c>
      <c r="E1366" s="9" t="s">
        <v>51</v>
      </c>
      <c r="F1366" s="9">
        <v>2200</v>
      </c>
      <c r="G1366" s="10">
        <v>185.4</v>
      </c>
      <c r="H1366" s="10">
        <v>0.1</v>
      </c>
      <c r="I1366" s="10">
        <v>2.5</v>
      </c>
      <c r="J1366" s="10">
        <v>1.5</v>
      </c>
      <c r="K1366" s="10">
        <v>3.5</v>
      </c>
      <c r="L1366" s="10">
        <v>0</v>
      </c>
      <c r="M1366" s="10">
        <v>0</v>
      </c>
      <c r="N1366" s="10">
        <v>0</v>
      </c>
      <c r="O1366" s="10">
        <v>0</v>
      </c>
      <c r="P1366" s="10">
        <v>0</v>
      </c>
      <c r="Q1366" s="10">
        <v>0</v>
      </c>
      <c r="R1366" s="10">
        <v>4.0999999999999996</v>
      </c>
      <c r="S1366" s="10">
        <v>0.1</v>
      </c>
      <c r="T1366" s="10">
        <v>3.9999999999999898</v>
      </c>
      <c r="U1366" s="10">
        <v>1.4</v>
      </c>
      <c r="V1366" s="10">
        <v>0</v>
      </c>
      <c r="W1366" s="10">
        <v>0</v>
      </c>
      <c r="X1366" s="10">
        <v>0</v>
      </c>
      <c r="Y1366" s="10">
        <v>0.5</v>
      </c>
      <c r="Z1366" s="10">
        <v>27.3</v>
      </c>
      <c r="AA1366" s="10">
        <v>1</v>
      </c>
      <c r="AB1366" s="12">
        <f t="shared" si="68"/>
        <v>230.4</v>
      </c>
    </row>
    <row r="1367" spans="1:28" ht="15" customHeight="1">
      <c r="A1367" s="9" t="s">
        <v>73</v>
      </c>
      <c r="B1367" s="9">
        <f>+LOOKUP(C1367,'[1]ID Estaciones'!$A$2:$A$41,'[1]ID Estaciones'!$F$2:$F$41)</f>
        <v>34013</v>
      </c>
      <c r="C1367" s="9">
        <f>+MATCH(A1367,'[1]ID Estaciones'!$E$2:$E$41,0)</f>
        <v>23</v>
      </c>
      <c r="D1367" s="9" t="str">
        <f t="shared" si="67"/>
        <v>Domingo</v>
      </c>
      <c r="E1367" s="9" t="s">
        <v>51</v>
      </c>
      <c r="F1367" s="9">
        <v>2300</v>
      </c>
      <c r="G1367" s="10">
        <v>104</v>
      </c>
      <c r="H1367" s="10">
        <v>0</v>
      </c>
      <c r="I1367" s="10">
        <v>0.4</v>
      </c>
      <c r="J1367" s="10">
        <v>0.3</v>
      </c>
      <c r="K1367" s="10">
        <v>0.3</v>
      </c>
      <c r="L1367" s="10">
        <v>0</v>
      </c>
      <c r="M1367" s="10">
        <v>0</v>
      </c>
      <c r="N1367" s="10">
        <v>0</v>
      </c>
      <c r="O1367" s="10">
        <v>0</v>
      </c>
      <c r="P1367" s="10">
        <v>0</v>
      </c>
      <c r="Q1367" s="10">
        <v>0</v>
      </c>
      <c r="R1367" s="10">
        <v>1.7</v>
      </c>
      <c r="S1367" s="10">
        <v>0.1</v>
      </c>
      <c r="T1367" s="10">
        <v>2.9</v>
      </c>
      <c r="U1367" s="10">
        <v>1.8</v>
      </c>
      <c r="V1367" s="10">
        <v>0</v>
      </c>
      <c r="W1367" s="10">
        <v>0</v>
      </c>
      <c r="X1367" s="10">
        <v>0</v>
      </c>
      <c r="Y1367" s="10">
        <v>0.2</v>
      </c>
      <c r="Z1367" s="10">
        <v>14</v>
      </c>
      <c r="AA1367" s="10">
        <v>0.7</v>
      </c>
      <c r="AB1367" s="12">
        <f t="shared" si="68"/>
        <v>125.7</v>
      </c>
    </row>
    <row r="1368" spans="1:28" ht="15" customHeight="1">
      <c r="A1368" s="9" t="s">
        <v>78</v>
      </c>
      <c r="B1368" s="9">
        <f>+LOOKUP(C1368,'[1]ID Estaciones'!$A$2:$A$41,'[1]ID Estaciones'!$F$2:$F$41)</f>
        <v>42508</v>
      </c>
      <c r="C1368" s="9">
        <f>+MATCH(A1368,'[1]ID Estaciones'!$E$2:$E$41,0)</f>
        <v>26</v>
      </c>
      <c r="D1368" s="9" t="str">
        <f t="shared" si="67"/>
        <v>Domingo</v>
      </c>
      <c r="E1368" s="9" t="s">
        <v>51</v>
      </c>
      <c r="F1368" s="9">
        <v>0</v>
      </c>
      <c r="G1368" s="10">
        <v>329.33333333333297</v>
      </c>
      <c r="H1368" s="10">
        <v>0</v>
      </c>
      <c r="I1368" s="10">
        <v>5.75</v>
      </c>
      <c r="J1368" s="10">
        <v>1.3333333333333299</v>
      </c>
      <c r="K1368" s="10">
        <v>10.9166666666666</v>
      </c>
      <c r="L1368" s="10">
        <v>8.3333333333333301E-2</v>
      </c>
      <c r="M1368" s="10">
        <v>0</v>
      </c>
      <c r="N1368" s="10">
        <v>0</v>
      </c>
      <c r="O1368" s="10">
        <v>0</v>
      </c>
      <c r="P1368" s="10">
        <v>0</v>
      </c>
      <c r="Q1368" s="10">
        <v>0</v>
      </c>
      <c r="R1368" s="10">
        <v>2.5</v>
      </c>
      <c r="S1368" s="10">
        <v>0.58333333333333304</v>
      </c>
      <c r="T1368" s="10">
        <v>1.1666666666666601</v>
      </c>
      <c r="U1368" s="10">
        <v>0.25</v>
      </c>
      <c r="V1368" s="10">
        <v>8.3333333333333301E-2</v>
      </c>
      <c r="W1368" s="10">
        <v>0</v>
      </c>
      <c r="X1368" s="10">
        <v>0</v>
      </c>
      <c r="Y1368" s="10">
        <v>0</v>
      </c>
      <c r="Z1368" s="10">
        <v>13.3333333333333</v>
      </c>
      <c r="AA1368" s="10">
        <v>0.33333333333333298</v>
      </c>
      <c r="AB1368" s="12">
        <f t="shared" si="68"/>
        <v>365.33333333333286</v>
      </c>
    </row>
    <row r="1369" spans="1:28" ht="15" customHeight="1">
      <c r="A1369" s="9" t="s">
        <v>78</v>
      </c>
      <c r="B1369" s="9">
        <f>+LOOKUP(C1369,'[1]ID Estaciones'!$A$2:$A$41,'[1]ID Estaciones'!$F$2:$F$41)</f>
        <v>42508</v>
      </c>
      <c r="C1369" s="9">
        <f>+MATCH(A1369,'[1]ID Estaciones'!$E$2:$E$41,0)</f>
        <v>26</v>
      </c>
      <c r="D1369" s="9" t="str">
        <f t="shared" si="67"/>
        <v>Domingo</v>
      </c>
      <c r="E1369" s="9" t="s">
        <v>51</v>
      </c>
      <c r="F1369" s="9">
        <v>100</v>
      </c>
      <c r="G1369" s="10">
        <v>252.5</v>
      </c>
      <c r="H1369" s="10">
        <v>0.41666666666666602</v>
      </c>
      <c r="I1369" s="10">
        <v>3.9166666666666599</v>
      </c>
      <c r="J1369" s="10">
        <v>0.25</v>
      </c>
      <c r="K1369" s="10">
        <v>7.25</v>
      </c>
      <c r="L1369" s="10">
        <v>0</v>
      </c>
      <c r="M1369" s="10">
        <v>0</v>
      </c>
      <c r="N1369" s="10">
        <v>0</v>
      </c>
      <c r="O1369" s="10">
        <v>0</v>
      </c>
      <c r="P1369" s="10">
        <v>0</v>
      </c>
      <c r="Q1369" s="10">
        <v>0</v>
      </c>
      <c r="R1369" s="10">
        <v>1.9166666666666601</v>
      </c>
      <c r="S1369" s="10">
        <v>0.58333333333333304</v>
      </c>
      <c r="T1369" s="10">
        <v>0.41666666666666602</v>
      </c>
      <c r="U1369" s="10">
        <v>0.749999999999999</v>
      </c>
      <c r="V1369" s="10">
        <v>0.16666666666666599</v>
      </c>
      <c r="W1369" s="10">
        <v>0</v>
      </c>
      <c r="X1369" s="10">
        <v>0</v>
      </c>
      <c r="Y1369" s="10">
        <v>0</v>
      </c>
      <c r="Z1369" s="10">
        <v>8.25</v>
      </c>
      <c r="AA1369" s="10">
        <v>0.5</v>
      </c>
      <c r="AB1369" s="12">
        <f t="shared" si="68"/>
        <v>276.41666666666669</v>
      </c>
    </row>
    <row r="1370" spans="1:28" ht="15" customHeight="1">
      <c r="A1370" s="9" t="s">
        <v>78</v>
      </c>
      <c r="B1370" s="9">
        <f>+LOOKUP(C1370,'[1]ID Estaciones'!$A$2:$A$41,'[1]ID Estaciones'!$F$2:$F$41)</f>
        <v>42508</v>
      </c>
      <c r="C1370" s="9">
        <f>+MATCH(A1370,'[1]ID Estaciones'!$E$2:$E$41,0)</f>
        <v>26</v>
      </c>
      <c r="D1370" s="9" t="str">
        <f t="shared" si="67"/>
        <v>Domingo</v>
      </c>
      <c r="E1370" s="9" t="s">
        <v>51</v>
      </c>
      <c r="F1370" s="9">
        <v>200</v>
      </c>
      <c r="G1370" s="10">
        <v>215.916666666666</v>
      </c>
      <c r="H1370" s="10">
        <v>0</v>
      </c>
      <c r="I1370" s="10">
        <v>3.3333333333333299</v>
      </c>
      <c r="J1370" s="10">
        <v>0.83333333333333304</v>
      </c>
      <c r="K1370" s="10">
        <v>5.3333333333333304</v>
      </c>
      <c r="L1370" s="10">
        <v>0</v>
      </c>
      <c r="M1370" s="10">
        <v>0</v>
      </c>
      <c r="N1370" s="10">
        <v>0</v>
      </c>
      <c r="O1370" s="10">
        <v>0</v>
      </c>
      <c r="P1370" s="10">
        <v>0</v>
      </c>
      <c r="Q1370" s="10">
        <v>0</v>
      </c>
      <c r="R1370" s="10">
        <v>2</v>
      </c>
      <c r="S1370" s="10">
        <v>0.25</v>
      </c>
      <c r="T1370" s="10">
        <v>0.75</v>
      </c>
      <c r="U1370" s="10">
        <v>0.25</v>
      </c>
      <c r="V1370" s="10">
        <v>0.41666666666666602</v>
      </c>
      <c r="W1370" s="10">
        <v>0</v>
      </c>
      <c r="X1370" s="10">
        <v>0</v>
      </c>
      <c r="Y1370" s="10">
        <v>0</v>
      </c>
      <c r="Z1370" s="10">
        <v>7.8333333333333304</v>
      </c>
      <c r="AA1370" s="10">
        <v>0.16666666666666599</v>
      </c>
      <c r="AB1370" s="12">
        <f t="shared" si="68"/>
        <v>236.91666666666603</v>
      </c>
    </row>
    <row r="1371" spans="1:28" ht="15" customHeight="1">
      <c r="A1371" s="9" t="s">
        <v>78</v>
      </c>
      <c r="B1371" s="9">
        <f>+LOOKUP(C1371,'[1]ID Estaciones'!$A$2:$A$41,'[1]ID Estaciones'!$F$2:$F$41)</f>
        <v>42508</v>
      </c>
      <c r="C1371" s="9">
        <f>+MATCH(A1371,'[1]ID Estaciones'!$E$2:$E$41,0)</f>
        <v>26</v>
      </c>
      <c r="D1371" s="9" t="str">
        <f t="shared" si="67"/>
        <v>Domingo</v>
      </c>
      <c r="E1371" s="9" t="s">
        <v>51</v>
      </c>
      <c r="F1371" s="9">
        <v>300</v>
      </c>
      <c r="G1371" s="10">
        <v>175.083333333333</v>
      </c>
      <c r="H1371" s="10">
        <v>0.16666666666666599</v>
      </c>
      <c r="I1371" s="10">
        <v>3.0833333333333299</v>
      </c>
      <c r="J1371" s="10">
        <v>0.91666666666666596</v>
      </c>
      <c r="K1371" s="10">
        <v>3.5833333333333299</v>
      </c>
      <c r="L1371" s="10">
        <v>0.16666666666666599</v>
      </c>
      <c r="M1371" s="10">
        <v>0</v>
      </c>
      <c r="N1371" s="10">
        <v>0</v>
      </c>
      <c r="O1371" s="10">
        <v>0</v>
      </c>
      <c r="P1371" s="10">
        <v>0</v>
      </c>
      <c r="Q1371" s="10">
        <v>0</v>
      </c>
      <c r="R1371" s="10">
        <v>3.1666666666666599</v>
      </c>
      <c r="S1371" s="10">
        <v>0.16666666666666599</v>
      </c>
      <c r="T1371" s="10">
        <v>0.749999999999999</v>
      </c>
      <c r="U1371" s="10">
        <v>0.25</v>
      </c>
      <c r="V1371" s="10">
        <v>0.16666666666666599</v>
      </c>
      <c r="W1371" s="10">
        <v>0</v>
      </c>
      <c r="X1371" s="10">
        <v>0</v>
      </c>
      <c r="Y1371" s="10">
        <v>0</v>
      </c>
      <c r="Z1371" s="10">
        <v>7.1666666666666599</v>
      </c>
      <c r="AA1371" s="10">
        <v>0.16666666666666599</v>
      </c>
      <c r="AB1371" s="12">
        <f t="shared" si="68"/>
        <v>194.66666666666629</v>
      </c>
    </row>
    <row r="1372" spans="1:28" ht="15" customHeight="1">
      <c r="A1372" s="9" t="s">
        <v>78</v>
      </c>
      <c r="B1372" s="9">
        <f>+LOOKUP(C1372,'[1]ID Estaciones'!$A$2:$A$41,'[1]ID Estaciones'!$F$2:$F$41)</f>
        <v>42508</v>
      </c>
      <c r="C1372" s="9">
        <f>+MATCH(A1372,'[1]ID Estaciones'!$E$2:$E$41,0)</f>
        <v>26</v>
      </c>
      <c r="D1372" s="9" t="str">
        <f t="shared" si="67"/>
        <v>Domingo</v>
      </c>
      <c r="E1372" s="9" t="s">
        <v>51</v>
      </c>
      <c r="F1372" s="9">
        <v>400</v>
      </c>
      <c r="G1372" s="10">
        <v>163.5</v>
      </c>
      <c r="H1372" s="10">
        <v>0</v>
      </c>
      <c r="I1372" s="10">
        <v>3.5833333333333299</v>
      </c>
      <c r="J1372" s="10">
        <v>1.25</v>
      </c>
      <c r="K1372" s="10">
        <v>5.5833333333333304</v>
      </c>
      <c r="L1372" s="10">
        <v>8.3333333333333301E-2</v>
      </c>
      <c r="M1372" s="10">
        <v>0</v>
      </c>
      <c r="N1372" s="10">
        <v>0</v>
      </c>
      <c r="O1372" s="10">
        <v>0</v>
      </c>
      <c r="P1372" s="10">
        <v>0</v>
      </c>
      <c r="Q1372" s="10">
        <v>0</v>
      </c>
      <c r="R1372" s="10">
        <v>2.5833333333333299</v>
      </c>
      <c r="S1372" s="10">
        <v>0.41666666666666602</v>
      </c>
      <c r="T1372" s="10">
        <v>1.0833333333333299</v>
      </c>
      <c r="U1372" s="10">
        <v>0.33333333333333298</v>
      </c>
      <c r="V1372" s="10">
        <v>0.25</v>
      </c>
      <c r="W1372" s="10">
        <v>0</v>
      </c>
      <c r="X1372" s="10">
        <v>0</v>
      </c>
      <c r="Y1372" s="10">
        <v>0</v>
      </c>
      <c r="Z1372" s="10">
        <v>11.1666666666666</v>
      </c>
      <c r="AA1372" s="10">
        <v>0.33333333333333298</v>
      </c>
      <c r="AB1372" s="12">
        <f t="shared" si="68"/>
        <v>189.83333333333331</v>
      </c>
    </row>
    <row r="1373" spans="1:28" ht="15" customHeight="1">
      <c r="A1373" s="9" t="s">
        <v>78</v>
      </c>
      <c r="B1373" s="9">
        <f>+LOOKUP(C1373,'[1]ID Estaciones'!$A$2:$A$41,'[1]ID Estaciones'!$F$2:$F$41)</f>
        <v>42508</v>
      </c>
      <c r="C1373" s="9">
        <f>+MATCH(A1373,'[1]ID Estaciones'!$E$2:$E$41,0)</f>
        <v>26</v>
      </c>
      <c r="D1373" s="9" t="str">
        <f t="shared" si="67"/>
        <v>Domingo</v>
      </c>
      <c r="E1373" s="9" t="s">
        <v>51</v>
      </c>
      <c r="F1373" s="9">
        <v>500</v>
      </c>
      <c r="G1373" s="10">
        <v>191</v>
      </c>
      <c r="H1373" s="10">
        <v>8.3333333333333301E-2</v>
      </c>
      <c r="I1373" s="10">
        <v>14.6666666666666</v>
      </c>
      <c r="J1373" s="10">
        <v>3.8333333333333299</v>
      </c>
      <c r="K1373" s="10">
        <v>39.1666666666666</v>
      </c>
      <c r="L1373" s="10">
        <v>1.25</v>
      </c>
      <c r="M1373" s="10">
        <v>0</v>
      </c>
      <c r="N1373" s="10">
        <v>0</v>
      </c>
      <c r="O1373" s="10">
        <v>0</v>
      </c>
      <c r="P1373" s="10">
        <v>0</v>
      </c>
      <c r="Q1373" s="10">
        <v>0</v>
      </c>
      <c r="R1373" s="10">
        <v>1.75</v>
      </c>
      <c r="S1373" s="10">
        <v>0.16666666666666599</v>
      </c>
      <c r="T1373" s="10">
        <v>1.5833333333333299</v>
      </c>
      <c r="U1373" s="10">
        <v>0.5</v>
      </c>
      <c r="V1373" s="10">
        <v>8.3333333333333301E-2</v>
      </c>
      <c r="W1373" s="10">
        <v>0</v>
      </c>
      <c r="X1373" s="10">
        <v>0</v>
      </c>
      <c r="Y1373" s="10">
        <v>0</v>
      </c>
      <c r="Z1373" s="10">
        <v>36.25</v>
      </c>
      <c r="AA1373" s="10">
        <v>1.75</v>
      </c>
      <c r="AB1373" s="12">
        <f t="shared" si="68"/>
        <v>290.33333333333326</v>
      </c>
    </row>
    <row r="1374" spans="1:28" ht="15" customHeight="1">
      <c r="A1374" s="9" t="s">
        <v>78</v>
      </c>
      <c r="B1374" s="9">
        <f>+LOOKUP(C1374,'[1]ID Estaciones'!$A$2:$A$41,'[1]ID Estaciones'!$F$2:$F$41)</f>
        <v>42508</v>
      </c>
      <c r="C1374" s="9">
        <f>+MATCH(A1374,'[1]ID Estaciones'!$E$2:$E$41,0)</f>
        <v>26</v>
      </c>
      <c r="D1374" s="9" t="str">
        <f t="shared" si="67"/>
        <v>Domingo</v>
      </c>
      <c r="E1374" s="9" t="s">
        <v>51</v>
      </c>
      <c r="F1374" s="9">
        <v>600</v>
      </c>
      <c r="G1374" s="10">
        <v>300.916666666666</v>
      </c>
      <c r="H1374" s="10">
        <v>8.3333333333333301E-2</v>
      </c>
      <c r="I1374" s="10">
        <v>36.6666666666666</v>
      </c>
      <c r="J1374" s="10">
        <v>10.6666666666666</v>
      </c>
      <c r="K1374" s="10">
        <v>82.1666666666666</v>
      </c>
      <c r="L1374" s="10">
        <v>2.0833333333333299</v>
      </c>
      <c r="M1374" s="10">
        <v>0</v>
      </c>
      <c r="N1374" s="10">
        <v>0</v>
      </c>
      <c r="O1374" s="10">
        <v>0</v>
      </c>
      <c r="P1374" s="10">
        <v>0</v>
      </c>
      <c r="Q1374" s="10">
        <v>0</v>
      </c>
      <c r="R1374" s="10">
        <v>2.5833333333333299</v>
      </c>
      <c r="S1374" s="10">
        <v>0.33333333333333298</v>
      </c>
      <c r="T1374" s="10">
        <v>2.9999999999999898</v>
      </c>
      <c r="U1374" s="10">
        <v>0.16666666666666599</v>
      </c>
      <c r="V1374" s="10">
        <v>0.16666666666666599</v>
      </c>
      <c r="W1374" s="10">
        <v>0</v>
      </c>
      <c r="X1374" s="10">
        <v>0</v>
      </c>
      <c r="Y1374" s="10">
        <v>0</v>
      </c>
      <c r="Z1374" s="10">
        <v>66.9166666666666</v>
      </c>
      <c r="AA1374" s="10">
        <v>7.3333333333333304</v>
      </c>
      <c r="AB1374" s="12">
        <f t="shared" si="68"/>
        <v>505.74999999999909</v>
      </c>
    </row>
    <row r="1375" spans="1:28" ht="15" customHeight="1">
      <c r="A1375" s="9" t="s">
        <v>78</v>
      </c>
      <c r="B1375" s="9">
        <f>+LOOKUP(C1375,'[1]ID Estaciones'!$A$2:$A$41,'[1]ID Estaciones'!$F$2:$F$41)</f>
        <v>42508</v>
      </c>
      <c r="C1375" s="9">
        <f>+MATCH(A1375,'[1]ID Estaciones'!$E$2:$E$41,0)</f>
        <v>26</v>
      </c>
      <c r="D1375" s="9" t="str">
        <f t="shared" si="67"/>
        <v>Domingo</v>
      </c>
      <c r="E1375" s="9" t="s">
        <v>51</v>
      </c>
      <c r="F1375" s="9">
        <v>700</v>
      </c>
      <c r="G1375" s="10">
        <v>328.58333333333297</v>
      </c>
      <c r="H1375" s="10">
        <v>0.75</v>
      </c>
      <c r="I1375" s="10">
        <v>48.75</v>
      </c>
      <c r="J1375" s="10">
        <v>14.4166666666666</v>
      </c>
      <c r="K1375" s="10">
        <v>103.75</v>
      </c>
      <c r="L1375" s="10">
        <v>1.6666666666666601</v>
      </c>
      <c r="M1375" s="10">
        <v>0</v>
      </c>
      <c r="N1375" s="10">
        <v>0</v>
      </c>
      <c r="O1375" s="10">
        <v>0</v>
      </c>
      <c r="P1375" s="10">
        <v>0</v>
      </c>
      <c r="Q1375" s="10">
        <v>0</v>
      </c>
      <c r="R1375" s="10">
        <v>3.6666666666666599</v>
      </c>
      <c r="S1375" s="10">
        <v>0.16666666666666599</v>
      </c>
      <c r="T1375" s="10">
        <v>4.3333333333333304</v>
      </c>
      <c r="U1375" s="10">
        <v>1.6666666666666601</v>
      </c>
      <c r="V1375" s="10">
        <v>0.41666666666666602</v>
      </c>
      <c r="W1375" s="10">
        <v>0</v>
      </c>
      <c r="X1375" s="10">
        <v>0</v>
      </c>
      <c r="Y1375" s="10">
        <v>0</v>
      </c>
      <c r="Z1375" s="10">
        <v>70</v>
      </c>
      <c r="AA1375" s="10">
        <v>4.75</v>
      </c>
      <c r="AB1375" s="12">
        <f t="shared" si="68"/>
        <v>578.16666666666629</v>
      </c>
    </row>
    <row r="1376" spans="1:28" ht="15" customHeight="1">
      <c r="A1376" s="9" t="s">
        <v>78</v>
      </c>
      <c r="B1376" s="9">
        <f>+LOOKUP(C1376,'[1]ID Estaciones'!$A$2:$A$41,'[1]ID Estaciones'!$F$2:$F$41)</f>
        <v>42508</v>
      </c>
      <c r="C1376" s="9">
        <f>+MATCH(A1376,'[1]ID Estaciones'!$E$2:$E$41,0)</f>
        <v>26</v>
      </c>
      <c r="D1376" s="9" t="str">
        <f t="shared" si="67"/>
        <v>Domingo</v>
      </c>
      <c r="E1376" s="9" t="s">
        <v>51</v>
      </c>
      <c r="F1376" s="9">
        <v>800</v>
      </c>
      <c r="G1376" s="10">
        <v>296.916666666666</v>
      </c>
      <c r="H1376" s="10">
        <v>1.1666666666666601</v>
      </c>
      <c r="I1376" s="10">
        <v>60</v>
      </c>
      <c r="J1376" s="10">
        <v>20.75</v>
      </c>
      <c r="K1376" s="10">
        <v>120.416666666666</v>
      </c>
      <c r="L1376" s="10">
        <v>0.999999999999999</v>
      </c>
      <c r="M1376" s="10">
        <v>0</v>
      </c>
      <c r="N1376" s="10">
        <v>0</v>
      </c>
      <c r="O1376" s="10">
        <v>0</v>
      </c>
      <c r="P1376" s="10">
        <v>0</v>
      </c>
      <c r="Q1376" s="10">
        <v>0</v>
      </c>
      <c r="R1376" s="10">
        <v>2.6666666666666599</v>
      </c>
      <c r="S1376" s="10">
        <v>0</v>
      </c>
      <c r="T1376" s="10">
        <v>5</v>
      </c>
      <c r="U1376" s="10">
        <v>1.0833333333333299</v>
      </c>
      <c r="V1376" s="10">
        <v>0.33333333333333298</v>
      </c>
      <c r="W1376" s="10">
        <v>0</v>
      </c>
      <c r="X1376" s="10">
        <v>0</v>
      </c>
      <c r="Y1376" s="10">
        <v>0</v>
      </c>
      <c r="Z1376" s="10">
        <v>51.8333333333333</v>
      </c>
      <c r="AA1376" s="10">
        <v>6</v>
      </c>
      <c r="AB1376" s="12">
        <f t="shared" si="68"/>
        <v>561.16666666666526</v>
      </c>
    </row>
    <row r="1377" spans="1:28" ht="15" customHeight="1">
      <c r="A1377" s="9" t="s">
        <v>78</v>
      </c>
      <c r="B1377" s="9">
        <f>+LOOKUP(C1377,'[1]ID Estaciones'!$A$2:$A$41,'[1]ID Estaciones'!$F$2:$F$41)</f>
        <v>42508</v>
      </c>
      <c r="C1377" s="9">
        <f>+MATCH(A1377,'[1]ID Estaciones'!$E$2:$E$41,0)</f>
        <v>26</v>
      </c>
      <c r="D1377" s="9" t="str">
        <f t="shared" si="67"/>
        <v>Domingo</v>
      </c>
      <c r="E1377" s="9" t="s">
        <v>51</v>
      </c>
      <c r="F1377" s="9">
        <v>900</v>
      </c>
      <c r="G1377" s="10">
        <v>341.33333333333297</v>
      </c>
      <c r="H1377" s="10">
        <v>2.4166666666666599</v>
      </c>
      <c r="I1377" s="10">
        <v>62.8333333333333</v>
      </c>
      <c r="J1377" s="10">
        <v>24.5833333333333</v>
      </c>
      <c r="K1377" s="10">
        <v>130.75</v>
      </c>
      <c r="L1377" s="10">
        <v>1.4166666666666601</v>
      </c>
      <c r="M1377" s="10">
        <v>0</v>
      </c>
      <c r="N1377" s="10">
        <v>0</v>
      </c>
      <c r="O1377" s="10">
        <v>0</v>
      </c>
      <c r="P1377" s="10">
        <v>0</v>
      </c>
      <c r="Q1377" s="10">
        <v>0</v>
      </c>
      <c r="R1377" s="10">
        <v>3.1666666666666599</v>
      </c>
      <c r="S1377" s="10">
        <v>0.16666666666666599</v>
      </c>
      <c r="T1377" s="10">
        <v>5.8333333333333304</v>
      </c>
      <c r="U1377" s="10">
        <v>0.83333333333333304</v>
      </c>
      <c r="V1377" s="10">
        <v>0.91666666666666596</v>
      </c>
      <c r="W1377" s="10">
        <v>0</v>
      </c>
      <c r="X1377" s="10">
        <v>0</v>
      </c>
      <c r="Y1377" s="10">
        <v>0</v>
      </c>
      <c r="Z1377" s="10">
        <v>50.6666666666666</v>
      </c>
      <c r="AA1377" s="10">
        <v>6.75</v>
      </c>
      <c r="AB1377" s="12">
        <f t="shared" si="68"/>
        <v>624.91666666666617</v>
      </c>
    </row>
    <row r="1378" spans="1:28" ht="15" customHeight="1">
      <c r="A1378" s="9" t="s">
        <v>78</v>
      </c>
      <c r="B1378" s="9">
        <f>+LOOKUP(C1378,'[1]ID Estaciones'!$A$2:$A$41,'[1]ID Estaciones'!$F$2:$F$41)</f>
        <v>42508</v>
      </c>
      <c r="C1378" s="9">
        <f>+MATCH(A1378,'[1]ID Estaciones'!$E$2:$E$41,0)</f>
        <v>26</v>
      </c>
      <c r="D1378" s="9" t="str">
        <f t="shared" si="67"/>
        <v>Domingo</v>
      </c>
      <c r="E1378" s="9" t="s">
        <v>51</v>
      </c>
      <c r="F1378" s="9">
        <v>1000</v>
      </c>
      <c r="G1378" s="10">
        <v>414</v>
      </c>
      <c r="H1378" s="10">
        <v>2.5</v>
      </c>
      <c r="I1378" s="10">
        <v>67.3333333333333</v>
      </c>
      <c r="J1378" s="10">
        <v>25.0833333333333</v>
      </c>
      <c r="K1378" s="10">
        <v>146.833333333333</v>
      </c>
      <c r="L1378" s="10">
        <v>0.66666666666666596</v>
      </c>
      <c r="M1378" s="10">
        <v>0</v>
      </c>
      <c r="N1378" s="10">
        <v>0</v>
      </c>
      <c r="O1378" s="10">
        <v>0</v>
      </c>
      <c r="P1378" s="10">
        <v>0</v>
      </c>
      <c r="Q1378" s="10">
        <v>0</v>
      </c>
      <c r="R1378" s="10">
        <v>2.4166666666666599</v>
      </c>
      <c r="S1378" s="10">
        <v>0</v>
      </c>
      <c r="T1378" s="10">
        <v>4.9166666666666599</v>
      </c>
      <c r="U1378" s="10">
        <v>0.66666666666666596</v>
      </c>
      <c r="V1378" s="10">
        <v>0.91666666666666596</v>
      </c>
      <c r="W1378" s="10">
        <v>0</v>
      </c>
      <c r="X1378" s="10">
        <v>0</v>
      </c>
      <c r="Y1378" s="10">
        <v>0</v>
      </c>
      <c r="Z1378" s="10">
        <v>62.3333333333333</v>
      </c>
      <c r="AA1378" s="10">
        <v>11.25</v>
      </c>
      <c r="AB1378" s="12">
        <f t="shared" si="68"/>
        <v>727.66666666666606</v>
      </c>
    </row>
    <row r="1379" spans="1:28" ht="15" customHeight="1">
      <c r="A1379" s="9" t="s">
        <v>78</v>
      </c>
      <c r="B1379" s="9">
        <f>+LOOKUP(C1379,'[1]ID Estaciones'!$A$2:$A$41,'[1]ID Estaciones'!$F$2:$F$41)</f>
        <v>42508</v>
      </c>
      <c r="C1379" s="9">
        <f>+MATCH(A1379,'[1]ID Estaciones'!$E$2:$E$41,0)</f>
        <v>26</v>
      </c>
      <c r="D1379" s="9" t="str">
        <f t="shared" si="67"/>
        <v>Domingo</v>
      </c>
      <c r="E1379" s="9" t="s">
        <v>51</v>
      </c>
      <c r="F1379" s="9">
        <v>1100</v>
      </c>
      <c r="G1379" s="10">
        <v>456.58333333333297</v>
      </c>
      <c r="H1379" s="10">
        <v>1.9166666666666601</v>
      </c>
      <c r="I1379" s="10">
        <v>65.6666666666666</v>
      </c>
      <c r="J1379" s="10">
        <v>24.3333333333333</v>
      </c>
      <c r="K1379" s="10">
        <v>143.166666666666</v>
      </c>
      <c r="L1379" s="10">
        <v>0.91666666666666596</v>
      </c>
      <c r="M1379" s="10">
        <v>0</v>
      </c>
      <c r="N1379" s="10">
        <v>0</v>
      </c>
      <c r="O1379" s="10">
        <v>0</v>
      </c>
      <c r="P1379" s="10">
        <v>0</v>
      </c>
      <c r="Q1379" s="10">
        <v>0</v>
      </c>
      <c r="R1379" s="10">
        <v>2.5</v>
      </c>
      <c r="S1379" s="10">
        <v>0</v>
      </c>
      <c r="T1379" s="10">
        <v>5.0833333333333304</v>
      </c>
      <c r="U1379" s="10">
        <v>0.33333333333333298</v>
      </c>
      <c r="V1379" s="10">
        <v>0.41666666666666602</v>
      </c>
      <c r="W1379" s="10">
        <v>0</v>
      </c>
      <c r="X1379" s="10">
        <v>0</v>
      </c>
      <c r="Y1379" s="10">
        <v>0</v>
      </c>
      <c r="Z1379" s="10">
        <v>72.1666666666666</v>
      </c>
      <c r="AA1379" s="10">
        <v>13.5833333333333</v>
      </c>
      <c r="AB1379" s="12">
        <f t="shared" si="68"/>
        <v>773.08333333333223</v>
      </c>
    </row>
    <row r="1380" spans="1:28" ht="15" customHeight="1">
      <c r="A1380" s="9" t="s">
        <v>78</v>
      </c>
      <c r="B1380" s="9">
        <f>+LOOKUP(C1380,'[1]ID Estaciones'!$A$2:$A$41,'[1]ID Estaciones'!$F$2:$F$41)</f>
        <v>42508</v>
      </c>
      <c r="C1380" s="9">
        <f>+MATCH(A1380,'[1]ID Estaciones'!$E$2:$E$41,0)</f>
        <v>26</v>
      </c>
      <c r="D1380" s="9" t="str">
        <f t="shared" si="67"/>
        <v>Domingo</v>
      </c>
      <c r="E1380" s="9" t="s">
        <v>51</v>
      </c>
      <c r="F1380" s="9">
        <v>1200</v>
      </c>
      <c r="G1380" s="10">
        <v>488.666666666666</v>
      </c>
      <c r="H1380" s="10">
        <v>2.5</v>
      </c>
      <c r="I1380" s="10">
        <v>70.6666666666666</v>
      </c>
      <c r="J1380" s="10">
        <v>26.6666666666666</v>
      </c>
      <c r="K1380" s="10">
        <v>146.916666666666</v>
      </c>
      <c r="L1380" s="10">
        <v>1.1666666666666601</v>
      </c>
      <c r="M1380" s="10">
        <v>0</v>
      </c>
      <c r="N1380" s="10">
        <v>0</v>
      </c>
      <c r="O1380" s="10">
        <v>0</v>
      </c>
      <c r="P1380" s="10">
        <v>0</v>
      </c>
      <c r="Q1380" s="10">
        <v>0</v>
      </c>
      <c r="R1380" s="10">
        <v>2.5833333333333299</v>
      </c>
      <c r="S1380" s="10">
        <v>0</v>
      </c>
      <c r="T1380" s="10">
        <v>4.4166666666666599</v>
      </c>
      <c r="U1380" s="10">
        <v>0.749999999999999</v>
      </c>
      <c r="V1380" s="10">
        <v>0.75</v>
      </c>
      <c r="W1380" s="10">
        <v>0</v>
      </c>
      <c r="X1380" s="10">
        <v>0</v>
      </c>
      <c r="Y1380" s="10">
        <v>0</v>
      </c>
      <c r="Z1380" s="10">
        <v>73.9166666666666</v>
      </c>
      <c r="AA1380" s="10">
        <v>11.75</v>
      </c>
      <c r="AB1380" s="12">
        <f t="shared" si="68"/>
        <v>818.99999999999841</v>
      </c>
    </row>
    <row r="1381" spans="1:28" ht="15" customHeight="1">
      <c r="A1381" s="9" t="s">
        <v>78</v>
      </c>
      <c r="B1381" s="9">
        <f>+LOOKUP(C1381,'[1]ID Estaciones'!$A$2:$A$41,'[1]ID Estaciones'!$F$2:$F$41)</f>
        <v>42508</v>
      </c>
      <c r="C1381" s="9">
        <f>+MATCH(A1381,'[1]ID Estaciones'!$E$2:$E$41,0)</f>
        <v>26</v>
      </c>
      <c r="D1381" s="9" t="str">
        <f t="shared" si="67"/>
        <v>Domingo</v>
      </c>
      <c r="E1381" s="9" t="s">
        <v>51</v>
      </c>
      <c r="F1381" s="9">
        <v>1300</v>
      </c>
      <c r="G1381" s="10">
        <v>501.83333333333297</v>
      </c>
      <c r="H1381" s="10">
        <v>2.4166666666666599</v>
      </c>
      <c r="I1381" s="10">
        <v>68</v>
      </c>
      <c r="J1381" s="10">
        <v>24.4166666666666</v>
      </c>
      <c r="K1381" s="10">
        <v>132.083333333333</v>
      </c>
      <c r="L1381" s="10">
        <v>1.1666666666666601</v>
      </c>
      <c r="M1381" s="10">
        <v>8.3333333333333301E-2</v>
      </c>
      <c r="N1381" s="10">
        <v>0</v>
      </c>
      <c r="O1381" s="10">
        <v>0</v>
      </c>
      <c r="P1381" s="10">
        <v>0</v>
      </c>
      <c r="Q1381" s="10">
        <v>0</v>
      </c>
      <c r="R1381" s="10">
        <v>4.0833333333333304</v>
      </c>
      <c r="S1381" s="10">
        <v>0</v>
      </c>
      <c r="T1381" s="10">
        <v>4.6666666666666599</v>
      </c>
      <c r="U1381" s="10">
        <v>1.0833333333333299</v>
      </c>
      <c r="V1381" s="10">
        <v>0.16666666666666599</v>
      </c>
      <c r="W1381" s="10">
        <v>0</v>
      </c>
      <c r="X1381" s="10">
        <v>0</v>
      </c>
      <c r="Y1381" s="10">
        <v>0</v>
      </c>
      <c r="Z1381" s="10">
        <v>65.1666666666666</v>
      </c>
      <c r="AA1381" s="10">
        <v>6.3333333333333304</v>
      </c>
      <c r="AB1381" s="12">
        <f t="shared" si="68"/>
        <v>805.16666666666595</v>
      </c>
    </row>
    <row r="1382" spans="1:28" ht="15" customHeight="1">
      <c r="A1382" s="9" t="s">
        <v>78</v>
      </c>
      <c r="B1382" s="9">
        <f>+LOOKUP(C1382,'[1]ID Estaciones'!$A$2:$A$41,'[1]ID Estaciones'!$F$2:$F$41)</f>
        <v>42508</v>
      </c>
      <c r="C1382" s="9">
        <f>+MATCH(A1382,'[1]ID Estaciones'!$E$2:$E$41,0)</f>
        <v>26</v>
      </c>
      <c r="D1382" s="9" t="str">
        <f t="shared" si="67"/>
        <v>Domingo</v>
      </c>
      <c r="E1382" s="9" t="s">
        <v>51</v>
      </c>
      <c r="F1382" s="9">
        <v>1400</v>
      </c>
      <c r="G1382" s="10">
        <v>422.83333333333297</v>
      </c>
      <c r="H1382" s="10">
        <v>1.6666666666666601</v>
      </c>
      <c r="I1382" s="10">
        <v>64.8333333333333</v>
      </c>
      <c r="J1382" s="10">
        <v>24.999999999999901</v>
      </c>
      <c r="K1382" s="10">
        <v>138.75</v>
      </c>
      <c r="L1382" s="10">
        <v>1</v>
      </c>
      <c r="M1382" s="10">
        <v>0.33333333333333298</v>
      </c>
      <c r="N1382" s="10">
        <v>0</v>
      </c>
      <c r="O1382" s="10">
        <v>0</v>
      </c>
      <c r="P1382" s="10">
        <v>0</v>
      </c>
      <c r="Q1382" s="10">
        <v>0</v>
      </c>
      <c r="R1382" s="10">
        <v>3.9166666666666599</v>
      </c>
      <c r="S1382" s="10">
        <v>8.3333333333333301E-2</v>
      </c>
      <c r="T1382" s="10">
        <v>3.5</v>
      </c>
      <c r="U1382" s="10">
        <v>0.41666666666666602</v>
      </c>
      <c r="V1382" s="10">
        <v>8.3333333333333301E-2</v>
      </c>
      <c r="W1382" s="10">
        <v>0</v>
      </c>
      <c r="X1382" s="10">
        <v>0</v>
      </c>
      <c r="Y1382" s="10">
        <v>0</v>
      </c>
      <c r="Z1382" s="10">
        <v>55.1666666666666</v>
      </c>
      <c r="AA1382" s="10">
        <v>10</v>
      </c>
      <c r="AB1382" s="12">
        <f t="shared" si="68"/>
        <v>717.58333333333292</v>
      </c>
    </row>
    <row r="1383" spans="1:28" ht="15" customHeight="1">
      <c r="A1383" s="9" t="s">
        <v>78</v>
      </c>
      <c r="B1383" s="9">
        <f>+LOOKUP(C1383,'[1]ID Estaciones'!$A$2:$A$41,'[1]ID Estaciones'!$F$2:$F$41)</f>
        <v>42508</v>
      </c>
      <c r="C1383" s="9">
        <f>+MATCH(A1383,'[1]ID Estaciones'!$E$2:$E$41,0)</f>
        <v>26</v>
      </c>
      <c r="D1383" s="9" t="str">
        <f t="shared" si="67"/>
        <v>Domingo</v>
      </c>
      <c r="E1383" s="9" t="s">
        <v>51</v>
      </c>
      <c r="F1383" s="9">
        <v>1500</v>
      </c>
      <c r="G1383" s="10">
        <v>386.58333333333297</v>
      </c>
      <c r="H1383" s="10">
        <v>1.5833333333333299</v>
      </c>
      <c r="I1383" s="10">
        <v>60.75</v>
      </c>
      <c r="J1383" s="10">
        <v>20.8333333333333</v>
      </c>
      <c r="K1383" s="10">
        <v>125.416666666666</v>
      </c>
      <c r="L1383" s="10">
        <v>0.91666666666666596</v>
      </c>
      <c r="M1383" s="10">
        <v>0</v>
      </c>
      <c r="N1383" s="10">
        <v>0</v>
      </c>
      <c r="O1383" s="10">
        <v>0</v>
      </c>
      <c r="P1383" s="10">
        <v>0</v>
      </c>
      <c r="Q1383" s="10">
        <v>0</v>
      </c>
      <c r="R1383" s="10">
        <v>3.5</v>
      </c>
      <c r="S1383" s="10">
        <v>0.16666666666666599</v>
      </c>
      <c r="T1383" s="10">
        <v>3.2499999999999898</v>
      </c>
      <c r="U1383" s="10">
        <v>0.41666666666666602</v>
      </c>
      <c r="V1383" s="10">
        <v>8.3333333333333301E-2</v>
      </c>
      <c r="W1383" s="10">
        <v>0</v>
      </c>
      <c r="X1383" s="10">
        <v>0</v>
      </c>
      <c r="Y1383" s="10">
        <v>0</v>
      </c>
      <c r="Z1383" s="10">
        <v>49.5</v>
      </c>
      <c r="AA1383" s="10">
        <v>5.4166666666666599</v>
      </c>
      <c r="AB1383" s="12">
        <f t="shared" si="68"/>
        <v>652.99999999999886</v>
      </c>
    </row>
    <row r="1384" spans="1:28" ht="15" customHeight="1">
      <c r="A1384" s="9" t="s">
        <v>78</v>
      </c>
      <c r="B1384" s="9">
        <f>+LOOKUP(C1384,'[1]ID Estaciones'!$A$2:$A$41,'[1]ID Estaciones'!$F$2:$F$41)</f>
        <v>42508</v>
      </c>
      <c r="C1384" s="9">
        <f>+MATCH(A1384,'[1]ID Estaciones'!$E$2:$E$41,0)</f>
        <v>26</v>
      </c>
      <c r="D1384" s="9" t="str">
        <f t="shared" si="67"/>
        <v>Domingo</v>
      </c>
      <c r="E1384" s="9" t="s">
        <v>51</v>
      </c>
      <c r="F1384" s="9">
        <v>1600</v>
      </c>
      <c r="G1384" s="10">
        <v>317</v>
      </c>
      <c r="H1384" s="10">
        <v>1.5833333333333299</v>
      </c>
      <c r="I1384" s="10">
        <v>55.3333333333333</v>
      </c>
      <c r="J1384" s="10">
        <v>22.25</v>
      </c>
      <c r="K1384" s="10">
        <v>111</v>
      </c>
      <c r="L1384" s="10">
        <v>0.75</v>
      </c>
      <c r="M1384" s="10">
        <v>0</v>
      </c>
      <c r="N1384" s="10">
        <v>0</v>
      </c>
      <c r="O1384" s="10">
        <v>0</v>
      </c>
      <c r="P1384" s="10">
        <v>0</v>
      </c>
      <c r="Q1384" s="10">
        <v>0</v>
      </c>
      <c r="R1384" s="10">
        <v>2.9999999999999898</v>
      </c>
      <c r="S1384" s="10">
        <v>0.41666666666666602</v>
      </c>
      <c r="T1384" s="10">
        <v>3</v>
      </c>
      <c r="U1384" s="10">
        <v>0.83333333333333304</v>
      </c>
      <c r="V1384" s="10">
        <v>0</v>
      </c>
      <c r="W1384" s="10">
        <v>0</v>
      </c>
      <c r="X1384" s="10">
        <v>0</v>
      </c>
      <c r="Y1384" s="10">
        <v>0</v>
      </c>
      <c r="Z1384" s="10">
        <v>45.5833333333333</v>
      </c>
      <c r="AA1384" s="10">
        <v>5.5</v>
      </c>
      <c r="AB1384" s="12">
        <f t="shared" si="68"/>
        <v>560.74999999999989</v>
      </c>
    </row>
    <row r="1385" spans="1:28" ht="15" customHeight="1">
      <c r="A1385" s="9" t="s">
        <v>78</v>
      </c>
      <c r="B1385" s="9">
        <f>+LOOKUP(C1385,'[1]ID Estaciones'!$A$2:$A$41,'[1]ID Estaciones'!$F$2:$F$41)</f>
        <v>42508</v>
      </c>
      <c r="C1385" s="9">
        <f>+MATCH(A1385,'[1]ID Estaciones'!$E$2:$E$41,0)</f>
        <v>26</v>
      </c>
      <c r="D1385" s="9" t="str">
        <f t="shared" si="67"/>
        <v>Domingo</v>
      </c>
      <c r="E1385" s="9" t="s">
        <v>51</v>
      </c>
      <c r="F1385" s="9">
        <v>1700</v>
      </c>
      <c r="G1385" s="10">
        <v>303.33333333333297</v>
      </c>
      <c r="H1385" s="10">
        <v>1.25</v>
      </c>
      <c r="I1385" s="10">
        <v>49</v>
      </c>
      <c r="J1385" s="10">
        <v>17.5</v>
      </c>
      <c r="K1385" s="10">
        <v>100.166666666666</v>
      </c>
      <c r="L1385" s="10">
        <v>1.5833333333333299</v>
      </c>
      <c r="M1385" s="10">
        <v>0</v>
      </c>
      <c r="N1385" s="10">
        <v>0</v>
      </c>
      <c r="O1385" s="10">
        <v>0</v>
      </c>
      <c r="P1385" s="10">
        <v>0</v>
      </c>
      <c r="Q1385" s="10">
        <v>0</v>
      </c>
      <c r="R1385" s="10">
        <v>3.3333333333333299</v>
      </c>
      <c r="S1385" s="10">
        <v>8.3333333333333301E-2</v>
      </c>
      <c r="T1385" s="10">
        <v>1.8333333333333299</v>
      </c>
      <c r="U1385" s="10">
        <v>0.5</v>
      </c>
      <c r="V1385" s="10">
        <v>0.16666666666666599</v>
      </c>
      <c r="W1385" s="10">
        <v>0</v>
      </c>
      <c r="X1385" s="10">
        <v>0</v>
      </c>
      <c r="Y1385" s="10">
        <v>0</v>
      </c>
      <c r="Z1385" s="10">
        <v>51.8333333333333</v>
      </c>
      <c r="AA1385" s="10">
        <v>5.25</v>
      </c>
      <c r="AB1385" s="12">
        <f t="shared" si="68"/>
        <v>530.58333333333223</v>
      </c>
    </row>
    <row r="1386" spans="1:28" ht="15" customHeight="1">
      <c r="A1386" s="9" t="s">
        <v>78</v>
      </c>
      <c r="B1386" s="9">
        <f>+LOOKUP(C1386,'[1]ID Estaciones'!$A$2:$A$41,'[1]ID Estaciones'!$F$2:$F$41)</f>
        <v>42508</v>
      </c>
      <c r="C1386" s="9">
        <f>+MATCH(A1386,'[1]ID Estaciones'!$E$2:$E$41,0)</f>
        <v>26</v>
      </c>
      <c r="D1386" s="9" t="str">
        <f t="shared" si="67"/>
        <v>Domingo</v>
      </c>
      <c r="E1386" s="9" t="s">
        <v>51</v>
      </c>
      <c r="F1386" s="9">
        <v>1800</v>
      </c>
      <c r="G1386" s="10">
        <v>273.83333333333297</v>
      </c>
      <c r="H1386" s="10">
        <v>1</v>
      </c>
      <c r="I1386" s="10">
        <v>43.8333333333333</v>
      </c>
      <c r="J1386" s="10">
        <v>13.6666666666666</v>
      </c>
      <c r="K1386" s="10">
        <v>87.5</v>
      </c>
      <c r="L1386" s="10">
        <v>0.5</v>
      </c>
      <c r="M1386" s="10">
        <v>0</v>
      </c>
      <c r="N1386" s="10">
        <v>0</v>
      </c>
      <c r="O1386" s="10">
        <v>0</v>
      </c>
      <c r="P1386" s="10">
        <v>0</v>
      </c>
      <c r="Q1386" s="10">
        <v>0</v>
      </c>
      <c r="R1386" s="10">
        <v>2.75</v>
      </c>
      <c r="S1386" s="10">
        <v>8.3333333333333301E-2</v>
      </c>
      <c r="T1386" s="10">
        <v>1.6666666666666601</v>
      </c>
      <c r="U1386" s="10">
        <v>0.41666666666666602</v>
      </c>
      <c r="V1386" s="10">
        <v>0.16666666666666599</v>
      </c>
      <c r="W1386" s="10">
        <v>0</v>
      </c>
      <c r="X1386" s="10">
        <v>0</v>
      </c>
      <c r="Y1386" s="10">
        <v>0</v>
      </c>
      <c r="Z1386" s="10">
        <v>42.25</v>
      </c>
      <c r="AA1386" s="10">
        <v>4.5</v>
      </c>
      <c r="AB1386" s="12">
        <f t="shared" si="68"/>
        <v>467.66666666666629</v>
      </c>
    </row>
    <row r="1387" spans="1:28" ht="15" customHeight="1">
      <c r="A1387" s="9" t="s">
        <v>78</v>
      </c>
      <c r="B1387" s="9">
        <f>+LOOKUP(C1387,'[1]ID Estaciones'!$A$2:$A$41,'[1]ID Estaciones'!$F$2:$F$41)</f>
        <v>42508</v>
      </c>
      <c r="C1387" s="9">
        <f>+MATCH(A1387,'[1]ID Estaciones'!$E$2:$E$41,0)</f>
        <v>26</v>
      </c>
      <c r="D1387" s="9" t="str">
        <f t="shared" si="67"/>
        <v>Domingo</v>
      </c>
      <c r="E1387" s="9" t="s">
        <v>51</v>
      </c>
      <c r="F1387" s="9">
        <v>1900</v>
      </c>
      <c r="G1387" s="10">
        <v>223.916666666666</v>
      </c>
      <c r="H1387" s="10">
        <v>1</v>
      </c>
      <c r="I1387" s="10">
        <v>34.8333333333333</v>
      </c>
      <c r="J1387" s="10">
        <v>10.5833333333333</v>
      </c>
      <c r="K1387" s="10">
        <v>64.9166666666666</v>
      </c>
      <c r="L1387" s="10">
        <v>1.1666666666666601</v>
      </c>
      <c r="M1387" s="10">
        <v>0</v>
      </c>
      <c r="N1387" s="10">
        <v>0</v>
      </c>
      <c r="O1387" s="10">
        <v>0</v>
      </c>
      <c r="P1387" s="10">
        <v>0</v>
      </c>
      <c r="Q1387" s="10">
        <v>0</v>
      </c>
      <c r="R1387" s="10">
        <v>2.6666666666666599</v>
      </c>
      <c r="S1387" s="10">
        <v>0.16666666666666599</v>
      </c>
      <c r="T1387" s="10">
        <v>2.8333333333333299</v>
      </c>
      <c r="U1387" s="10">
        <v>0.16666666666666599</v>
      </c>
      <c r="V1387" s="10">
        <v>0.25</v>
      </c>
      <c r="W1387" s="10">
        <v>0</v>
      </c>
      <c r="X1387" s="10">
        <v>0</v>
      </c>
      <c r="Y1387" s="10">
        <v>0</v>
      </c>
      <c r="Z1387" s="10">
        <v>30</v>
      </c>
      <c r="AA1387" s="10">
        <v>1.5833333333333299</v>
      </c>
      <c r="AB1387" s="12">
        <f t="shared" si="68"/>
        <v>372.49999999999926</v>
      </c>
    </row>
    <row r="1388" spans="1:28" ht="15" customHeight="1">
      <c r="A1388" s="9" t="s">
        <v>78</v>
      </c>
      <c r="B1388" s="9">
        <f>+LOOKUP(C1388,'[1]ID Estaciones'!$A$2:$A$41,'[1]ID Estaciones'!$F$2:$F$41)</f>
        <v>42508</v>
      </c>
      <c r="C1388" s="9">
        <f>+MATCH(A1388,'[1]ID Estaciones'!$E$2:$E$41,0)</f>
        <v>26</v>
      </c>
      <c r="D1388" s="9" t="str">
        <f t="shared" si="67"/>
        <v>Domingo</v>
      </c>
      <c r="E1388" s="9" t="s">
        <v>51</v>
      </c>
      <c r="F1388" s="9">
        <v>2000</v>
      </c>
      <c r="G1388" s="10">
        <v>222.166666666666</v>
      </c>
      <c r="H1388" s="10">
        <v>0.58333333333333304</v>
      </c>
      <c r="I1388" s="10">
        <v>25.25</v>
      </c>
      <c r="J1388" s="10">
        <v>5.4166666666666599</v>
      </c>
      <c r="K1388" s="10">
        <v>45.1666666666666</v>
      </c>
      <c r="L1388" s="10">
        <v>0.75</v>
      </c>
      <c r="M1388" s="10">
        <v>0</v>
      </c>
      <c r="N1388" s="10">
        <v>0</v>
      </c>
      <c r="O1388" s="10">
        <v>0</v>
      </c>
      <c r="P1388" s="10">
        <v>0</v>
      </c>
      <c r="Q1388" s="10">
        <v>0</v>
      </c>
      <c r="R1388" s="10">
        <v>2.6666666666666599</v>
      </c>
      <c r="S1388" s="10">
        <v>0.16666666666666599</v>
      </c>
      <c r="T1388" s="10">
        <v>0.75</v>
      </c>
      <c r="U1388" s="10">
        <v>0.83333333333333304</v>
      </c>
      <c r="V1388" s="10">
        <v>0.5</v>
      </c>
      <c r="W1388" s="10">
        <v>0</v>
      </c>
      <c r="X1388" s="10">
        <v>0</v>
      </c>
      <c r="Y1388" s="10">
        <v>0</v>
      </c>
      <c r="Z1388" s="10">
        <v>34.1666666666666</v>
      </c>
      <c r="AA1388" s="10">
        <v>1.3333333333333299</v>
      </c>
      <c r="AB1388" s="12">
        <f t="shared" si="68"/>
        <v>338.41666666666583</v>
      </c>
    </row>
    <row r="1389" spans="1:28" ht="15" customHeight="1">
      <c r="A1389" s="9" t="s">
        <v>78</v>
      </c>
      <c r="B1389" s="9">
        <f>+LOOKUP(C1389,'[1]ID Estaciones'!$A$2:$A$41,'[1]ID Estaciones'!$F$2:$F$41)</f>
        <v>42508</v>
      </c>
      <c r="C1389" s="9">
        <f>+MATCH(A1389,'[1]ID Estaciones'!$E$2:$E$41,0)</f>
        <v>26</v>
      </c>
      <c r="D1389" s="9" t="str">
        <f t="shared" si="67"/>
        <v>Domingo</v>
      </c>
      <c r="E1389" s="9" t="s">
        <v>51</v>
      </c>
      <c r="F1389" s="9">
        <v>2100</v>
      </c>
      <c r="G1389" s="10">
        <v>199.333333333333</v>
      </c>
      <c r="H1389" s="10">
        <v>0.33333333333333298</v>
      </c>
      <c r="I1389" s="10">
        <v>20.75</v>
      </c>
      <c r="J1389" s="10">
        <v>4.6666666666666599</v>
      </c>
      <c r="K1389" s="10">
        <v>31.0833333333333</v>
      </c>
      <c r="L1389" s="10">
        <v>0.41666666666666602</v>
      </c>
      <c r="M1389" s="10">
        <v>0.33333333333333298</v>
      </c>
      <c r="N1389" s="10">
        <v>0</v>
      </c>
      <c r="O1389" s="10">
        <v>0</v>
      </c>
      <c r="P1389" s="10">
        <v>0</v>
      </c>
      <c r="Q1389" s="10">
        <v>0</v>
      </c>
      <c r="R1389" s="10">
        <v>2.25</v>
      </c>
      <c r="S1389" s="10">
        <v>0</v>
      </c>
      <c r="T1389" s="10">
        <v>0.75</v>
      </c>
      <c r="U1389" s="10">
        <v>0.16666666666666599</v>
      </c>
      <c r="V1389" s="10">
        <v>0.33333333333333298</v>
      </c>
      <c r="W1389" s="10">
        <v>0</v>
      </c>
      <c r="X1389" s="10">
        <v>0</v>
      </c>
      <c r="Y1389" s="10">
        <v>0</v>
      </c>
      <c r="Z1389" s="10">
        <v>34.75</v>
      </c>
      <c r="AA1389" s="10">
        <v>1.1666666666666601</v>
      </c>
      <c r="AB1389" s="12">
        <f t="shared" si="68"/>
        <v>295.16666666666629</v>
      </c>
    </row>
    <row r="1390" spans="1:28" ht="15" customHeight="1">
      <c r="A1390" s="9" t="s">
        <v>78</v>
      </c>
      <c r="B1390" s="9">
        <f>+LOOKUP(C1390,'[1]ID Estaciones'!$A$2:$A$41,'[1]ID Estaciones'!$F$2:$F$41)</f>
        <v>42508</v>
      </c>
      <c r="C1390" s="9">
        <f>+MATCH(A1390,'[1]ID Estaciones'!$E$2:$E$41,0)</f>
        <v>26</v>
      </c>
      <c r="D1390" s="9" t="str">
        <f t="shared" si="67"/>
        <v>Domingo</v>
      </c>
      <c r="E1390" s="9" t="s">
        <v>51</v>
      </c>
      <c r="F1390" s="9">
        <v>2200</v>
      </c>
      <c r="G1390" s="10">
        <v>167.833333333333</v>
      </c>
      <c r="H1390" s="10">
        <v>8.3333333333333301E-2</v>
      </c>
      <c r="I1390" s="10">
        <v>10.1666666666666</v>
      </c>
      <c r="J1390" s="10">
        <v>2.75</v>
      </c>
      <c r="K1390" s="10">
        <v>18.3333333333333</v>
      </c>
      <c r="L1390" s="10">
        <v>0.16666666666666599</v>
      </c>
      <c r="M1390" s="10">
        <v>0</v>
      </c>
      <c r="N1390" s="10">
        <v>0</v>
      </c>
      <c r="O1390" s="10">
        <v>0</v>
      </c>
      <c r="P1390" s="10">
        <v>0</v>
      </c>
      <c r="Q1390" s="10">
        <v>0</v>
      </c>
      <c r="R1390" s="10">
        <v>2.6666666666666599</v>
      </c>
      <c r="S1390" s="10">
        <v>8.3333333333333301E-2</v>
      </c>
      <c r="T1390" s="10">
        <v>0.66666666666666596</v>
      </c>
      <c r="U1390" s="10">
        <v>0.25</v>
      </c>
      <c r="V1390" s="10">
        <v>8.3333333333333301E-2</v>
      </c>
      <c r="W1390" s="10">
        <v>0</v>
      </c>
      <c r="X1390" s="10">
        <v>0</v>
      </c>
      <c r="Y1390" s="10">
        <v>0</v>
      </c>
      <c r="Z1390" s="10">
        <v>22.1666666666666</v>
      </c>
      <c r="AA1390" s="10">
        <v>1</v>
      </c>
      <c r="AB1390" s="12">
        <f t="shared" si="68"/>
        <v>225.24999999999949</v>
      </c>
    </row>
    <row r="1391" spans="1:28" ht="15" customHeight="1">
      <c r="A1391" s="9" t="s">
        <v>78</v>
      </c>
      <c r="B1391" s="9">
        <f>+LOOKUP(C1391,'[1]ID Estaciones'!$A$2:$A$41,'[1]ID Estaciones'!$F$2:$F$41)</f>
        <v>42508</v>
      </c>
      <c r="C1391" s="9">
        <f>+MATCH(A1391,'[1]ID Estaciones'!$E$2:$E$41,0)</f>
        <v>26</v>
      </c>
      <c r="D1391" s="9" t="str">
        <f t="shared" si="67"/>
        <v>Domingo</v>
      </c>
      <c r="E1391" s="9" t="s">
        <v>51</v>
      </c>
      <c r="F1391" s="9">
        <v>2300</v>
      </c>
      <c r="G1391" s="10">
        <v>145.416666666666</v>
      </c>
      <c r="H1391" s="10">
        <v>0.16666666666666599</v>
      </c>
      <c r="I1391" s="10">
        <v>3.1666666666666599</v>
      </c>
      <c r="J1391" s="10">
        <v>0.499999999999999</v>
      </c>
      <c r="K1391" s="10">
        <v>5.8333333333333304</v>
      </c>
      <c r="L1391" s="10">
        <v>8.3333333333333301E-2</v>
      </c>
      <c r="M1391" s="10">
        <v>0</v>
      </c>
      <c r="N1391" s="10">
        <v>0</v>
      </c>
      <c r="O1391" s="10">
        <v>0</v>
      </c>
      <c r="P1391" s="10">
        <v>0</v>
      </c>
      <c r="Q1391" s="10">
        <v>0</v>
      </c>
      <c r="R1391" s="10">
        <v>2</v>
      </c>
      <c r="S1391" s="10">
        <v>0</v>
      </c>
      <c r="T1391" s="10">
        <v>1</v>
      </c>
      <c r="U1391" s="10">
        <v>1.1666666666666601</v>
      </c>
      <c r="V1391" s="10">
        <v>0.16666666666666599</v>
      </c>
      <c r="W1391" s="10">
        <v>0</v>
      </c>
      <c r="X1391" s="10">
        <v>0</v>
      </c>
      <c r="Y1391" s="10">
        <v>0</v>
      </c>
      <c r="Z1391" s="10">
        <v>12.1666666666666</v>
      </c>
      <c r="AA1391" s="10">
        <v>0.5</v>
      </c>
      <c r="AB1391" s="12">
        <f t="shared" si="68"/>
        <v>171.66666666666592</v>
      </c>
    </row>
    <row r="1392" spans="1:28" ht="15" customHeight="1">
      <c r="A1392" s="9" t="s">
        <v>80</v>
      </c>
      <c r="B1392" s="9">
        <f>+LOOKUP(C1392,'[1]ID Estaciones'!$A$2:$A$41,'[1]ID Estaciones'!$F$2:$F$41)</f>
        <v>4428</v>
      </c>
      <c r="C1392" s="9">
        <f>+MATCH(A1392,'[1]ID Estaciones'!$E$2:$E$41,0)</f>
        <v>2</v>
      </c>
      <c r="D1392" s="9" t="str">
        <f t="shared" si="67"/>
        <v>Domingo</v>
      </c>
      <c r="E1392" s="9" t="s">
        <v>51</v>
      </c>
      <c r="F1392" s="9">
        <v>0</v>
      </c>
      <c r="G1392" s="10">
        <v>514.875</v>
      </c>
      <c r="H1392" s="10">
        <v>0</v>
      </c>
      <c r="I1392" s="10">
        <v>8</v>
      </c>
      <c r="J1392" s="10">
        <v>0.625</v>
      </c>
      <c r="K1392" s="10">
        <v>6.375</v>
      </c>
      <c r="L1392" s="10">
        <v>0.375</v>
      </c>
      <c r="M1392" s="10">
        <v>7.5</v>
      </c>
      <c r="N1392" s="10">
        <v>0.375</v>
      </c>
      <c r="O1392" s="10">
        <v>0</v>
      </c>
      <c r="P1392" s="10">
        <v>1</v>
      </c>
      <c r="Q1392" s="10">
        <v>0</v>
      </c>
      <c r="R1392" s="10">
        <v>9</v>
      </c>
      <c r="S1392" s="10">
        <v>0.25</v>
      </c>
      <c r="T1392" s="10">
        <v>1.75</v>
      </c>
      <c r="U1392" s="10">
        <v>1.25</v>
      </c>
      <c r="V1392" s="10">
        <v>0.375</v>
      </c>
      <c r="W1392" s="10">
        <v>0</v>
      </c>
      <c r="X1392" s="10">
        <v>0.125</v>
      </c>
      <c r="Y1392" s="10">
        <v>0</v>
      </c>
      <c r="Z1392" s="10">
        <v>49.125</v>
      </c>
      <c r="AA1392" s="10">
        <v>1.875</v>
      </c>
      <c r="AB1392" s="12">
        <f t="shared" si="68"/>
        <v>601</v>
      </c>
    </row>
    <row r="1393" spans="1:28" ht="15" customHeight="1">
      <c r="A1393" s="9" t="s">
        <v>80</v>
      </c>
      <c r="B1393" s="9">
        <f>+LOOKUP(C1393,'[1]ID Estaciones'!$A$2:$A$41,'[1]ID Estaciones'!$F$2:$F$41)</f>
        <v>4428</v>
      </c>
      <c r="C1393" s="9">
        <f>+MATCH(A1393,'[1]ID Estaciones'!$E$2:$E$41,0)</f>
        <v>2</v>
      </c>
      <c r="D1393" s="9" t="str">
        <f t="shared" si="67"/>
        <v>Domingo</v>
      </c>
      <c r="E1393" s="9" t="s">
        <v>51</v>
      </c>
      <c r="F1393" s="9">
        <v>100</v>
      </c>
      <c r="G1393" s="10">
        <v>449.75</v>
      </c>
      <c r="H1393" s="10">
        <v>0.25</v>
      </c>
      <c r="I1393" s="10">
        <v>2.625</v>
      </c>
      <c r="J1393" s="10">
        <v>0</v>
      </c>
      <c r="K1393" s="10">
        <v>3.125</v>
      </c>
      <c r="L1393" s="10">
        <v>0</v>
      </c>
      <c r="M1393" s="10">
        <v>0</v>
      </c>
      <c r="N1393" s="10">
        <v>0</v>
      </c>
      <c r="O1393" s="10">
        <v>0</v>
      </c>
      <c r="P1393" s="10">
        <v>0</v>
      </c>
      <c r="Q1393" s="10">
        <v>0</v>
      </c>
      <c r="R1393" s="10">
        <v>7.5</v>
      </c>
      <c r="S1393" s="10">
        <v>0.125</v>
      </c>
      <c r="T1393" s="10">
        <v>3.375</v>
      </c>
      <c r="U1393" s="10">
        <v>0.875</v>
      </c>
      <c r="V1393" s="10">
        <v>0</v>
      </c>
      <c r="W1393" s="10">
        <v>0</v>
      </c>
      <c r="X1393" s="10">
        <v>0</v>
      </c>
      <c r="Y1393" s="10">
        <v>0</v>
      </c>
      <c r="Z1393" s="10">
        <v>34.25</v>
      </c>
      <c r="AA1393" s="10">
        <v>0.75</v>
      </c>
      <c r="AB1393" s="12">
        <f t="shared" si="68"/>
        <v>501.875</v>
      </c>
    </row>
    <row r="1394" spans="1:28" ht="15" customHeight="1">
      <c r="A1394" s="9" t="s">
        <v>80</v>
      </c>
      <c r="B1394" s="9">
        <f>+LOOKUP(C1394,'[1]ID Estaciones'!$A$2:$A$41,'[1]ID Estaciones'!$F$2:$F$41)</f>
        <v>4428</v>
      </c>
      <c r="C1394" s="9">
        <f>+MATCH(A1394,'[1]ID Estaciones'!$E$2:$E$41,0)</f>
        <v>2</v>
      </c>
      <c r="D1394" s="9" t="str">
        <f t="shared" ref="D1394:D1457" si="69">+D1393</f>
        <v>Domingo</v>
      </c>
      <c r="E1394" s="9" t="s">
        <v>51</v>
      </c>
      <c r="F1394" s="9">
        <v>200</v>
      </c>
      <c r="G1394" s="10">
        <v>430.625</v>
      </c>
      <c r="H1394" s="10">
        <v>0</v>
      </c>
      <c r="I1394" s="10">
        <v>2.25</v>
      </c>
      <c r="J1394" s="10">
        <v>0.25</v>
      </c>
      <c r="K1394" s="10">
        <v>1.625</v>
      </c>
      <c r="L1394" s="10">
        <v>0</v>
      </c>
      <c r="M1394" s="10">
        <v>0</v>
      </c>
      <c r="N1394" s="10">
        <v>0</v>
      </c>
      <c r="O1394" s="10">
        <v>0</v>
      </c>
      <c r="P1394" s="10">
        <v>0.25</v>
      </c>
      <c r="Q1394" s="10">
        <v>0</v>
      </c>
      <c r="R1394" s="10">
        <v>5.5</v>
      </c>
      <c r="S1394" s="10">
        <v>0.25</v>
      </c>
      <c r="T1394" s="10">
        <v>2.25</v>
      </c>
      <c r="U1394" s="10">
        <v>1.375</v>
      </c>
      <c r="V1394" s="10">
        <v>0.125</v>
      </c>
      <c r="W1394" s="10">
        <v>0</v>
      </c>
      <c r="X1394" s="10">
        <v>0</v>
      </c>
      <c r="Y1394" s="10">
        <v>0</v>
      </c>
      <c r="Z1394" s="10">
        <v>20.5</v>
      </c>
      <c r="AA1394" s="10">
        <v>1.625</v>
      </c>
      <c r="AB1394" s="12">
        <f t="shared" si="68"/>
        <v>465</v>
      </c>
    </row>
    <row r="1395" spans="1:28" ht="15" customHeight="1">
      <c r="A1395" s="9" t="s">
        <v>80</v>
      </c>
      <c r="B1395" s="9">
        <f>+LOOKUP(C1395,'[1]ID Estaciones'!$A$2:$A$41,'[1]ID Estaciones'!$F$2:$F$41)</f>
        <v>4428</v>
      </c>
      <c r="C1395" s="9">
        <f>+MATCH(A1395,'[1]ID Estaciones'!$E$2:$E$41,0)</f>
        <v>2</v>
      </c>
      <c r="D1395" s="9" t="str">
        <f t="shared" si="69"/>
        <v>Domingo</v>
      </c>
      <c r="E1395" s="9" t="s">
        <v>51</v>
      </c>
      <c r="F1395" s="9">
        <v>300</v>
      </c>
      <c r="G1395" s="10">
        <v>412.75</v>
      </c>
      <c r="H1395" s="10">
        <v>0</v>
      </c>
      <c r="I1395" s="10">
        <v>3</v>
      </c>
      <c r="J1395" s="10">
        <v>0.5</v>
      </c>
      <c r="K1395" s="10">
        <v>3.625</v>
      </c>
      <c r="L1395" s="10">
        <v>0</v>
      </c>
      <c r="M1395" s="10">
        <v>0</v>
      </c>
      <c r="N1395" s="10">
        <v>0</v>
      </c>
      <c r="O1395" s="10">
        <v>0</v>
      </c>
      <c r="P1395" s="10">
        <v>0.25</v>
      </c>
      <c r="Q1395" s="10">
        <v>0</v>
      </c>
      <c r="R1395" s="10">
        <v>5.875</v>
      </c>
      <c r="S1395" s="10">
        <v>0.125</v>
      </c>
      <c r="T1395" s="10">
        <v>3.625</v>
      </c>
      <c r="U1395" s="10">
        <v>1.375</v>
      </c>
      <c r="V1395" s="10">
        <v>0</v>
      </c>
      <c r="W1395" s="10">
        <v>0</v>
      </c>
      <c r="X1395" s="10">
        <v>0</v>
      </c>
      <c r="Y1395" s="10">
        <v>0.25</v>
      </c>
      <c r="Z1395" s="10">
        <v>25.75</v>
      </c>
      <c r="AA1395" s="10">
        <v>1</v>
      </c>
      <c r="AB1395" s="12">
        <f t="shared" si="68"/>
        <v>457.125</v>
      </c>
    </row>
    <row r="1396" spans="1:28" ht="15" customHeight="1">
      <c r="A1396" s="9" t="s">
        <v>80</v>
      </c>
      <c r="B1396" s="9">
        <f>+LOOKUP(C1396,'[1]ID Estaciones'!$A$2:$A$41,'[1]ID Estaciones'!$F$2:$F$41)</f>
        <v>4428</v>
      </c>
      <c r="C1396" s="9">
        <f>+MATCH(A1396,'[1]ID Estaciones'!$E$2:$E$41,0)</f>
        <v>2</v>
      </c>
      <c r="D1396" s="9" t="str">
        <f t="shared" si="69"/>
        <v>Domingo</v>
      </c>
      <c r="E1396" s="9" t="s">
        <v>51</v>
      </c>
      <c r="F1396" s="9">
        <v>400</v>
      </c>
      <c r="G1396" s="10">
        <v>316.875</v>
      </c>
      <c r="H1396" s="10">
        <v>0</v>
      </c>
      <c r="I1396" s="10">
        <v>6.25</v>
      </c>
      <c r="J1396" s="10">
        <v>0.625</v>
      </c>
      <c r="K1396" s="10">
        <v>8.25</v>
      </c>
      <c r="L1396" s="10">
        <v>0</v>
      </c>
      <c r="M1396" s="10">
        <v>0</v>
      </c>
      <c r="N1396" s="10">
        <v>0</v>
      </c>
      <c r="O1396" s="10">
        <v>0</v>
      </c>
      <c r="P1396" s="10">
        <v>0</v>
      </c>
      <c r="Q1396" s="10">
        <v>0</v>
      </c>
      <c r="R1396" s="10">
        <v>8.25</v>
      </c>
      <c r="S1396" s="10">
        <v>1.5</v>
      </c>
      <c r="T1396" s="10">
        <v>3</v>
      </c>
      <c r="U1396" s="10">
        <v>1.625</v>
      </c>
      <c r="V1396" s="10">
        <v>0</v>
      </c>
      <c r="W1396" s="10">
        <v>0</v>
      </c>
      <c r="X1396" s="10">
        <v>0</v>
      </c>
      <c r="Y1396" s="10">
        <v>0</v>
      </c>
      <c r="Z1396" s="10">
        <v>25.125</v>
      </c>
      <c r="AA1396" s="10">
        <v>2.875</v>
      </c>
      <c r="AB1396" s="12">
        <f t="shared" si="68"/>
        <v>371.5</v>
      </c>
    </row>
    <row r="1397" spans="1:28" ht="15" customHeight="1">
      <c r="A1397" s="9" t="s">
        <v>80</v>
      </c>
      <c r="B1397" s="9">
        <f>+LOOKUP(C1397,'[1]ID Estaciones'!$A$2:$A$41,'[1]ID Estaciones'!$F$2:$F$41)</f>
        <v>4428</v>
      </c>
      <c r="C1397" s="9">
        <f>+MATCH(A1397,'[1]ID Estaciones'!$E$2:$E$41,0)</f>
        <v>2</v>
      </c>
      <c r="D1397" s="9" t="str">
        <f t="shared" si="69"/>
        <v>Domingo</v>
      </c>
      <c r="E1397" s="9" t="s">
        <v>51</v>
      </c>
      <c r="F1397" s="9">
        <v>500</v>
      </c>
      <c r="G1397" s="10">
        <v>304.5</v>
      </c>
      <c r="H1397" s="10">
        <v>0</v>
      </c>
      <c r="I1397" s="10">
        <v>23.625</v>
      </c>
      <c r="J1397" s="10">
        <v>3.5</v>
      </c>
      <c r="K1397" s="10">
        <v>28.125</v>
      </c>
      <c r="L1397" s="10">
        <v>0</v>
      </c>
      <c r="M1397" s="10">
        <v>7.375</v>
      </c>
      <c r="N1397" s="10">
        <v>0</v>
      </c>
      <c r="O1397" s="10">
        <v>0</v>
      </c>
      <c r="P1397" s="10">
        <v>0.875</v>
      </c>
      <c r="Q1397" s="10">
        <v>0</v>
      </c>
      <c r="R1397" s="10">
        <v>8</v>
      </c>
      <c r="S1397" s="10">
        <v>3.375</v>
      </c>
      <c r="T1397" s="10">
        <v>3.875</v>
      </c>
      <c r="U1397" s="10">
        <v>3.25</v>
      </c>
      <c r="V1397" s="10">
        <v>0.375</v>
      </c>
      <c r="W1397" s="10">
        <v>0</v>
      </c>
      <c r="X1397" s="10">
        <v>0.25</v>
      </c>
      <c r="Y1397" s="10">
        <v>0</v>
      </c>
      <c r="Z1397" s="10">
        <v>64</v>
      </c>
      <c r="AA1397" s="10">
        <v>17.25</v>
      </c>
      <c r="AB1397" s="12">
        <f t="shared" si="68"/>
        <v>451.125</v>
      </c>
    </row>
    <row r="1398" spans="1:28" ht="15" customHeight="1">
      <c r="A1398" s="9" t="s">
        <v>80</v>
      </c>
      <c r="B1398" s="9">
        <f>+LOOKUP(C1398,'[1]ID Estaciones'!$A$2:$A$41,'[1]ID Estaciones'!$F$2:$F$41)</f>
        <v>4428</v>
      </c>
      <c r="C1398" s="9">
        <f>+MATCH(A1398,'[1]ID Estaciones'!$E$2:$E$41,0)</f>
        <v>2</v>
      </c>
      <c r="D1398" s="9" t="str">
        <f t="shared" si="69"/>
        <v>Domingo</v>
      </c>
      <c r="E1398" s="9" t="s">
        <v>51</v>
      </c>
      <c r="F1398" s="9">
        <v>600</v>
      </c>
      <c r="G1398" s="10">
        <v>356.625</v>
      </c>
      <c r="H1398" s="10">
        <v>0.125</v>
      </c>
      <c r="I1398" s="10">
        <v>34</v>
      </c>
      <c r="J1398" s="10">
        <v>6.625</v>
      </c>
      <c r="K1398" s="10">
        <v>47.375</v>
      </c>
      <c r="L1398" s="10">
        <v>0.125</v>
      </c>
      <c r="M1398" s="10">
        <v>17.5</v>
      </c>
      <c r="N1398" s="10">
        <v>2.875</v>
      </c>
      <c r="O1398" s="10">
        <v>2.125</v>
      </c>
      <c r="P1398" s="10">
        <v>0.875</v>
      </c>
      <c r="Q1398" s="10">
        <v>0</v>
      </c>
      <c r="R1398" s="10">
        <v>9.75</v>
      </c>
      <c r="S1398" s="10">
        <v>4.25</v>
      </c>
      <c r="T1398" s="10">
        <v>7.375</v>
      </c>
      <c r="U1398" s="10">
        <v>1.5</v>
      </c>
      <c r="V1398" s="10">
        <v>1</v>
      </c>
      <c r="W1398" s="10">
        <v>0</v>
      </c>
      <c r="X1398" s="10">
        <v>0</v>
      </c>
      <c r="Y1398" s="10">
        <v>0</v>
      </c>
      <c r="Z1398" s="10">
        <v>100.5</v>
      </c>
      <c r="AA1398" s="10">
        <v>29.625</v>
      </c>
      <c r="AB1398" s="12">
        <f t="shared" si="68"/>
        <v>592.625</v>
      </c>
    </row>
    <row r="1399" spans="1:28" ht="15" customHeight="1">
      <c r="A1399" s="9" t="s">
        <v>80</v>
      </c>
      <c r="B1399" s="9">
        <f>+LOOKUP(C1399,'[1]ID Estaciones'!$A$2:$A$41,'[1]ID Estaciones'!$F$2:$F$41)</f>
        <v>4428</v>
      </c>
      <c r="C1399" s="9">
        <f>+MATCH(A1399,'[1]ID Estaciones'!$E$2:$E$41,0)</f>
        <v>2</v>
      </c>
      <c r="D1399" s="9" t="str">
        <f t="shared" si="69"/>
        <v>Domingo</v>
      </c>
      <c r="E1399" s="9" t="s">
        <v>51</v>
      </c>
      <c r="F1399" s="9">
        <v>700</v>
      </c>
      <c r="G1399" s="10">
        <v>482.625</v>
      </c>
      <c r="H1399" s="10">
        <v>0.125</v>
      </c>
      <c r="I1399" s="10">
        <v>39.875</v>
      </c>
      <c r="J1399" s="10">
        <v>5.75</v>
      </c>
      <c r="K1399" s="10">
        <v>56.75</v>
      </c>
      <c r="L1399" s="10">
        <v>0.125</v>
      </c>
      <c r="M1399" s="10">
        <v>18.75</v>
      </c>
      <c r="N1399" s="10">
        <v>2.75</v>
      </c>
      <c r="O1399" s="10">
        <v>5.5</v>
      </c>
      <c r="P1399" s="10">
        <v>4</v>
      </c>
      <c r="Q1399" s="10">
        <v>0</v>
      </c>
      <c r="R1399" s="10">
        <v>8.875</v>
      </c>
      <c r="S1399" s="10">
        <v>6.625</v>
      </c>
      <c r="T1399" s="10">
        <v>6.25</v>
      </c>
      <c r="U1399" s="10">
        <v>4</v>
      </c>
      <c r="V1399" s="10">
        <v>0.25</v>
      </c>
      <c r="W1399" s="10">
        <v>0</v>
      </c>
      <c r="X1399" s="10">
        <v>0</v>
      </c>
      <c r="Y1399" s="10">
        <v>0.125</v>
      </c>
      <c r="Z1399" s="10">
        <v>116.5</v>
      </c>
      <c r="AA1399" s="10">
        <v>25.375</v>
      </c>
      <c r="AB1399" s="12">
        <f t="shared" si="68"/>
        <v>758.875</v>
      </c>
    </row>
    <row r="1400" spans="1:28" ht="15" customHeight="1">
      <c r="A1400" s="9" t="s">
        <v>80</v>
      </c>
      <c r="B1400" s="9">
        <f>+LOOKUP(C1400,'[1]ID Estaciones'!$A$2:$A$41,'[1]ID Estaciones'!$F$2:$F$41)</f>
        <v>4428</v>
      </c>
      <c r="C1400" s="9">
        <f>+MATCH(A1400,'[1]ID Estaciones'!$E$2:$E$41,0)</f>
        <v>2</v>
      </c>
      <c r="D1400" s="9" t="str">
        <f t="shared" si="69"/>
        <v>Domingo</v>
      </c>
      <c r="E1400" s="9" t="s">
        <v>51</v>
      </c>
      <c r="F1400" s="9">
        <v>800</v>
      </c>
      <c r="G1400" s="10">
        <v>584.25</v>
      </c>
      <c r="H1400" s="10">
        <v>0.25</v>
      </c>
      <c r="I1400" s="10">
        <v>43.625</v>
      </c>
      <c r="J1400" s="10">
        <v>7</v>
      </c>
      <c r="K1400" s="10">
        <v>61.625</v>
      </c>
      <c r="L1400" s="10">
        <v>0.25</v>
      </c>
      <c r="M1400" s="10">
        <v>17.5</v>
      </c>
      <c r="N1400" s="10">
        <v>2.75</v>
      </c>
      <c r="O1400" s="10">
        <v>5.625</v>
      </c>
      <c r="P1400" s="10">
        <v>3.5</v>
      </c>
      <c r="Q1400" s="10">
        <v>0</v>
      </c>
      <c r="R1400" s="10">
        <v>5.625</v>
      </c>
      <c r="S1400" s="10">
        <v>7.5</v>
      </c>
      <c r="T1400" s="10">
        <v>9.75</v>
      </c>
      <c r="U1400" s="10">
        <v>3</v>
      </c>
      <c r="V1400" s="10">
        <v>0.25</v>
      </c>
      <c r="W1400" s="10">
        <v>0</v>
      </c>
      <c r="X1400" s="10">
        <v>0.125</v>
      </c>
      <c r="Y1400" s="10">
        <v>0</v>
      </c>
      <c r="Z1400" s="10">
        <v>99.875</v>
      </c>
      <c r="AA1400" s="10">
        <v>21.125</v>
      </c>
      <c r="AB1400" s="12">
        <f t="shared" si="68"/>
        <v>852.5</v>
      </c>
    </row>
    <row r="1401" spans="1:28" ht="15" customHeight="1">
      <c r="A1401" s="9" t="s">
        <v>80</v>
      </c>
      <c r="B1401" s="9">
        <f>+LOOKUP(C1401,'[1]ID Estaciones'!$A$2:$A$41,'[1]ID Estaciones'!$F$2:$F$41)</f>
        <v>4428</v>
      </c>
      <c r="C1401" s="9">
        <f>+MATCH(A1401,'[1]ID Estaciones'!$E$2:$E$41,0)</f>
        <v>2</v>
      </c>
      <c r="D1401" s="9" t="str">
        <f t="shared" si="69"/>
        <v>Domingo</v>
      </c>
      <c r="E1401" s="9" t="s">
        <v>51</v>
      </c>
      <c r="F1401" s="9">
        <v>900</v>
      </c>
      <c r="G1401" s="10">
        <v>725.5</v>
      </c>
      <c r="H1401" s="10">
        <v>0.25</v>
      </c>
      <c r="I1401" s="10">
        <v>41.375</v>
      </c>
      <c r="J1401" s="10">
        <v>5.5</v>
      </c>
      <c r="K1401" s="10">
        <v>62.625</v>
      </c>
      <c r="L1401" s="10">
        <v>0.125</v>
      </c>
      <c r="M1401" s="10">
        <v>19.375</v>
      </c>
      <c r="N1401" s="10">
        <v>3</v>
      </c>
      <c r="O1401" s="10">
        <v>6.375</v>
      </c>
      <c r="P1401" s="10">
        <v>4</v>
      </c>
      <c r="Q1401" s="10">
        <v>0</v>
      </c>
      <c r="R1401" s="10">
        <v>9.875</v>
      </c>
      <c r="S1401" s="10">
        <v>6.125</v>
      </c>
      <c r="T1401" s="10">
        <v>11.75</v>
      </c>
      <c r="U1401" s="10">
        <v>4.125</v>
      </c>
      <c r="V1401" s="10">
        <v>1.5</v>
      </c>
      <c r="W1401" s="10">
        <v>0.375</v>
      </c>
      <c r="X1401" s="10">
        <v>0</v>
      </c>
      <c r="Y1401" s="10">
        <v>0.125</v>
      </c>
      <c r="Z1401" s="10">
        <v>121.375</v>
      </c>
      <c r="AA1401" s="10">
        <v>21.75</v>
      </c>
      <c r="AB1401" s="12">
        <f t="shared" si="68"/>
        <v>1023.375</v>
      </c>
    </row>
    <row r="1402" spans="1:28" ht="15" customHeight="1">
      <c r="A1402" s="9" t="s">
        <v>80</v>
      </c>
      <c r="B1402" s="9">
        <f>+LOOKUP(C1402,'[1]ID Estaciones'!$A$2:$A$41,'[1]ID Estaciones'!$F$2:$F$41)</f>
        <v>4428</v>
      </c>
      <c r="C1402" s="9">
        <f>+MATCH(A1402,'[1]ID Estaciones'!$E$2:$E$41,0)</f>
        <v>2</v>
      </c>
      <c r="D1402" s="9" t="str">
        <f t="shared" si="69"/>
        <v>Domingo</v>
      </c>
      <c r="E1402" s="9" t="s">
        <v>51</v>
      </c>
      <c r="F1402" s="9">
        <v>1000</v>
      </c>
      <c r="G1402" s="10">
        <v>884.625</v>
      </c>
      <c r="H1402" s="10">
        <v>0.125</v>
      </c>
      <c r="I1402" s="10">
        <v>43.625</v>
      </c>
      <c r="J1402" s="10">
        <v>4.75</v>
      </c>
      <c r="K1402" s="10">
        <v>63</v>
      </c>
      <c r="L1402" s="10">
        <v>0.375</v>
      </c>
      <c r="M1402" s="10">
        <v>16.75</v>
      </c>
      <c r="N1402" s="10">
        <v>3.5</v>
      </c>
      <c r="O1402" s="10">
        <v>6.5</v>
      </c>
      <c r="P1402" s="10">
        <v>4.375</v>
      </c>
      <c r="Q1402" s="10">
        <v>0</v>
      </c>
      <c r="R1402" s="10">
        <v>7.25</v>
      </c>
      <c r="S1402" s="10">
        <v>7.375</v>
      </c>
      <c r="T1402" s="10">
        <v>14.375</v>
      </c>
      <c r="U1402" s="10">
        <v>3.125</v>
      </c>
      <c r="V1402" s="10">
        <v>1</v>
      </c>
      <c r="W1402" s="10">
        <v>0.125</v>
      </c>
      <c r="X1402" s="10">
        <v>0.125</v>
      </c>
      <c r="Y1402" s="10">
        <v>0</v>
      </c>
      <c r="Z1402" s="10">
        <v>136.625</v>
      </c>
      <c r="AA1402" s="10">
        <v>31.5</v>
      </c>
      <c r="AB1402" s="12">
        <f t="shared" si="68"/>
        <v>1197.625</v>
      </c>
    </row>
    <row r="1403" spans="1:28" ht="15" customHeight="1">
      <c r="A1403" s="9" t="s">
        <v>80</v>
      </c>
      <c r="B1403" s="9">
        <f>+LOOKUP(C1403,'[1]ID Estaciones'!$A$2:$A$41,'[1]ID Estaciones'!$F$2:$F$41)</f>
        <v>4428</v>
      </c>
      <c r="C1403" s="9">
        <f>+MATCH(A1403,'[1]ID Estaciones'!$E$2:$E$41,0)</f>
        <v>2</v>
      </c>
      <c r="D1403" s="9" t="str">
        <f t="shared" si="69"/>
        <v>Domingo</v>
      </c>
      <c r="E1403" s="9" t="s">
        <v>51</v>
      </c>
      <c r="F1403" s="9">
        <v>1100</v>
      </c>
      <c r="G1403" s="10">
        <v>965.75</v>
      </c>
      <c r="H1403" s="10">
        <v>0.5</v>
      </c>
      <c r="I1403" s="10">
        <v>38.375</v>
      </c>
      <c r="J1403" s="10">
        <v>5.375</v>
      </c>
      <c r="K1403" s="10">
        <v>59.625</v>
      </c>
      <c r="L1403" s="10">
        <v>0.25</v>
      </c>
      <c r="M1403" s="10">
        <v>14.75</v>
      </c>
      <c r="N1403" s="10">
        <v>3.25</v>
      </c>
      <c r="O1403" s="10">
        <v>8</v>
      </c>
      <c r="P1403" s="10">
        <v>4.125</v>
      </c>
      <c r="Q1403" s="10">
        <v>0</v>
      </c>
      <c r="R1403" s="10">
        <v>7.5</v>
      </c>
      <c r="S1403" s="10">
        <v>6.625</v>
      </c>
      <c r="T1403" s="10">
        <v>12.875</v>
      </c>
      <c r="U1403" s="10">
        <v>3.625</v>
      </c>
      <c r="V1403" s="10">
        <v>0.375</v>
      </c>
      <c r="W1403" s="10">
        <v>0</v>
      </c>
      <c r="X1403" s="10">
        <v>0</v>
      </c>
      <c r="Y1403" s="10">
        <v>0</v>
      </c>
      <c r="Z1403" s="10">
        <v>155.875</v>
      </c>
      <c r="AA1403" s="10">
        <v>20</v>
      </c>
      <c r="AB1403" s="12">
        <f t="shared" si="68"/>
        <v>1286.875</v>
      </c>
    </row>
    <row r="1404" spans="1:28" ht="15" customHeight="1">
      <c r="A1404" s="9" t="s">
        <v>80</v>
      </c>
      <c r="B1404" s="9">
        <f>+LOOKUP(C1404,'[1]ID Estaciones'!$A$2:$A$41,'[1]ID Estaciones'!$F$2:$F$41)</f>
        <v>4428</v>
      </c>
      <c r="C1404" s="9">
        <f>+MATCH(A1404,'[1]ID Estaciones'!$E$2:$E$41,0)</f>
        <v>2</v>
      </c>
      <c r="D1404" s="9" t="str">
        <f t="shared" si="69"/>
        <v>Domingo</v>
      </c>
      <c r="E1404" s="9" t="s">
        <v>51</v>
      </c>
      <c r="F1404" s="9">
        <v>1200</v>
      </c>
      <c r="G1404" s="10">
        <v>1004.125</v>
      </c>
      <c r="H1404" s="10">
        <v>0.25</v>
      </c>
      <c r="I1404" s="10">
        <v>38.25</v>
      </c>
      <c r="J1404" s="10">
        <v>5.75</v>
      </c>
      <c r="K1404" s="10">
        <v>61.125</v>
      </c>
      <c r="L1404" s="10">
        <v>0.125</v>
      </c>
      <c r="M1404" s="10">
        <v>14</v>
      </c>
      <c r="N1404" s="10">
        <v>2.375</v>
      </c>
      <c r="O1404" s="10">
        <v>8.5</v>
      </c>
      <c r="P1404" s="10">
        <v>4.625</v>
      </c>
      <c r="Q1404" s="10">
        <v>0</v>
      </c>
      <c r="R1404" s="10">
        <v>7.625</v>
      </c>
      <c r="S1404" s="10">
        <v>6.125</v>
      </c>
      <c r="T1404" s="10">
        <v>10.625</v>
      </c>
      <c r="U1404" s="10">
        <v>2.625</v>
      </c>
      <c r="V1404" s="10">
        <v>1.25</v>
      </c>
      <c r="W1404" s="10">
        <v>0</v>
      </c>
      <c r="X1404" s="10">
        <v>0</v>
      </c>
      <c r="Y1404" s="10">
        <v>0</v>
      </c>
      <c r="Z1404" s="10">
        <v>131</v>
      </c>
      <c r="AA1404" s="10">
        <v>15.25</v>
      </c>
      <c r="AB1404" s="12">
        <f t="shared" si="68"/>
        <v>1298.375</v>
      </c>
    </row>
    <row r="1405" spans="1:28" ht="15" customHeight="1">
      <c r="A1405" s="9" t="s">
        <v>80</v>
      </c>
      <c r="B1405" s="9">
        <f>+LOOKUP(C1405,'[1]ID Estaciones'!$A$2:$A$41,'[1]ID Estaciones'!$F$2:$F$41)</f>
        <v>4428</v>
      </c>
      <c r="C1405" s="9">
        <f>+MATCH(A1405,'[1]ID Estaciones'!$E$2:$E$41,0)</f>
        <v>2</v>
      </c>
      <c r="D1405" s="9" t="str">
        <f t="shared" si="69"/>
        <v>Domingo</v>
      </c>
      <c r="E1405" s="9" t="s">
        <v>51</v>
      </c>
      <c r="F1405" s="9">
        <v>1300</v>
      </c>
      <c r="G1405" s="10">
        <v>1060.125</v>
      </c>
      <c r="H1405" s="10">
        <v>0.125</v>
      </c>
      <c r="I1405" s="10">
        <v>38.625</v>
      </c>
      <c r="J1405" s="10">
        <v>4.25</v>
      </c>
      <c r="K1405" s="10">
        <v>62.375</v>
      </c>
      <c r="L1405" s="10">
        <v>0.125</v>
      </c>
      <c r="M1405" s="10">
        <v>11.875</v>
      </c>
      <c r="N1405" s="10">
        <v>3.625</v>
      </c>
      <c r="O1405" s="10">
        <v>8.75</v>
      </c>
      <c r="P1405" s="10">
        <v>4</v>
      </c>
      <c r="Q1405" s="10">
        <v>0</v>
      </c>
      <c r="R1405" s="10">
        <v>10.25</v>
      </c>
      <c r="S1405" s="10">
        <v>6.375</v>
      </c>
      <c r="T1405" s="10">
        <v>8.25</v>
      </c>
      <c r="U1405" s="10">
        <v>3.125</v>
      </c>
      <c r="V1405" s="10">
        <v>1.25</v>
      </c>
      <c r="W1405" s="10">
        <v>0</v>
      </c>
      <c r="X1405" s="10">
        <v>0.125</v>
      </c>
      <c r="Y1405" s="10">
        <v>0.125</v>
      </c>
      <c r="Z1405" s="10">
        <v>139.75</v>
      </c>
      <c r="AA1405" s="10">
        <v>14.5</v>
      </c>
      <c r="AB1405" s="12">
        <f t="shared" si="68"/>
        <v>1363.125</v>
      </c>
    </row>
    <row r="1406" spans="1:28" ht="15" customHeight="1">
      <c r="A1406" s="9" t="s">
        <v>80</v>
      </c>
      <c r="B1406" s="9">
        <f>+LOOKUP(C1406,'[1]ID Estaciones'!$A$2:$A$41,'[1]ID Estaciones'!$F$2:$F$41)</f>
        <v>4428</v>
      </c>
      <c r="C1406" s="9">
        <f>+MATCH(A1406,'[1]ID Estaciones'!$E$2:$E$41,0)</f>
        <v>2</v>
      </c>
      <c r="D1406" s="9" t="str">
        <f t="shared" si="69"/>
        <v>Domingo</v>
      </c>
      <c r="E1406" s="9" t="s">
        <v>51</v>
      </c>
      <c r="F1406" s="9">
        <v>1400</v>
      </c>
      <c r="G1406" s="10">
        <v>1027</v>
      </c>
      <c r="H1406" s="10">
        <v>0.375</v>
      </c>
      <c r="I1406" s="10">
        <v>44.5</v>
      </c>
      <c r="J1406" s="10">
        <v>4.625</v>
      </c>
      <c r="K1406" s="10">
        <v>66.5</v>
      </c>
      <c r="L1406" s="10">
        <v>0.125</v>
      </c>
      <c r="M1406" s="10">
        <v>12.75</v>
      </c>
      <c r="N1406" s="10">
        <v>3</v>
      </c>
      <c r="O1406" s="10">
        <v>9.25</v>
      </c>
      <c r="P1406" s="10">
        <v>2.5</v>
      </c>
      <c r="Q1406" s="10">
        <v>0</v>
      </c>
      <c r="R1406" s="10">
        <v>10.875</v>
      </c>
      <c r="S1406" s="10">
        <v>5.5</v>
      </c>
      <c r="T1406" s="10">
        <v>8.625</v>
      </c>
      <c r="U1406" s="10">
        <v>3.875</v>
      </c>
      <c r="V1406" s="10">
        <v>1.5</v>
      </c>
      <c r="W1406" s="10">
        <v>0.125</v>
      </c>
      <c r="X1406" s="10">
        <v>0</v>
      </c>
      <c r="Y1406" s="10">
        <v>0.25</v>
      </c>
      <c r="Z1406" s="10">
        <v>147.625</v>
      </c>
      <c r="AA1406" s="10">
        <v>16.25</v>
      </c>
      <c r="AB1406" s="12">
        <f t="shared" si="68"/>
        <v>1349</v>
      </c>
    </row>
    <row r="1407" spans="1:28" ht="15" customHeight="1">
      <c r="A1407" s="9" t="s">
        <v>80</v>
      </c>
      <c r="B1407" s="9">
        <f>+LOOKUP(C1407,'[1]ID Estaciones'!$A$2:$A$41,'[1]ID Estaciones'!$F$2:$F$41)</f>
        <v>4428</v>
      </c>
      <c r="C1407" s="9">
        <f>+MATCH(A1407,'[1]ID Estaciones'!$E$2:$E$41,0)</f>
        <v>2</v>
      </c>
      <c r="D1407" s="9" t="str">
        <f t="shared" si="69"/>
        <v>Domingo</v>
      </c>
      <c r="E1407" s="9" t="s">
        <v>51</v>
      </c>
      <c r="F1407" s="9">
        <v>1500</v>
      </c>
      <c r="G1407" s="10">
        <v>1106.75</v>
      </c>
      <c r="H1407" s="10">
        <v>0.25</v>
      </c>
      <c r="I1407" s="10">
        <v>40.625</v>
      </c>
      <c r="J1407" s="10">
        <v>5.125</v>
      </c>
      <c r="K1407" s="10">
        <v>63.125</v>
      </c>
      <c r="L1407" s="10">
        <v>0.25</v>
      </c>
      <c r="M1407" s="10">
        <v>12.875</v>
      </c>
      <c r="N1407" s="10">
        <v>2.75</v>
      </c>
      <c r="O1407" s="10">
        <v>7.375</v>
      </c>
      <c r="P1407" s="10">
        <v>4.5</v>
      </c>
      <c r="Q1407" s="10">
        <v>0</v>
      </c>
      <c r="R1407" s="10">
        <v>9.125</v>
      </c>
      <c r="S1407" s="10">
        <v>6.125</v>
      </c>
      <c r="T1407" s="10">
        <v>10.125</v>
      </c>
      <c r="U1407" s="10">
        <v>1.75</v>
      </c>
      <c r="V1407" s="10">
        <v>0.25</v>
      </c>
      <c r="W1407" s="10">
        <v>0</v>
      </c>
      <c r="X1407" s="10">
        <v>0</v>
      </c>
      <c r="Y1407" s="10">
        <v>0.125</v>
      </c>
      <c r="Z1407" s="10">
        <v>147.125</v>
      </c>
      <c r="AA1407" s="10">
        <v>15.875</v>
      </c>
      <c r="AB1407" s="12">
        <f t="shared" si="68"/>
        <v>1418.25</v>
      </c>
    </row>
    <row r="1408" spans="1:28" ht="15" customHeight="1">
      <c r="A1408" s="9" t="s">
        <v>80</v>
      </c>
      <c r="B1408" s="9">
        <f>+LOOKUP(C1408,'[1]ID Estaciones'!$A$2:$A$41,'[1]ID Estaciones'!$F$2:$F$41)</f>
        <v>4428</v>
      </c>
      <c r="C1408" s="9">
        <f>+MATCH(A1408,'[1]ID Estaciones'!$E$2:$E$41,0)</f>
        <v>2</v>
      </c>
      <c r="D1408" s="9" t="str">
        <f t="shared" si="69"/>
        <v>Domingo</v>
      </c>
      <c r="E1408" s="9" t="s">
        <v>51</v>
      </c>
      <c r="F1408" s="9">
        <v>1600</v>
      </c>
      <c r="G1408" s="10">
        <v>1140.375</v>
      </c>
      <c r="H1408" s="10">
        <v>0</v>
      </c>
      <c r="I1408" s="10">
        <v>36.625</v>
      </c>
      <c r="J1408" s="10">
        <v>3.875</v>
      </c>
      <c r="K1408" s="10">
        <v>60.375</v>
      </c>
      <c r="L1408" s="10">
        <v>0.25</v>
      </c>
      <c r="M1408" s="10">
        <v>12.25</v>
      </c>
      <c r="N1408" s="10">
        <v>3.625</v>
      </c>
      <c r="O1408" s="10">
        <v>10</v>
      </c>
      <c r="P1408" s="10">
        <v>3</v>
      </c>
      <c r="Q1408" s="10">
        <v>0</v>
      </c>
      <c r="R1408" s="10">
        <v>12</v>
      </c>
      <c r="S1408" s="10">
        <v>6.625</v>
      </c>
      <c r="T1408" s="10">
        <v>8.75</v>
      </c>
      <c r="U1408" s="10">
        <v>2.625</v>
      </c>
      <c r="V1408" s="10">
        <v>0.875</v>
      </c>
      <c r="W1408" s="10">
        <v>0</v>
      </c>
      <c r="X1408" s="10">
        <v>0.125</v>
      </c>
      <c r="Y1408" s="10">
        <v>0.125</v>
      </c>
      <c r="Z1408" s="10">
        <v>130.625</v>
      </c>
      <c r="AA1408" s="10">
        <v>8.625</v>
      </c>
      <c r="AB1408" s="12">
        <f t="shared" si="68"/>
        <v>1432.125</v>
      </c>
    </row>
    <row r="1409" spans="1:28" ht="15" customHeight="1">
      <c r="A1409" s="9" t="s">
        <v>80</v>
      </c>
      <c r="B1409" s="9">
        <f>+LOOKUP(C1409,'[1]ID Estaciones'!$A$2:$A$41,'[1]ID Estaciones'!$F$2:$F$41)</f>
        <v>4428</v>
      </c>
      <c r="C1409" s="9">
        <f>+MATCH(A1409,'[1]ID Estaciones'!$E$2:$E$41,0)</f>
        <v>2</v>
      </c>
      <c r="D1409" s="9" t="str">
        <f t="shared" si="69"/>
        <v>Domingo</v>
      </c>
      <c r="E1409" s="9" t="s">
        <v>51</v>
      </c>
      <c r="F1409" s="9">
        <v>1700</v>
      </c>
      <c r="G1409" s="10">
        <v>1162.5</v>
      </c>
      <c r="H1409" s="10">
        <v>0.125</v>
      </c>
      <c r="I1409" s="10">
        <v>38</v>
      </c>
      <c r="J1409" s="10">
        <v>4.125</v>
      </c>
      <c r="K1409" s="10">
        <v>56.625</v>
      </c>
      <c r="L1409" s="10">
        <v>0</v>
      </c>
      <c r="M1409" s="10">
        <v>12.875</v>
      </c>
      <c r="N1409" s="10">
        <v>3.625</v>
      </c>
      <c r="O1409" s="10">
        <v>8.625</v>
      </c>
      <c r="P1409" s="10">
        <v>3.5</v>
      </c>
      <c r="Q1409" s="10">
        <v>0</v>
      </c>
      <c r="R1409" s="10">
        <v>12.375</v>
      </c>
      <c r="S1409" s="10">
        <v>7</v>
      </c>
      <c r="T1409" s="10">
        <v>8.75</v>
      </c>
      <c r="U1409" s="10">
        <v>1.875</v>
      </c>
      <c r="V1409" s="10">
        <v>0.125</v>
      </c>
      <c r="W1409" s="10">
        <v>0</v>
      </c>
      <c r="X1409" s="10">
        <v>0</v>
      </c>
      <c r="Y1409" s="10">
        <v>0</v>
      </c>
      <c r="Z1409" s="10">
        <v>158.375</v>
      </c>
      <c r="AA1409" s="10">
        <v>11.125</v>
      </c>
      <c r="AB1409" s="12">
        <f t="shared" si="68"/>
        <v>1478.5</v>
      </c>
    </row>
    <row r="1410" spans="1:28" ht="15" customHeight="1">
      <c r="A1410" s="9" t="s">
        <v>80</v>
      </c>
      <c r="B1410" s="9">
        <f>+LOOKUP(C1410,'[1]ID Estaciones'!$A$2:$A$41,'[1]ID Estaciones'!$F$2:$F$41)</f>
        <v>4428</v>
      </c>
      <c r="C1410" s="9">
        <f>+MATCH(A1410,'[1]ID Estaciones'!$E$2:$E$41,0)</f>
        <v>2</v>
      </c>
      <c r="D1410" s="9" t="str">
        <f t="shared" si="69"/>
        <v>Domingo</v>
      </c>
      <c r="E1410" s="9" t="s">
        <v>51</v>
      </c>
      <c r="F1410" s="9">
        <v>1800</v>
      </c>
      <c r="G1410" s="10">
        <v>1150.625</v>
      </c>
      <c r="H1410" s="10">
        <v>0.25</v>
      </c>
      <c r="I1410" s="10">
        <v>34.875</v>
      </c>
      <c r="J1410" s="10">
        <v>3</v>
      </c>
      <c r="K1410" s="10">
        <v>50.5</v>
      </c>
      <c r="L1410" s="10">
        <v>0.125</v>
      </c>
      <c r="M1410" s="10">
        <v>12.5</v>
      </c>
      <c r="N1410" s="10">
        <v>3</v>
      </c>
      <c r="O1410" s="10">
        <v>7.375</v>
      </c>
      <c r="P1410" s="10">
        <v>4.625</v>
      </c>
      <c r="Q1410" s="10">
        <v>0</v>
      </c>
      <c r="R1410" s="10">
        <v>11.75</v>
      </c>
      <c r="S1410" s="10">
        <v>5.5</v>
      </c>
      <c r="T1410" s="10">
        <v>9.25</v>
      </c>
      <c r="U1410" s="10">
        <v>2</v>
      </c>
      <c r="V1410" s="10">
        <v>0.125</v>
      </c>
      <c r="W1410" s="10">
        <v>0.125</v>
      </c>
      <c r="X1410" s="10">
        <v>0</v>
      </c>
      <c r="Y1410" s="10">
        <v>0.25</v>
      </c>
      <c r="Z1410" s="10">
        <v>143.75</v>
      </c>
      <c r="AA1410" s="10">
        <v>10.25</v>
      </c>
      <c r="AB1410" s="12">
        <f t="shared" si="68"/>
        <v>1439.625</v>
      </c>
    </row>
    <row r="1411" spans="1:28" ht="15" customHeight="1">
      <c r="A1411" s="9" t="s">
        <v>80</v>
      </c>
      <c r="B1411" s="9">
        <f>+LOOKUP(C1411,'[1]ID Estaciones'!$A$2:$A$41,'[1]ID Estaciones'!$F$2:$F$41)</f>
        <v>4428</v>
      </c>
      <c r="C1411" s="9">
        <f>+MATCH(A1411,'[1]ID Estaciones'!$E$2:$E$41,0)</f>
        <v>2</v>
      </c>
      <c r="D1411" s="9" t="str">
        <f t="shared" si="69"/>
        <v>Domingo</v>
      </c>
      <c r="E1411" s="9" t="s">
        <v>51</v>
      </c>
      <c r="F1411" s="9">
        <v>1900</v>
      </c>
      <c r="G1411" s="10">
        <v>1106.25</v>
      </c>
      <c r="H1411" s="10">
        <v>0</v>
      </c>
      <c r="I1411" s="10">
        <v>37.625</v>
      </c>
      <c r="J1411" s="10">
        <v>3.5</v>
      </c>
      <c r="K1411" s="10">
        <v>49.25</v>
      </c>
      <c r="L1411" s="10">
        <v>0.375</v>
      </c>
      <c r="M1411" s="10">
        <v>13.25</v>
      </c>
      <c r="N1411" s="10">
        <v>3.625</v>
      </c>
      <c r="O1411" s="10">
        <v>8.375</v>
      </c>
      <c r="P1411" s="10">
        <v>4.5</v>
      </c>
      <c r="Q1411" s="10">
        <v>0</v>
      </c>
      <c r="R1411" s="10">
        <v>13.25</v>
      </c>
      <c r="S1411" s="10">
        <v>4.75</v>
      </c>
      <c r="T1411" s="10">
        <v>9.625</v>
      </c>
      <c r="U1411" s="10">
        <v>1</v>
      </c>
      <c r="V1411" s="10">
        <v>0.125</v>
      </c>
      <c r="W1411" s="10">
        <v>0</v>
      </c>
      <c r="X1411" s="10">
        <v>0</v>
      </c>
      <c r="Y1411" s="10">
        <v>0</v>
      </c>
      <c r="Z1411" s="10">
        <v>142.375</v>
      </c>
      <c r="AA1411" s="10">
        <v>4.75</v>
      </c>
      <c r="AB1411" s="12">
        <f t="shared" si="68"/>
        <v>1397.875</v>
      </c>
    </row>
    <row r="1412" spans="1:28" ht="15" customHeight="1">
      <c r="A1412" s="9" t="s">
        <v>80</v>
      </c>
      <c r="B1412" s="9">
        <f>+LOOKUP(C1412,'[1]ID Estaciones'!$A$2:$A$41,'[1]ID Estaciones'!$F$2:$F$41)</f>
        <v>4428</v>
      </c>
      <c r="C1412" s="9">
        <f>+MATCH(A1412,'[1]ID Estaciones'!$E$2:$E$41,0)</f>
        <v>2</v>
      </c>
      <c r="D1412" s="9" t="str">
        <f t="shared" si="69"/>
        <v>Domingo</v>
      </c>
      <c r="E1412" s="9" t="s">
        <v>51</v>
      </c>
      <c r="F1412" s="9">
        <v>2000</v>
      </c>
      <c r="G1412" s="10">
        <v>1017</v>
      </c>
      <c r="H1412" s="10">
        <v>0</v>
      </c>
      <c r="I1412" s="10">
        <v>34.375</v>
      </c>
      <c r="J1412" s="10">
        <v>4.75</v>
      </c>
      <c r="K1412" s="10">
        <v>46.375</v>
      </c>
      <c r="L1412" s="10">
        <v>0.375</v>
      </c>
      <c r="M1412" s="10">
        <v>14.5</v>
      </c>
      <c r="N1412" s="10">
        <v>3.5</v>
      </c>
      <c r="O1412" s="10">
        <v>8.25</v>
      </c>
      <c r="P1412" s="10">
        <v>5.125</v>
      </c>
      <c r="Q1412" s="10">
        <v>0</v>
      </c>
      <c r="R1412" s="10">
        <v>13</v>
      </c>
      <c r="S1412" s="10">
        <v>5</v>
      </c>
      <c r="T1412" s="10">
        <v>7.75</v>
      </c>
      <c r="U1412" s="10">
        <v>1.5</v>
      </c>
      <c r="V1412" s="10">
        <v>0.375</v>
      </c>
      <c r="W1412" s="10">
        <v>0</v>
      </c>
      <c r="X1412" s="10">
        <v>0</v>
      </c>
      <c r="Y1412" s="10">
        <v>0.25</v>
      </c>
      <c r="Z1412" s="10">
        <v>119.75</v>
      </c>
      <c r="AA1412" s="10">
        <v>3.5</v>
      </c>
      <c r="AB1412" s="12">
        <f t="shared" ref="AB1412:AB1475" si="70">SUM(G1412:Z1412)</f>
        <v>1281.875</v>
      </c>
    </row>
    <row r="1413" spans="1:28" ht="15" customHeight="1">
      <c r="A1413" s="9" t="s">
        <v>80</v>
      </c>
      <c r="B1413" s="9">
        <f>+LOOKUP(C1413,'[1]ID Estaciones'!$A$2:$A$41,'[1]ID Estaciones'!$F$2:$F$41)</f>
        <v>4428</v>
      </c>
      <c r="C1413" s="9">
        <f>+MATCH(A1413,'[1]ID Estaciones'!$E$2:$E$41,0)</f>
        <v>2</v>
      </c>
      <c r="D1413" s="9" t="str">
        <f t="shared" si="69"/>
        <v>Domingo</v>
      </c>
      <c r="E1413" s="9" t="s">
        <v>51</v>
      </c>
      <c r="F1413" s="9">
        <v>2100</v>
      </c>
      <c r="G1413" s="10">
        <v>709</v>
      </c>
      <c r="H1413" s="10">
        <v>0</v>
      </c>
      <c r="I1413" s="10">
        <v>34.5</v>
      </c>
      <c r="J1413" s="10">
        <v>4</v>
      </c>
      <c r="K1413" s="10">
        <v>34.5</v>
      </c>
      <c r="L1413" s="10">
        <v>0.125</v>
      </c>
      <c r="M1413" s="10">
        <v>15.875</v>
      </c>
      <c r="N1413" s="10">
        <v>3.875</v>
      </c>
      <c r="O1413" s="10">
        <v>5.5</v>
      </c>
      <c r="P1413" s="10">
        <v>2.875</v>
      </c>
      <c r="Q1413" s="10">
        <v>0</v>
      </c>
      <c r="R1413" s="10">
        <v>11.75</v>
      </c>
      <c r="S1413" s="10">
        <v>2.375</v>
      </c>
      <c r="T1413" s="10">
        <v>4.5</v>
      </c>
      <c r="U1413" s="10">
        <v>0.625</v>
      </c>
      <c r="V1413" s="10">
        <v>0.125</v>
      </c>
      <c r="W1413" s="10">
        <v>0</v>
      </c>
      <c r="X1413" s="10">
        <v>0</v>
      </c>
      <c r="Y1413" s="10">
        <v>0.25</v>
      </c>
      <c r="Z1413" s="10">
        <v>122.5</v>
      </c>
      <c r="AA1413" s="10">
        <v>3.75</v>
      </c>
      <c r="AB1413" s="12">
        <f t="shared" si="70"/>
        <v>952.375</v>
      </c>
    </row>
    <row r="1414" spans="1:28" ht="15" customHeight="1">
      <c r="A1414" s="9" t="s">
        <v>80</v>
      </c>
      <c r="B1414" s="9">
        <f>+LOOKUP(C1414,'[1]ID Estaciones'!$A$2:$A$41,'[1]ID Estaciones'!$F$2:$F$41)</f>
        <v>4428</v>
      </c>
      <c r="C1414" s="9">
        <f>+MATCH(A1414,'[1]ID Estaciones'!$E$2:$E$41,0)</f>
        <v>2</v>
      </c>
      <c r="D1414" s="9" t="str">
        <f t="shared" si="69"/>
        <v>Domingo</v>
      </c>
      <c r="E1414" s="9" t="s">
        <v>51</v>
      </c>
      <c r="F1414" s="9">
        <v>2200</v>
      </c>
      <c r="G1414" s="10">
        <v>445.25</v>
      </c>
      <c r="H1414" s="10">
        <v>0</v>
      </c>
      <c r="I1414" s="10">
        <v>25.125</v>
      </c>
      <c r="J1414" s="10">
        <v>2.25</v>
      </c>
      <c r="K1414" s="10">
        <v>19.125</v>
      </c>
      <c r="L1414" s="10">
        <v>0.375</v>
      </c>
      <c r="M1414" s="10">
        <v>16.625</v>
      </c>
      <c r="N1414" s="10">
        <v>1.5</v>
      </c>
      <c r="O1414" s="10">
        <v>1.125</v>
      </c>
      <c r="P1414" s="10">
        <v>3</v>
      </c>
      <c r="Q1414" s="10">
        <v>0</v>
      </c>
      <c r="R1414" s="10">
        <v>8.875</v>
      </c>
      <c r="S1414" s="10">
        <v>1.75</v>
      </c>
      <c r="T1414" s="10">
        <v>3.625</v>
      </c>
      <c r="U1414" s="10">
        <v>0.75</v>
      </c>
      <c r="V1414" s="10">
        <v>0</v>
      </c>
      <c r="W1414" s="10">
        <v>0</v>
      </c>
      <c r="X1414" s="10">
        <v>0</v>
      </c>
      <c r="Y1414" s="10">
        <v>0</v>
      </c>
      <c r="Z1414" s="10">
        <v>94.375</v>
      </c>
      <c r="AA1414" s="10">
        <v>4.75</v>
      </c>
      <c r="AB1414" s="12">
        <f t="shared" si="70"/>
        <v>623.75</v>
      </c>
    </row>
    <row r="1415" spans="1:28" ht="15" customHeight="1">
      <c r="A1415" s="9" t="s">
        <v>80</v>
      </c>
      <c r="B1415" s="9">
        <f>+LOOKUP(C1415,'[1]ID Estaciones'!$A$2:$A$41,'[1]ID Estaciones'!$F$2:$F$41)</f>
        <v>4428</v>
      </c>
      <c r="C1415" s="9">
        <f>+MATCH(A1415,'[1]ID Estaciones'!$E$2:$E$41,0)</f>
        <v>2</v>
      </c>
      <c r="D1415" s="9" t="str">
        <f t="shared" si="69"/>
        <v>Domingo</v>
      </c>
      <c r="E1415" s="9" t="s">
        <v>51</v>
      </c>
      <c r="F1415" s="9">
        <v>2300</v>
      </c>
      <c r="G1415" s="10">
        <v>266.375</v>
      </c>
      <c r="H1415" s="10">
        <v>0</v>
      </c>
      <c r="I1415" s="10">
        <v>12.75</v>
      </c>
      <c r="J1415" s="10">
        <v>1</v>
      </c>
      <c r="K1415" s="10">
        <v>4.5</v>
      </c>
      <c r="L1415" s="10">
        <v>0</v>
      </c>
      <c r="M1415" s="10">
        <v>6.75</v>
      </c>
      <c r="N1415" s="10">
        <v>0.375</v>
      </c>
      <c r="O1415" s="10">
        <v>0.375</v>
      </c>
      <c r="P1415" s="10">
        <v>0.25</v>
      </c>
      <c r="Q1415" s="10">
        <v>0</v>
      </c>
      <c r="R1415" s="10">
        <v>9.5</v>
      </c>
      <c r="S1415" s="10">
        <v>0.5</v>
      </c>
      <c r="T1415" s="10">
        <v>1.375</v>
      </c>
      <c r="U1415" s="10">
        <v>0.5</v>
      </c>
      <c r="V1415" s="10">
        <v>0.25</v>
      </c>
      <c r="W1415" s="10">
        <v>0</v>
      </c>
      <c r="X1415" s="10">
        <v>0.125</v>
      </c>
      <c r="Y1415" s="10">
        <v>0.125</v>
      </c>
      <c r="Z1415" s="10">
        <v>36.875</v>
      </c>
      <c r="AA1415" s="10">
        <v>2.875</v>
      </c>
      <c r="AB1415" s="12">
        <f t="shared" si="70"/>
        <v>341.625</v>
      </c>
    </row>
    <row r="1416" spans="1:28" ht="15" customHeight="1">
      <c r="A1416" s="9" t="s">
        <v>82</v>
      </c>
      <c r="B1416" s="9">
        <f>+LOOKUP(C1416,'[1]ID Estaciones'!$A$2:$A$41,'[1]ID Estaciones'!$F$2:$F$41)</f>
        <v>47160</v>
      </c>
      <c r="C1416" s="9">
        <f>+MATCH(A1416,'[1]ID Estaciones'!$E$2:$E$41,0)</f>
        <v>29</v>
      </c>
      <c r="D1416" s="9" t="str">
        <f t="shared" si="69"/>
        <v>Domingo</v>
      </c>
      <c r="E1416" s="9" t="s">
        <v>51</v>
      </c>
      <c r="F1416" s="9">
        <v>0</v>
      </c>
      <c r="G1416" s="10">
        <v>391.416666666666</v>
      </c>
      <c r="H1416" s="10">
        <v>0.25</v>
      </c>
      <c r="I1416" s="10">
        <v>4.75</v>
      </c>
      <c r="J1416" s="10">
        <v>1.3333333333333299</v>
      </c>
      <c r="K1416" s="10">
        <v>1.3333333333333299</v>
      </c>
      <c r="L1416" s="10">
        <v>8.3333333333333301E-2</v>
      </c>
      <c r="M1416" s="10">
        <v>0.16666666666666599</v>
      </c>
      <c r="N1416" s="10">
        <v>0</v>
      </c>
      <c r="O1416" s="10">
        <v>0</v>
      </c>
      <c r="P1416" s="10">
        <v>0.66666666666666596</v>
      </c>
      <c r="Q1416" s="10">
        <v>0</v>
      </c>
      <c r="R1416" s="10">
        <v>3.6666666666666599</v>
      </c>
      <c r="S1416" s="10">
        <v>6.4166666666666599</v>
      </c>
      <c r="T1416" s="10">
        <v>3.0833333333333299</v>
      </c>
      <c r="U1416" s="10">
        <v>3.5</v>
      </c>
      <c r="V1416" s="10">
        <v>0.75</v>
      </c>
      <c r="W1416" s="10">
        <v>0.25</v>
      </c>
      <c r="X1416" s="10">
        <v>0.66666666666666596</v>
      </c>
      <c r="Y1416" s="10">
        <v>1.1666666666666601</v>
      </c>
      <c r="Z1416" s="10">
        <v>34.5</v>
      </c>
      <c r="AA1416" s="10">
        <v>2.1666666666666599</v>
      </c>
      <c r="AB1416" s="12">
        <f t="shared" si="70"/>
        <v>453.99999999999937</v>
      </c>
    </row>
    <row r="1417" spans="1:28" ht="15" customHeight="1">
      <c r="A1417" s="9" t="s">
        <v>82</v>
      </c>
      <c r="B1417" s="9">
        <f>+LOOKUP(C1417,'[1]ID Estaciones'!$A$2:$A$41,'[1]ID Estaciones'!$F$2:$F$41)</f>
        <v>47160</v>
      </c>
      <c r="C1417" s="9">
        <f>+MATCH(A1417,'[1]ID Estaciones'!$E$2:$E$41,0)</f>
        <v>29</v>
      </c>
      <c r="D1417" s="9" t="str">
        <f t="shared" si="69"/>
        <v>Domingo</v>
      </c>
      <c r="E1417" s="9" t="s">
        <v>51</v>
      </c>
      <c r="F1417" s="9">
        <v>100</v>
      </c>
      <c r="G1417" s="10">
        <v>349.166666666666</v>
      </c>
      <c r="H1417" s="10">
        <v>8.3333333333333301E-2</v>
      </c>
      <c r="I1417" s="10">
        <v>2.9166666666666599</v>
      </c>
      <c r="J1417" s="10">
        <v>0.16666666666666599</v>
      </c>
      <c r="K1417" s="10">
        <v>0.91666666666666596</v>
      </c>
      <c r="L1417" s="10">
        <v>0</v>
      </c>
      <c r="M1417" s="10">
        <v>0</v>
      </c>
      <c r="N1417" s="10">
        <v>0</v>
      </c>
      <c r="O1417" s="10">
        <v>0</v>
      </c>
      <c r="P1417" s="10">
        <v>0</v>
      </c>
      <c r="Q1417" s="10">
        <v>0</v>
      </c>
      <c r="R1417" s="10">
        <v>4.75</v>
      </c>
      <c r="S1417" s="10">
        <v>3.6666666666666599</v>
      </c>
      <c r="T1417" s="10">
        <v>2.4166666666666599</v>
      </c>
      <c r="U1417" s="10">
        <v>4.1666666666666599</v>
      </c>
      <c r="V1417" s="10">
        <v>1.4166666666666601</v>
      </c>
      <c r="W1417" s="10">
        <v>0.16666666666666599</v>
      </c>
      <c r="X1417" s="10">
        <v>0.33333333333333298</v>
      </c>
      <c r="Y1417" s="10">
        <v>0.91666666666666596</v>
      </c>
      <c r="Z1417" s="10">
        <v>24.9166666666666</v>
      </c>
      <c r="AA1417" s="10">
        <v>1.3333333333333299</v>
      </c>
      <c r="AB1417" s="12">
        <f t="shared" si="70"/>
        <v>395.99999999999943</v>
      </c>
    </row>
    <row r="1418" spans="1:28" ht="15" customHeight="1">
      <c r="A1418" s="9" t="s">
        <v>82</v>
      </c>
      <c r="B1418" s="9">
        <f>+LOOKUP(C1418,'[1]ID Estaciones'!$A$2:$A$41,'[1]ID Estaciones'!$F$2:$F$41)</f>
        <v>47160</v>
      </c>
      <c r="C1418" s="9">
        <f>+MATCH(A1418,'[1]ID Estaciones'!$E$2:$E$41,0)</f>
        <v>29</v>
      </c>
      <c r="D1418" s="9" t="str">
        <f t="shared" si="69"/>
        <v>Domingo</v>
      </c>
      <c r="E1418" s="9" t="s">
        <v>51</v>
      </c>
      <c r="F1418" s="9">
        <v>200</v>
      </c>
      <c r="G1418" s="10">
        <v>341.75</v>
      </c>
      <c r="H1418" s="10">
        <v>0</v>
      </c>
      <c r="I1418" s="10">
        <v>1.75</v>
      </c>
      <c r="J1418" s="10">
        <v>0</v>
      </c>
      <c r="K1418" s="10">
        <v>0.999999999999999</v>
      </c>
      <c r="L1418" s="10">
        <v>0</v>
      </c>
      <c r="M1418" s="10">
        <v>0</v>
      </c>
      <c r="N1418" s="10">
        <v>0</v>
      </c>
      <c r="O1418" s="10">
        <v>0</v>
      </c>
      <c r="P1418" s="10">
        <v>0</v>
      </c>
      <c r="Q1418" s="10">
        <v>0</v>
      </c>
      <c r="R1418" s="10">
        <v>4.6666666666666599</v>
      </c>
      <c r="S1418" s="10">
        <v>3.6666666666666599</v>
      </c>
      <c r="T1418" s="10">
        <v>3.1666666666666599</v>
      </c>
      <c r="U1418" s="10">
        <v>2.3333333333333299</v>
      </c>
      <c r="V1418" s="10">
        <v>1.1666666666666601</v>
      </c>
      <c r="W1418" s="10">
        <v>0.25</v>
      </c>
      <c r="X1418" s="10">
        <v>8.3333333333333301E-2</v>
      </c>
      <c r="Y1418" s="10">
        <v>0.58333333333333304</v>
      </c>
      <c r="Z1418" s="10">
        <v>19.25</v>
      </c>
      <c r="AA1418" s="10">
        <v>1.6666666666666601</v>
      </c>
      <c r="AB1418" s="12">
        <f t="shared" si="70"/>
        <v>379.66666666666669</v>
      </c>
    </row>
    <row r="1419" spans="1:28" ht="15" customHeight="1">
      <c r="A1419" s="9" t="s">
        <v>82</v>
      </c>
      <c r="B1419" s="9">
        <f>+LOOKUP(C1419,'[1]ID Estaciones'!$A$2:$A$41,'[1]ID Estaciones'!$F$2:$F$41)</f>
        <v>47160</v>
      </c>
      <c r="C1419" s="9">
        <f>+MATCH(A1419,'[1]ID Estaciones'!$E$2:$E$41,0)</f>
        <v>29</v>
      </c>
      <c r="D1419" s="9" t="str">
        <f t="shared" si="69"/>
        <v>Domingo</v>
      </c>
      <c r="E1419" s="9" t="s">
        <v>51</v>
      </c>
      <c r="F1419" s="9">
        <v>300</v>
      </c>
      <c r="G1419" s="10">
        <v>349.25</v>
      </c>
      <c r="H1419" s="10">
        <v>0</v>
      </c>
      <c r="I1419" s="10">
        <v>1.6666666666666601</v>
      </c>
      <c r="J1419" s="10">
        <v>0.41666666666666602</v>
      </c>
      <c r="K1419" s="10">
        <v>1.3333333333333299</v>
      </c>
      <c r="L1419" s="10">
        <v>0</v>
      </c>
      <c r="M1419" s="10">
        <v>0</v>
      </c>
      <c r="N1419" s="10">
        <v>0</v>
      </c>
      <c r="O1419" s="10">
        <v>0</v>
      </c>
      <c r="P1419" s="10">
        <v>0</v>
      </c>
      <c r="Q1419" s="10">
        <v>0</v>
      </c>
      <c r="R1419" s="10">
        <v>5.0833333333333304</v>
      </c>
      <c r="S1419" s="10">
        <v>3</v>
      </c>
      <c r="T1419" s="10">
        <v>3.5</v>
      </c>
      <c r="U1419" s="10">
        <v>2.0833333333333299</v>
      </c>
      <c r="V1419" s="10">
        <v>1.3333333333333299</v>
      </c>
      <c r="W1419" s="10">
        <v>8.3333333333333301E-2</v>
      </c>
      <c r="X1419" s="10">
        <v>0.91666666666666596</v>
      </c>
      <c r="Y1419" s="10">
        <v>1.75</v>
      </c>
      <c r="Z1419" s="10">
        <v>19.0833333333333</v>
      </c>
      <c r="AA1419" s="10">
        <v>1.0833333333333299</v>
      </c>
      <c r="AB1419" s="12">
        <f t="shared" si="70"/>
        <v>389.49999999999994</v>
      </c>
    </row>
    <row r="1420" spans="1:28" ht="15" customHeight="1">
      <c r="A1420" s="9" t="s">
        <v>82</v>
      </c>
      <c r="B1420" s="9">
        <f>+LOOKUP(C1420,'[1]ID Estaciones'!$A$2:$A$41,'[1]ID Estaciones'!$F$2:$F$41)</f>
        <v>47160</v>
      </c>
      <c r="C1420" s="9">
        <f>+MATCH(A1420,'[1]ID Estaciones'!$E$2:$E$41,0)</f>
        <v>29</v>
      </c>
      <c r="D1420" s="9" t="str">
        <f t="shared" si="69"/>
        <v>Domingo</v>
      </c>
      <c r="E1420" s="9" t="s">
        <v>51</v>
      </c>
      <c r="F1420" s="9">
        <v>400</v>
      </c>
      <c r="G1420" s="10">
        <v>271.416666666666</v>
      </c>
      <c r="H1420" s="10">
        <v>0.33333333333333298</v>
      </c>
      <c r="I1420" s="10">
        <v>3.4166666666666599</v>
      </c>
      <c r="J1420" s="10">
        <v>1.25</v>
      </c>
      <c r="K1420" s="10">
        <v>5.0833333333333304</v>
      </c>
      <c r="L1420" s="10">
        <v>0</v>
      </c>
      <c r="M1420" s="10">
        <v>0</v>
      </c>
      <c r="N1420" s="10">
        <v>0</v>
      </c>
      <c r="O1420" s="10">
        <v>0</v>
      </c>
      <c r="P1420" s="10">
        <v>0.33333333333333298</v>
      </c>
      <c r="Q1420" s="10">
        <v>0</v>
      </c>
      <c r="R1420" s="10">
        <v>6.1666666666666599</v>
      </c>
      <c r="S1420" s="10">
        <v>9.75</v>
      </c>
      <c r="T1420" s="10">
        <v>4.8333333333333304</v>
      </c>
      <c r="U1420" s="10">
        <v>3.3333333333333299</v>
      </c>
      <c r="V1420" s="10">
        <v>1.25</v>
      </c>
      <c r="W1420" s="10">
        <v>0.16666666666666599</v>
      </c>
      <c r="X1420" s="10">
        <v>1.3333333333333299</v>
      </c>
      <c r="Y1420" s="10">
        <v>2</v>
      </c>
      <c r="Z1420" s="10">
        <v>22.5833333333333</v>
      </c>
      <c r="AA1420" s="10">
        <v>4.25</v>
      </c>
      <c r="AB1420" s="12">
        <f t="shared" si="70"/>
        <v>333.24999999999926</v>
      </c>
    </row>
    <row r="1421" spans="1:28" ht="15" customHeight="1">
      <c r="A1421" s="9" t="s">
        <v>82</v>
      </c>
      <c r="B1421" s="9">
        <f>+LOOKUP(C1421,'[1]ID Estaciones'!$A$2:$A$41,'[1]ID Estaciones'!$F$2:$F$41)</f>
        <v>47160</v>
      </c>
      <c r="C1421" s="9">
        <f>+MATCH(A1421,'[1]ID Estaciones'!$E$2:$E$41,0)</f>
        <v>29</v>
      </c>
      <c r="D1421" s="9" t="str">
        <f t="shared" si="69"/>
        <v>Domingo</v>
      </c>
      <c r="E1421" s="9" t="s">
        <v>51</v>
      </c>
      <c r="F1421" s="9">
        <v>500</v>
      </c>
      <c r="G1421" s="10">
        <v>340.5</v>
      </c>
      <c r="H1421" s="10">
        <v>8.3333333333333301E-2</v>
      </c>
      <c r="I1421" s="10">
        <v>13.3333333333333</v>
      </c>
      <c r="J1421" s="10">
        <v>4.1666666666666599</v>
      </c>
      <c r="K1421" s="10">
        <v>23.25</v>
      </c>
      <c r="L1421" s="10">
        <v>0.25</v>
      </c>
      <c r="M1421" s="10">
        <v>0.16666666666666599</v>
      </c>
      <c r="N1421" s="10">
        <v>0.16666666666666599</v>
      </c>
      <c r="O1421" s="10">
        <v>0</v>
      </c>
      <c r="P1421" s="10">
        <v>3.3333333333333299</v>
      </c>
      <c r="Q1421" s="10">
        <v>0</v>
      </c>
      <c r="R1421" s="10">
        <v>7.25</v>
      </c>
      <c r="S1421" s="10">
        <v>19.6666666666666</v>
      </c>
      <c r="T1421" s="10">
        <v>5.8333333333333304</v>
      </c>
      <c r="U1421" s="10">
        <v>2.6666666666666599</v>
      </c>
      <c r="V1421" s="10">
        <v>0.91666666666666596</v>
      </c>
      <c r="W1421" s="10">
        <v>0.25</v>
      </c>
      <c r="X1421" s="10">
        <v>1.1666666666666601</v>
      </c>
      <c r="Y1421" s="10">
        <v>3.5</v>
      </c>
      <c r="Z1421" s="10">
        <v>105.5</v>
      </c>
      <c r="AA1421" s="10">
        <v>30.5833333333333</v>
      </c>
      <c r="AB1421" s="12">
        <f t="shared" si="70"/>
        <v>532</v>
      </c>
    </row>
    <row r="1422" spans="1:28" ht="15" customHeight="1">
      <c r="A1422" s="9" t="s">
        <v>82</v>
      </c>
      <c r="B1422" s="9">
        <f>+LOOKUP(C1422,'[1]ID Estaciones'!$A$2:$A$41,'[1]ID Estaciones'!$F$2:$F$41)</f>
        <v>47160</v>
      </c>
      <c r="C1422" s="9">
        <f>+MATCH(A1422,'[1]ID Estaciones'!$E$2:$E$41,0)</f>
        <v>29</v>
      </c>
      <c r="D1422" s="9" t="str">
        <f t="shared" si="69"/>
        <v>Domingo</v>
      </c>
      <c r="E1422" s="9" t="s">
        <v>51</v>
      </c>
      <c r="F1422" s="9">
        <v>600</v>
      </c>
      <c r="G1422" s="10">
        <v>422.916666666666</v>
      </c>
      <c r="H1422" s="10">
        <v>0.33333333333333298</v>
      </c>
      <c r="I1422" s="10">
        <v>18.6666666666666</v>
      </c>
      <c r="J1422" s="10">
        <v>7.1666666666666599</v>
      </c>
      <c r="K1422" s="10">
        <v>41.25</v>
      </c>
      <c r="L1422" s="10">
        <v>8.3333333333333301E-2</v>
      </c>
      <c r="M1422" s="10">
        <v>0.5</v>
      </c>
      <c r="N1422" s="10">
        <v>2.75</v>
      </c>
      <c r="O1422" s="10">
        <v>1.8333333333333299</v>
      </c>
      <c r="P1422" s="10">
        <v>0.66666666666666596</v>
      </c>
      <c r="Q1422" s="10">
        <v>0</v>
      </c>
      <c r="R1422" s="10">
        <v>8.75</v>
      </c>
      <c r="S1422" s="10">
        <v>30.5833333333333</v>
      </c>
      <c r="T1422" s="10">
        <v>8.75</v>
      </c>
      <c r="U1422" s="10">
        <v>4.1666666666666599</v>
      </c>
      <c r="V1422" s="10">
        <v>0.66666666666666596</v>
      </c>
      <c r="W1422" s="10">
        <v>0.66666666666666596</v>
      </c>
      <c r="X1422" s="10">
        <v>1.3333333333333299</v>
      </c>
      <c r="Y1422" s="10">
        <v>4.25</v>
      </c>
      <c r="Z1422" s="10">
        <v>167.416666666666</v>
      </c>
      <c r="AA1422" s="10">
        <v>46.4166666666666</v>
      </c>
      <c r="AB1422" s="12">
        <f t="shared" si="70"/>
        <v>722.74999999999841</v>
      </c>
    </row>
    <row r="1423" spans="1:28" ht="15" customHeight="1">
      <c r="A1423" s="9" t="s">
        <v>82</v>
      </c>
      <c r="B1423" s="9">
        <f>+LOOKUP(C1423,'[1]ID Estaciones'!$A$2:$A$41,'[1]ID Estaciones'!$F$2:$F$41)</f>
        <v>47160</v>
      </c>
      <c r="C1423" s="9">
        <f>+MATCH(A1423,'[1]ID Estaciones'!$E$2:$E$41,0)</f>
        <v>29</v>
      </c>
      <c r="D1423" s="9" t="str">
        <f t="shared" si="69"/>
        <v>Domingo</v>
      </c>
      <c r="E1423" s="9" t="s">
        <v>51</v>
      </c>
      <c r="F1423" s="9">
        <v>700</v>
      </c>
      <c r="G1423" s="10">
        <v>510.166666666666</v>
      </c>
      <c r="H1423" s="10">
        <v>0.58333333333333304</v>
      </c>
      <c r="I1423" s="10">
        <v>24.5833333333333</v>
      </c>
      <c r="J1423" s="10">
        <v>10.25</v>
      </c>
      <c r="K1423" s="10">
        <v>50.25</v>
      </c>
      <c r="L1423" s="10">
        <v>0.58333333333333304</v>
      </c>
      <c r="M1423" s="10">
        <v>0.58333333333333304</v>
      </c>
      <c r="N1423" s="10">
        <v>2.4166666666666599</v>
      </c>
      <c r="O1423" s="10">
        <v>3.9166666666666599</v>
      </c>
      <c r="P1423" s="10">
        <v>0.83333333333333304</v>
      </c>
      <c r="Q1423" s="10">
        <v>0</v>
      </c>
      <c r="R1423" s="10">
        <v>11.0833333333333</v>
      </c>
      <c r="S1423" s="10">
        <v>31.1666666666666</v>
      </c>
      <c r="T1423" s="10">
        <v>12.749999999999901</v>
      </c>
      <c r="U1423" s="10">
        <v>4.4166666666666599</v>
      </c>
      <c r="V1423" s="10">
        <v>2.3333333333333299</v>
      </c>
      <c r="W1423" s="10">
        <v>0.66666666666666596</v>
      </c>
      <c r="X1423" s="10">
        <v>1.0833333333333299</v>
      </c>
      <c r="Y1423" s="10">
        <v>2.3333333333333299</v>
      </c>
      <c r="Z1423" s="10">
        <v>160.25</v>
      </c>
      <c r="AA1423" s="10">
        <v>41.1666666666666</v>
      </c>
      <c r="AB1423" s="12">
        <f t="shared" si="70"/>
        <v>830.24999999999909</v>
      </c>
    </row>
    <row r="1424" spans="1:28" ht="15" customHeight="1">
      <c r="A1424" s="9" t="s">
        <v>82</v>
      </c>
      <c r="B1424" s="9">
        <f>+LOOKUP(C1424,'[1]ID Estaciones'!$A$2:$A$41,'[1]ID Estaciones'!$F$2:$F$41)</f>
        <v>47160</v>
      </c>
      <c r="C1424" s="9">
        <f>+MATCH(A1424,'[1]ID Estaciones'!$E$2:$E$41,0)</f>
        <v>29</v>
      </c>
      <c r="D1424" s="9" t="str">
        <f t="shared" si="69"/>
        <v>Domingo</v>
      </c>
      <c r="E1424" s="9" t="s">
        <v>51</v>
      </c>
      <c r="F1424" s="9">
        <v>800</v>
      </c>
      <c r="G1424" s="10">
        <v>632.08333333333303</v>
      </c>
      <c r="H1424" s="10">
        <v>0.41666666666666602</v>
      </c>
      <c r="I1424" s="10">
        <v>22.4166666666666</v>
      </c>
      <c r="J1424" s="10">
        <v>9.6666666666666607</v>
      </c>
      <c r="K1424" s="10">
        <v>52.9166666666666</v>
      </c>
      <c r="L1424" s="10">
        <v>1</v>
      </c>
      <c r="M1424" s="10">
        <v>0.5</v>
      </c>
      <c r="N1424" s="10">
        <v>2.3333333333333299</v>
      </c>
      <c r="O1424" s="10">
        <v>5.25</v>
      </c>
      <c r="P1424" s="10">
        <v>0.66666666666666596</v>
      </c>
      <c r="Q1424" s="10">
        <v>0</v>
      </c>
      <c r="R1424" s="10">
        <v>8.5833333333333304</v>
      </c>
      <c r="S1424" s="10">
        <v>38.75</v>
      </c>
      <c r="T1424" s="10">
        <v>19.3333333333333</v>
      </c>
      <c r="U1424" s="10">
        <v>5.6666666666666599</v>
      </c>
      <c r="V1424" s="10">
        <v>1.4166666666666601</v>
      </c>
      <c r="W1424" s="10">
        <v>0.25</v>
      </c>
      <c r="X1424" s="10">
        <v>1.9166666666666601</v>
      </c>
      <c r="Y1424" s="10">
        <v>2.9999999999999898</v>
      </c>
      <c r="Z1424" s="10">
        <v>135.083333333333</v>
      </c>
      <c r="AA1424" s="10">
        <v>24.5</v>
      </c>
      <c r="AB1424" s="12">
        <f t="shared" si="70"/>
        <v>941.24999999999909</v>
      </c>
    </row>
    <row r="1425" spans="1:28" ht="15" customHeight="1">
      <c r="A1425" s="9" t="s">
        <v>82</v>
      </c>
      <c r="B1425" s="9">
        <f>+LOOKUP(C1425,'[1]ID Estaciones'!$A$2:$A$41,'[1]ID Estaciones'!$F$2:$F$41)</f>
        <v>47160</v>
      </c>
      <c r="C1425" s="9">
        <f>+MATCH(A1425,'[1]ID Estaciones'!$E$2:$E$41,0)</f>
        <v>29</v>
      </c>
      <c r="D1425" s="9" t="str">
        <f t="shared" si="69"/>
        <v>Domingo</v>
      </c>
      <c r="E1425" s="9" t="s">
        <v>51</v>
      </c>
      <c r="F1425" s="9">
        <v>900</v>
      </c>
      <c r="G1425" s="10">
        <v>774.58333333333303</v>
      </c>
      <c r="H1425" s="10">
        <v>0.66666666666666596</v>
      </c>
      <c r="I1425" s="10">
        <v>22.8333333333333</v>
      </c>
      <c r="J1425" s="10">
        <v>10.0833333333333</v>
      </c>
      <c r="K1425" s="10">
        <v>52.5833333333333</v>
      </c>
      <c r="L1425" s="10">
        <v>1.1666666666666601</v>
      </c>
      <c r="M1425" s="10">
        <v>0.58333333333333304</v>
      </c>
      <c r="N1425" s="10">
        <v>2.4166666666666599</v>
      </c>
      <c r="O1425" s="10">
        <v>4.6666666666666599</v>
      </c>
      <c r="P1425" s="10">
        <v>0.33333333333333298</v>
      </c>
      <c r="Q1425" s="10">
        <v>0</v>
      </c>
      <c r="R1425" s="10">
        <v>4.9999999999999902</v>
      </c>
      <c r="S1425" s="10">
        <v>39</v>
      </c>
      <c r="T1425" s="10">
        <v>17.9166666666666</v>
      </c>
      <c r="U1425" s="10">
        <v>5.3333333333333304</v>
      </c>
      <c r="V1425" s="10">
        <v>1.75</v>
      </c>
      <c r="W1425" s="10">
        <v>0.83333333333333304</v>
      </c>
      <c r="X1425" s="10">
        <v>1.25</v>
      </c>
      <c r="Y1425" s="10">
        <v>3.75</v>
      </c>
      <c r="Z1425" s="10">
        <v>146.166666666666</v>
      </c>
      <c r="AA1425" s="10">
        <v>25</v>
      </c>
      <c r="AB1425" s="12">
        <f t="shared" si="70"/>
        <v>1090.9166666666654</v>
      </c>
    </row>
    <row r="1426" spans="1:28" ht="15" customHeight="1">
      <c r="A1426" s="9" t="s">
        <v>82</v>
      </c>
      <c r="B1426" s="9">
        <f>+LOOKUP(C1426,'[1]ID Estaciones'!$A$2:$A$41,'[1]ID Estaciones'!$F$2:$F$41)</f>
        <v>47160</v>
      </c>
      <c r="C1426" s="9">
        <f>+MATCH(A1426,'[1]ID Estaciones'!$E$2:$E$41,0)</f>
        <v>29</v>
      </c>
      <c r="D1426" s="9" t="str">
        <f t="shared" si="69"/>
        <v>Domingo</v>
      </c>
      <c r="E1426" s="9" t="s">
        <v>51</v>
      </c>
      <c r="F1426" s="9">
        <v>1000</v>
      </c>
      <c r="G1426" s="10">
        <v>935.91666666666595</v>
      </c>
      <c r="H1426" s="10">
        <v>0.499999999999999</v>
      </c>
      <c r="I1426" s="10">
        <v>22.3333333333333</v>
      </c>
      <c r="J1426" s="10">
        <v>9.5833333333333304</v>
      </c>
      <c r="K1426" s="10">
        <v>56.499999999999901</v>
      </c>
      <c r="L1426" s="10">
        <v>1.1666666666666601</v>
      </c>
      <c r="M1426" s="10">
        <v>0.499999999999999</v>
      </c>
      <c r="N1426" s="10">
        <v>2.75</v>
      </c>
      <c r="O1426" s="10">
        <v>4.6666666666666599</v>
      </c>
      <c r="P1426" s="10">
        <v>0.41666666666666602</v>
      </c>
      <c r="Q1426" s="10">
        <v>0</v>
      </c>
      <c r="R1426" s="10">
        <v>6.75</v>
      </c>
      <c r="S1426" s="10">
        <v>42</v>
      </c>
      <c r="T1426" s="10">
        <v>19.1666666666666</v>
      </c>
      <c r="U1426" s="10">
        <v>5.4166666666666599</v>
      </c>
      <c r="V1426" s="10">
        <v>2</v>
      </c>
      <c r="W1426" s="10">
        <v>0.66666666666666596</v>
      </c>
      <c r="X1426" s="10">
        <v>1.4166666666666601</v>
      </c>
      <c r="Y1426" s="10">
        <v>3.4166666666666599</v>
      </c>
      <c r="Z1426" s="10">
        <v>164.25</v>
      </c>
      <c r="AA1426" s="10">
        <v>24</v>
      </c>
      <c r="AB1426" s="12">
        <f t="shared" si="70"/>
        <v>1279.4166666666663</v>
      </c>
    </row>
    <row r="1427" spans="1:28" ht="15" customHeight="1">
      <c r="A1427" s="9" t="s">
        <v>82</v>
      </c>
      <c r="B1427" s="9">
        <f>+LOOKUP(C1427,'[1]ID Estaciones'!$A$2:$A$41,'[1]ID Estaciones'!$F$2:$F$41)</f>
        <v>47160</v>
      </c>
      <c r="C1427" s="9">
        <f>+MATCH(A1427,'[1]ID Estaciones'!$E$2:$E$41,0)</f>
        <v>29</v>
      </c>
      <c r="D1427" s="9" t="str">
        <f t="shared" si="69"/>
        <v>Domingo</v>
      </c>
      <c r="E1427" s="9" t="s">
        <v>51</v>
      </c>
      <c r="F1427" s="9">
        <v>1100</v>
      </c>
      <c r="G1427" s="10">
        <v>1071.9166666666599</v>
      </c>
      <c r="H1427" s="10">
        <v>0.75</v>
      </c>
      <c r="I1427" s="10">
        <v>23.0833333333333</v>
      </c>
      <c r="J1427" s="10">
        <v>9</v>
      </c>
      <c r="K1427" s="10">
        <v>54.0833333333333</v>
      </c>
      <c r="L1427" s="10">
        <v>1.4166666666666601</v>
      </c>
      <c r="M1427" s="10">
        <v>0.5</v>
      </c>
      <c r="N1427" s="10">
        <v>2.75</v>
      </c>
      <c r="O1427" s="10">
        <v>4.75</v>
      </c>
      <c r="P1427" s="10">
        <v>0.41666666666666602</v>
      </c>
      <c r="Q1427" s="10">
        <v>0</v>
      </c>
      <c r="R1427" s="10">
        <v>6.9166666666666599</v>
      </c>
      <c r="S1427" s="10">
        <v>44.3333333333333</v>
      </c>
      <c r="T1427" s="10">
        <v>24.0833333333333</v>
      </c>
      <c r="U1427" s="10">
        <v>4.8333333333333304</v>
      </c>
      <c r="V1427" s="10">
        <v>2.0833333333333299</v>
      </c>
      <c r="W1427" s="10">
        <v>0.25</v>
      </c>
      <c r="X1427" s="10">
        <v>1.0833333333333299</v>
      </c>
      <c r="Y1427" s="10">
        <v>2.9166666666666599</v>
      </c>
      <c r="Z1427" s="10">
        <v>183.083333333333</v>
      </c>
      <c r="AA1427" s="10">
        <v>23.25</v>
      </c>
      <c r="AB1427" s="12">
        <f t="shared" si="70"/>
        <v>1438.2499999999927</v>
      </c>
    </row>
    <row r="1428" spans="1:28" ht="15" customHeight="1">
      <c r="A1428" s="9" t="s">
        <v>82</v>
      </c>
      <c r="B1428" s="9">
        <f>+LOOKUP(C1428,'[1]ID Estaciones'!$A$2:$A$41,'[1]ID Estaciones'!$F$2:$F$41)</f>
        <v>47160</v>
      </c>
      <c r="C1428" s="9">
        <f>+MATCH(A1428,'[1]ID Estaciones'!$E$2:$E$41,0)</f>
        <v>29</v>
      </c>
      <c r="D1428" s="9" t="str">
        <f t="shared" si="69"/>
        <v>Domingo</v>
      </c>
      <c r="E1428" s="9" t="s">
        <v>51</v>
      </c>
      <c r="F1428" s="9">
        <v>1200</v>
      </c>
      <c r="G1428" s="10">
        <v>1111.1666666666599</v>
      </c>
      <c r="H1428" s="10">
        <v>0.58333333333333304</v>
      </c>
      <c r="I1428" s="10">
        <v>21.3333333333333</v>
      </c>
      <c r="J1428" s="10">
        <v>9.25</v>
      </c>
      <c r="K1428" s="10">
        <v>54.8333333333333</v>
      </c>
      <c r="L1428" s="10">
        <v>1.3333333333333299</v>
      </c>
      <c r="M1428" s="10">
        <v>0.5</v>
      </c>
      <c r="N1428" s="10">
        <v>2.0833333333333299</v>
      </c>
      <c r="O1428" s="10">
        <v>4.5833333333333304</v>
      </c>
      <c r="P1428" s="10">
        <v>0.58333333333333304</v>
      </c>
      <c r="Q1428" s="10">
        <v>0</v>
      </c>
      <c r="R1428" s="10">
        <v>10.5</v>
      </c>
      <c r="S1428" s="10">
        <v>41.1666666666666</v>
      </c>
      <c r="T1428" s="10">
        <v>23.0833333333333</v>
      </c>
      <c r="U1428" s="10">
        <v>5.5833333333333304</v>
      </c>
      <c r="V1428" s="10">
        <v>1.4166666666666601</v>
      </c>
      <c r="W1428" s="10">
        <v>0.16666666666666599</v>
      </c>
      <c r="X1428" s="10">
        <v>0.83333333333333304</v>
      </c>
      <c r="Y1428" s="10">
        <v>2.0833333333333299</v>
      </c>
      <c r="Z1428" s="10">
        <v>178.5</v>
      </c>
      <c r="AA1428" s="10">
        <v>22.25</v>
      </c>
      <c r="AB1428" s="12">
        <f t="shared" si="70"/>
        <v>1469.5833333333258</v>
      </c>
    </row>
    <row r="1429" spans="1:28" ht="15" customHeight="1">
      <c r="A1429" s="9" t="s">
        <v>82</v>
      </c>
      <c r="B1429" s="9">
        <f>+LOOKUP(C1429,'[1]ID Estaciones'!$A$2:$A$41,'[1]ID Estaciones'!$F$2:$F$41)</f>
        <v>47160</v>
      </c>
      <c r="C1429" s="9">
        <f>+MATCH(A1429,'[1]ID Estaciones'!$E$2:$E$41,0)</f>
        <v>29</v>
      </c>
      <c r="D1429" s="9" t="str">
        <f t="shared" si="69"/>
        <v>Domingo</v>
      </c>
      <c r="E1429" s="9" t="s">
        <v>51</v>
      </c>
      <c r="F1429" s="9">
        <v>1300</v>
      </c>
      <c r="G1429" s="10">
        <v>1204.75</v>
      </c>
      <c r="H1429" s="10">
        <v>0.91666666666666596</v>
      </c>
      <c r="I1429" s="10">
        <v>21.4166666666666</v>
      </c>
      <c r="J1429" s="10">
        <v>8.4166666666666607</v>
      </c>
      <c r="K1429" s="10">
        <v>55.25</v>
      </c>
      <c r="L1429" s="10">
        <v>1.5</v>
      </c>
      <c r="M1429" s="10">
        <v>0.5</v>
      </c>
      <c r="N1429" s="10">
        <v>2.9166666666666599</v>
      </c>
      <c r="O1429" s="10">
        <v>4.5</v>
      </c>
      <c r="P1429" s="10">
        <v>0.66666666666666596</v>
      </c>
      <c r="Q1429" s="10">
        <v>0</v>
      </c>
      <c r="R1429" s="10">
        <v>8</v>
      </c>
      <c r="S1429" s="10">
        <v>40.0833333333333</v>
      </c>
      <c r="T1429" s="10">
        <v>19.0833333333333</v>
      </c>
      <c r="U1429" s="10">
        <v>4.1666666666666599</v>
      </c>
      <c r="V1429" s="10">
        <v>1.0833333333333299</v>
      </c>
      <c r="W1429" s="10">
        <v>0.25</v>
      </c>
      <c r="X1429" s="10">
        <v>1</v>
      </c>
      <c r="Y1429" s="10">
        <v>0.41666666666666602</v>
      </c>
      <c r="Z1429" s="10">
        <v>189.666666666666</v>
      </c>
      <c r="AA1429" s="10">
        <v>18.9166666666666</v>
      </c>
      <c r="AB1429" s="12">
        <f t="shared" si="70"/>
        <v>1564.5833333333328</v>
      </c>
    </row>
    <row r="1430" spans="1:28" ht="15" customHeight="1">
      <c r="A1430" s="9" t="s">
        <v>82</v>
      </c>
      <c r="B1430" s="9">
        <f>+LOOKUP(C1430,'[1]ID Estaciones'!$A$2:$A$41,'[1]ID Estaciones'!$F$2:$F$41)</f>
        <v>47160</v>
      </c>
      <c r="C1430" s="9">
        <f>+MATCH(A1430,'[1]ID Estaciones'!$E$2:$E$41,0)</f>
        <v>29</v>
      </c>
      <c r="D1430" s="9" t="str">
        <f t="shared" si="69"/>
        <v>Domingo</v>
      </c>
      <c r="E1430" s="9" t="s">
        <v>51</v>
      </c>
      <c r="F1430" s="9">
        <v>1400</v>
      </c>
      <c r="G1430" s="10">
        <v>1189.75</v>
      </c>
      <c r="H1430" s="10">
        <v>0.83333333333333304</v>
      </c>
      <c r="I1430" s="10">
        <v>22.3333333333333</v>
      </c>
      <c r="J1430" s="10">
        <v>10.5</v>
      </c>
      <c r="K1430" s="10">
        <v>51.3333333333333</v>
      </c>
      <c r="L1430" s="10">
        <v>1.5833333333333299</v>
      </c>
      <c r="M1430" s="10">
        <v>0.41666666666666602</v>
      </c>
      <c r="N1430" s="10">
        <v>2.0833333333333299</v>
      </c>
      <c r="O1430" s="10">
        <v>4.75</v>
      </c>
      <c r="P1430" s="10">
        <v>0.16666666666666599</v>
      </c>
      <c r="Q1430" s="10">
        <v>0</v>
      </c>
      <c r="R1430" s="10">
        <v>8.9166666666666607</v>
      </c>
      <c r="S1430" s="10">
        <v>40.75</v>
      </c>
      <c r="T1430" s="10">
        <v>16.5</v>
      </c>
      <c r="U1430" s="10">
        <v>4.75</v>
      </c>
      <c r="V1430" s="10">
        <v>0.75</v>
      </c>
      <c r="W1430" s="10">
        <v>0.16666666666666599</v>
      </c>
      <c r="X1430" s="10">
        <v>8.3333333333333301E-2</v>
      </c>
      <c r="Y1430" s="10">
        <v>0.41666666666666602</v>
      </c>
      <c r="Z1430" s="10">
        <v>186.5</v>
      </c>
      <c r="AA1430" s="10">
        <v>21.4166666666666</v>
      </c>
      <c r="AB1430" s="12">
        <f t="shared" si="70"/>
        <v>1542.5833333333333</v>
      </c>
    </row>
    <row r="1431" spans="1:28" ht="15" customHeight="1">
      <c r="A1431" s="9" t="s">
        <v>82</v>
      </c>
      <c r="B1431" s="9">
        <f>+LOOKUP(C1431,'[1]ID Estaciones'!$A$2:$A$41,'[1]ID Estaciones'!$F$2:$F$41)</f>
        <v>47160</v>
      </c>
      <c r="C1431" s="9">
        <f>+MATCH(A1431,'[1]ID Estaciones'!$E$2:$E$41,0)</f>
        <v>29</v>
      </c>
      <c r="D1431" s="9" t="str">
        <f t="shared" si="69"/>
        <v>Domingo</v>
      </c>
      <c r="E1431" s="9" t="s">
        <v>51</v>
      </c>
      <c r="F1431" s="9">
        <v>1500</v>
      </c>
      <c r="G1431" s="10">
        <v>1138.9166666666599</v>
      </c>
      <c r="H1431" s="10">
        <v>0.66666666666666596</v>
      </c>
      <c r="I1431" s="10">
        <v>22.25</v>
      </c>
      <c r="J1431" s="10">
        <v>10.999999999999901</v>
      </c>
      <c r="K1431" s="10">
        <v>54.75</v>
      </c>
      <c r="L1431" s="10">
        <v>1.49999999999999</v>
      </c>
      <c r="M1431" s="10">
        <v>0.66666666666666596</v>
      </c>
      <c r="N1431" s="10">
        <v>2.0833333333333299</v>
      </c>
      <c r="O1431" s="10">
        <v>5.3333333333333304</v>
      </c>
      <c r="P1431" s="10">
        <v>0.25</v>
      </c>
      <c r="Q1431" s="10">
        <v>0</v>
      </c>
      <c r="R1431" s="10">
        <v>8.9166666666666607</v>
      </c>
      <c r="S1431" s="10">
        <v>45.4166666666666</v>
      </c>
      <c r="T1431" s="10">
        <v>16.5</v>
      </c>
      <c r="U1431" s="10">
        <v>5.7499999999999902</v>
      </c>
      <c r="V1431" s="10">
        <v>0.91666666666666596</v>
      </c>
      <c r="W1431" s="10">
        <v>0</v>
      </c>
      <c r="X1431" s="10">
        <v>0.58333333333333304</v>
      </c>
      <c r="Y1431" s="10">
        <v>8.3333333333333301E-2</v>
      </c>
      <c r="Z1431" s="10">
        <v>148.25</v>
      </c>
      <c r="AA1431" s="10">
        <v>16.9166666666666</v>
      </c>
      <c r="AB1431" s="12">
        <f t="shared" si="70"/>
        <v>1463.8333333333264</v>
      </c>
    </row>
    <row r="1432" spans="1:28" ht="15" customHeight="1">
      <c r="A1432" s="9" t="s">
        <v>82</v>
      </c>
      <c r="B1432" s="9">
        <f>+LOOKUP(C1432,'[1]ID Estaciones'!$A$2:$A$41,'[1]ID Estaciones'!$F$2:$F$41)</f>
        <v>47160</v>
      </c>
      <c r="C1432" s="9">
        <f>+MATCH(A1432,'[1]ID Estaciones'!$E$2:$E$41,0)</f>
        <v>29</v>
      </c>
      <c r="D1432" s="9" t="str">
        <f t="shared" si="69"/>
        <v>Domingo</v>
      </c>
      <c r="E1432" s="9" t="s">
        <v>51</v>
      </c>
      <c r="F1432" s="9">
        <v>1600</v>
      </c>
      <c r="G1432" s="10">
        <v>1115</v>
      </c>
      <c r="H1432" s="10">
        <v>0.499999999999999</v>
      </c>
      <c r="I1432" s="10">
        <v>21.5833333333333</v>
      </c>
      <c r="J1432" s="10">
        <v>9.25</v>
      </c>
      <c r="K1432" s="10">
        <v>51.75</v>
      </c>
      <c r="L1432" s="10">
        <v>1</v>
      </c>
      <c r="M1432" s="10">
        <v>0.41666666666666602</v>
      </c>
      <c r="N1432" s="10">
        <v>2.4166666666666599</v>
      </c>
      <c r="O1432" s="10">
        <v>5</v>
      </c>
      <c r="P1432" s="10">
        <v>0.25</v>
      </c>
      <c r="Q1432" s="10">
        <v>0</v>
      </c>
      <c r="R1432" s="10">
        <v>9.0833333333333304</v>
      </c>
      <c r="S1432" s="10">
        <v>38.249999999999901</v>
      </c>
      <c r="T1432" s="10">
        <v>12.8333333333333</v>
      </c>
      <c r="U1432" s="10">
        <v>3.1666666666666599</v>
      </c>
      <c r="V1432" s="10">
        <v>1.1666666666666601</v>
      </c>
      <c r="W1432" s="10">
        <v>0</v>
      </c>
      <c r="X1432" s="10">
        <v>0.33333333333333298</v>
      </c>
      <c r="Y1432" s="10">
        <v>0.16666666666666599</v>
      </c>
      <c r="Z1432" s="10">
        <v>168.583333333333</v>
      </c>
      <c r="AA1432" s="10">
        <v>23</v>
      </c>
      <c r="AB1432" s="12">
        <f t="shared" si="70"/>
        <v>1440.7499999999998</v>
      </c>
    </row>
    <row r="1433" spans="1:28" ht="15" customHeight="1">
      <c r="A1433" s="9" t="s">
        <v>82</v>
      </c>
      <c r="B1433" s="9">
        <f>+LOOKUP(C1433,'[1]ID Estaciones'!$A$2:$A$41,'[1]ID Estaciones'!$F$2:$F$41)</f>
        <v>47160</v>
      </c>
      <c r="C1433" s="9">
        <f>+MATCH(A1433,'[1]ID Estaciones'!$E$2:$E$41,0)</f>
        <v>29</v>
      </c>
      <c r="D1433" s="9" t="str">
        <f t="shared" si="69"/>
        <v>Domingo</v>
      </c>
      <c r="E1433" s="9" t="s">
        <v>51</v>
      </c>
      <c r="F1433" s="9">
        <v>1700</v>
      </c>
      <c r="G1433" s="10">
        <v>1098.6666666666599</v>
      </c>
      <c r="H1433" s="10">
        <v>0.16666666666666599</v>
      </c>
      <c r="I1433" s="10">
        <v>21.4166666666666</v>
      </c>
      <c r="J1433" s="10">
        <v>8.6666666666666607</v>
      </c>
      <c r="K1433" s="10">
        <v>51.0833333333333</v>
      </c>
      <c r="L1433" s="10">
        <v>0.66666666666666596</v>
      </c>
      <c r="M1433" s="10">
        <v>0.41666666666666602</v>
      </c>
      <c r="N1433" s="10">
        <v>2.2499999999999898</v>
      </c>
      <c r="O1433" s="10">
        <v>5.3333333333333304</v>
      </c>
      <c r="P1433" s="10">
        <v>0.499999999999999</v>
      </c>
      <c r="Q1433" s="10">
        <v>0</v>
      </c>
      <c r="R1433" s="10">
        <v>10.1666666666666</v>
      </c>
      <c r="S1433" s="10">
        <v>38.75</v>
      </c>
      <c r="T1433" s="10">
        <v>12.25</v>
      </c>
      <c r="U1433" s="10">
        <v>2.9166666666666599</v>
      </c>
      <c r="V1433" s="10">
        <v>2.1666666666666599</v>
      </c>
      <c r="W1433" s="10">
        <v>0</v>
      </c>
      <c r="X1433" s="10">
        <v>0.16666666666666599</v>
      </c>
      <c r="Y1433" s="10">
        <v>8.3333333333333301E-2</v>
      </c>
      <c r="Z1433" s="10">
        <v>180.333333333333</v>
      </c>
      <c r="AA1433" s="10">
        <v>27.4166666666666</v>
      </c>
      <c r="AB1433" s="12">
        <f t="shared" si="70"/>
        <v>1435.999999999993</v>
      </c>
    </row>
    <row r="1434" spans="1:28" ht="15" customHeight="1">
      <c r="A1434" s="9" t="s">
        <v>82</v>
      </c>
      <c r="B1434" s="9">
        <f>+LOOKUP(C1434,'[1]ID Estaciones'!$A$2:$A$41,'[1]ID Estaciones'!$F$2:$F$41)</f>
        <v>47160</v>
      </c>
      <c r="C1434" s="9">
        <f>+MATCH(A1434,'[1]ID Estaciones'!$E$2:$E$41,0)</f>
        <v>29</v>
      </c>
      <c r="D1434" s="9" t="str">
        <f t="shared" si="69"/>
        <v>Domingo</v>
      </c>
      <c r="E1434" s="9" t="s">
        <v>51</v>
      </c>
      <c r="F1434" s="9">
        <v>1800</v>
      </c>
      <c r="G1434" s="10">
        <v>1083</v>
      </c>
      <c r="H1434" s="10">
        <v>0.58333333333333304</v>
      </c>
      <c r="I1434" s="10">
        <v>20.5833333333333</v>
      </c>
      <c r="J1434" s="10">
        <v>8.7499999999999893</v>
      </c>
      <c r="K1434" s="10">
        <v>46.25</v>
      </c>
      <c r="L1434" s="10">
        <v>1.3333333333333299</v>
      </c>
      <c r="M1434" s="10">
        <v>0.5</v>
      </c>
      <c r="N1434" s="10">
        <v>2.8333333333333299</v>
      </c>
      <c r="O1434" s="10">
        <v>5.1666666666666599</v>
      </c>
      <c r="P1434" s="10">
        <v>1.4166666666666601</v>
      </c>
      <c r="Q1434" s="10">
        <v>0</v>
      </c>
      <c r="R1434" s="10">
        <v>12.8333333333333</v>
      </c>
      <c r="S1434" s="10">
        <v>39.25</v>
      </c>
      <c r="T1434" s="10">
        <v>10.75</v>
      </c>
      <c r="U1434" s="10">
        <v>3.0833333333333299</v>
      </c>
      <c r="V1434" s="10">
        <v>0.83333333333333304</v>
      </c>
      <c r="W1434" s="10">
        <v>0</v>
      </c>
      <c r="X1434" s="10">
        <v>0</v>
      </c>
      <c r="Y1434" s="10">
        <v>0.16666666666666599</v>
      </c>
      <c r="Z1434" s="10">
        <v>150.916666666666</v>
      </c>
      <c r="AA1434" s="10">
        <v>19</v>
      </c>
      <c r="AB1434" s="12">
        <f t="shared" si="70"/>
        <v>1388.2499999999991</v>
      </c>
    </row>
    <row r="1435" spans="1:28" ht="15" customHeight="1">
      <c r="A1435" s="9" t="s">
        <v>82</v>
      </c>
      <c r="B1435" s="9">
        <f>+LOOKUP(C1435,'[1]ID Estaciones'!$A$2:$A$41,'[1]ID Estaciones'!$F$2:$F$41)</f>
        <v>47160</v>
      </c>
      <c r="C1435" s="9">
        <f>+MATCH(A1435,'[1]ID Estaciones'!$E$2:$E$41,0)</f>
        <v>29</v>
      </c>
      <c r="D1435" s="9" t="str">
        <f t="shared" si="69"/>
        <v>Domingo</v>
      </c>
      <c r="E1435" s="9" t="s">
        <v>51</v>
      </c>
      <c r="F1435" s="9">
        <v>1900</v>
      </c>
      <c r="G1435" s="10">
        <v>1020.91666666666</v>
      </c>
      <c r="H1435" s="10">
        <v>0.66666666666666596</v>
      </c>
      <c r="I1435" s="10">
        <v>21.25</v>
      </c>
      <c r="J1435" s="10">
        <v>7.1666666666666599</v>
      </c>
      <c r="K1435" s="10">
        <v>38.4166666666666</v>
      </c>
      <c r="L1435" s="10">
        <v>1.0833333333333299</v>
      </c>
      <c r="M1435" s="10">
        <v>0.33333333333333298</v>
      </c>
      <c r="N1435" s="10">
        <v>2.5</v>
      </c>
      <c r="O1435" s="10">
        <v>5.9166666666666599</v>
      </c>
      <c r="P1435" s="10">
        <v>2.1666666666666599</v>
      </c>
      <c r="Q1435" s="10">
        <v>0</v>
      </c>
      <c r="R1435" s="10">
        <v>13.3333333333333</v>
      </c>
      <c r="S1435" s="10">
        <v>31.6666666666666</v>
      </c>
      <c r="T1435" s="10">
        <v>8.5</v>
      </c>
      <c r="U1435" s="10">
        <v>3</v>
      </c>
      <c r="V1435" s="10">
        <v>1.3333333333333299</v>
      </c>
      <c r="W1435" s="10">
        <v>8.3333333333333301E-2</v>
      </c>
      <c r="X1435" s="10">
        <v>8.3333333333333301E-2</v>
      </c>
      <c r="Y1435" s="10">
        <v>0.16666666666666599</v>
      </c>
      <c r="Z1435" s="10">
        <v>127.416666666666</v>
      </c>
      <c r="AA1435" s="10">
        <v>11.9166666666666</v>
      </c>
      <c r="AB1435" s="12">
        <f t="shared" si="70"/>
        <v>1285.9999999999923</v>
      </c>
    </row>
    <row r="1436" spans="1:28" ht="15" customHeight="1">
      <c r="A1436" s="9" t="s">
        <v>82</v>
      </c>
      <c r="B1436" s="9">
        <f>+LOOKUP(C1436,'[1]ID Estaciones'!$A$2:$A$41,'[1]ID Estaciones'!$F$2:$F$41)</f>
        <v>47160</v>
      </c>
      <c r="C1436" s="9">
        <f>+MATCH(A1436,'[1]ID Estaciones'!$E$2:$E$41,0)</f>
        <v>29</v>
      </c>
      <c r="D1436" s="9" t="str">
        <f t="shared" si="69"/>
        <v>Domingo</v>
      </c>
      <c r="E1436" s="9" t="s">
        <v>51</v>
      </c>
      <c r="F1436" s="9">
        <v>2000</v>
      </c>
      <c r="G1436" s="10">
        <v>884.5</v>
      </c>
      <c r="H1436" s="10">
        <v>0.58333333333333304</v>
      </c>
      <c r="I1436" s="10">
        <v>15.75</v>
      </c>
      <c r="J1436" s="10">
        <v>5.25</v>
      </c>
      <c r="K1436" s="10">
        <v>32.25</v>
      </c>
      <c r="L1436" s="10">
        <v>0.66666666666666596</v>
      </c>
      <c r="M1436" s="10">
        <v>0.5</v>
      </c>
      <c r="N1436" s="10">
        <v>2.5</v>
      </c>
      <c r="O1436" s="10">
        <v>5.75</v>
      </c>
      <c r="P1436" s="10">
        <v>1.24999999999999</v>
      </c>
      <c r="Q1436" s="10">
        <v>0</v>
      </c>
      <c r="R1436" s="10">
        <v>16.3333333333333</v>
      </c>
      <c r="S1436" s="10">
        <v>26.0833333333333</v>
      </c>
      <c r="T1436" s="10">
        <v>8.0833333333333304</v>
      </c>
      <c r="U1436" s="10">
        <v>3.25</v>
      </c>
      <c r="V1436" s="10">
        <v>0.66666666666666596</v>
      </c>
      <c r="W1436" s="10">
        <v>0</v>
      </c>
      <c r="X1436" s="10">
        <v>0.16666666666666599</v>
      </c>
      <c r="Y1436" s="10">
        <v>0.16666666666666599</v>
      </c>
      <c r="Z1436" s="10">
        <v>119.916666666666</v>
      </c>
      <c r="AA1436" s="10">
        <v>10.3333333333333</v>
      </c>
      <c r="AB1436" s="12">
        <f t="shared" si="70"/>
        <v>1123.6666666666658</v>
      </c>
    </row>
    <row r="1437" spans="1:28" ht="15" customHeight="1">
      <c r="A1437" s="9" t="s">
        <v>82</v>
      </c>
      <c r="B1437" s="9">
        <f>+LOOKUP(C1437,'[1]ID Estaciones'!$A$2:$A$41,'[1]ID Estaciones'!$F$2:$F$41)</f>
        <v>47160</v>
      </c>
      <c r="C1437" s="9">
        <f>+MATCH(A1437,'[1]ID Estaciones'!$E$2:$E$41,0)</f>
        <v>29</v>
      </c>
      <c r="D1437" s="9" t="str">
        <f t="shared" si="69"/>
        <v>Domingo</v>
      </c>
      <c r="E1437" s="9" t="s">
        <v>51</v>
      </c>
      <c r="F1437" s="9">
        <v>2100</v>
      </c>
      <c r="G1437" s="10">
        <v>690.91666666666595</v>
      </c>
      <c r="H1437" s="10">
        <v>0.41666666666666602</v>
      </c>
      <c r="I1437" s="10">
        <v>12.1666666666666</v>
      </c>
      <c r="J1437" s="10">
        <v>5.25</v>
      </c>
      <c r="K1437" s="10">
        <v>26.0833333333333</v>
      </c>
      <c r="L1437" s="10">
        <v>0.5</v>
      </c>
      <c r="M1437" s="10">
        <v>0.41666666666666602</v>
      </c>
      <c r="N1437" s="10">
        <v>3.1666666666666599</v>
      </c>
      <c r="O1437" s="10">
        <v>3.5833333333333299</v>
      </c>
      <c r="P1437" s="10">
        <v>0.66666666666666596</v>
      </c>
      <c r="Q1437" s="10">
        <v>0</v>
      </c>
      <c r="R1437" s="10">
        <v>11</v>
      </c>
      <c r="S1437" s="10">
        <v>22.1666666666666</v>
      </c>
      <c r="T1437" s="10">
        <v>8.4166666666666607</v>
      </c>
      <c r="U1437" s="10">
        <v>4.75</v>
      </c>
      <c r="V1437" s="10">
        <v>0.499999999999999</v>
      </c>
      <c r="W1437" s="10">
        <v>0</v>
      </c>
      <c r="X1437" s="10">
        <v>0.25</v>
      </c>
      <c r="Y1437" s="10">
        <v>1</v>
      </c>
      <c r="Z1437" s="10">
        <v>120.583333333333</v>
      </c>
      <c r="AA1437" s="10">
        <v>9.8333333333333304</v>
      </c>
      <c r="AB1437" s="12">
        <f t="shared" si="70"/>
        <v>911.83333333333201</v>
      </c>
    </row>
    <row r="1438" spans="1:28" ht="15" customHeight="1">
      <c r="A1438" s="9" t="s">
        <v>82</v>
      </c>
      <c r="B1438" s="9">
        <f>+LOOKUP(C1438,'[1]ID Estaciones'!$A$2:$A$41,'[1]ID Estaciones'!$F$2:$F$41)</f>
        <v>47160</v>
      </c>
      <c r="C1438" s="9">
        <f>+MATCH(A1438,'[1]ID Estaciones'!$E$2:$E$41,0)</f>
        <v>29</v>
      </c>
      <c r="D1438" s="9" t="str">
        <f t="shared" si="69"/>
        <v>Domingo</v>
      </c>
      <c r="E1438" s="9" t="s">
        <v>51</v>
      </c>
      <c r="F1438" s="9">
        <v>2200</v>
      </c>
      <c r="G1438" s="10">
        <v>451.166666666666</v>
      </c>
      <c r="H1438" s="10">
        <v>0.41666666666666602</v>
      </c>
      <c r="I1438" s="10">
        <v>7.9166666666666599</v>
      </c>
      <c r="J1438" s="10">
        <v>3.5</v>
      </c>
      <c r="K1438" s="10">
        <v>12.6666666666666</v>
      </c>
      <c r="L1438" s="10">
        <v>0.16666666666666599</v>
      </c>
      <c r="M1438" s="10">
        <v>0.5</v>
      </c>
      <c r="N1438" s="10">
        <v>1.4166666666666601</v>
      </c>
      <c r="O1438" s="10">
        <v>1.0833333333333299</v>
      </c>
      <c r="P1438" s="10">
        <v>0.58333333333333304</v>
      </c>
      <c r="Q1438" s="10">
        <v>0</v>
      </c>
      <c r="R1438" s="10">
        <v>9.1666666666666607</v>
      </c>
      <c r="S1438" s="10">
        <v>16.3333333333333</v>
      </c>
      <c r="T1438" s="10">
        <v>7.4166666666666599</v>
      </c>
      <c r="U1438" s="10">
        <v>4.3333333333333304</v>
      </c>
      <c r="V1438" s="10">
        <v>0.91666666666666596</v>
      </c>
      <c r="W1438" s="10">
        <v>8.3333333333333301E-2</v>
      </c>
      <c r="X1438" s="10">
        <v>8.3333333333333301E-2</v>
      </c>
      <c r="Y1438" s="10">
        <v>0.749999999999999</v>
      </c>
      <c r="Z1438" s="10">
        <v>81.25</v>
      </c>
      <c r="AA1438" s="10">
        <v>6.4999999999999902</v>
      </c>
      <c r="AB1438" s="12">
        <f t="shared" si="70"/>
        <v>599.74999999999932</v>
      </c>
    </row>
    <row r="1439" spans="1:28" ht="15" customHeight="1">
      <c r="A1439" s="9" t="s">
        <v>82</v>
      </c>
      <c r="B1439" s="9">
        <f>+LOOKUP(C1439,'[1]ID Estaciones'!$A$2:$A$41,'[1]ID Estaciones'!$F$2:$F$41)</f>
        <v>47160</v>
      </c>
      <c r="C1439" s="9">
        <f>+MATCH(A1439,'[1]ID Estaciones'!$E$2:$E$41,0)</f>
        <v>29</v>
      </c>
      <c r="D1439" s="9" t="str">
        <f t="shared" si="69"/>
        <v>Domingo</v>
      </c>
      <c r="E1439" s="9" t="s">
        <v>51</v>
      </c>
      <c r="F1439" s="9">
        <v>2300</v>
      </c>
      <c r="G1439" s="10">
        <v>273.166666666666</v>
      </c>
      <c r="H1439" s="10">
        <v>8.3333333333333301E-2</v>
      </c>
      <c r="I1439" s="10">
        <v>3.3333333333333299</v>
      </c>
      <c r="J1439" s="10">
        <v>1.75</v>
      </c>
      <c r="K1439" s="10">
        <v>2.75</v>
      </c>
      <c r="L1439" s="10">
        <v>0</v>
      </c>
      <c r="M1439" s="10">
        <v>8.3333333333333301E-2</v>
      </c>
      <c r="N1439" s="10">
        <v>0.33333333333333298</v>
      </c>
      <c r="O1439" s="10">
        <v>0</v>
      </c>
      <c r="P1439" s="10">
        <v>0.41666666666666602</v>
      </c>
      <c r="Q1439" s="10">
        <v>0</v>
      </c>
      <c r="R1439" s="10">
        <v>6.75</v>
      </c>
      <c r="S1439" s="10">
        <v>5.0833333333333304</v>
      </c>
      <c r="T1439" s="10">
        <v>5.0833333333333304</v>
      </c>
      <c r="U1439" s="10">
        <v>2.5833333333333299</v>
      </c>
      <c r="V1439" s="10">
        <v>1.4166666666666601</v>
      </c>
      <c r="W1439" s="10">
        <v>0.25</v>
      </c>
      <c r="X1439" s="10">
        <v>0.25</v>
      </c>
      <c r="Y1439" s="10">
        <v>1.0833333333333299</v>
      </c>
      <c r="Z1439" s="10">
        <v>33.3333333333333</v>
      </c>
      <c r="AA1439" s="10">
        <v>1.9166666666666601</v>
      </c>
      <c r="AB1439" s="12">
        <f t="shared" si="70"/>
        <v>337.7499999999992</v>
      </c>
    </row>
    <row r="1440" spans="1:28" ht="15" customHeight="1">
      <c r="A1440" s="9" t="s">
        <v>84</v>
      </c>
      <c r="B1440" s="9">
        <f>+LOOKUP(C1440,'[1]ID Estaciones'!$A$2:$A$41,'[1]ID Estaciones'!$F$2:$F$41)</f>
        <v>53939</v>
      </c>
      <c r="C1440" s="9">
        <f>+MATCH(A1440,'[1]ID Estaciones'!$E$2:$E$41,0)</f>
        <v>31</v>
      </c>
      <c r="D1440" s="9" t="str">
        <f t="shared" si="69"/>
        <v>Domingo</v>
      </c>
      <c r="E1440" s="9" t="s">
        <v>51</v>
      </c>
      <c r="F1440" s="9">
        <v>0</v>
      </c>
      <c r="G1440" s="10">
        <v>348.625</v>
      </c>
      <c r="H1440" s="10">
        <v>0.5</v>
      </c>
      <c r="I1440" s="10">
        <v>12.375</v>
      </c>
      <c r="J1440" s="10">
        <v>4.75</v>
      </c>
      <c r="K1440" s="10">
        <v>11.5</v>
      </c>
      <c r="L1440" s="10">
        <v>0</v>
      </c>
      <c r="M1440" s="10">
        <v>0</v>
      </c>
      <c r="N1440" s="10">
        <v>0</v>
      </c>
      <c r="O1440" s="10">
        <v>0</v>
      </c>
      <c r="P1440" s="10">
        <v>0</v>
      </c>
      <c r="Q1440" s="10">
        <v>0</v>
      </c>
      <c r="R1440" s="10">
        <v>3.75</v>
      </c>
      <c r="S1440" s="10">
        <v>9.375</v>
      </c>
      <c r="T1440" s="10">
        <v>1</v>
      </c>
      <c r="U1440" s="10">
        <v>0.125</v>
      </c>
      <c r="V1440" s="10">
        <v>0.125</v>
      </c>
      <c r="W1440" s="10">
        <v>0</v>
      </c>
      <c r="X1440" s="10">
        <v>0</v>
      </c>
      <c r="Y1440" s="10">
        <v>0</v>
      </c>
      <c r="Z1440" s="10">
        <v>26.125</v>
      </c>
      <c r="AA1440" s="10">
        <v>0.125</v>
      </c>
      <c r="AB1440" s="12">
        <f t="shared" si="70"/>
        <v>418.25</v>
      </c>
    </row>
    <row r="1441" spans="1:28" ht="15" customHeight="1">
      <c r="A1441" s="9" t="s">
        <v>84</v>
      </c>
      <c r="B1441" s="9">
        <f>+LOOKUP(C1441,'[1]ID Estaciones'!$A$2:$A$41,'[1]ID Estaciones'!$F$2:$F$41)</f>
        <v>53939</v>
      </c>
      <c r="C1441" s="9">
        <f>+MATCH(A1441,'[1]ID Estaciones'!$E$2:$E$41,0)</f>
        <v>31</v>
      </c>
      <c r="D1441" s="9" t="str">
        <f t="shared" si="69"/>
        <v>Domingo</v>
      </c>
      <c r="E1441" s="9" t="s">
        <v>51</v>
      </c>
      <c r="F1441" s="9">
        <v>100</v>
      </c>
      <c r="G1441" s="10">
        <v>322.5</v>
      </c>
      <c r="H1441" s="10">
        <v>0.125</v>
      </c>
      <c r="I1441" s="10">
        <v>9.125</v>
      </c>
      <c r="J1441" s="10">
        <v>2.375</v>
      </c>
      <c r="K1441" s="10">
        <v>5</v>
      </c>
      <c r="L1441" s="10">
        <v>0.125</v>
      </c>
      <c r="M1441" s="10">
        <v>0</v>
      </c>
      <c r="N1441" s="10">
        <v>0</v>
      </c>
      <c r="O1441" s="10">
        <v>0</v>
      </c>
      <c r="P1441" s="10">
        <v>0</v>
      </c>
      <c r="Q1441" s="10">
        <v>0</v>
      </c>
      <c r="R1441" s="10">
        <v>4.25</v>
      </c>
      <c r="S1441" s="10">
        <v>9.625</v>
      </c>
      <c r="T1441" s="10">
        <v>1.625</v>
      </c>
      <c r="U1441" s="10">
        <v>0</v>
      </c>
      <c r="V1441" s="10">
        <v>0</v>
      </c>
      <c r="W1441" s="10">
        <v>0</v>
      </c>
      <c r="X1441" s="10">
        <v>0</v>
      </c>
      <c r="Y1441" s="10">
        <v>0</v>
      </c>
      <c r="Z1441" s="10">
        <v>18.5</v>
      </c>
      <c r="AA1441" s="10">
        <v>0.125</v>
      </c>
      <c r="AB1441" s="12">
        <f t="shared" si="70"/>
        <v>373.25</v>
      </c>
    </row>
    <row r="1442" spans="1:28" ht="15" customHeight="1">
      <c r="A1442" s="9" t="s">
        <v>84</v>
      </c>
      <c r="B1442" s="9">
        <f>+LOOKUP(C1442,'[1]ID Estaciones'!$A$2:$A$41,'[1]ID Estaciones'!$F$2:$F$41)</f>
        <v>53939</v>
      </c>
      <c r="C1442" s="9">
        <f>+MATCH(A1442,'[1]ID Estaciones'!$E$2:$E$41,0)</f>
        <v>31</v>
      </c>
      <c r="D1442" s="9" t="str">
        <f t="shared" si="69"/>
        <v>Domingo</v>
      </c>
      <c r="E1442" s="9" t="s">
        <v>51</v>
      </c>
      <c r="F1442" s="9">
        <v>200</v>
      </c>
      <c r="G1442" s="10">
        <v>339.5</v>
      </c>
      <c r="H1442" s="10">
        <v>0</v>
      </c>
      <c r="I1442" s="10">
        <v>8.875</v>
      </c>
      <c r="J1442" s="10">
        <v>2.75</v>
      </c>
      <c r="K1442" s="10">
        <v>4.125</v>
      </c>
      <c r="L1442" s="10">
        <v>0</v>
      </c>
      <c r="M1442" s="10">
        <v>0</v>
      </c>
      <c r="N1442" s="10">
        <v>0</v>
      </c>
      <c r="O1442" s="10">
        <v>0</v>
      </c>
      <c r="P1442" s="10">
        <v>0</v>
      </c>
      <c r="Q1442" s="10">
        <v>0</v>
      </c>
      <c r="R1442" s="10">
        <v>3.5</v>
      </c>
      <c r="S1442" s="10">
        <v>6.75</v>
      </c>
      <c r="T1442" s="10">
        <v>0.5</v>
      </c>
      <c r="U1442" s="10">
        <v>0.25</v>
      </c>
      <c r="V1442" s="10">
        <v>0</v>
      </c>
      <c r="W1442" s="10">
        <v>0</v>
      </c>
      <c r="X1442" s="10">
        <v>0</v>
      </c>
      <c r="Y1442" s="10">
        <v>0.25</v>
      </c>
      <c r="Z1442" s="10">
        <v>15</v>
      </c>
      <c r="AA1442" s="10">
        <v>0.5</v>
      </c>
      <c r="AB1442" s="12">
        <f t="shared" si="70"/>
        <v>381.5</v>
      </c>
    </row>
    <row r="1443" spans="1:28" ht="15" customHeight="1">
      <c r="A1443" s="9" t="s">
        <v>84</v>
      </c>
      <c r="B1443" s="9">
        <f>+LOOKUP(C1443,'[1]ID Estaciones'!$A$2:$A$41,'[1]ID Estaciones'!$F$2:$F$41)</f>
        <v>53939</v>
      </c>
      <c r="C1443" s="9">
        <f>+MATCH(A1443,'[1]ID Estaciones'!$E$2:$E$41,0)</f>
        <v>31</v>
      </c>
      <c r="D1443" s="9" t="str">
        <f t="shared" si="69"/>
        <v>Domingo</v>
      </c>
      <c r="E1443" s="9" t="s">
        <v>51</v>
      </c>
      <c r="F1443" s="9">
        <v>300</v>
      </c>
      <c r="G1443" s="10">
        <v>344.375</v>
      </c>
      <c r="H1443" s="10">
        <v>0.125</v>
      </c>
      <c r="I1443" s="10">
        <v>10</v>
      </c>
      <c r="J1443" s="10">
        <v>3</v>
      </c>
      <c r="K1443" s="10">
        <v>5.25</v>
      </c>
      <c r="L1443" s="10">
        <v>0</v>
      </c>
      <c r="M1443" s="10">
        <v>0</v>
      </c>
      <c r="N1443" s="10">
        <v>0</v>
      </c>
      <c r="O1443" s="10">
        <v>0</v>
      </c>
      <c r="P1443" s="10">
        <v>0</v>
      </c>
      <c r="Q1443" s="10">
        <v>0</v>
      </c>
      <c r="R1443" s="10">
        <v>3.25</v>
      </c>
      <c r="S1443" s="10">
        <v>7.875</v>
      </c>
      <c r="T1443" s="10">
        <v>1.875</v>
      </c>
      <c r="U1443" s="10">
        <v>0.25</v>
      </c>
      <c r="V1443" s="10">
        <v>0</v>
      </c>
      <c r="W1443" s="10">
        <v>0</v>
      </c>
      <c r="X1443" s="10">
        <v>0</v>
      </c>
      <c r="Y1443" s="10">
        <v>0.125</v>
      </c>
      <c r="Z1443" s="10">
        <v>13.25</v>
      </c>
      <c r="AA1443" s="10">
        <v>0.25</v>
      </c>
      <c r="AB1443" s="12">
        <f t="shared" si="70"/>
        <v>389.375</v>
      </c>
    </row>
    <row r="1444" spans="1:28" ht="15" customHeight="1">
      <c r="A1444" s="9" t="s">
        <v>84</v>
      </c>
      <c r="B1444" s="9">
        <f>+LOOKUP(C1444,'[1]ID Estaciones'!$A$2:$A$41,'[1]ID Estaciones'!$F$2:$F$41)</f>
        <v>53939</v>
      </c>
      <c r="C1444" s="9">
        <f>+MATCH(A1444,'[1]ID Estaciones'!$E$2:$E$41,0)</f>
        <v>31</v>
      </c>
      <c r="D1444" s="9" t="str">
        <f t="shared" si="69"/>
        <v>Domingo</v>
      </c>
      <c r="E1444" s="9" t="s">
        <v>51</v>
      </c>
      <c r="F1444" s="9">
        <v>400</v>
      </c>
      <c r="G1444" s="10">
        <v>284.625</v>
      </c>
      <c r="H1444" s="10">
        <v>0.375</v>
      </c>
      <c r="I1444" s="10">
        <v>11.875</v>
      </c>
      <c r="J1444" s="10">
        <v>3.125</v>
      </c>
      <c r="K1444" s="10">
        <v>9.75</v>
      </c>
      <c r="L1444" s="10">
        <v>0</v>
      </c>
      <c r="M1444" s="10">
        <v>0.125</v>
      </c>
      <c r="N1444" s="10">
        <v>0</v>
      </c>
      <c r="O1444" s="10">
        <v>0</v>
      </c>
      <c r="P1444" s="10">
        <v>0</v>
      </c>
      <c r="Q1444" s="10">
        <v>0</v>
      </c>
      <c r="R1444" s="10">
        <v>4.75</v>
      </c>
      <c r="S1444" s="10">
        <v>6.875</v>
      </c>
      <c r="T1444" s="10">
        <v>2.25</v>
      </c>
      <c r="U1444" s="10">
        <v>0.375</v>
      </c>
      <c r="V1444" s="10">
        <v>0</v>
      </c>
      <c r="W1444" s="10">
        <v>0</v>
      </c>
      <c r="X1444" s="10">
        <v>0</v>
      </c>
      <c r="Y1444" s="10">
        <v>0</v>
      </c>
      <c r="Z1444" s="10">
        <v>17.625</v>
      </c>
      <c r="AA1444" s="10">
        <v>0.625</v>
      </c>
      <c r="AB1444" s="12">
        <f t="shared" si="70"/>
        <v>341.75</v>
      </c>
    </row>
    <row r="1445" spans="1:28" ht="15" customHeight="1">
      <c r="A1445" s="9" t="s">
        <v>84</v>
      </c>
      <c r="B1445" s="9">
        <f>+LOOKUP(C1445,'[1]ID Estaciones'!$A$2:$A$41,'[1]ID Estaciones'!$F$2:$F$41)</f>
        <v>53939</v>
      </c>
      <c r="C1445" s="9">
        <f>+MATCH(A1445,'[1]ID Estaciones'!$E$2:$E$41,0)</f>
        <v>31</v>
      </c>
      <c r="D1445" s="9" t="str">
        <f t="shared" si="69"/>
        <v>Domingo</v>
      </c>
      <c r="E1445" s="9" t="s">
        <v>51</v>
      </c>
      <c r="F1445" s="9">
        <v>500</v>
      </c>
      <c r="G1445" s="10">
        <v>288.5</v>
      </c>
      <c r="H1445" s="10">
        <v>0.125</v>
      </c>
      <c r="I1445" s="10">
        <v>28.5</v>
      </c>
      <c r="J1445" s="10">
        <v>12.125</v>
      </c>
      <c r="K1445" s="10">
        <v>42.625</v>
      </c>
      <c r="L1445" s="10">
        <v>1.125</v>
      </c>
      <c r="M1445" s="10">
        <v>0</v>
      </c>
      <c r="N1445" s="10">
        <v>0</v>
      </c>
      <c r="O1445" s="10">
        <v>0</v>
      </c>
      <c r="P1445" s="10">
        <v>0</v>
      </c>
      <c r="Q1445" s="10">
        <v>0</v>
      </c>
      <c r="R1445" s="10">
        <v>3.875</v>
      </c>
      <c r="S1445" s="10">
        <v>8.625</v>
      </c>
      <c r="T1445" s="10">
        <v>2</v>
      </c>
      <c r="U1445" s="10">
        <v>0.5</v>
      </c>
      <c r="V1445" s="10">
        <v>0.125</v>
      </c>
      <c r="W1445" s="10">
        <v>0</v>
      </c>
      <c r="X1445" s="10">
        <v>0.125</v>
      </c>
      <c r="Y1445" s="10">
        <v>0.25</v>
      </c>
      <c r="Z1445" s="10">
        <v>56.875</v>
      </c>
      <c r="AA1445" s="10">
        <v>5.25</v>
      </c>
      <c r="AB1445" s="12">
        <f t="shared" si="70"/>
        <v>445.375</v>
      </c>
    </row>
    <row r="1446" spans="1:28" ht="15" customHeight="1">
      <c r="A1446" s="9" t="s">
        <v>84</v>
      </c>
      <c r="B1446" s="9">
        <f>+LOOKUP(C1446,'[1]ID Estaciones'!$A$2:$A$41,'[1]ID Estaciones'!$F$2:$F$41)</f>
        <v>53939</v>
      </c>
      <c r="C1446" s="9">
        <f>+MATCH(A1446,'[1]ID Estaciones'!$E$2:$E$41,0)</f>
        <v>31</v>
      </c>
      <c r="D1446" s="9" t="str">
        <f t="shared" si="69"/>
        <v>Domingo</v>
      </c>
      <c r="E1446" s="9" t="s">
        <v>51</v>
      </c>
      <c r="F1446" s="9">
        <v>600</v>
      </c>
      <c r="G1446" s="10">
        <v>394.125</v>
      </c>
      <c r="H1446" s="10">
        <v>0.125</v>
      </c>
      <c r="I1446" s="10">
        <v>40</v>
      </c>
      <c r="J1446" s="10">
        <v>20.625</v>
      </c>
      <c r="K1446" s="10">
        <v>61.125</v>
      </c>
      <c r="L1446" s="10">
        <v>1.75</v>
      </c>
      <c r="M1446" s="10">
        <v>0</v>
      </c>
      <c r="N1446" s="10">
        <v>0</v>
      </c>
      <c r="O1446" s="10">
        <v>0</v>
      </c>
      <c r="P1446" s="10">
        <v>0</v>
      </c>
      <c r="Q1446" s="10">
        <v>0</v>
      </c>
      <c r="R1446" s="10">
        <v>6</v>
      </c>
      <c r="S1446" s="10">
        <v>22.25</v>
      </c>
      <c r="T1446" s="10">
        <v>5.25</v>
      </c>
      <c r="U1446" s="10">
        <v>0.75</v>
      </c>
      <c r="V1446" s="10">
        <v>0</v>
      </c>
      <c r="W1446" s="10">
        <v>0</v>
      </c>
      <c r="X1446" s="10">
        <v>0</v>
      </c>
      <c r="Y1446" s="10">
        <v>0</v>
      </c>
      <c r="Z1446" s="10">
        <v>108.75</v>
      </c>
      <c r="AA1446" s="10">
        <v>14.25</v>
      </c>
      <c r="AB1446" s="12">
        <f t="shared" si="70"/>
        <v>660.75</v>
      </c>
    </row>
    <row r="1447" spans="1:28" ht="15" customHeight="1">
      <c r="A1447" s="9" t="s">
        <v>84</v>
      </c>
      <c r="B1447" s="9">
        <f>+LOOKUP(C1447,'[1]ID Estaciones'!$A$2:$A$41,'[1]ID Estaciones'!$F$2:$F$41)</f>
        <v>53939</v>
      </c>
      <c r="C1447" s="9">
        <f>+MATCH(A1447,'[1]ID Estaciones'!$E$2:$E$41,0)</f>
        <v>31</v>
      </c>
      <c r="D1447" s="9" t="str">
        <f t="shared" si="69"/>
        <v>Domingo</v>
      </c>
      <c r="E1447" s="9" t="s">
        <v>51</v>
      </c>
      <c r="F1447" s="9">
        <v>700</v>
      </c>
      <c r="G1447" s="10">
        <v>452.25</v>
      </c>
      <c r="H1447" s="10">
        <v>0.625</v>
      </c>
      <c r="I1447" s="10">
        <v>55.375</v>
      </c>
      <c r="J1447" s="10">
        <v>28.875</v>
      </c>
      <c r="K1447" s="10">
        <v>89.375</v>
      </c>
      <c r="L1447" s="10">
        <v>2.25</v>
      </c>
      <c r="M1447" s="10">
        <v>0</v>
      </c>
      <c r="N1447" s="10">
        <v>0</v>
      </c>
      <c r="O1447" s="10">
        <v>0</v>
      </c>
      <c r="P1447" s="10">
        <v>0</v>
      </c>
      <c r="Q1447" s="10">
        <v>0</v>
      </c>
      <c r="R1447" s="10">
        <v>4.875</v>
      </c>
      <c r="S1447" s="10">
        <v>30.375</v>
      </c>
      <c r="T1447" s="10">
        <v>5.75</v>
      </c>
      <c r="U1447" s="10">
        <v>0.625</v>
      </c>
      <c r="V1447" s="10">
        <v>0</v>
      </c>
      <c r="W1447" s="10">
        <v>0</v>
      </c>
      <c r="X1447" s="10">
        <v>0</v>
      </c>
      <c r="Y1447" s="10">
        <v>0</v>
      </c>
      <c r="Z1447" s="10">
        <v>123</v>
      </c>
      <c r="AA1447" s="10">
        <v>8.75</v>
      </c>
      <c r="AB1447" s="12">
        <f t="shared" si="70"/>
        <v>793.375</v>
      </c>
    </row>
    <row r="1448" spans="1:28" ht="15" customHeight="1">
      <c r="A1448" s="9" t="s">
        <v>84</v>
      </c>
      <c r="B1448" s="9">
        <f>+LOOKUP(C1448,'[1]ID Estaciones'!$A$2:$A$41,'[1]ID Estaciones'!$F$2:$F$41)</f>
        <v>53939</v>
      </c>
      <c r="C1448" s="9">
        <f>+MATCH(A1448,'[1]ID Estaciones'!$E$2:$E$41,0)</f>
        <v>31</v>
      </c>
      <c r="D1448" s="9" t="str">
        <f t="shared" si="69"/>
        <v>Domingo</v>
      </c>
      <c r="E1448" s="9" t="s">
        <v>51</v>
      </c>
      <c r="F1448" s="9">
        <v>800</v>
      </c>
      <c r="G1448" s="10">
        <v>436.75</v>
      </c>
      <c r="H1448" s="10">
        <v>0.75</v>
      </c>
      <c r="I1448" s="10">
        <v>56.875</v>
      </c>
      <c r="J1448" s="10">
        <v>30.375</v>
      </c>
      <c r="K1448" s="10">
        <v>109.5</v>
      </c>
      <c r="L1448" s="10">
        <v>1.75</v>
      </c>
      <c r="M1448" s="10">
        <v>0</v>
      </c>
      <c r="N1448" s="10">
        <v>0</v>
      </c>
      <c r="O1448" s="10">
        <v>0</v>
      </c>
      <c r="P1448" s="10">
        <v>0</v>
      </c>
      <c r="Q1448" s="10">
        <v>0</v>
      </c>
      <c r="R1448" s="10">
        <v>5.25</v>
      </c>
      <c r="S1448" s="10">
        <v>31.5</v>
      </c>
      <c r="T1448" s="10">
        <v>8.5</v>
      </c>
      <c r="U1448" s="10">
        <v>0.875</v>
      </c>
      <c r="V1448" s="10">
        <v>0.25</v>
      </c>
      <c r="W1448" s="10">
        <v>0</v>
      </c>
      <c r="X1448" s="10">
        <v>0</v>
      </c>
      <c r="Y1448" s="10">
        <v>0</v>
      </c>
      <c r="Z1448" s="10">
        <v>101.5</v>
      </c>
      <c r="AA1448" s="10">
        <v>10</v>
      </c>
      <c r="AB1448" s="12">
        <f t="shared" si="70"/>
        <v>783.875</v>
      </c>
    </row>
    <row r="1449" spans="1:28" ht="15" customHeight="1">
      <c r="A1449" s="9" t="s">
        <v>84</v>
      </c>
      <c r="B1449" s="9">
        <f>+LOOKUP(C1449,'[1]ID Estaciones'!$A$2:$A$41,'[1]ID Estaciones'!$F$2:$F$41)</f>
        <v>53939</v>
      </c>
      <c r="C1449" s="9">
        <f>+MATCH(A1449,'[1]ID Estaciones'!$E$2:$E$41,0)</f>
        <v>31</v>
      </c>
      <c r="D1449" s="9" t="str">
        <f t="shared" si="69"/>
        <v>Domingo</v>
      </c>
      <c r="E1449" s="9" t="s">
        <v>51</v>
      </c>
      <c r="F1449" s="9">
        <v>900</v>
      </c>
      <c r="G1449" s="10">
        <v>469</v>
      </c>
      <c r="H1449" s="10">
        <v>0.25</v>
      </c>
      <c r="I1449" s="10">
        <v>56.75</v>
      </c>
      <c r="J1449" s="10">
        <v>35</v>
      </c>
      <c r="K1449" s="10">
        <v>111.125</v>
      </c>
      <c r="L1449" s="10">
        <v>2</v>
      </c>
      <c r="M1449" s="10">
        <v>0</v>
      </c>
      <c r="N1449" s="10">
        <v>0</v>
      </c>
      <c r="O1449" s="10">
        <v>0</v>
      </c>
      <c r="P1449" s="10">
        <v>0</v>
      </c>
      <c r="Q1449" s="10">
        <v>0</v>
      </c>
      <c r="R1449" s="10">
        <v>3.75</v>
      </c>
      <c r="S1449" s="10">
        <v>34.625</v>
      </c>
      <c r="T1449" s="10">
        <v>9</v>
      </c>
      <c r="U1449" s="10">
        <v>1.625</v>
      </c>
      <c r="V1449" s="10">
        <v>0.25</v>
      </c>
      <c r="W1449" s="10">
        <v>0</v>
      </c>
      <c r="X1449" s="10">
        <v>0</v>
      </c>
      <c r="Y1449" s="10">
        <v>0</v>
      </c>
      <c r="Z1449" s="10">
        <v>119.5</v>
      </c>
      <c r="AA1449" s="10">
        <v>9</v>
      </c>
      <c r="AB1449" s="12">
        <f t="shared" si="70"/>
        <v>842.875</v>
      </c>
    </row>
    <row r="1450" spans="1:28" ht="15" customHeight="1">
      <c r="A1450" s="9" t="s">
        <v>84</v>
      </c>
      <c r="B1450" s="9">
        <f>+LOOKUP(C1450,'[1]ID Estaciones'!$A$2:$A$41,'[1]ID Estaciones'!$F$2:$F$41)</f>
        <v>53939</v>
      </c>
      <c r="C1450" s="9">
        <f>+MATCH(A1450,'[1]ID Estaciones'!$E$2:$E$41,0)</f>
        <v>31</v>
      </c>
      <c r="D1450" s="9" t="str">
        <f t="shared" si="69"/>
        <v>Domingo</v>
      </c>
      <c r="E1450" s="9" t="s">
        <v>51</v>
      </c>
      <c r="F1450" s="9">
        <v>1000</v>
      </c>
      <c r="G1450" s="10">
        <v>466.625</v>
      </c>
      <c r="H1450" s="10">
        <v>0.375</v>
      </c>
      <c r="I1450" s="10">
        <v>57</v>
      </c>
      <c r="J1450" s="10">
        <v>31.875</v>
      </c>
      <c r="K1450" s="10">
        <v>113.625</v>
      </c>
      <c r="L1450" s="10">
        <v>3.25</v>
      </c>
      <c r="M1450" s="10">
        <v>0</v>
      </c>
      <c r="N1450" s="10">
        <v>0</v>
      </c>
      <c r="O1450" s="10">
        <v>0</v>
      </c>
      <c r="P1450" s="10">
        <v>0</v>
      </c>
      <c r="Q1450" s="10">
        <v>0</v>
      </c>
      <c r="R1450" s="10">
        <v>3.75</v>
      </c>
      <c r="S1450" s="10">
        <v>37.375</v>
      </c>
      <c r="T1450" s="10">
        <v>8.125</v>
      </c>
      <c r="U1450" s="10">
        <v>1.5</v>
      </c>
      <c r="V1450" s="10">
        <v>0.25</v>
      </c>
      <c r="W1450" s="10">
        <v>0.125</v>
      </c>
      <c r="X1450" s="10">
        <v>0</v>
      </c>
      <c r="Y1450" s="10">
        <v>0</v>
      </c>
      <c r="Z1450" s="10">
        <v>130.875</v>
      </c>
      <c r="AA1450" s="10">
        <v>8.25</v>
      </c>
      <c r="AB1450" s="12">
        <f t="shared" si="70"/>
        <v>854.75</v>
      </c>
    </row>
    <row r="1451" spans="1:28" ht="15" customHeight="1">
      <c r="A1451" s="9" t="s">
        <v>84</v>
      </c>
      <c r="B1451" s="9">
        <f>+LOOKUP(C1451,'[1]ID Estaciones'!$A$2:$A$41,'[1]ID Estaciones'!$F$2:$F$41)</f>
        <v>53939</v>
      </c>
      <c r="C1451" s="9">
        <f>+MATCH(A1451,'[1]ID Estaciones'!$E$2:$E$41,0)</f>
        <v>31</v>
      </c>
      <c r="D1451" s="9" t="str">
        <f t="shared" si="69"/>
        <v>Domingo</v>
      </c>
      <c r="E1451" s="9" t="s">
        <v>51</v>
      </c>
      <c r="F1451" s="9">
        <v>1100</v>
      </c>
      <c r="G1451" s="10">
        <v>486.75</v>
      </c>
      <c r="H1451" s="10">
        <v>0.25</v>
      </c>
      <c r="I1451" s="10">
        <v>59.75</v>
      </c>
      <c r="J1451" s="10">
        <v>32.75</v>
      </c>
      <c r="K1451" s="10">
        <v>111.5</v>
      </c>
      <c r="L1451" s="10">
        <v>3.25</v>
      </c>
      <c r="M1451" s="10">
        <v>0</v>
      </c>
      <c r="N1451" s="10">
        <v>0</v>
      </c>
      <c r="O1451" s="10">
        <v>0</v>
      </c>
      <c r="P1451" s="10">
        <v>0</v>
      </c>
      <c r="Q1451" s="10">
        <v>0</v>
      </c>
      <c r="R1451" s="10">
        <v>2.625</v>
      </c>
      <c r="S1451" s="10">
        <v>38.625</v>
      </c>
      <c r="T1451" s="10">
        <v>8.5</v>
      </c>
      <c r="U1451" s="10">
        <v>1.5</v>
      </c>
      <c r="V1451" s="10">
        <v>0.125</v>
      </c>
      <c r="W1451" s="10">
        <v>0.125</v>
      </c>
      <c r="X1451" s="10">
        <v>0.125</v>
      </c>
      <c r="Y1451" s="10">
        <v>0</v>
      </c>
      <c r="Z1451" s="10">
        <v>141.125</v>
      </c>
      <c r="AA1451" s="10">
        <v>9.375</v>
      </c>
      <c r="AB1451" s="12">
        <f t="shared" si="70"/>
        <v>887</v>
      </c>
    </row>
    <row r="1452" spans="1:28" ht="15" customHeight="1">
      <c r="A1452" s="9" t="s">
        <v>84</v>
      </c>
      <c r="B1452" s="9">
        <f>+LOOKUP(C1452,'[1]ID Estaciones'!$A$2:$A$41,'[1]ID Estaciones'!$F$2:$F$41)</f>
        <v>53939</v>
      </c>
      <c r="C1452" s="9">
        <f>+MATCH(A1452,'[1]ID Estaciones'!$E$2:$E$41,0)</f>
        <v>31</v>
      </c>
      <c r="D1452" s="9" t="str">
        <f t="shared" si="69"/>
        <v>Domingo</v>
      </c>
      <c r="E1452" s="9" t="s">
        <v>51</v>
      </c>
      <c r="F1452" s="9">
        <v>1200</v>
      </c>
      <c r="G1452" s="10">
        <v>510.375</v>
      </c>
      <c r="H1452" s="10">
        <v>0.5</v>
      </c>
      <c r="I1452" s="10">
        <v>58</v>
      </c>
      <c r="J1452" s="10">
        <v>33.5</v>
      </c>
      <c r="K1452" s="10">
        <v>115.375</v>
      </c>
      <c r="L1452" s="10">
        <v>3.75</v>
      </c>
      <c r="M1452" s="10">
        <v>0</v>
      </c>
      <c r="N1452" s="10">
        <v>0</v>
      </c>
      <c r="O1452" s="10">
        <v>0</v>
      </c>
      <c r="P1452" s="10">
        <v>0</v>
      </c>
      <c r="Q1452" s="10">
        <v>0</v>
      </c>
      <c r="R1452" s="10">
        <v>4.875</v>
      </c>
      <c r="S1452" s="10">
        <v>35.25</v>
      </c>
      <c r="T1452" s="10">
        <v>8.625</v>
      </c>
      <c r="U1452" s="10">
        <v>1.75</v>
      </c>
      <c r="V1452" s="10">
        <v>0.125</v>
      </c>
      <c r="W1452" s="10">
        <v>0</v>
      </c>
      <c r="X1452" s="10">
        <v>0</v>
      </c>
      <c r="Y1452" s="10">
        <v>0.25</v>
      </c>
      <c r="Z1452" s="10">
        <v>143.75</v>
      </c>
      <c r="AA1452" s="10">
        <v>9.25</v>
      </c>
      <c r="AB1452" s="12">
        <f t="shared" si="70"/>
        <v>916.125</v>
      </c>
    </row>
    <row r="1453" spans="1:28" ht="15" customHeight="1">
      <c r="A1453" s="9" t="s">
        <v>84</v>
      </c>
      <c r="B1453" s="9">
        <f>+LOOKUP(C1453,'[1]ID Estaciones'!$A$2:$A$41,'[1]ID Estaciones'!$F$2:$F$41)</f>
        <v>53939</v>
      </c>
      <c r="C1453" s="9">
        <f>+MATCH(A1453,'[1]ID Estaciones'!$E$2:$E$41,0)</f>
        <v>31</v>
      </c>
      <c r="D1453" s="9" t="str">
        <f t="shared" si="69"/>
        <v>Domingo</v>
      </c>
      <c r="E1453" s="9" t="s">
        <v>51</v>
      </c>
      <c r="F1453" s="9">
        <v>1300</v>
      </c>
      <c r="G1453" s="10">
        <v>510.75</v>
      </c>
      <c r="H1453" s="10">
        <v>0.125</v>
      </c>
      <c r="I1453" s="10">
        <v>54</v>
      </c>
      <c r="J1453" s="10">
        <v>30.25</v>
      </c>
      <c r="K1453" s="10">
        <v>110.375</v>
      </c>
      <c r="L1453" s="10">
        <v>3</v>
      </c>
      <c r="M1453" s="10">
        <v>0</v>
      </c>
      <c r="N1453" s="10">
        <v>0</v>
      </c>
      <c r="O1453" s="10">
        <v>0</v>
      </c>
      <c r="P1453" s="10">
        <v>0</v>
      </c>
      <c r="Q1453" s="10">
        <v>0</v>
      </c>
      <c r="R1453" s="10">
        <v>4.625</v>
      </c>
      <c r="S1453" s="10">
        <v>36.875</v>
      </c>
      <c r="T1453" s="10">
        <v>6.625</v>
      </c>
      <c r="U1453" s="10">
        <v>0.75</v>
      </c>
      <c r="V1453" s="10">
        <v>0.125</v>
      </c>
      <c r="W1453" s="10">
        <v>0</v>
      </c>
      <c r="X1453" s="10">
        <v>0.125</v>
      </c>
      <c r="Y1453" s="10">
        <v>0</v>
      </c>
      <c r="Z1453" s="10">
        <v>145.125</v>
      </c>
      <c r="AA1453" s="10">
        <v>8.25</v>
      </c>
      <c r="AB1453" s="12">
        <f t="shared" si="70"/>
        <v>902.75</v>
      </c>
    </row>
    <row r="1454" spans="1:28" ht="15" customHeight="1">
      <c r="A1454" s="9" t="s">
        <v>84</v>
      </c>
      <c r="B1454" s="9">
        <f>+LOOKUP(C1454,'[1]ID Estaciones'!$A$2:$A$41,'[1]ID Estaciones'!$F$2:$F$41)</f>
        <v>53939</v>
      </c>
      <c r="C1454" s="9">
        <f>+MATCH(A1454,'[1]ID Estaciones'!$E$2:$E$41,0)</f>
        <v>31</v>
      </c>
      <c r="D1454" s="9" t="str">
        <f t="shared" si="69"/>
        <v>Domingo</v>
      </c>
      <c r="E1454" s="9" t="s">
        <v>51</v>
      </c>
      <c r="F1454" s="9">
        <v>1400</v>
      </c>
      <c r="G1454" s="10">
        <v>518.5</v>
      </c>
      <c r="H1454" s="10">
        <v>0.375</v>
      </c>
      <c r="I1454" s="10">
        <v>55</v>
      </c>
      <c r="J1454" s="10">
        <v>35</v>
      </c>
      <c r="K1454" s="10">
        <v>103.75</v>
      </c>
      <c r="L1454" s="10">
        <v>2.75</v>
      </c>
      <c r="M1454" s="10">
        <v>0</v>
      </c>
      <c r="N1454" s="10">
        <v>0</v>
      </c>
      <c r="O1454" s="10">
        <v>0</v>
      </c>
      <c r="P1454" s="10">
        <v>0</v>
      </c>
      <c r="Q1454" s="10">
        <v>0</v>
      </c>
      <c r="R1454" s="10">
        <v>4.125</v>
      </c>
      <c r="S1454" s="10">
        <v>37.625</v>
      </c>
      <c r="T1454" s="10">
        <v>7.875</v>
      </c>
      <c r="U1454" s="10">
        <v>0.75</v>
      </c>
      <c r="V1454" s="10">
        <v>0.25</v>
      </c>
      <c r="W1454" s="10">
        <v>0</v>
      </c>
      <c r="X1454" s="10">
        <v>0</v>
      </c>
      <c r="Y1454" s="10">
        <v>0.125</v>
      </c>
      <c r="Z1454" s="10">
        <v>120.5</v>
      </c>
      <c r="AA1454" s="10">
        <v>10.625</v>
      </c>
      <c r="AB1454" s="12">
        <f t="shared" si="70"/>
        <v>886.625</v>
      </c>
    </row>
    <row r="1455" spans="1:28" ht="15" customHeight="1">
      <c r="A1455" s="9" t="s">
        <v>84</v>
      </c>
      <c r="B1455" s="9">
        <f>+LOOKUP(C1455,'[1]ID Estaciones'!$A$2:$A$41,'[1]ID Estaciones'!$F$2:$F$41)</f>
        <v>53939</v>
      </c>
      <c r="C1455" s="9">
        <f>+MATCH(A1455,'[1]ID Estaciones'!$E$2:$E$41,0)</f>
        <v>31</v>
      </c>
      <c r="D1455" s="9" t="str">
        <f t="shared" si="69"/>
        <v>Domingo</v>
      </c>
      <c r="E1455" s="9" t="s">
        <v>51</v>
      </c>
      <c r="F1455" s="9">
        <v>1500</v>
      </c>
      <c r="G1455" s="10">
        <v>517.25</v>
      </c>
      <c r="H1455" s="10">
        <v>0.25</v>
      </c>
      <c r="I1455" s="10">
        <v>51.125</v>
      </c>
      <c r="J1455" s="10">
        <v>33.25</v>
      </c>
      <c r="K1455" s="10">
        <v>96.625</v>
      </c>
      <c r="L1455" s="10">
        <v>3</v>
      </c>
      <c r="M1455" s="10">
        <v>0.125</v>
      </c>
      <c r="N1455" s="10">
        <v>0</v>
      </c>
      <c r="O1455" s="10">
        <v>0</v>
      </c>
      <c r="P1455" s="10">
        <v>0</v>
      </c>
      <c r="Q1455" s="10">
        <v>0</v>
      </c>
      <c r="R1455" s="10">
        <v>4.75</v>
      </c>
      <c r="S1455" s="10">
        <v>32</v>
      </c>
      <c r="T1455" s="10">
        <v>7.375</v>
      </c>
      <c r="U1455" s="10">
        <v>0.625</v>
      </c>
      <c r="V1455" s="10">
        <v>0.125</v>
      </c>
      <c r="W1455" s="10">
        <v>0</v>
      </c>
      <c r="X1455" s="10">
        <v>0.125</v>
      </c>
      <c r="Y1455" s="10">
        <v>0.125</v>
      </c>
      <c r="Z1455" s="10">
        <v>116.25</v>
      </c>
      <c r="AA1455" s="10">
        <v>6.125</v>
      </c>
      <c r="AB1455" s="12">
        <f t="shared" si="70"/>
        <v>863</v>
      </c>
    </row>
    <row r="1456" spans="1:28" ht="15" customHeight="1">
      <c r="A1456" s="9" t="s">
        <v>84</v>
      </c>
      <c r="B1456" s="9">
        <f>+LOOKUP(C1456,'[1]ID Estaciones'!$A$2:$A$41,'[1]ID Estaciones'!$F$2:$F$41)</f>
        <v>53939</v>
      </c>
      <c r="C1456" s="9">
        <f>+MATCH(A1456,'[1]ID Estaciones'!$E$2:$E$41,0)</f>
        <v>31</v>
      </c>
      <c r="D1456" s="9" t="str">
        <f t="shared" si="69"/>
        <v>Domingo</v>
      </c>
      <c r="E1456" s="9" t="s">
        <v>51</v>
      </c>
      <c r="F1456" s="9">
        <v>1600</v>
      </c>
      <c r="G1456" s="10">
        <v>498.25</v>
      </c>
      <c r="H1456" s="10">
        <v>0.5</v>
      </c>
      <c r="I1456" s="10">
        <v>49.125</v>
      </c>
      <c r="J1456" s="10">
        <v>30.25</v>
      </c>
      <c r="K1456" s="10">
        <v>99.75</v>
      </c>
      <c r="L1456" s="10">
        <v>2.625</v>
      </c>
      <c r="M1456" s="10">
        <v>0</v>
      </c>
      <c r="N1456" s="10">
        <v>0</v>
      </c>
      <c r="O1456" s="10">
        <v>0</v>
      </c>
      <c r="P1456" s="10">
        <v>0</v>
      </c>
      <c r="Q1456" s="10">
        <v>0</v>
      </c>
      <c r="R1456" s="10">
        <v>5.625</v>
      </c>
      <c r="S1456" s="10">
        <v>30.875</v>
      </c>
      <c r="T1456" s="10">
        <v>4.875</v>
      </c>
      <c r="U1456" s="10">
        <v>0.625</v>
      </c>
      <c r="V1456" s="10">
        <v>0.5</v>
      </c>
      <c r="W1456" s="10">
        <v>0</v>
      </c>
      <c r="X1456" s="10">
        <v>0.125</v>
      </c>
      <c r="Y1456" s="10">
        <v>0</v>
      </c>
      <c r="Z1456" s="10">
        <v>113.5</v>
      </c>
      <c r="AA1456" s="10">
        <v>9.875</v>
      </c>
      <c r="AB1456" s="12">
        <f t="shared" si="70"/>
        <v>836.625</v>
      </c>
    </row>
    <row r="1457" spans="1:28" ht="15" customHeight="1">
      <c r="A1457" s="9" t="s">
        <v>84</v>
      </c>
      <c r="B1457" s="9">
        <f>+LOOKUP(C1457,'[1]ID Estaciones'!$A$2:$A$41,'[1]ID Estaciones'!$F$2:$F$41)</f>
        <v>53939</v>
      </c>
      <c r="C1457" s="9">
        <f>+MATCH(A1457,'[1]ID Estaciones'!$E$2:$E$41,0)</f>
        <v>31</v>
      </c>
      <c r="D1457" s="9" t="str">
        <f t="shared" si="69"/>
        <v>Domingo</v>
      </c>
      <c r="E1457" s="9" t="s">
        <v>51</v>
      </c>
      <c r="F1457" s="9">
        <v>1700</v>
      </c>
      <c r="G1457" s="10">
        <v>446.875</v>
      </c>
      <c r="H1457" s="10">
        <v>0</v>
      </c>
      <c r="I1457" s="10">
        <v>46.375</v>
      </c>
      <c r="J1457" s="10">
        <v>27.5</v>
      </c>
      <c r="K1457" s="10">
        <v>89.125</v>
      </c>
      <c r="L1457" s="10">
        <v>4.625</v>
      </c>
      <c r="M1457" s="10">
        <v>0</v>
      </c>
      <c r="N1457" s="10">
        <v>0</v>
      </c>
      <c r="O1457" s="10">
        <v>0</v>
      </c>
      <c r="P1457" s="10">
        <v>0</v>
      </c>
      <c r="Q1457" s="10">
        <v>0</v>
      </c>
      <c r="R1457" s="10">
        <v>4.625</v>
      </c>
      <c r="S1457" s="10">
        <v>31.75</v>
      </c>
      <c r="T1457" s="10">
        <v>4.875</v>
      </c>
      <c r="U1457" s="10">
        <v>0</v>
      </c>
      <c r="V1457" s="10">
        <v>0</v>
      </c>
      <c r="W1457" s="10">
        <v>0</v>
      </c>
      <c r="X1457" s="10">
        <v>0</v>
      </c>
      <c r="Y1457" s="10">
        <v>0</v>
      </c>
      <c r="Z1457" s="10">
        <v>117.75</v>
      </c>
      <c r="AA1457" s="10">
        <v>14.25</v>
      </c>
      <c r="AB1457" s="12">
        <f t="shared" si="70"/>
        <v>773.5</v>
      </c>
    </row>
    <row r="1458" spans="1:28" ht="15" customHeight="1">
      <c r="A1458" s="9" t="s">
        <v>84</v>
      </c>
      <c r="B1458" s="9">
        <f>+LOOKUP(C1458,'[1]ID Estaciones'!$A$2:$A$41,'[1]ID Estaciones'!$F$2:$F$41)</f>
        <v>53939</v>
      </c>
      <c r="C1458" s="9">
        <f>+MATCH(A1458,'[1]ID Estaciones'!$E$2:$E$41,0)</f>
        <v>31</v>
      </c>
      <c r="D1458" s="9" t="str">
        <f t="shared" ref="D1458:D1487" si="71">+D1457</f>
        <v>Domingo</v>
      </c>
      <c r="E1458" s="9" t="s">
        <v>51</v>
      </c>
      <c r="F1458" s="9">
        <v>1800</v>
      </c>
      <c r="G1458" s="10">
        <v>433.5</v>
      </c>
      <c r="H1458" s="10">
        <v>0.5</v>
      </c>
      <c r="I1458" s="10">
        <v>42.75</v>
      </c>
      <c r="J1458" s="10">
        <v>26.625</v>
      </c>
      <c r="K1458" s="10">
        <v>81</v>
      </c>
      <c r="L1458" s="10">
        <v>2.625</v>
      </c>
      <c r="M1458" s="10">
        <v>0</v>
      </c>
      <c r="N1458" s="10">
        <v>0</v>
      </c>
      <c r="O1458" s="10">
        <v>0</v>
      </c>
      <c r="P1458" s="10">
        <v>0</v>
      </c>
      <c r="Q1458" s="10">
        <v>0</v>
      </c>
      <c r="R1458" s="10">
        <v>4.875</v>
      </c>
      <c r="S1458" s="10">
        <v>27</v>
      </c>
      <c r="T1458" s="10">
        <v>3.625</v>
      </c>
      <c r="U1458" s="10">
        <v>0.75</v>
      </c>
      <c r="V1458" s="10">
        <v>0.125</v>
      </c>
      <c r="W1458" s="10">
        <v>0</v>
      </c>
      <c r="X1458" s="10">
        <v>0</v>
      </c>
      <c r="Y1458" s="10">
        <v>0</v>
      </c>
      <c r="Z1458" s="10">
        <v>117.125</v>
      </c>
      <c r="AA1458" s="10">
        <v>9.375</v>
      </c>
      <c r="AB1458" s="12">
        <f t="shared" si="70"/>
        <v>740.5</v>
      </c>
    </row>
    <row r="1459" spans="1:28" ht="15" customHeight="1">
      <c r="A1459" s="9" t="s">
        <v>84</v>
      </c>
      <c r="B1459" s="9">
        <f>+LOOKUP(C1459,'[1]ID Estaciones'!$A$2:$A$41,'[1]ID Estaciones'!$F$2:$F$41)</f>
        <v>53939</v>
      </c>
      <c r="C1459" s="9">
        <f>+MATCH(A1459,'[1]ID Estaciones'!$E$2:$E$41,0)</f>
        <v>31</v>
      </c>
      <c r="D1459" s="9" t="str">
        <f t="shared" si="71"/>
        <v>Domingo</v>
      </c>
      <c r="E1459" s="9" t="s">
        <v>51</v>
      </c>
      <c r="F1459" s="9">
        <v>1900</v>
      </c>
      <c r="G1459" s="10">
        <v>450</v>
      </c>
      <c r="H1459" s="10">
        <v>0.375</v>
      </c>
      <c r="I1459" s="10">
        <v>42.375</v>
      </c>
      <c r="J1459" s="10">
        <v>22.75</v>
      </c>
      <c r="K1459" s="10">
        <v>64.5</v>
      </c>
      <c r="L1459" s="10">
        <v>1.375</v>
      </c>
      <c r="M1459" s="10">
        <v>0</v>
      </c>
      <c r="N1459" s="10">
        <v>0</v>
      </c>
      <c r="O1459" s="10">
        <v>0</v>
      </c>
      <c r="P1459" s="10">
        <v>0</v>
      </c>
      <c r="Q1459" s="10">
        <v>0</v>
      </c>
      <c r="R1459" s="10">
        <v>5.125</v>
      </c>
      <c r="S1459" s="10">
        <v>24.5</v>
      </c>
      <c r="T1459" s="10">
        <v>3.375</v>
      </c>
      <c r="U1459" s="10">
        <v>1.125</v>
      </c>
      <c r="V1459" s="10">
        <v>0</v>
      </c>
      <c r="W1459" s="10">
        <v>0</v>
      </c>
      <c r="X1459" s="10">
        <v>0.125</v>
      </c>
      <c r="Y1459" s="10">
        <v>0</v>
      </c>
      <c r="Z1459" s="10">
        <v>100.375</v>
      </c>
      <c r="AA1459" s="10">
        <v>8.875</v>
      </c>
      <c r="AB1459" s="12">
        <f t="shared" si="70"/>
        <v>716</v>
      </c>
    </row>
    <row r="1460" spans="1:28" ht="15" customHeight="1">
      <c r="A1460" s="9" t="s">
        <v>84</v>
      </c>
      <c r="B1460" s="9">
        <f>+LOOKUP(C1460,'[1]ID Estaciones'!$A$2:$A$41,'[1]ID Estaciones'!$F$2:$F$41)</f>
        <v>53939</v>
      </c>
      <c r="C1460" s="9">
        <f>+MATCH(A1460,'[1]ID Estaciones'!$E$2:$E$41,0)</f>
        <v>31</v>
      </c>
      <c r="D1460" s="9" t="str">
        <f t="shared" si="71"/>
        <v>Domingo</v>
      </c>
      <c r="E1460" s="9" t="s">
        <v>51</v>
      </c>
      <c r="F1460" s="9">
        <v>2000</v>
      </c>
      <c r="G1460" s="10">
        <v>393.375</v>
      </c>
      <c r="H1460" s="10">
        <v>0.25</v>
      </c>
      <c r="I1460" s="10">
        <v>30.375</v>
      </c>
      <c r="J1460" s="10">
        <v>20.875</v>
      </c>
      <c r="K1460" s="10">
        <v>43.75</v>
      </c>
      <c r="L1460" s="10">
        <v>1.125</v>
      </c>
      <c r="M1460" s="10">
        <v>0</v>
      </c>
      <c r="N1460" s="10">
        <v>0</v>
      </c>
      <c r="O1460" s="10">
        <v>0</v>
      </c>
      <c r="P1460" s="10">
        <v>0</v>
      </c>
      <c r="Q1460" s="10">
        <v>0</v>
      </c>
      <c r="R1460" s="10">
        <v>9</v>
      </c>
      <c r="S1460" s="10">
        <v>21.375</v>
      </c>
      <c r="T1460" s="10">
        <v>2.625</v>
      </c>
      <c r="U1460" s="10">
        <v>0.375</v>
      </c>
      <c r="V1460" s="10">
        <v>0.125</v>
      </c>
      <c r="W1460" s="10">
        <v>0</v>
      </c>
      <c r="X1460" s="10">
        <v>0</v>
      </c>
      <c r="Y1460" s="10">
        <v>0</v>
      </c>
      <c r="Z1460" s="10">
        <v>99</v>
      </c>
      <c r="AA1460" s="10">
        <v>4</v>
      </c>
      <c r="AB1460" s="12">
        <f t="shared" si="70"/>
        <v>622.25</v>
      </c>
    </row>
    <row r="1461" spans="1:28" ht="15" customHeight="1">
      <c r="A1461" s="9" t="s">
        <v>84</v>
      </c>
      <c r="B1461" s="9">
        <f>+LOOKUP(C1461,'[1]ID Estaciones'!$A$2:$A$41,'[1]ID Estaciones'!$F$2:$F$41)</f>
        <v>53939</v>
      </c>
      <c r="C1461" s="9">
        <f>+MATCH(A1461,'[1]ID Estaciones'!$E$2:$E$41,0)</f>
        <v>31</v>
      </c>
      <c r="D1461" s="9" t="str">
        <f t="shared" si="71"/>
        <v>Domingo</v>
      </c>
      <c r="E1461" s="9" t="s">
        <v>51</v>
      </c>
      <c r="F1461" s="9">
        <v>2100</v>
      </c>
      <c r="G1461" s="10">
        <v>330.875</v>
      </c>
      <c r="H1461" s="10">
        <v>0.25</v>
      </c>
      <c r="I1461" s="10">
        <v>29.75</v>
      </c>
      <c r="J1461" s="10">
        <v>15.375</v>
      </c>
      <c r="K1461" s="10">
        <v>34.875</v>
      </c>
      <c r="L1461" s="10">
        <v>0.75</v>
      </c>
      <c r="M1461" s="10">
        <v>0</v>
      </c>
      <c r="N1461" s="10">
        <v>0</v>
      </c>
      <c r="O1461" s="10">
        <v>0</v>
      </c>
      <c r="P1461" s="10">
        <v>0</v>
      </c>
      <c r="Q1461" s="10">
        <v>0</v>
      </c>
      <c r="R1461" s="10">
        <v>6.875</v>
      </c>
      <c r="S1461" s="10">
        <v>16.625</v>
      </c>
      <c r="T1461" s="10">
        <v>2.625</v>
      </c>
      <c r="U1461" s="10">
        <v>0.25</v>
      </c>
      <c r="V1461" s="10">
        <v>0</v>
      </c>
      <c r="W1461" s="10">
        <v>0</v>
      </c>
      <c r="X1461" s="10">
        <v>0.125</v>
      </c>
      <c r="Y1461" s="10">
        <v>0</v>
      </c>
      <c r="Z1461" s="10">
        <v>81.625</v>
      </c>
      <c r="AA1461" s="10">
        <v>3</v>
      </c>
      <c r="AB1461" s="12">
        <f t="shared" si="70"/>
        <v>520</v>
      </c>
    </row>
    <row r="1462" spans="1:28" ht="15" customHeight="1">
      <c r="A1462" s="9" t="s">
        <v>84</v>
      </c>
      <c r="B1462" s="9">
        <f>+LOOKUP(C1462,'[1]ID Estaciones'!$A$2:$A$41,'[1]ID Estaciones'!$F$2:$F$41)</f>
        <v>53939</v>
      </c>
      <c r="C1462" s="9">
        <f>+MATCH(A1462,'[1]ID Estaciones'!$E$2:$E$41,0)</f>
        <v>31</v>
      </c>
      <c r="D1462" s="9" t="str">
        <f t="shared" si="71"/>
        <v>Domingo</v>
      </c>
      <c r="E1462" s="9" t="s">
        <v>51</v>
      </c>
      <c r="F1462" s="9">
        <v>2200</v>
      </c>
      <c r="G1462" s="10">
        <v>290.625</v>
      </c>
      <c r="H1462" s="10">
        <v>0.125</v>
      </c>
      <c r="I1462" s="10">
        <v>20</v>
      </c>
      <c r="J1462" s="10">
        <v>13</v>
      </c>
      <c r="K1462" s="10">
        <v>18.125</v>
      </c>
      <c r="L1462" s="10">
        <v>0</v>
      </c>
      <c r="M1462" s="10">
        <v>0</v>
      </c>
      <c r="N1462" s="10">
        <v>0</v>
      </c>
      <c r="O1462" s="10">
        <v>0</v>
      </c>
      <c r="P1462" s="10">
        <v>0</v>
      </c>
      <c r="Q1462" s="10">
        <v>0</v>
      </c>
      <c r="R1462" s="10">
        <v>7</v>
      </c>
      <c r="S1462" s="10">
        <v>15.625</v>
      </c>
      <c r="T1462" s="10">
        <v>1</v>
      </c>
      <c r="U1462" s="10">
        <v>0.5</v>
      </c>
      <c r="V1462" s="10">
        <v>0</v>
      </c>
      <c r="W1462" s="10">
        <v>0</v>
      </c>
      <c r="X1462" s="10">
        <v>0</v>
      </c>
      <c r="Y1462" s="10">
        <v>0.125</v>
      </c>
      <c r="Z1462" s="10">
        <v>66.75</v>
      </c>
      <c r="AA1462" s="10">
        <v>1.875</v>
      </c>
      <c r="AB1462" s="12">
        <f t="shared" si="70"/>
        <v>432.875</v>
      </c>
    </row>
    <row r="1463" spans="1:28" ht="15" customHeight="1">
      <c r="A1463" s="9" t="s">
        <v>84</v>
      </c>
      <c r="B1463" s="9">
        <f>+LOOKUP(C1463,'[1]ID Estaciones'!$A$2:$A$41,'[1]ID Estaciones'!$F$2:$F$41)</f>
        <v>53939</v>
      </c>
      <c r="C1463" s="9">
        <f>+MATCH(A1463,'[1]ID Estaciones'!$E$2:$E$41,0)</f>
        <v>31</v>
      </c>
      <c r="D1463" s="9" t="str">
        <f t="shared" si="71"/>
        <v>Domingo</v>
      </c>
      <c r="E1463" s="9" t="s">
        <v>51</v>
      </c>
      <c r="F1463" s="9">
        <v>2300</v>
      </c>
      <c r="G1463" s="10">
        <v>208.375</v>
      </c>
      <c r="H1463" s="10">
        <v>0</v>
      </c>
      <c r="I1463" s="10">
        <v>7.75</v>
      </c>
      <c r="J1463" s="10">
        <v>2.5</v>
      </c>
      <c r="K1463" s="10">
        <v>7.75</v>
      </c>
      <c r="L1463" s="10">
        <v>0.125</v>
      </c>
      <c r="M1463" s="10">
        <v>0</v>
      </c>
      <c r="N1463" s="10">
        <v>0</v>
      </c>
      <c r="O1463" s="10">
        <v>0</v>
      </c>
      <c r="P1463" s="10">
        <v>0</v>
      </c>
      <c r="Q1463" s="10">
        <v>0</v>
      </c>
      <c r="R1463" s="10">
        <v>3.375</v>
      </c>
      <c r="S1463" s="10">
        <v>7.75</v>
      </c>
      <c r="T1463" s="10">
        <v>1.25</v>
      </c>
      <c r="U1463" s="10">
        <v>0.5</v>
      </c>
      <c r="V1463" s="10">
        <v>0</v>
      </c>
      <c r="W1463" s="10">
        <v>0</v>
      </c>
      <c r="X1463" s="10">
        <v>0</v>
      </c>
      <c r="Y1463" s="10">
        <v>0</v>
      </c>
      <c r="Z1463" s="10">
        <v>31.5</v>
      </c>
      <c r="AA1463" s="10">
        <v>0.5</v>
      </c>
      <c r="AB1463" s="12">
        <f t="shared" si="70"/>
        <v>270.875</v>
      </c>
    </row>
    <row r="1464" spans="1:28" ht="15" customHeight="1">
      <c r="A1464" s="9" t="s">
        <v>87</v>
      </c>
      <c r="B1464" s="9">
        <f>+LOOKUP(C1464,'[1]ID Estaciones'!$A$2:$A$41,'[1]ID Estaciones'!$F$2:$F$41)</f>
        <v>71518</v>
      </c>
      <c r="C1464" s="9">
        <f>+MATCH(A1464,'[1]ID Estaciones'!$E$2:$E$41,0)</f>
        <v>34</v>
      </c>
      <c r="D1464" s="9" t="str">
        <f t="shared" si="71"/>
        <v>Domingo</v>
      </c>
      <c r="E1464" s="9" t="s">
        <v>51</v>
      </c>
      <c r="F1464" s="9">
        <v>0</v>
      </c>
      <c r="G1464" s="10">
        <v>201.875</v>
      </c>
      <c r="H1464" s="10">
        <v>0.25</v>
      </c>
      <c r="I1464" s="10">
        <v>2.125</v>
      </c>
      <c r="J1464" s="10">
        <v>1.875</v>
      </c>
      <c r="K1464" s="10">
        <v>8.875</v>
      </c>
      <c r="L1464" s="10">
        <v>0</v>
      </c>
      <c r="M1464" s="10">
        <v>8.125</v>
      </c>
      <c r="N1464" s="10">
        <v>0</v>
      </c>
      <c r="O1464" s="10">
        <v>0</v>
      </c>
      <c r="P1464" s="10">
        <v>0</v>
      </c>
      <c r="Q1464" s="10">
        <v>0</v>
      </c>
      <c r="R1464" s="10">
        <v>3.75</v>
      </c>
      <c r="S1464" s="10">
        <v>3.625</v>
      </c>
      <c r="T1464" s="10">
        <v>5.75</v>
      </c>
      <c r="U1464" s="10">
        <v>1</v>
      </c>
      <c r="V1464" s="10">
        <v>0.875</v>
      </c>
      <c r="W1464" s="10">
        <v>0.125</v>
      </c>
      <c r="X1464" s="10">
        <v>3</v>
      </c>
      <c r="Y1464" s="10">
        <v>3.75</v>
      </c>
      <c r="Z1464" s="10">
        <v>20</v>
      </c>
      <c r="AA1464" s="10">
        <v>0</v>
      </c>
      <c r="AB1464" s="12">
        <f t="shared" si="70"/>
        <v>265</v>
      </c>
    </row>
    <row r="1465" spans="1:28" ht="15" customHeight="1">
      <c r="A1465" s="9" t="s">
        <v>87</v>
      </c>
      <c r="B1465" s="9">
        <f>+LOOKUP(C1465,'[1]ID Estaciones'!$A$2:$A$41,'[1]ID Estaciones'!$F$2:$F$41)</f>
        <v>71518</v>
      </c>
      <c r="C1465" s="9">
        <f>+MATCH(A1465,'[1]ID Estaciones'!$E$2:$E$41,0)</f>
        <v>34</v>
      </c>
      <c r="D1465" s="9" t="str">
        <f t="shared" si="71"/>
        <v>Domingo</v>
      </c>
      <c r="E1465" s="9" t="s">
        <v>51</v>
      </c>
      <c r="F1465" s="9">
        <v>100</v>
      </c>
      <c r="G1465" s="10">
        <v>176.875</v>
      </c>
      <c r="H1465" s="10">
        <v>0</v>
      </c>
      <c r="I1465" s="10">
        <v>1.625</v>
      </c>
      <c r="J1465" s="10">
        <v>1</v>
      </c>
      <c r="K1465" s="10">
        <v>2.875</v>
      </c>
      <c r="L1465" s="10">
        <v>0.375</v>
      </c>
      <c r="M1465" s="10">
        <v>0</v>
      </c>
      <c r="N1465" s="10">
        <v>0</v>
      </c>
      <c r="O1465" s="10">
        <v>0</v>
      </c>
      <c r="P1465" s="10">
        <v>0</v>
      </c>
      <c r="Q1465" s="10">
        <v>0</v>
      </c>
      <c r="R1465" s="10">
        <v>3</v>
      </c>
      <c r="S1465" s="10">
        <v>2.75</v>
      </c>
      <c r="T1465" s="10">
        <v>5.25</v>
      </c>
      <c r="U1465" s="10">
        <v>1.5</v>
      </c>
      <c r="V1465" s="10">
        <v>0.25</v>
      </c>
      <c r="W1465" s="10">
        <v>0.25</v>
      </c>
      <c r="X1465" s="10">
        <v>0.625</v>
      </c>
      <c r="Y1465" s="10">
        <v>2.875</v>
      </c>
      <c r="Z1465" s="10">
        <v>11.5</v>
      </c>
      <c r="AA1465" s="10">
        <v>0</v>
      </c>
      <c r="AB1465" s="12">
        <f t="shared" si="70"/>
        <v>210.75</v>
      </c>
    </row>
    <row r="1466" spans="1:28" ht="15" customHeight="1">
      <c r="A1466" s="9" t="s">
        <v>87</v>
      </c>
      <c r="B1466" s="9">
        <f>+LOOKUP(C1466,'[1]ID Estaciones'!$A$2:$A$41,'[1]ID Estaciones'!$F$2:$F$41)</f>
        <v>71518</v>
      </c>
      <c r="C1466" s="9">
        <f>+MATCH(A1466,'[1]ID Estaciones'!$E$2:$E$41,0)</f>
        <v>34</v>
      </c>
      <c r="D1466" s="9" t="str">
        <f t="shared" si="71"/>
        <v>Domingo</v>
      </c>
      <c r="E1466" s="9" t="s">
        <v>51</v>
      </c>
      <c r="F1466" s="9">
        <v>200</v>
      </c>
      <c r="G1466" s="10">
        <v>194.25</v>
      </c>
      <c r="H1466" s="10">
        <v>0</v>
      </c>
      <c r="I1466" s="10">
        <v>1.5</v>
      </c>
      <c r="J1466" s="10">
        <v>0.5</v>
      </c>
      <c r="K1466" s="10">
        <v>3</v>
      </c>
      <c r="L1466" s="10">
        <v>0.25</v>
      </c>
      <c r="M1466" s="10">
        <v>0</v>
      </c>
      <c r="N1466" s="10">
        <v>0</v>
      </c>
      <c r="O1466" s="10">
        <v>0</v>
      </c>
      <c r="P1466" s="10">
        <v>0</v>
      </c>
      <c r="Q1466" s="10">
        <v>0</v>
      </c>
      <c r="R1466" s="10">
        <v>0.25</v>
      </c>
      <c r="S1466" s="10">
        <v>2.875</v>
      </c>
      <c r="T1466" s="10">
        <v>5.75</v>
      </c>
      <c r="U1466" s="10">
        <v>1.375</v>
      </c>
      <c r="V1466" s="10">
        <v>0.375</v>
      </c>
      <c r="W1466" s="10">
        <v>0.125</v>
      </c>
      <c r="X1466" s="10">
        <v>0.5</v>
      </c>
      <c r="Y1466" s="10">
        <v>2.75</v>
      </c>
      <c r="Z1466" s="10">
        <v>13.875</v>
      </c>
      <c r="AA1466" s="10">
        <v>0.375</v>
      </c>
      <c r="AB1466" s="12">
        <f t="shared" si="70"/>
        <v>227.375</v>
      </c>
    </row>
    <row r="1467" spans="1:28" ht="15" customHeight="1">
      <c r="A1467" s="9" t="s">
        <v>87</v>
      </c>
      <c r="B1467" s="9">
        <f>+LOOKUP(C1467,'[1]ID Estaciones'!$A$2:$A$41,'[1]ID Estaciones'!$F$2:$F$41)</f>
        <v>71518</v>
      </c>
      <c r="C1467" s="9">
        <f>+MATCH(A1467,'[1]ID Estaciones'!$E$2:$E$41,0)</f>
        <v>34</v>
      </c>
      <c r="D1467" s="9" t="str">
        <f t="shared" si="71"/>
        <v>Domingo</v>
      </c>
      <c r="E1467" s="9" t="s">
        <v>51</v>
      </c>
      <c r="F1467" s="9">
        <v>300</v>
      </c>
      <c r="G1467" s="10">
        <v>188.125</v>
      </c>
      <c r="H1467" s="10">
        <v>0</v>
      </c>
      <c r="I1467" s="10">
        <v>4.625</v>
      </c>
      <c r="J1467" s="10">
        <v>1</v>
      </c>
      <c r="K1467" s="10">
        <v>10</v>
      </c>
      <c r="L1467" s="10">
        <v>0.125</v>
      </c>
      <c r="M1467" s="10">
        <v>0</v>
      </c>
      <c r="N1467" s="10">
        <v>0</v>
      </c>
      <c r="O1467" s="10">
        <v>0</v>
      </c>
      <c r="P1467" s="10">
        <v>0</v>
      </c>
      <c r="Q1467" s="10">
        <v>0</v>
      </c>
      <c r="R1467" s="10">
        <v>1.25</v>
      </c>
      <c r="S1467" s="10">
        <v>2.5</v>
      </c>
      <c r="T1467" s="10">
        <v>7.25</v>
      </c>
      <c r="U1467" s="10">
        <v>2</v>
      </c>
      <c r="V1467" s="10">
        <v>0.125</v>
      </c>
      <c r="W1467" s="10">
        <v>0.375</v>
      </c>
      <c r="X1467" s="10">
        <v>2.25</v>
      </c>
      <c r="Y1467" s="10">
        <v>3.625</v>
      </c>
      <c r="Z1467" s="10">
        <v>8.25</v>
      </c>
      <c r="AA1467" s="10">
        <v>0.25</v>
      </c>
      <c r="AB1467" s="12">
        <f t="shared" si="70"/>
        <v>231.5</v>
      </c>
    </row>
    <row r="1468" spans="1:28" ht="15" customHeight="1">
      <c r="A1468" s="9" t="s">
        <v>87</v>
      </c>
      <c r="B1468" s="9">
        <f>+LOOKUP(C1468,'[1]ID Estaciones'!$A$2:$A$41,'[1]ID Estaciones'!$F$2:$F$41)</f>
        <v>71518</v>
      </c>
      <c r="C1468" s="9">
        <f>+MATCH(A1468,'[1]ID Estaciones'!$E$2:$E$41,0)</f>
        <v>34</v>
      </c>
      <c r="D1468" s="9" t="str">
        <f t="shared" si="71"/>
        <v>Domingo</v>
      </c>
      <c r="E1468" s="9" t="s">
        <v>51</v>
      </c>
      <c r="F1468" s="9">
        <v>400</v>
      </c>
      <c r="G1468" s="10">
        <v>160</v>
      </c>
      <c r="H1468" s="10">
        <v>0</v>
      </c>
      <c r="I1468" s="10">
        <v>10.25</v>
      </c>
      <c r="J1468" s="10">
        <v>2.875</v>
      </c>
      <c r="K1468" s="10">
        <v>21</v>
      </c>
      <c r="L1468" s="10">
        <v>0.875</v>
      </c>
      <c r="M1468" s="10">
        <v>0</v>
      </c>
      <c r="N1468" s="10">
        <v>0</v>
      </c>
      <c r="O1468" s="10">
        <v>0</v>
      </c>
      <c r="P1468" s="10">
        <v>0</v>
      </c>
      <c r="Q1468" s="10">
        <v>0</v>
      </c>
      <c r="R1468" s="10">
        <v>2.625</v>
      </c>
      <c r="S1468" s="10">
        <v>4.375</v>
      </c>
      <c r="T1468" s="10">
        <v>6.375</v>
      </c>
      <c r="U1468" s="10">
        <v>2.75</v>
      </c>
      <c r="V1468" s="10">
        <v>1</v>
      </c>
      <c r="W1468" s="10">
        <v>0</v>
      </c>
      <c r="X1468" s="10">
        <v>3.375</v>
      </c>
      <c r="Y1468" s="10">
        <v>5.75</v>
      </c>
      <c r="Z1468" s="10">
        <v>13.375</v>
      </c>
      <c r="AA1468" s="10">
        <v>0.375</v>
      </c>
      <c r="AB1468" s="12">
        <f t="shared" si="70"/>
        <v>234.625</v>
      </c>
    </row>
    <row r="1469" spans="1:28" ht="15" customHeight="1">
      <c r="A1469" s="9" t="s">
        <v>87</v>
      </c>
      <c r="B1469" s="9">
        <f>+LOOKUP(C1469,'[1]ID Estaciones'!$A$2:$A$41,'[1]ID Estaciones'!$F$2:$F$41)</f>
        <v>71518</v>
      </c>
      <c r="C1469" s="9">
        <f>+MATCH(A1469,'[1]ID Estaciones'!$E$2:$E$41,0)</f>
        <v>34</v>
      </c>
      <c r="D1469" s="9" t="str">
        <f t="shared" si="71"/>
        <v>Domingo</v>
      </c>
      <c r="E1469" s="9" t="s">
        <v>51</v>
      </c>
      <c r="F1469" s="9">
        <v>500</v>
      </c>
      <c r="G1469" s="10">
        <v>186.75</v>
      </c>
      <c r="H1469" s="10">
        <v>0.75</v>
      </c>
      <c r="I1469" s="10">
        <v>13.5</v>
      </c>
      <c r="J1469" s="10">
        <v>5.5833333333333304</v>
      </c>
      <c r="K1469" s="10">
        <v>35.9166666666666</v>
      </c>
      <c r="L1469" s="10">
        <v>2</v>
      </c>
      <c r="M1469" s="10">
        <v>6.8333333333333304</v>
      </c>
      <c r="N1469" s="10">
        <v>0</v>
      </c>
      <c r="O1469" s="10">
        <v>0</v>
      </c>
      <c r="P1469" s="10">
        <v>0</v>
      </c>
      <c r="Q1469" s="10">
        <v>0</v>
      </c>
      <c r="R1469" s="10">
        <v>3.25</v>
      </c>
      <c r="S1469" s="10">
        <v>8.5</v>
      </c>
      <c r="T1469" s="10">
        <v>9.75</v>
      </c>
      <c r="U1469" s="10">
        <v>3.8333333333333299</v>
      </c>
      <c r="V1469" s="10">
        <v>0.91666666666666596</v>
      </c>
      <c r="W1469" s="10">
        <v>1.6666666666666601</v>
      </c>
      <c r="X1469" s="10">
        <v>5.8333333333333304</v>
      </c>
      <c r="Y1469" s="10">
        <v>9</v>
      </c>
      <c r="Z1469" s="10">
        <v>47.0833333333333</v>
      </c>
      <c r="AA1469" s="10">
        <v>4.4166666666666599</v>
      </c>
      <c r="AB1469" s="12">
        <f t="shared" si="70"/>
        <v>341.16666666666657</v>
      </c>
    </row>
    <row r="1470" spans="1:28" ht="15" customHeight="1">
      <c r="A1470" s="9" t="s">
        <v>87</v>
      </c>
      <c r="B1470" s="9">
        <f>+LOOKUP(C1470,'[1]ID Estaciones'!$A$2:$A$41,'[1]ID Estaciones'!$F$2:$F$41)</f>
        <v>71518</v>
      </c>
      <c r="C1470" s="9">
        <f>+MATCH(A1470,'[1]ID Estaciones'!$E$2:$E$41,0)</f>
        <v>34</v>
      </c>
      <c r="D1470" s="9" t="str">
        <f t="shared" si="71"/>
        <v>Domingo</v>
      </c>
      <c r="E1470" s="9" t="s">
        <v>51</v>
      </c>
      <c r="F1470" s="9">
        <v>600</v>
      </c>
      <c r="G1470" s="10">
        <v>209.416666666666</v>
      </c>
      <c r="H1470" s="10">
        <v>0.66666666666666596</v>
      </c>
      <c r="I1470" s="10">
        <v>19.1666666666666</v>
      </c>
      <c r="J1470" s="10">
        <v>4.6666666666666599</v>
      </c>
      <c r="K1470" s="10">
        <v>38.0833333333333</v>
      </c>
      <c r="L1470" s="10">
        <v>1.4166666666666601</v>
      </c>
      <c r="M1470" s="10">
        <v>13.6666666666666</v>
      </c>
      <c r="N1470" s="10">
        <v>0</v>
      </c>
      <c r="O1470" s="10">
        <v>0</v>
      </c>
      <c r="P1470" s="10">
        <v>0</v>
      </c>
      <c r="Q1470" s="10">
        <v>0</v>
      </c>
      <c r="R1470" s="10">
        <v>5.8333333333333304</v>
      </c>
      <c r="S1470" s="10">
        <v>9.4166666666666607</v>
      </c>
      <c r="T1470" s="10">
        <v>9</v>
      </c>
      <c r="U1470" s="10">
        <v>4.5</v>
      </c>
      <c r="V1470" s="10">
        <v>1.1666666666666601</v>
      </c>
      <c r="W1470" s="10">
        <v>1.0833333333333299</v>
      </c>
      <c r="X1470" s="10">
        <v>7.1666666666666599</v>
      </c>
      <c r="Y1470" s="10">
        <v>11</v>
      </c>
      <c r="Z1470" s="10">
        <v>74</v>
      </c>
      <c r="AA1470" s="10">
        <v>10.25</v>
      </c>
      <c r="AB1470" s="12">
        <f t="shared" si="70"/>
        <v>410.24999999999915</v>
      </c>
    </row>
    <row r="1471" spans="1:28" ht="15" customHeight="1">
      <c r="A1471" s="9" t="s">
        <v>87</v>
      </c>
      <c r="B1471" s="9">
        <f>+LOOKUP(C1471,'[1]ID Estaciones'!$A$2:$A$41,'[1]ID Estaciones'!$F$2:$F$41)</f>
        <v>71518</v>
      </c>
      <c r="C1471" s="9">
        <f>+MATCH(A1471,'[1]ID Estaciones'!$E$2:$E$41,0)</f>
        <v>34</v>
      </c>
      <c r="D1471" s="9" t="str">
        <f t="shared" si="71"/>
        <v>Domingo</v>
      </c>
      <c r="E1471" s="9" t="s">
        <v>51</v>
      </c>
      <c r="F1471" s="9">
        <v>700</v>
      </c>
      <c r="G1471" s="10">
        <v>219.75</v>
      </c>
      <c r="H1471" s="10">
        <v>0.41666666666666602</v>
      </c>
      <c r="I1471" s="10">
        <v>19.0833333333333</v>
      </c>
      <c r="J1471" s="10">
        <v>5.75</v>
      </c>
      <c r="K1471" s="10">
        <v>46.75</v>
      </c>
      <c r="L1471" s="10">
        <v>3.0833333333333299</v>
      </c>
      <c r="M1471" s="10">
        <v>14.5</v>
      </c>
      <c r="N1471" s="10">
        <v>0</v>
      </c>
      <c r="O1471" s="10">
        <v>0</v>
      </c>
      <c r="P1471" s="10">
        <v>0</v>
      </c>
      <c r="Q1471" s="10">
        <v>0</v>
      </c>
      <c r="R1471" s="10">
        <v>5.4999999999999902</v>
      </c>
      <c r="S1471" s="10">
        <v>12.5833333333333</v>
      </c>
      <c r="T1471" s="10">
        <v>12.0833333333333</v>
      </c>
      <c r="U1471" s="10">
        <v>5.1666666666666599</v>
      </c>
      <c r="V1471" s="10">
        <v>1.25</v>
      </c>
      <c r="W1471" s="10">
        <v>0.91666666666666596</v>
      </c>
      <c r="X1471" s="10">
        <v>7.6666666666666599</v>
      </c>
      <c r="Y1471" s="10">
        <v>10.5833333333333</v>
      </c>
      <c r="Z1471" s="10">
        <v>82.3333333333333</v>
      </c>
      <c r="AA1471" s="10">
        <v>21.6666666666666</v>
      </c>
      <c r="AB1471" s="12">
        <f t="shared" si="70"/>
        <v>447.41666666666657</v>
      </c>
    </row>
    <row r="1472" spans="1:28" ht="15" customHeight="1">
      <c r="A1472" s="9" t="s">
        <v>87</v>
      </c>
      <c r="B1472" s="9">
        <f>+LOOKUP(C1472,'[1]ID Estaciones'!$A$2:$A$41,'[1]ID Estaciones'!$F$2:$F$41)</f>
        <v>71518</v>
      </c>
      <c r="C1472" s="9">
        <f>+MATCH(A1472,'[1]ID Estaciones'!$E$2:$E$41,0)</f>
        <v>34</v>
      </c>
      <c r="D1472" s="9" t="str">
        <f t="shared" si="71"/>
        <v>Domingo</v>
      </c>
      <c r="E1472" s="9" t="s">
        <v>51</v>
      </c>
      <c r="F1472" s="9">
        <v>800</v>
      </c>
      <c r="G1472" s="10">
        <v>244.5</v>
      </c>
      <c r="H1472" s="10">
        <v>0.75</v>
      </c>
      <c r="I1472" s="10">
        <v>19.4166666666666</v>
      </c>
      <c r="J1472" s="10">
        <v>5.9166666666666599</v>
      </c>
      <c r="K1472" s="10">
        <v>46.5833333333333</v>
      </c>
      <c r="L1472" s="10">
        <v>3</v>
      </c>
      <c r="M1472" s="10">
        <v>13.6666666666666</v>
      </c>
      <c r="N1472" s="10">
        <v>0</v>
      </c>
      <c r="O1472" s="10">
        <v>0</v>
      </c>
      <c r="P1472" s="10">
        <v>0</v>
      </c>
      <c r="Q1472" s="10">
        <v>0</v>
      </c>
      <c r="R1472" s="10">
        <v>5.0833333333333304</v>
      </c>
      <c r="S1472" s="10">
        <v>12.4166666666666</v>
      </c>
      <c r="T1472" s="10">
        <v>13.1666666666666</v>
      </c>
      <c r="U1472" s="10">
        <v>5.9166666666666599</v>
      </c>
      <c r="V1472" s="10">
        <v>1.5833333333333299</v>
      </c>
      <c r="W1472" s="10">
        <v>0.66666666666666596</v>
      </c>
      <c r="X1472" s="10">
        <v>6.6666666666666599</v>
      </c>
      <c r="Y1472" s="10">
        <v>6.6666666666666599</v>
      </c>
      <c r="Z1472" s="10">
        <v>86.0833333333333</v>
      </c>
      <c r="AA1472" s="10">
        <v>21.3333333333333</v>
      </c>
      <c r="AB1472" s="12">
        <f t="shared" si="70"/>
        <v>472.08333333333314</v>
      </c>
    </row>
    <row r="1473" spans="1:28" ht="15" customHeight="1">
      <c r="A1473" s="9" t="s">
        <v>87</v>
      </c>
      <c r="B1473" s="9">
        <f>+LOOKUP(C1473,'[1]ID Estaciones'!$A$2:$A$41,'[1]ID Estaciones'!$F$2:$F$41)</f>
        <v>71518</v>
      </c>
      <c r="C1473" s="9">
        <f>+MATCH(A1473,'[1]ID Estaciones'!$E$2:$E$41,0)</f>
        <v>34</v>
      </c>
      <c r="D1473" s="9" t="str">
        <f t="shared" si="71"/>
        <v>Domingo</v>
      </c>
      <c r="E1473" s="9" t="s">
        <v>51</v>
      </c>
      <c r="F1473" s="9">
        <v>900</v>
      </c>
      <c r="G1473" s="10">
        <v>256.08333333333297</v>
      </c>
      <c r="H1473" s="10">
        <v>0.499999999999999</v>
      </c>
      <c r="I1473" s="10">
        <v>20.0833333333333</v>
      </c>
      <c r="J1473" s="10">
        <v>5.75</v>
      </c>
      <c r="K1473" s="10">
        <v>44.5833333333333</v>
      </c>
      <c r="L1473" s="10">
        <v>3.75</v>
      </c>
      <c r="M1473" s="10">
        <v>13.5</v>
      </c>
      <c r="N1473" s="10">
        <v>0</v>
      </c>
      <c r="O1473" s="10">
        <v>0</v>
      </c>
      <c r="P1473" s="10">
        <v>0</v>
      </c>
      <c r="Q1473" s="10">
        <v>0</v>
      </c>
      <c r="R1473" s="10">
        <v>2.5</v>
      </c>
      <c r="S1473" s="10">
        <v>11.25</v>
      </c>
      <c r="T1473" s="10">
        <v>13.75</v>
      </c>
      <c r="U1473" s="10">
        <v>6.5833333333333304</v>
      </c>
      <c r="V1473" s="10">
        <v>1.5833333333333299</v>
      </c>
      <c r="W1473" s="10">
        <v>0.91666666666666596</v>
      </c>
      <c r="X1473" s="10">
        <v>7.0833333333333304</v>
      </c>
      <c r="Y1473" s="10">
        <v>5.9166666666666599</v>
      </c>
      <c r="Z1473" s="10">
        <v>82.5</v>
      </c>
      <c r="AA1473" s="10">
        <v>14.1666666666666</v>
      </c>
      <c r="AB1473" s="12">
        <f t="shared" si="70"/>
        <v>476.33333333333292</v>
      </c>
    </row>
    <row r="1474" spans="1:28" ht="15" customHeight="1">
      <c r="A1474" s="9" t="s">
        <v>87</v>
      </c>
      <c r="B1474" s="9">
        <f>+LOOKUP(C1474,'[1]ID Estaciones'!$A$2:$A$41,'[1]ID Estaciones'!$F$2:$F$41)</f>
        <v>71518</v>
      </c>
      <c r="C1474" s="9">
        <f>+MATCH(A1474,'[1]ID Estaciones'!$E$2:$E$41,0)</f>
        <v>34</v>
      </c>
      <c r="D1474" s="9" t="str">
        <f t="shared" si="71"/>
        <v>Domingo</v>
      </c>
      <c r="E1474" s="9" t="s">
        <v>51</v>
      </c>
      <c r="F1474" s="9">
        <v>1000</v>
      </c>
      <c r="G1474" s="10">
        <v>301.166666666666</v>
      </c>
      <c r="H1474" s="10">
        <v>1</v>
      </c>
      <c r="I1474" s="10">
        <v>18.25</v>
      </c>
      <c r="J1474" s="10">
        <v>5.75</v>
      </c>
      <c r="K1474" s="10">
        <v>46.8333333333333</v>
      </c>
      <c r="L1474" s="10">
        <v>4.4166666666666599</v>
      </c>
      <c r="M1474" s="10">
        <v>13.999999999999901</v>
      </c>
      <c r="N1474" s="10">
        <v>0</v>
      </c>
      <c r="O1474" s="10">
        <v>0</v>
      </c>
      <c r="P1474" s="10">
        <v>0</v>
      </c>
      <c r="Q1474" s="10">
        <v>0</v>
      </c>
      <c r="R1474" s="10">
        <v>3.3333333333333299</v>
      </c>
      <c r="S1474" s="10">
        <v>13.25</v>
      </c>
      <c r="T1474" s="10">
        <v>18</v>
      </c>
      <c r="U1474" s="10">
        <v>6.5</v>
      </c>
      <c r="V1474" s="10">
        <v>1.9166666666666601</v>
      </c>
      <c r="W1474" s="10">
        <v>0.83333333333333304</v>
      </c>
      <c r="X1474" s="10">
        <v>8.25</v>
      </c>
      <c r="Y1474" s="10">
        <v>5.6666666666666599</v>
      </c>
      <c r="Z1474" s="10">
        <v>95.4166666666666</v>
      </c>
      <c r="AA1474" s="10">
        <v>11.9166666666666</v>
      </c>
      <c r="AB1474" s="12">
        <f t="shared" si="70"/>
        <v>544.58333333333246</v>
      </c>
    </row>
    <row r="1475" spans="1:28" ht="15" customHeight="1">
      <c r="A1475" s="9" t="s">
        <v>87</v>
      </c>
      <c r="B1475" s="9">
        <f>+LOOKUP(C1475,'[1]ID Estaciones'!$A$2:$A$41,'[1]ID Estaciones'!$F$2:$F$41)</f>
        <v>71518</v>
      </c>
      <c r="C1475" s="9">
        <f>+MATCH(A1475,'[1]ID Estaciones'!$E$2:$E$41,0)</f>
        <v>34</v>
      </c>
      <c r="D1475" s="9" t="str">
        <f t="shared" si="71"/>
        <v>Domingo</v>
      </c>
      <c r="E1475" s="9" t="s">
        <v>51</v>
      </c>
      <c r="F1475" s="9">
        <v>1100</v>
      </c>
      <c r="G1475" s="10">
        <v>314.5</v>
      </c>
      <c r="H1475" s="10">
        <v>0.499999999999999</v>
      </c>
      <c r="I1475" s="10">
        <v>18.4166666666666</v>
      </c>
      <c r="J1475" s="10">
        <v>6.4166666666666599</v>
      </c>
      <c r="K1475" s="10">
        <v>43.75</v>
      </c>
      <c r="L1475" s="10">
        <v>3.8333333333333299</v>
      </c>
      <c r="M1475" s="10">
        <v>12.4166666666666</v>
      </c>
      <c r="N1475" s="10">
        <v>0</v>
      </c>
      <c r="O1475" s="10">
        <v>0</v>
      </c>
      <c r="P1475" s="10">
        <v>0</v>
      </c>
      <c r="Q1475" s="10">
        <v>0</v>
      </c>
      <c r="R1475" s="10">
        <v>3.75</v>
      </c>
      <c r="S1475" s="10">
        <v>13.25</v>
      </c>
      <c r="T1475" s="10">
        <v>15.3333333333333</v>
      </c>
      <c r="U1475" s="10">
        <v>8.0833333333333304</v>
      </c>
      <c r="V1475" s="10">
        <v>1.9166666666666601</v>
      </c>
      <c r="W1475" s="10">
        <v>0.499999999999999</v>
      </c>
      <c r="X1475" s="10">
        <v>4.5833333333333304</v>
      </c>
      <c r="Y1475" s="10">
        <v>5.1666666666666599</v>
      </c>
      <c r="Z1475" s="10">
        <v>96.5833333333333</v>
      </c>
      <c r="AA1475" s="10">
        <v>10.4166666666666</v>
      </c>
      <c r="AB1475" s="12">
        <f t="shared" si="70"/>
        <v>548.99999999999989</v>
      </c>
    </row>
    <row r="1476" spans="1:28" ht="15" customHeight="1">
      <c r="A1476" s="9" t="s">
        <v>87</v>
      </c>
      <c r="B1476" s="9">
        <f>+LOOKUP(C1476,'[1]ID Estaciones'!$A$2:$A$41,'[1]ID Estaciones'!$F$2:$F$41)</f>
        <v>71518</v>
      </c>
      <c r="C1476" s="9">
        <f>+MATCH(A1476,'[1]ID Estaciones'!$E$2:$E$41,0)</f>
        <v>34</v>
      </c>
      <c r="D1476" s="9" t="str">
        <f t="shared" si="71"/>
        <v>Domingo</v>
      </c>
      <c r="E1476" s="9" t="s">
        <v>51</v>
      </c>
      <c r="F1476" s="9">
        <v>1200</v>
      </c>
      <c r="G1476" s="10">
        <v>316.916666666666</v>
      </c>
      <c r="H1476" s="10">
        <v>0.33333333333333298</v>
      </c>
      <c r="I1476" s="10">
        <v>15.1666666666666</v>
      </c>
      <c r="J1476" s="10">
        <v>5.4166666666666599</v>
      </c>
      <c r="K1476" s="10">
        <v>41.3333333333333</v>
      </c>
      <c r="L1476" s="10">
        <v>3.8333333333333299</v>
      </c>
      <c r="M1476" s="10">
        <v>11</v>
      </c>
      <c r="N1476" s="10">
        <v>0</v>
      </c>
      <c r="O1476" s="10">
        <v>0</v>
      </c>
      <c r="P1476" s="10">
        <v>0</v>
      </c>
      <c r="Q1476" s="10">
        <v>0</v>
      </c>
      <c r="R1476" s="10">
        <v>2.8333333333333299</v>
      </c>
      <c r="S1476" s="10">
        <v>12.5833333333333</v>
      </c>
      <c r="T1476" s="10">
        <v>15.4166666666666</v>
      </c>
      <c r="U1476" s="10">
        <v>5.9166666666666599</v>
      </c>
      <c r="V1476" s="10">
        <v>1.49999999999999</v>
      </c>
      <c r="W1476" s="10">
        <v>0.83333333333333304</v>
      </c>
      <c r="X1476" s="10">
        <v>4.25</v>
      </c>
      <c r="Y1476" s="10">
        <v>3.5</v>
      </c>
      <c r="Z1476" s="10">
        <v>100.25</v>
      </c>
      <c r="AA1476" s="10">
        <v>10.5833333333333</v>
      </c>
      <c r="AB1476" s="12">
        <f t="shared" ref="AB1476:AB1539" si="72">SUM(G1476:Z1476)</f>
        <v>541.08333333333246</v>
      </c>
    </row>
    <row r="1477" spans="1:28" ht="15" customHeight="1">
      <c r="A1477" s="9" t="s">
        <v>87</v>
      </c>
      <c r="B1477" s="9">
        <f>+LOOKUP(C1477,'[1]ID Estaciones'!$A$2:$A$41,'[1]ID Estaciones'!$F$2:$F$41)</f>
        <v>71518</v>
      </c>
      <c r="C1477" s="9">
        <f>+MATCH(A1477,'[1]ID Estaciones'!$E$2:$E$41,0)</f>
        <v>34</v>
      </c>
      <c r="D1477" s="9" t="str">
        <f t="shared" si="71"/>
        <v>Domingo</v>
      </c>
      <c r="E1477" s="9" t="s">
        <v>51</v>
      </c>
      <c r="F1477" s="9">
        <v>1300</v>
      </c>
      <c r="G1477" s="10">
        <v>399.58333333333297</v>
      </c>
      <c r="H1477" s="10">
        <v>0.66666666666666596</v>
      </c>
      <c r="I1477" s="10">
        <v>17.8333333333333</v>
      </c>
      <c r="J1477" s="10">
        <v>4.3333333333333304</v>
      </c>
      <c r="K1477" s="10">
        <v>42.8333333333333</v>
      </c>
      <c r="L1477" s="10">
        <v>5.1666666666666599</v>
      </c>
      <c r="M1477" s="10">
        <v>11.4166666666666</v>
      </c>
      <c r="N1477" s="10">
        <v>0</v>
      </c>
      <c r="O1477" s="10">
        <v>0</v>
      </c>
      <c r="P1477" s="10">
        <v>0</v>
      </c>
      <c r="Q1477" s="10">
        <v>0</v>
      </c>
      <c r="R1477" s="10">
        <v>2.8333333333333299</v>
      </c>
      <c r="S1477" s="10">
        <v>12.25</v>
      </c>
      <c r="T1477" s="10">
        <v>16.9166666666666</v>
      </c>
      <c r="U1477" s="10">
        <v>4.5833333333333304</v>
      </c>
      <c r="V1477" s="10">
        <v>1.6666666666666601</v>
      </c>
      <c r="W1477" s="10">
        <v>0.16666666666666599</v>
      </c>
      <c r="X1477" s="10">
        <v>1.1666666666666601</v>
      </c>
      <c r="Y1477" s="10">
        <v>2.25</v>
      </c>
      <c r="Z1477" s="10">
        <v>99.75</v>
      </c>
      <c r="AA1477" s="10">
        <v>8.5</v>
      </c>
      <c r="AB1477" s="12">
        <f t="shared" si="72"/>
        <v>623.41666666666606</v>
      </c>
    </row>
    <row r="1478" spans="1:28" ht="15" customHeight="1">
      <c r="A1478" s="9" t="s">
        <v>87</v>
      </c>
      <c r="B1478" s="9">
        <f>+LOOKUP(C1478,'[1]ID Estaciones'!$A$2:$A$41,'[1]ID Estaciones'!$F$2:$F$41)</f>
        <v>71518</v>
      </c>
      <c r="C1478" s="9">
        <f>+MATCH(A1478,'[1]ID Estaciones'!$E$2:$E$41,0)</f>
        <v>34</v>
      </c>
      <c r="D1478" s="9" t="str">
        <f t="shared" si="71"/>
        <v>Domingo</v>
      </c>
      <c r="E1478" s="9" t="s">
        <v>51</v>
      </c>
      <c r="F1478" s="9">
        <v>1400</v>
      </c>
      <c r="G1478" s="10">
        <v>404</v>
      </c>
      <c r="H1478" s="10">
        <v>0.41666666666666602</v>
      </c>
      <c r="I1478" s="10">
        <v>17.3333333333333</v>
      </c>
      <c r="J1478" s="10">
        <v>5.1666666666666599</v>
      </c>
      <c r="K1478" s="10">
        <v>45.6666666666666</v>
      </c>
      <c r="L1478" s="10">
        <v>3.4166666666666599</v>
      </c>
      <c r="M1478" s="10">
        <v>10.6666666666666</v>
      </c>
      <c r="N1478" s="10">
        <v>0</v>
      </c>
      <c r="O1478" s="10">
        <v>0</v>
      </c>
      <c r="P1478" s="10">
        <v>0</v>
      </c>
      <c r="Q1478" s="10">
        <v>0</v>
      </c>
      <c r="R1478" s="10">
        <v>3.5833333333333299</v>
      </c>
      <c r="S1478" s="10">
        <v>14.1666666666666</v>
      </c>
      <c r="T1478" s="10">
        <v>11.5833333333333</v>
      </c>
      <c r="U1478" s="10">
        <v>4.0833333333333304</v>
      </c>
      <c r="V1478" s="10">
        <v>1.0833333333333299</v>
      </c>
      <c r="W1478" s="10">
        <v>0</v>
      </c>
      <c r="X1478" s="10">
        <v>0.33333333333333298</v>
      </c>
      <c r="Y1478" s="10">
        <v>0.83333333333333304</v>
      </c>
      <c r="Z1478" s="10">
        <v>103.666666666666</v>
      </c>
      <c r="AA1478" s="10">
        <v>6.9166666666666599</v>
      </c>
      <c r="AB1478" s="12">
        <f t="shared" si="72"/>
        <v>625.99999999999909</v>
      </c>
    </row>
    <row r="1479" spans="1:28" ht="15" customHeight="1">
      <c r="A1479" s="9" t="s">
        <v>87</v>
      </c>
      <c r="B1479" s="9">
        <f>+LOOKUP(C1479,'[1]ID Estaciones'!$A$2:$A$41,'[1]ID Estaciones'!$F$2:$F$41)</f>
        <v>71518</v>
      </c>
      <c r="C1479" s="9">
        <f>+MATCH(A1479,'[1]ID Estaciones'!$E$2:$E$41,0)</f>
        <v>34</v>
      </c>
      <c r="D1479" s="9" t="str">
        <f t="shared" si="71"/>
        <v>Domingo</v>
      </c>
      <c r="E1479" s="9" t="s">
        <v>51</v>
      </c>
      <c r="F1479" s="9">
        <v>1500</v>
      </c>
      <c r="G1479" s="10">
        <v>428.58333333333297</v>
      </c>
      <c r="H1479" s="10">
        <v>0.33333333333333298</v>
      </c>
      <c r="I1479" s="10">
        <v>18.5</v>
      </c>
      <c r="J1479" s="10">
        <v>5.8333333333333304</v>
      </c>
      <c r="K1479" s="10">
        <v>46.1666666666666</v>
      </c>
      <c r="L1479" s="10">
        <v>4.75</v>
      </c>
      <c r="M1479" s="10">
        <v>11.8333333333333</v>
      </c>
      <c r="N1479" s="10">
        <v>0</v>
      </c>
      <c r="O1479" s="10">
        <v>0</v>
      </c>
      <c r="P1479" s="10">
        <v>0</v>
      </c>
      <c r="Q1479" s="10">
        <v>0</v>
      </c>
      <c r="R1479" s="10">
        <v>4.4166666666666599</v>
      </c>
      <c r="S1479" s="10">
        <v>16.1666666666666</v>
      </c>
      <c r="T1479" s="10">
        <v>12.4166666666666</v>
      </c>
      <c r="U1479" s="10">
        <v>4.3333333333333304</v>
      </c>
      <c r="V1479" s="10">
        <v>1.25</v>
      </c>
      <c r="W1479" s="10">
        <v>0</v>
      </c>
      <c r="X1479" s="10">
        <v>0.33333333333333298</v>
      </c>
      <c r="Y1479" s="10">
        <v>0.5</v>
      </c>
      <c r="Z1479" s="10">
        <v>104.25</v>
      </c>
      <c r="AA1479" s="10">
        <v>5.8333333333333304</v>
      </c>
      <c r="AB1479" s="12">
        <f t="shared" si="72"/>
        <v>659.66666666666606</v>
      </c>
    </row>
    <row r="1480" spans="1:28" ht="15" customHeight="1">
      <c r="A1480" s="9" t="s">
        <v>87</v>
      </c>
      <c r="B1480" s="9">
        <f>+LOOKUP(C1480,'[1]ID Estaciones'!$A$2:$A$41,'[1]ID Estaciones'!$F$2:$F$41)</f>
        <v>71518</v>
      </c>
      <c r="C1480" s="9">
        <f>+MATCH(A1480,'[1]ID Estaciones'!$E$2:$E$41,0)</f>
        <v>34</v>
      </c>
      <c r="D1480" s="9" t="str">
        <f t="shared" si="71"/>
        <v>Domingo</v>
      </c>
      <c r="E1480" s="9" t="s">
        <v>51</v>
      </c>
      <c r="F1480" s="9">
        <v>1600</v>
      </c>
      <c r="G1480" s="10">
        <v>501.33333333333297</v>
      </c>
      <c r="H1480" s="10">
        <v>0.16666666666666599</v>
      </c>
      <c r="I1480" s="10">
        <v>19.1666666666666</v>
      </c>
      <c r="J1480" s="10">
        <v>5.9166666666666599</v>
      </c>
      <c r="K1480" s="10">
        <v>46.6666666666666</v>
      </c>
      <c r="L1480" s="10">
        <v>3.6666666666666599</v>
      </c>
      <c r="M1480" s="10">
        <v>12.75</v>
      </c>
      <c r="N1480" s="10">
        <v>0</v>
      </c>
      <c r="O1480" s="10">
        <v>0</v>
      </c>
      <c r="P1480" s="10">
        <v>0</v>
      </c>
      <c r="Q1480" s="10">
        <v>0</v>
      </c>
      <c r="R1480" s="10">
        <v>5.25</v>
      </c>
      <c r="S1480" s="10">
        <v>18.0833333333333</v>
      </c>
      <c r="T1480" s="10">
        <v>10.8333333333333</v>
      </c>
      <c r="U1480" s="10">
        <v>3.9166666666666599</v>
      </c>
      <c r="V1480" s="10">
        <v>1.1666666666666601</v>
      </c>
      <c r="W1480" s="10">
        <v>8.3333333333333301E-2</v>
      </c>
      <c r="X1480" s="10">
        <v>8.3333333333333301E-2</v>
      </c>
      <c r="Y1480" s="10">
        <v>0.91666666666666596</v>
      </c>
      <c r="Z1480" s="10">
        <v>110.25</v>
      </c>
      <c r="AA1480" s="10">
        <v>7.6666666666666599</v>
      </c>
      <c r="AB1480" s="12">
        <f t="shared" si="72"/>
        <v>740.24999999999932</v>
      </c>
    </row>
    <row r="1481" spans="1:28" ht="15" customHeight="1">
      <c r="A1481" s="9" t="s">
        <v>87</v>
      </c>
      <c r="B1481" s="9">
        <f>+LOOKUP(C1481,'[1]ID Estaciones'!$A$2:$A$41,'[1]ID Estaciones'!$F$2:$F$41)</f>
        <v>71518</v>
      </c>
      <c r="C1481" s="9">
        <f>+MATCH(A1481,'[1]ID Estaciones'!$E$2:$E$41,0)</f>
        <v>34</v>
      </c>
      <c r="D1481" s="9" t="str">
        <f t="shared" si="71"/>
        <v>Domingo</v>
      </c>
      <c r="E1481" s="9" t="s">
        <v>51</v>
      </c>
      <c r="F1481" s="9">
        <v>1700</v>
      </c>
      <c r="G1481" s="10">
        <v>508.74999999999898</v>
      </c>
      <c r="H1481" s="10">
        <v>8.3333333333333301E-2</v>
      </c>
      <c r="I1481" s="10">
        <v>17.1666666666666</v>
      </c>
      <c r="J1481" s="10">
        <v>6.25</v>
      </c>
      <c r="K1481" s="10">
        <v>47.3333333333333</v>
      </c>
      <c r="L1481" s="10">
        <v>3.5833333333333299</v>
      </c>
      <c r="M1481" s="10">
        <v>12.4166666666666</v>
      </c>
      <c r="N1481" s="10">
        <v>0</v>
      </c>
      <c r="O1481" s="10">
        <v>0</v>
      </c>
      <c r="P1481" s="10">
        <v>0</v>
      </c>
      <c r="Q1481" s="10">
        <v>0</v>
      </c>
      <c r="R1481" s="10">
        <v>4.75</v>
      </c>
      <c r="S1481" s="10">
        <v>19</v>
      </c>
      <c r="T1481" s="10">
        <v>7.9166666666666599</v>
      </c>
      <c r="U1481" s="10">
        <v>3.5</v>
      </c>
      <c r="V1481" s="10">
        <v>0.83333333333333304</v>
      </c>
      <c r="W1481" s="10">
        <v>0.25</v>
      </c>
      <c r="X1481" s="10">
        <v>0.33333333333333298</v>
      </c>
      <c r="Y1481" s="10">
        <v>0.25</v>
      </c>
      <c r="Z1481" s="10">
        <v>114.75</v>
      </c>
      <c r="AA1481" s="10">
        <v>6.75</v>
      </c>
      <c r="AB1481" s="12">
        <f t="shared" si="72"/>
        <v>747.16666666666549</v>
      </c>
    </row>
    <row r="1482" spans="1:28" ht="15" customHeight="1">
      <c r="A1482" s="9" t="s">
        <v>87</v>
      </c>
      <c r="B1482" s="9">
        <f>+LOOKUP(C1482,'[1]ID Estaciones'!$A$2:$A$41,'[1]ID Estaciones'!$F$2:$F$41)</f>
        <v>71518</v>
      </c>
      <c r="C1482" s="9">
        <f>+MATCH(A1482,'[1]ID Estaciones'!$E$2:$E$41,0)</f>
        <v>34</v>
      </c>
      <c r="D1482" s="9" t="str">
        <f t="shared" si="71"/>
        <v>Domingo</v>
      </c>
      <c r="E1482" s="9" t="s">
        <v>51</v>
      </c>
      <c r="F1482" s="9">
        <v>1800</v>
      </c>
      <c r="G1482" s="10">
        <v>491</v>
      </c>
      <c r="H1482" s="10">
        <v>8.3333333333333301E-2</v>
      </c>
      <c r="I1482" s="10">
        <v>16.1666666666666</v>
      </c>
      <c r="J1482" s="10">
        <v>4.5833333333333304</v>
      </c>
      <c r="K1482" s="10">
        <v>44.0833333333333</v>
      </c>
      <c r="L1482" s="10">
        <v>2.5833333333333299</v>
      </c>
      <c r="M1482" s="10">
        <v>12.75</v>
      </c>
      <c r="N1482" s="10">
        <v>0</v>
      </c>
      <c r="O1482" s="10">
        <v>0</v>
      </c>
      <c r="P1482" s="10">
        <v>0</v>
      </c>
      <c r="Q1482" s="10">
        <v>0</v>
      </c>
      <c r="R1482" s="10">
        <v>7.3333333333333304</v>
      </c>
      <c r="S1482" s="10">
        <v>16.75</v>
      </c>
      <c r="T1482" s="10">
        <v>8.5</v>
      </c>
      <c r="U1482" s="10">
        <v>3.3333333333333299</v>
      </c>
      <c r="V1482" s="10">
        <v>0.75</v>
      </c>
      <c r="W1482" s="10">
        <v>0.16666666666666599</v>
      </c>
      <c r="X1482" s="10">
        <v>0.25</v>
      </c>
      <c r="Y1482" s="10">
        <v>0.66666666666666596</v>
      </c>
      <c r="Z1482" s="10">
        <v>112.416666666666</v>
      </c>
      <c r="AA1482" s="10">
        <v>6.0833333333333304</v>
      </c>
      <c r="AB1482" s="12">
        <f t="shared" si="72"/>
        <v>721.41666666666583</v>
      </c>
    </row>
    <row r="1483" spans="1:28" ht="15" customHeight="1">
      <c r="A1483" s="9" t="s">
        <v>87</v>
      </c>
      <c r="B1483" s="9">
        <f>+LOOKUP(C1483,'[1]ID Estaciones'!$A$2:$A$41,'[1]ID Estaciones'!$F$2:$F$41)</f>
        <v>71518</v>
      </c>
      <c r="C1483" s="9">
        <f>+MATCH(A1483,'[1]ID Estaciones'!$E$2:$E$41,0)</f>
        <v>34</v>
      </c>
      <c r="D1483" s="9" t="str">
        <f t="shared" si="71"/>
        <v>Domingo</v>
      </c>
      <c r="E1483" s="9" t="s">
        <v>51</v>
      </c>
      <c r="F1483" s="9">
        <v>1900</v>
      </c>
      <c r="G1483" s="10">
        <v>475.916666666666</v>
      </c>
      <c r="H1483" s="10">
        <v>8.3333333333333301E-2</v>
      </c>
      <c r="I1483" s="10">
        <v>15.5833333333333</v>
      </c>
      <c r="J1483" s="10">
        <v>5.3333333333333304</v>
      </c>
      <c r="K1483" s="10">
        <v>40.5</v>
      </c>
      <c r="L1483" s="10">
        <v>2.0833333333333299</v>
      </c>
      <c r="M1483" s="10">
        <v>11.75</v>
      </c>
      <c r="N1483" s="10">
        <v>0</v>
      </c>
      <c r="O1483" s="10">
        <v>0</v>
      </c>
      <c r="P1483" s="10">
        <v>0</v>
      </c>
      <c r="Q1483" s="10">
        <v>0</v>
      </c>
      <c r="R1483" s="10">
        <v>5.9166666666666599</v>
      </c>
      <c r="S1483" s="10">
        <v>17.5</v>
      </c>
      <c r="T1483" s="10">
        <v>10.1666666666666</v>
      </c>
      <c r="U1483" s="10">
        <v>3</v>
      </c>
      <c r="V1483" s="10">
        <v>0.58333333333333304</v>
      </c>
      <c r="W1483" s="10">
        <v>0</v>
      </c>
      <c r="X1483" s="10">
        <v>0.33333333333333298</v>
      </c>
      <c r="Y1483" s="10">
        <v>0.58333333333333304</v>
      </c>
      <c r="Z1483" s="10">
        <v>99.25</v>
      </c>
      <c r="AA1483" s="10">
        <v>4</v>
      </c>
      <c r="AB1483" s="12">
        <f t="shared" si="72"/>
        <v>688.58333333333269</v>
      </c>
    </row>
    <row r="1484" spans="1:28" ht="15" customHeight="1">
      <c r="A1484" s="9" t="s">
        <v>87</v>
      </c>
      <c r="B1484" s="9">
        <f>+LOOKUP(C1484,'[1]ID Estaciones'!$A$2:$A$41,'[1]ID Estaciones'!$F$2:$F$41)</f>
        <v>71518</v>
      </c>
      <c r="C1484" s="9">
        <f>+MATCH(A1484,'[1]ID Estaciones'!$E$2:$E$41,0)</f>
        <v>34</v>
      </c>
      <c r="D1484" s="9" t="str">
        <f t="shared" si="71"/>
        <v>Domingo</v>
      </c>
      <c r="E1484" s="9" t="s">
        <v>51</v>
      </c>
      <c r="F1484" s="9">
        <v>2000</v>
      </c>
      <c r="G1484" s="10">
        <v>419.25</v>
      </c>
      <c r="H1484" s="10">
        <v>0.16666666666666599</v>
      </c>
      <c r="I1484" s="10">
        <v>14.5833333333333</v>
      </c>
      <c r="J1484" s="10">
        <v>4.8333333333333304</v>
      </c>
      <c r="K1484" s="10">
        <v>38.8333333333333</v>
      </c>
      <c r="L1484" s="10">
        <v>3</v>
      </c>
      <c r="M1484" s="10">
        <v>13.6666666666666</v>
      </c>
      <c r="N1484" s="10">
        <v>0</v>
      </c>
      <c r="O1484" s="10">
        <v>0</v>
      </c>
      <c r="P1484" s="10">
        <v>0</v>
      </c>
      <c r="Q1484" s="10">
        <v>0</v>
      </c>
      <c r="R1484" s="10">
        <v>5.9166666666666599</v>
      </c>
      <c r="S1484" s="10">
        <v>14.5</v>
      </c>
      <c r="T1484" s="10">
        <v>9.8333333333333304</v>
      </c>
      <c r="U1484" s="10">
        <v>3.0833333333333299</v>
      </c>
      <c r="V1484" s="10">
        <v>0.91666666666666596</v>
      </c>
      <c r="W1484" s="10">
        <v>0.16666666666666599</v>
      </c>
      <c r="X1484" s="10">
        <v>0.91666666666666596</v>
      </c>
      <c r="Y1484" s="10">
        <v>0.5</v>
      </c>
      <c r="Z1484" s="10">
        <v>77.9166666666666</v>
      </c>
      <c r="AA1484" s="10">
        <v>2.5</v>
      </c>
      <c r="AB1484" s="12">
        <f t="shared" si="72"/>
        <v>608.08333333333326</v>
      </c>
    </row>
    <row r="1485" spans="1:28" ht="15" customHeight="1">
      <c r="A1485" s="9" t="s">
        <v>87</v>
      </c>
      <c r="B1485" s="9">
        <f>+LOOKUP(C1485,'[1]ID Estaciones'!$A$2:$A$41,'[1]ID Estaciones'!$F$2:$F$41)</f>
        <v>71518</v>
      </c>
      <c r="C1485" s="9">
        <f>+MATCH(A1485,'[1]ID Estaciones'!$E$2:$E$41,0)</f>
        <v>34</v>
      </c>
      <c r="D1485" s="9" t="str">
        <f t="shared" si="71"/>
        <v>Domingo</v>
      </c>
      <c r="E1485" s="9" t="s">
        <v>51</v>
      </c>
      <c r="F1485" s="9">
        <v>2100</v>
      </c>
      <c r="G1485" s="10">
        <v>314.375</v>
      </c>
      <c r="H1485" s="10">
        <v>0.125</v>
      </c>
      <c r="I1485" s="10">
        <v>12.125</v>
      </c>
      <c r="J1485" s="10">
        <v>6.125</v>
      </c>
      <c r="K1485" s="10">
        <v>29.625</v>
      </c>
      <c r="L1485" s="10">
        <v>1.375</v>
      </c>
      <c r="M1485" s="10">
        <v>13.75</v>
      </c>
      <c r="N1485" s="10">
        <v>0</v>
      </c>
      <c r="O1485" s="10">
        <v>0</v>
      </c>
      <c r="P1485" s="10">
        <v>0</v>
      </c>
      <c r="Q1485" s="10">
        <v>0</v>
      </c>
      <c r="R1485" s="10">
        <v>5.375</v>
      </c>
      <c r="S1485" s="10">
        <v>10.5</v>
      </c>
      <c r="T1485" s="10">
        <v>9.25</v>
      </c>
      <c r="U1485" s="10">
        <v>2.625</v>
      </c>
      <c r="V1485" s="10">
        <v>0.125</v>
      </c>
      <c r="W1485" s="10">
        <v>0.125</v>
      </c>
      <c r="X1485" s="10">
        <v>2.5</v>
      </c>
      <c r="Y1485" s="10">
        <v>2.75</v>
      </c>
      <c r="Z1485" s="10">
        <v>59.375</v>
      </c>
      <c r="AA1485" s="10">
        <v>1.25</v>
      </c>
      <c r="AB1485" s="12">
        <f t="shared" si="72"/>
        <v>470.125</v>
      </c>
    </row>
    <row r="1486" spans="1:28" ht="15" customHeight="1">
      <c r="A1486" s="9" t="s">
        <v>87</v>
      </c>
      <c r="B1486" s="9">
        <f>+LOOKUP(C1486,'[1]ID Estaciones'!$A$2:$A$41,'[1]ID Estaciones'!$F$2:$F$41)</f>
        <v>71518</v>
      </c>
      <c r="C1486" s="9">
        <f>+MATCH(A1486,'[1]ID Estaciones'!$E$2:$E$41,0)</f>
        <v>34</v>
      </c>
      <c r="D1486" s="9" t="str">
        <f t="shared" si="71"/>
        <v>Domingo</v>
      </c>
      <c r="E1486" s="9" t="s">
        <v>51</v>
      </c>
      <c r="F1486" s="9">
        <v>2200</v>
      </c>
      <c r="G1486" s="10">
        <v>219.875</v>
      </c>
      <c r="H1486" s="10">
        <v>0.125</v>
      </c>
      <c r="I1486" s="10">
        <v>9.375</v>
      </c>
      <c r="J1486" s="10">
        <v>5.5</v>
      </c>
      <c r="K1486" s="10">
        <v>19.75</v>
      </c>
      <c r="L1486" s="10">
        <v>1</v>
      </c>
      <c r="M1486" s="10">
        <v>13.125</v>
      </c>
      <c r="N1486" s="10">
        <v>0</v>
      </c>
      <c r="O1486" s="10">
        <v>0</v>
      </c>
      <c r="P1486" s="10">
        <v>0</v>
      </c>
      <c r="Q1486" s="10">
        <v>0</v>
      </c>
      <c r="R1486" s="10">
        <v>4</v>
      </c>
      <c r="S1486" s="10">
        <v>6.625</v>
      </c>
      <c r="T1486" s="10">
        <v>7.125</v>
      </c>
      <c r="U1486" s="10">
        <v>5.875</v>
      </c>
      <c r="V1486" s="10">
        <v>1.25</v>
      </c>
      <c r="W1486" s="10">
        <v>0.25</v>
      </c>
      <c r="X1486" s="10">
        <v>4.25</v>
      </c>
      <c r="Y1486" s="10">
        <v>3.25</v>
      </c>
      <c r="Z1486" s="10">
        <v>47.625</v>
      </c>
      <c r="AA1486" s="10">
        <v>0.875</v>
      </c>
      <c r="AB1486" s="12">
        <f t="shared" si="72"/>
        <v>349</v>
      </c>
    </row>
    <row r="1487" spans="1:28" ht="15" customHeight="1">
      <c r="A1487" s="9" t="s">
        <v>87</v>
      </c>
      <c r="B1487" s="9">
        <f>+LOOKUP(C1487,'[1]ID Estaciones'!$A$2:$A$41,'[1]ID Estaciones'!$F$2:$F$41)</f>
        <v>71518</v>
      </c>
      <c r="C1487" s="9">
        <f>+MATCH(A1487,'[1]ID Estaciones'!$E$2:$E$41,0)</f>
        <v>34</v>
      </c>
      <c r="D1487" s="9" t="str">
        <f t="shared" si="71"/>
        <v>Domingo</v>
      </c>
      <c r="E1487" s="9" t="s">
        <v>51</v>
      </c>
      <c r="F1487" s="9">
        <v>2300</v>
      </c>
      <c r="G1487" s="10">
        <v>144.125</v>
      </c>
      <c r="H1487" s="10">
        <v>0.25</v>
      </c>
      <c r="I1487" s="10">
        <v>4</v>
      </c>
      <c r="J1487" s="10">
        <v>2.25</v>
      </c>
      <c r="K1487" s="10">
        <v>8.875</v>
      </c>
      <c r="L1487" s="10">
        <v>0.25</v>
      </c>
      <c r="M1487" s="10">
        <v>7</v>
      </c>
      <c r="N1487" s="10">
        <v>0</v>
      </c>
      <c r="O1487" s="10">
        <v>0</v>
      </c>
      <c r="P1487" s="10">
        <v>0</v>
      </c>
      <c r="Q1487" s="10">
        <v>0</v>
      </c>
      <c r="R1487" s="10">
        <v>2.125</v>
      </c>
      <c r="S1487" s="10">
        <v>4.375</v>
      </c>
      <c r="T1487" s="10">
        <v>4</v>
      </c>
      <c r="U1487" s="10">
        <v>7.5</v>
      </c>
      <c r="V1487" s="10">
        <v>1.125</v>
      </c>
      <c r="W1487" s="10">
        <v>0.125</v>
      </c>
      <c r="X1487" s="10">
        <v>3</v>
      </c>
      <c r="Y1487" s="10">
        <v>3.75</v>
      </c>
      <c r="Z1487" s="10">
        <v>25.375</v>
      </c>
      <c r="AA1487" s="10">
        <v>0</v>
      </c>
      <c r="AB1487" s="12">
        <f t="shared" si="72"/>
        <v>218.125</v>
      </c>
    </row>
    <row r="1488" spans="1:28" ht="15" customHeight="1">
      <c r="A1488" s="9" t="s">
        <v>49</v>
      </c>
      <c r="B1488" s="9">
        <f>+LOOKUP(C1488,'[1]ID Estaciones'!$A$2:$A$41,'[1]ID Estaciones'!$F$2:$F$41)</f>
        <v>14816</v>
      </c>
      <c r="C1488" s="9">
        <f>+MATCH(A1488,'[1]ID Estaciones'!$E$2:$E$41,0)</f>
        <v>4</v>
      </c>
      <c r="D1488" s="9" t="s">
        <v>50</v>
      </c>
      <c r="E1488" s="9" t="s">
        <v>91</v>
      </c>
      <c r="F1488" s="9">
        <v>600</v>
      </c>
      <c r="G1488">
        <v>2838.25</v>
      </c>
      <c r="H1488">
        <v>0.25</v>
      </c>
      <c r="I1488">
        <v>2</v>
      </c>
      <c r="J1488">
        <v>0</v>
      </c>
      <c r="K1488">
        <v>0</v>
      </c>
      <c r="L1488">
        <v>0.5</v>
      </c>
      <c r="M1488">
        <v>0</v>
      </c>
      <c r="N1488">
        <v>8.5</v>
      </c>
      <c r="O1488">
        <v>80.25</v>
      </c>
      <c r="P1488">
        <v>7</v>
      </c>
      <c r="Q1488">
        <v>2</v>
      </c>
      <c r="R1488">
        <v>211.75</v>
      </c>
      <c r="S1488">
        <v>1</v>
      </c>
      <c r="T1488">
        <v>63.25</v>
      </c>
      <c r="U1488">
        <v>32.5</v>
      </c>
      <c r="V1488">
        <v>9.5</v>
      </c>
      <c r="W1488">
        <v>0</v>
      </c>
      <c r="X1488">
        <v>1</v>
      </c>
      <c r="Y1488">
        <v>3.75</v>
      </c>
      <c r="Z1488">
        <v>403.5</v>
      </c>
      <c r="AA1488">
        <v>10</v>
      </c>
      <c r="AB1488" s="12">
        <f t="shared" si="72"/>
        <v>3665</v>
      </c>
    </row>
    <row r="1489" spans="1:28" ht="15" customHeight="1">
      <c r="A1489" s="9" t="s">
        <v>49</v>
      </c>
      <c r="B1489" s="9">
        <f>+LOOKUP(C1489,'[1]ID Estaciones'!$A$2:$A$41,'[1]ID Estaciones'!$F$2:$F$41)</f>
        <v>14816</v>
      </c>
      <c r="C1489" s="9">
        <f>+MATCH(A1489,'[1]ID Estaciones'!$E$2:$E$41,0)</f>
        <v>4</v>
      </c>
      <c r="D1489" s="9" t="s">
        <v>50</v>
      </c>
      <c r="E1489" s="9" t="s">
        <v>91</v>
      </c>
      <c r="F1489" s="9">
        <v>700</v>
      </c>
      <c r="G1489">
        <v>2665.25</v>
      </c>
      <c r="H1489">
        <v>0</v>
      </c>
      <c r="I1489">
        <v>0.5</v>
      </c>
      <c r="J1489">
        <v>0.25</v>
      </c>
      <c r="K1489">
        <v>0.5</v>
      </c>
      <c r="L1489">
        <v>1.25</v>
      </c>
      <c r="M1489">
        <v>0.25</v>
      </c>
      <c r="N1489">
        <v>8</v>
      </c>
      <c r="O1489">
        <v>113</v>
      </c>
      <c r="P1489">
        <v>20</v>
      </c>
      <c r="Q1489">
        <v>2.75</v>
      </c>
      <c r="R1489">
        <v>116.25</v>
      </c>
      <c r="S1489">
        <v>0</v>
      </c>
      <c r="T1489">
        <v>42.25</v>
      </c>
      <c r="U1489">
        <v>10.75</v>
      </c>
      <c r="V1489">
        <v>0.75</v>
      </c>
      <c r="W1489">
        <v>0</v>
      </c>
      <c r="X1489">
        <v>0</v>
      </c>
      <c r="Y1489">
        <v>0.5</v>
      </c>
      <c r="Z1489">
        <v>575.75</v>
      </c>
      <c r="AA1489">
        <v>8.5</v>
      </c>
      <c r="AB1489" s="12">
        <f t="shared" si="72"/>
        <v>3558</v>
      </c>
    </row>
    <row r="1490" spans="1:28" ht="15" customHeight="1">
      <c r="A1490" s="9" t="s">
        <v>49</v>
      </c>
      <c r="B1490" s="9">
        <f>+LOOKUP(C1490,'[1]ID Estaciones'!$A$2:$A$41,'[1]ID Estaciones'!$F$2:$F$41)</f>
        <v>14816</v>
      </c>
      <c r="C1490" s="9">
        <f>+MATCH(A1490,'[1]ID Estaciones'!$E$2:$E$41,0)</f>
        <v>4</v>
      </c>
      <c r="D1490" s="9" t="s">
        <v>50</v>
      </c>
      <c r="E1490" s="9" t="s">
        <v>91</v>
      </c>
      <c r="F1490" s="9">
        <v>800</v>
      </c>
      <c r="G1490">
        <v>2739.5</v>
      </c>
      <c r="H1490">
        <v>0</v>
      </c>
      <c r="I1490">
        <v>0.25</v>
      </c>
      <c r="J1490">
        <v>0.25</v>
      </c>
      <c r="K1490">
        <v>0.25</v>
      </c>
      <c r="L1490">
        <v>1</v>
      </c>
      <c r="M1490">
        <v>0.75</v>
      </c>
      <c r="N1490">
        <v>6.75</v>
      </c>
      <c r="O1490">
        <v>113</v>
      </c>
      <c r="P1490">
        <v>20.75</v>
      </c>
      <c r="Q1490">
        <v>2</v>
      </c>
      <c r="R1490">
        <v>70.75</v>
      </c>
      <c r="S1490">
        <v>0.25</v>
      </c>
      <c r="T1490">
        <v>71</v>
      </c>
      <c r="U1490">
        <v>21</v>
      </c>
      <c r="V1490">
        <v>2</v>
      </c>
      <c r="W1490">
        <v>0.5</v>
      </c>
      <c r="X1490">
        <v>0.25</v>
      </c>
      <c r="Y1490">
        <v>1</v>
      </c>
      <c r="Z1490">
        <v>452.25</v>
      </c>
      <c r="AA1490">
        <v>9</v>
      </c>
      <c r="AB1490" s="12">
        <f t="shared" si="72"/>
        <v>3503.5</v>
      </c>
    </row>
    <row r="1491" spans="1:28" ht="15" customHeight="1">
      <c r="A1491" s="9" t="s">
        <v>49</v>
      </c>
      <c r="B1491" s="9">
        <f>+LOOKUP(C1491,'[1]ID Estaciones'!$A$2:$A$41,'[1]ID Estaciones'!$F$2:$F$41)</f>
        <v>14816</v>
      </c>
      <c r="C1491" s="9">
        <f>+MATCH(A1491,'[1]ID Estaciones'!$E$2:$E$41,0)</f>
        <v>4</v>
      </c>
      <c r="D1491" s="9" t="s">
        <v>50</v>
      </c>
      <c r="E1491" s="9" t="s">
        <v>91</v>
      </c>
      <c r="F1491" s="9">
        <v>1700</v>
      </c>
      <c r="G1491">
        <v>2947.75</v>
      </c>
      <c r="H1491">
        <v>0.5</v>
      </c>
      <c r="I1491">
        <v>0.5</v>
      </c>
      <c r="J1491">
        <v>0.25</v>
      </c>
      <c r="K1491">
        <v>1.5</v>
      </c>
      <c r="L1491">
        <v>0.75</v>
      </c>
      <c r="M1491">
        <v>0</v>
      </c>
      <c r="N1491">
        <v>9.25</v>
      </c>
      <c r="O1491">
        <v>75.75</v>
      </c>
      <c r="P1491">
        <v>28.5</v>
      </c>
      <c r="Q1491">
        <v>1.75</v>
      </c>
      <c r="R1491">
        <v>86.75</v>
      </c>
      <c r="S1491">
        <v>0.25</v>
      </c>
      <c r="T1491">
        <v>56.5</v>
      </c>
      <c r="U1491">
        <v>31.25</v>
      </c>
      <c r="V1491">
        <v>2.75</v>
      </c>
      <c r="W1491">
        <v>0</v>
      </c>
      <c r="X1491">
        <v>0.5</v>
      </c>
      <c r="Y1491">
        <v>2.25</v>
      </c>
      <c r="Z1491">
        <v>449.5</v>
      </c>
      <c r="AA1491">
        <v>2</v>
      </c>
      <c r="AB1491" s="12">
        <f t="shared" si="72"/>
        <v>3696.25</v>
      </c>
    </row>
    <row r="1492" spans="1:28">
      <c r="A1492" s="9" t="s">
        <v>49</v>
      </c>
      <c r="B1492" s="9">
        <f>+LOOKUP(C1492,'[1]ID Estaciones'!$A$2:$A$41,'[1]ID Estaciones'!$F$2:$F$41)</f>
        <v>14816</v>
      </c>
      <c r="C1492" s="9">
        <f>+MATCH(A1492,'[1]ID Estaciones'!$E$2:$E$41,0)</f>
        <v>4</v>
      </c>
      <c r="D1492" s="9" t="s">
        <v>50</v>
      </c>
      <c r="E1492" s="9" t="s">
        <v>91</v>
      </c>
      <c r="F1492" s="9">
        <v>1800</v>
      </c>
      <c r="G1492">
        <v>2573.75</v>
      </c>
      <c r="H1492">
        <v>0.25</v>
      </c>
      <c r="I1492">
        <v>1</v>
      </c>
      <c r="J1492">
        <v>1</v>
      </c>
      <c r="K1492">
        <v>1.5</v>
      </c>
      <c r="L1492">
        <v>0.5</v>
      </c>
      <c r="M1492">
        <v>0</v>
      </c>
      <c r="N1492">
        <v>9.75</v>
      </c>
      <c r="O1492">
        <v>88.5</v>
      </c>
      <c r="P1492">
        <v>34.75</v>
      </c>
      <c r="Q1492">
        <v>2</v>
      </c>
      <c r="R1492">
        <v>41.75</v>
      </c>
      <c r="S1492">
        <v>0</v>
      </c>
      <c r="T1492">
        <v>46.25</v>
      </c>
      <c r="U1492">
        <v>23.5</v>
      </c>
      <c r="V1492">
        <v>3</v>
      </c>
      <c r="W1492">
        <v>0</v>
      </c>
      <c r="X1492">
        <v>0</v>
      </c>
      <c r="Y1492">
        <v>2.75</v>
      </c>
      <c r="Z1492">
        <v>384.75</v>
      </c>
      <c r="AA1492">
        <v>2.25</v>
      </c>
      <c r="AB1492" s="12">
        <f t="shared" si="72"/>
        <v>3215</v>
      </c>
    </row>
    <row r="1493" spans="1:28">
      <c r="A1493" s="9" t="s">
        <v>49</v>
      </c>
      <c r="B1493" s="9">
        <f>+LOOKUP(C1493,'[1]ID Estaciones'!$A$2:$A$41,'[1]ID Estaciones'!$F$2:$F$41)</f>
        <v>14816</v>
      </c>
      <c r="C1493" s="9">
        <f>+MATCH(A1493,'[1]ID Estaciones'!$E$2:$E$41,0)</f>
        <v>4</v>
      </c>
      <c r="D1493" s="9" t="s">
        <v>50</v>
      </c>
      <c r="E1493" s="9" t="s">
        <v>91</v>
      </c>
      <c r="F1493" s="9">
        <v>1900</v>
      </c>
      <c r="G1493">
        <v>2375.25</v>
      </c>
      <c r="H1493">
        <v>0.25</v>
      </c>
      <c r="I1493">
        <v>1.25</v>
      </c>
      <c r="J1493">
        <v>0</v>
      </c>
      <c r="K1493">
        <v>3.25</v>
      </c>
      <c r="L1493">
        <v>0</v>
      </c>
      <c r="M1493">
        <v>0</v>
      </c>
      <c r="N1493">
        <v>7.25</v>
      </c>
      <c r="O1493">
        <v>65.25</v>
      </c>
      <c r="P1493">
        <v>17.5</v>
      </c>
      <c r="Q1493">
        <v>2</v>
      </c>
      <c r="R1493">
        <v>16.25</v>
      </c>
      <c r="S1493">
        <v>0.25</v>
      </c>
      <c r="T1493">
        <v>41.75</v>
      </c>
      <c r="U1493">
        <v>27.25</v>
      </c>
      <c r="V1493">
        <v>4.25</v>
      </c>
      <c r="W1493">
        <v>0.25</v>
      </c>
      <c r="X1493">
        <v>1.5</v>
      </c>
      <c r="Y1493">
        <v>7</v>
      </c>
      <c r="Z1493">
        <v>220</v>
      </c>
      <c r="AA1493">
        <v>0.75</v>
      </c>
      <c r="AB1493" s="12">
        <f t="shared" si="72"/>
        <v>2790.5</v>
      </c>
    </row>
    <row r="1494" spans="1:28" ht="15" customHeight="1">
      <c r="A1494" s="9" t="str">
        <f>+A1495</f>
        <v>AK_19_X_AC_127</v>
      </c>
      <c r="B1494" s="9">
        <f>+LOOKUP(C1494,'[1]ID Estaciones'!$A$2:$A$41,'[1]ID Estaciones'!$F$2:$F$41)</f>
        <v>15151</v>
      </c>
      <c r="C1494" s="9">
        <f>+MATCH(A1494,'[1]ID Estaciones'!$E$2:$E$41,0)</f>
        <v>36</v>
      </c>
      <c r="D1494" s="9" t="str">
        <f t="shared" ref="D1494:AA1499" si="73">+D123</f>
        <v>Hábil</v>
      </c>
      <c r="E1494" s="9" t="str">
        <f t="shared" si="73"/>
        <v>24h</v>
      </c>
      <c r="F1494" s="9">
        <f t="shared" si="73"/>
        <v>0</v>
      </c>
      <c r="G1494" s="9">
        <f t="shared" si="73"/>
        <v>222.92424242424201</v>
      </c>
      <c r="H1494" s="9">
        <f t="shared" si="73"/>
        <v>0.16666666666666599</v>
      </c>
      <c r="I1494" s="9">
        <f t="shared" si="73"/>
        <v>1.34848484848484</v>
      </c>
      <c r="J1494" s="9">
        <f t="shared" si="73"/>
        <v>0.27272727272727199</v>
      </c>
      <c r="K1494" s="9">
        <f t="shared" si="73"/>
        <v>1.65151515151515</v>
      </c>
      <c r="L1494" s="9">
        <f t="shared" si="73"/>
        <v>3.03030303030303E-2</v>
      </c>
      <c r="M1494" s="9">
        <f t="shared" si="73"/>
        <v>0</v>
      </c>
      <c r="N1494" s="9">
        <f t="shared" si="73"/>
        <v>0</v>
      </c>
      <c r="O1494" s="9">
        <f t="shared" si="73"/>
        <v>0</v>
      </c>
      <c r="P1494" s="9">
        <f t="shared" si="73"/>
        <v>0</v>
      </c>
      <c r="Q1494" s="9">
        <f t="shared" si="73"/>
        <v>0</v>
      </c>
      <c r="R1494" s="9">
        <f t="shared" si="73"/>
        <v>6.7272727272727204</v>
      </c>
      <c r="S1494" s="9">
        <f t="shared" si="73"/>
        <v>3.24242424242424</v>
      </c>
      <c r="T1494" s="9">
        <f t="shared" si="73"/>
        <v>7.1969696969696901</v>
      </c>
      <c r="U1494" s="9">
        <f t="shared" si="73"/>
        <v>3.2575757575757498</v>
      </c>
      <c r="V1494" s="9">
        <f t="shared" si="73"/>
        <v>1.1666666666666601</v>
      </c>
      <c r="W1494" s="9">
        <f t="shared" si="73"/>
        <v>0.31818181818181801</v>
      </c>
      <c r="X1494" s="9">
        <f t="shared" si="73"/>
        <v>0.69696969696969702</v>
      </c>
      <c r="Y1494" s="9">
        <f t="shared" si="73"/>
        <v>2.37878787878787</v>
      </c>
      <c r="Z1494" s="9">
        <f t="shared" si="73"/>
        <v>19.015151515151501</v>
      </c>
      <c r="AA1494" s="9">
        <f t="shared" si="73"/>
        <v>3.3181818181818099</v>
      </c>
      <c r="AB1494" s="12">
        <f t="shared" si="72"/>
        <v>270.39393939393892</v>
      </c>
    </row>
    <row r="1495" spans="1:28" ht="15" customHeight="1">
      <c r="A1495" s="9" t="str">
        <f>+A1496</f>
        <v>AK_19_X_AC_127</v>
      </c>
      <c r="B1495" s="9">
        <f>+LOOKUP(C1495,'[1]ID Estaciones'!$A$2:$A$41,'[1]ID Estaciones'!$F$2:$F$41)</f>
        <v>15151</v>
      </c>
      <c r="C1495" s="9">
        <f>+MATCH(A1495,'[1]ID Estaciones'!$E$2:$E$41,0)</f>
        <v>36</v>
      </c>
      <c r="D1495" s="9" t="str">
        <f t="shared" si="73"/>
        <v>Hábil</v>
      </c>
      <c r="E1495" s="9" t="str">
        <f t="shared" si="73"/>
        <v>24h</v>
      </c>
      <c r="F1495" s="9">
        <f t="shared" si="73"/>
        <v>100</v>
      </c>
      <c r="G1495" s="9">
        <f t="shared" si="73"/>
        <v>133.01515151515099</v>
      </c>
      <c r="H1495" s="9">
        <f t="shared" si="73"/>
        <v>9.0909090909090898E-2</v>
      </c>
      <c r="I1495" s="9">
        <f t="shared" si="73"/>
        <v>0.439393939393939</v>
      </c>
      <c r="J1495" s="9">
        <f t="shared" si="73"/>
        <v>1.51515151515151E-2</v>
      </c>
      <c r="K1495" s="9">
        <f t="shared" si="73"/>
        <v>0.16666666666666599</v>
      </c>
      <c r="L1495" s="9">
        <f t="shared" si="73"/>
        <v>0</v>
      </c>
      <c r="M1495" s="9">
        <f t="shared" si="73"/>
        <v>0</v>
      </c>
      <c r="N1495" s="9">
        <f t="shared" si="73"/>
        <v>0</v>
      </c>
      <c r="O1495" s="9">
        <f t="shared" si="73"/>
        <v>0</v>
      </c>
      <c r="P1495" s="9">
        <f t="shared" si="73"/>
        <v>0</v>
      </c>
      <c r="Q1495" s="9">
        <f t="shared" si="73"/>
        <v>0</v>
      </c>
      <c r="R1495" s="9">
        <f t="shared" si="73"/>
        <v>5.2121212121212102</v>
      </c>
      <c r="S1495" s="9">
        <f t="shared" si="73"/>
        <v>1.9545454545454499</v>
      </c>
      <c r="T1495" s="9">
        <f t="shared" si="73"/>
        <v>7.0454545454545396</v>
      </c>
      <c r="U1495" s="9">
        <f t="shared" si="73"/>
        <v>3.8333333333333299</v>
      </c>
      <c r="V1495" s="9">
        <f t="shared" si="73"/>
        <v>0.86363636363636298</v>
      </c>
      <c r="W1495" s="9">
        <f t="shared" si="73"/>
        <v>0.36363636363636298</v>
      </c>
      <c r="X1495" s="9">
        <f t="shared" si="73"/>
        <v>0.48484848484848397</v>
      </c>
      <c r="Y1495" s="9">
        <f t="shared" si="73"/>
        <v>2.2727272727272698</v>
      </c>
      <c r="Z1495" s="9">
        <f t="shared" si="73"/>
        <v>10.8939393939393</v>
      </c>
      <c r="AA1495" s="9">
        <f t="shared" si="73"/>
        <v>1.9393939393939299</v>
      </c>
      <c r="AB1495" s="12">
        <f t="shared" si="72"/>
        <v>166.6515151515145</v>
      </c>
    </row>
    <row r="1496" spans="1:28" ht="15" customHeight="1">
      <c r="A1496" s="9" t="str">
        <f>+A1497</f>
        <v>AK_19_X_AC_127</v>
      </c>
      <c r="B1496" s="9">
        <f>+LOOKUP(C1496,'[1]ID Estaciones'!$A$2:$A$41,'[1]ID Estaciones'!$F$2:$F$41)</f>
        <v>15151</v>
      </c>
      <c r="C1496" s="9">
        <f>+MATCH(A1496,'[1]ID Estaciones'!$E$2:$E$41,0)</f>
        <v>36</v>
      </c>
      <c r="D1496" s="9" t="str">
        <f t="shared" si="73"/>
        <v>Hábil</v>
      </c>
      <c r="E1496" s="9" t="str">
        <f t="shared" si="73"/>
        <v>24h</v>
      </c>
      <c r="F1496" s="9">
        <f t="shared" si="73"/>
        <v>200</v>
      </c>
      <c r="G1496" s="9">
        <f t="shared" si="73"/>
        <v>103.287878787878</v>
      </c>
      <c r="H1496" s="9">
        <f t="shared" si="73"/>
        <v>1.51515151515151E-2</v>
      </c>
      <c r="I1496" s="9">
        <f t="shared" si="73"/>
        <v>0.10606060606060599</v>
      </c>
      <c r="J1496" s="9">
        <f t="shared" si="73"/>
        <v>1.51515151515151E-2</v>
      </c>
      <c r="K1496" s="9">
        <f t="shared" si="73"/>
        <v>0.19696969696969599</v>
      </c>
      <c r="L1496" s="9">
        <f t="shared" si="73"/>
        <v>0</v>
      </c>
      <c r="M1496" s="9">
        <f t="shared" si="73"/>
        <v>0</v>
      </c>
      <c r="N1496" s="9">
        <f t="shared" si="73"/>
        <v>0</v>
      </c>
      <c r="O1496" s="9">
        <f t="shared" si="73"/>
        <v>0</v>
      </c>
      <c r="P1496" s="9">
        <f t="shared" si="73"/>
        <v>0</v>
      </c>
      <c r="Q1496" s="9">
        <f t="shared" si="73"/>
        <v>0</v>
      </c>
      <c r="R1496" s="9">
        <f t="shared" si="73"/>
        <v>4.0303030303030303</v>
      </c>
      <c r="S1496" s="9">
        <f t="shared" si="73"/>
        <v>1.63636363636363</v>
      </c>
      <c r="T1496" s="9">
        <f t="shared" si="73"/>
        <v>9.87878787878787</v>
      </c>
      <c r="U1496" s="9">
        <f t="shared" si="73"/>
        <v>3.6969696969696901</v>
      </c>
      <c r="V1496" s="9">
        <f t="shared" si="73"/>
        <v>1.0757575757575699</v>
      </c>
      <c r="W1496" s="9">
        <f t="shared" si="73"/>
        <v>0.19696969696969599</v>
      </c>
      <c r="X1496" s="9">
        <f t="shared" si="73"/>
        <v>0.53030303030303005</v>
      </c>
      <c r="Y1496" s="9">
        <f t="shared" si="73"/>
        <v>2.4090909090908998</v>
      </c>
      <c r="Z1496" s="9">
        <f t="shared" si="73"/>
        <v>7.39393939393939</v>
      </c>
      <c r="AA1496" s="9">
        <f t="shared" si="73"/>
        <v>1.8030303030303001</v>
      </c>
      <c r="AB1496" s="12">
        <f t="shared" si="72"/>
        <v>134.46969696969614</v>
      </c>
    </row>
    <row r="1497" spans="1:28" ht="15" customHeight="1">
      <c r="A1497" s="9" t="str">
        <f>+A1498</f>
        <v>AK_19_X_AC_127</v>
      </c>
      <c r="B1497" s="9">
        <f>+LOOKUP(C1497,'[1]ID Estaciones'!$A$2:$A$41,'[1]ID Estaciones'!$F$2:$F$41)</f>
        <v>15151</v>
      </c>
      <c r="C1497" s="9">
        <f>+MATCH(A1497,'[1]ID Estaciones'!$E$2:$E$41,0)</f>
        <v>36</v>
      </c>
      <c r="D1497" s="9" t="str">
        <f t="shared" si="73"/>
        <v>Hábil</v>
      </c>
      <c r="E1497" s="9" t="str">
        <f t="shared" si="73"/>
        <v>24h</v>
      </c>
      <c r="F1497" s="9">
        <f t="shared" si="73"/>
        <v>300</v>
      </c>
      <c r="G1497" s="9">
        <f t="shared" si="73"/>
        <v>134.54545454545399</v>
      </c>
      <c r="H1497" s="9">
        <f t="shared" si="73"/>
        <v>9.0909090909090898E-2</v>
      </c>
      <c r="I1497" s="9">
        <f t="shared" si="73"/>
        <v>0.86363636363636298</v>
      </c>
      <c r="J1497" s="9">
        <f t="shared" si="73"/>
        <v>0.39393939393939298</v>
      </c>
      <c r="K1497" s="9">
        <f t="shared" si="73"/>
        <v>2.0151515151515098</v>
      </c>
      <c r="L1497" s="9">
        <f t="shared" si="73"/>
        <v>1.51515151515151E-2</v>
      </c>
      <c r="M1497" s="9">
        <f t="shared" si="73"/>
        <v>0</v>
      </c>
      <c r="N1497" s="9">
        <f t="shared" si="73"/>
        <v>0</v>
      </c>
      <c r="O1497" s="9">
        <f t="shared" si="73"/>
        <v>0</v>
      </c>
      <c r="P1497" s="9">
        <f t="shared" si="73"/>
        <v>0</v>
      </c>
      <c r="Q1497" s="9">
        <f t="shared" si="73"/>
        <v>0</v>
      </c>
      <c r="R1497" s="9">
        <f t="shared" si="73"/>
        <v>3.8333333333333299</v>
      </c>
      <c r="S1497" s="9">
        <f t="shared" si="73"/>
        <v>3.8030303030303001</v>
      </c>
      <c r="T1497" s="9">
        <f t="shared" si="73"/>
        <v>14.1060606060606</v>
      </c>
      <c r="U1497" s="9">
        <f t="shared" si="73"/>
        <v>4.5909090909090899</v>
      </c>
      <c r="V1497" s="9">
        <f t="shared" si="73"/>
        <v>1.5</v>
      </c>
      <c r="W1497" s="9">
        <f t="shared" si="73"/>
        <v>0.57575757575757502</v>
      </c>
      <c r="X1497" s="9">
        <f t="shared" si="73"/>
        <v>1.24242424242424</v>
      </c>
      <c r="Y1497" s="9">
        <f t="shared" si="73"/>
        <v>3.7575757575757498</v>
      </c>
      <c r="Z1497" s="9">
        <f t="shared" si="73"/>
        <v>9.4848484848484809</v>
      </c>
      <c r="AA1497" s="9">
        <f t="shared" si="73"/>
        <v>1.3181818181818099</v>
      </c>
      <c r="AB1497" s="12">
        <f t="shared" si="72"/>
        <v>180.81818181818124</v>
      </c>
    </row>
    <row r="1498" spans="1:28" ht="15" customHeight="1">
      <c r="A1498" s="9" t="str">
        <f>+A1499</f>
        <v>AK_19_X_AC_127</v>
      </c>
      <c r="B1498" s="9">
        <f>+LOOKUP(C1498,'[1]ID Estaciones'!$A$2:$A$41,'[1]ID Estaciones'!$F$2:$F$41)</f>
        <v>15151</v>
      </c>
      <c r="C1498" s="9">
        <f>+MATCH(A1498,'[1]ID Estaciones'!$E$2:$E$41,0)</f>
        <v>36</v>
      </c>
      <c r="D1498" s="9" t="str">
        <f t="shared" si="73"/>
        <v>Hábil</v>
      </c>
      <c r="E1498" s="9" t="str">
        <f t="shared" si="73"/>
        <v>24h</v>
      </c>
      <c r="F1498" s="9">
        <f t="shared" si="73"/>
        <v>400</v>
      </c>
      <c r="G1498" s="9">
        <f t="shared" si="73"/>
        <v>294.45454545454498</v>
      </c>
      <c r="H1498" s="9">
        <f t="shared" si="73"/>
        <v>0.30303030303030298</v>
      </c>
      <c r="I1498" s="9">
        <f t="shared" si="73"/>
        <v>6.0909090909090899</v>
      </c>
      <c r="J1498" s="9">
        <f t="shared" si="73"/>
        <v>1.6060606060606</v>
      </c>
      <c r="K1498" s="9">
        <f t="shared" si="73"/>
        <v>15.909090909090899</v>
      </c>
      <c r="L1498" s="9">
        <f t="shared" si="73"/>
        <v>0.13636363636363599</v>
      </c>
      <c r="M1498" s="9">
        <f t="shared" si="73"/>
        <v>1.51515151515151E-2</v>
      </c>
      <c r="N1498" s="9">
        <f t="shared" si="73"/>
        <v>0</v>
      </c>
      <c r="O1498" s="9">
        <f t="shared" si="73"/>
        <v>0</v>
      </c>
      <c r="P1498" s="9">
        <f t="shared" si="73"/>
        <v>0</v>
      </c>
      <c r="Q1498" s="9">
        <f t="shared" si="73"/>
        <v>0</v>
      </c>
      <c r="R1498" s="9">
        <f t="shared" si="73"/>
        <v>22.060606060605998</v>
      </c>
      <c r="S1498" s="9">
        <f t="shared" si="73"/>
        <v>15.6060606060606</v>
      </c>
      <c r="T1498" s="9">
        <f t="shared" si="73"/>
        <v>16.272727272727199</v>
      </c>
      <c r="U1498" s="9">
        <f t="shared" si="73"/>
        <v>7.46969696969696</v>
      </c>
      <c r="V1498" s="9">
        <f t="shared" si="73"/>
        <v>3.6060606060606002</v>
      </c>
      <c r="W1498" s="9">
        <f t="shared" si="73"/>
        <v>0.81818181818181801</v>
      </c>
      <c r="X1498" s="9">
        <f t="shared" si="73"/>
        <v>2.96969696969696</v>
      </c>
      <c r="Y1498" s="9">
        <f t="shared" si="73"/>
        <v>8.1060606060606002</v>
      </c>
      <c r="Z1498" s="9">
        <f t="shared" si="73"/>
        <v>23.7878787878787</v>
      </c>
      <c r="AA1498" s="9">
        <f t="shared" si="73"/>
        <v>4.6363636363636296</v>
      </c>
      <c r="AB1498" s="12">
        <f t="shared" si="72"/>
        <v>419.21212121212045</v>
      </c>
    </row>
    <row r="1499" spans="1:28" ht="15" customHeight="1">
      <c r="A1499" s="9" t="str">
        <f>+A1512</f>
        <v>AK_19_X_AC_127</v>
      </c>
      <c r="B1499" s="9">
        <f>+LOOKUP(C1499,'[1]ID Estaciones'!$A$2:$A$41,'[1]ID Estaciones'!$F$2:$F$41)</f>
        <v>15151</v>
      </c>
      <c r="C1499" s="9">
        <f>+MATCH(A1499,'[1]ID Estaciones'!$E$2:$E$41,0)</f>
        <v>36</v>
      </c>
      <c r="D1499" s="9" t="str">
        <f t="shared" si="73"/>
        <v>Hábil</v>
      </c>
      <c r="E1499" s="9" t="str">
        <f t="shared" si="73"/>
        <v>24h</v>
      </c>
      <c r="F1499" s="9">
        <f t="shared" si="73"/>
        <v>500</v>
      </c>
      <c r="G1499" s="9">
        <f t="shared" si="73"/>
        <v>316.86666666666599</v>
      </c>
      <c r="H1499" s="9">
        <f t="shared" si="73"/>
        <v>0.2</v>
      </c>
      <c r="I1499" s="9">
        <f t="shared" si="73"/>
        <v>10.8</v>
      </c>
      <c r="J1499" s="9">
        <f t="shared" si="73"/>
        <v>2.6666666666666599</v>
      </c>
      <c r="K1499" s="9">
        <f t="shared" si="73"/>
        <v>49.133333333333297</v>
      </c>
      <c r="L1499" s="9">
        <f t="shared" si="73"/>
        <v>0.53333333333333299</v>
      </c>
      <c r="M1499" s="9">
        <f t="shared" si="73"/>
        <v>0</v>
      </c>
      <c r="N1499" s="9">
        <f t="shared" si="73"/>
        <v>0</v>
      </c>
      <c r="O1499" s="9">
        <f t="shared" si="73"/>
        <v>0</v>
      </c>
      <c r="P1499" s="9">
        <f t="shared" si="73"/>
        <v>0</v>
      </c>
      <c r="Q1499" s="9">
        <f t="shared" si="73"/>
        <v>0</v>
      </c>
      <c r="R1499" s="9">
        <f t="shared" si="73"/>
        <v>18.2</v>
      </c>
      <c r="S1499" s="9">
        <f t="shared" si="73"/>
        <v>6.6666666666666596E-2</v>
      </c>
      <c r="T1499" s="9">
        <f t="shared" si="73"/>
        <v>6.1999999999999904</v>
      </c>
      <c r="U1499" s="9">
        <f t="shared" si="73"/>
        <v>1.5333333333333301</v>
      </c>
      <c r="V1499" s="9">
        <f t="shared" si="73"/>
        <v>1.2</v>
      </c>
      <c r="W1499" s="9">
        <f t="shared" si="73"/>
        <v>0</v>
      </c>
      <c r="X1499" s="9">
        <f t="shared" si="73"/>
        <v>0.133333333333333</v>
      </c>
      <c r="Y1499" s="9">
        <f t="shared" si="73"/>
        <v>0</v>
      </c>
      <c r="Z1499" s="9">
        <f t="shared" si="73"/>
        <v>78.133333333333297</v>
      </c>
      <c r="AA1499" s="9">
        <f t="shared" si="73"/>
        <v>16.799999999999901</v>
      </c>
      <c r="AB1499" s="12">
        <f t="shared" si="72"/>
        <v>485.66666666666583</v>
      </c>
    </row>
    <row r="1500" spans="1:28">
      <c r="A1500" t="str">
        <f>+A1504</f>
        <v>AK_19_X_AC_127</v>
      </c>
      <c r="B1500" s="9">
        <f>+LOOKUP(C1500,'[1]ID Estaciones'!$A$2:$A$41,'[1]ID Estaciones'!$F$2:$F$41)</f>
        <v>15151</v>
      </c>
      <c r="C1500" s="9">
        <f>+MATCH(A1500,'[1]ID Estaciones'!$E$2:$E$41,0)</f>
        <v>36</v>
      </c>
      <c r="D1500" s="9" t="str">
        <f t="shared" ref="D1500:AA1511" si="74">+D132</f>
        <v>Hábil</v>
      </c>
      <c r="E1500" s="9" t="str">
        <f t="shared" si="74"/>
        <v>24h</v>
      </c>
      <c r="F1500" s="9">
        <f t="shared" si="74"/>
        <v>900</v>
      </c>
      <c r="G1500" s="9">
        <f t="shared" si="74"/>
        <v>1297.19999999999</v>
      </c>
      <c r="H1500" s="9">
        <f t="shared" si="74"/>
        <v>0</v>
      </c>
      <c r="I1500" s="9">
        <f t="shared" si="74"/>
        <v>22.933333333333302</v>
      </c>
      <c r="J1500" s="9">
        <f t="shared" si="74"/>
        <v>6.1999999999999904</v>
      </c>
      <c r="K1500" s="9">
        <f t="shared" si="74"/>
        <v>90.133333333333297</v>
      </c>
      <c r="L1500" s="9">
        <f t="shared" si="74"/>
        <v>2.8</v>
      </c>
      <c r="M1500" s="9">
        <f t="shared" si="74"/>
        <v>0</v>
      </c>
      <c r="N1500" s="9">
        <f t="shared" si="74"/>
        <v>0</v>
      </c>
      <c r="O1500" s="9">
        <f t="shared" si="74"/>
        <v>0</v>
      </c>
      <c r="P1500" s="9">
        <f t="shared" si="74"/>
        <v>0</v>
      </c>
      <c r="Q1500" s="9">
        <f t="shared" si="74"/>
        <v>0</v>
      </c>
      <c r="R1500" s="9">
        <f t="shared" si="74"/>
        <v>5</v>
      </c>
      <c r="S1500" s="9">
        <f t="shared" si="74"/>
        <v>0</v>
      </c>
      <c r="T1500" s="9">
        <f t="shared" si="74"/>
        <v>26.2</v>
      </c>
      <c r="U1500" s="9">
        <f t="shared" si="74"/>
        <v>2.5333333333333301</v>
      </c>
      <c r="V1500" s="9">
        <f t="shared" si="74"/>
        <v>1.13333333333333</v>
      </c>
      <c r="W1500" s="9">
        <f t="shared" si="74"/>
        <v>6.6666666666666596E-2</v>
      </c>
      <c r="X1500" s="9">
        <f t="shared" si="74"/>
        <v>6.6666666666666596E-2</v>
      </c>
      <c r="Y1500" s="9">
        <f t="shared" si="74"/>
        <v>0</v>
      </c>
      <c r="Z1500" s="9">
        <f t="shared" si="74"/>
        <v>223.333333333333</v>
      </c>
      <c r="AA1500" s="9">
        <f t="shared" si="74"/>
        <v>6.8</v>
      </c>
      <c r="AB1500" s="12">
        <f t="shared" si="72"/>
        <v>1677.5999999999897</v>
      </c>
    </row>
    <row r="1501" spans="1:28">
      <c r="A1501" t="str">
        <f>+A1505</f>
        <v>AK_19_X_AC_127</v>
      </c>
      <c r="B1501" s="9">
        <f>+LOOKUP(C1501,'[1]ID Estaciones'!$A$2:$A$41,'[1]ID Estaciones'!$F$2:$F$41)</f>
        <v>15151</v>
      </c>
      <c r="C1501" s="9">
        <f>+MATCH(A1501,'[1]ID Estaciones'!$E$2:$E$41,0)</f>
        <v>36</v>
      </c>
      <c r="D1501" s="9" t="str">
        <f t="shared" si="74"/>
        <v>Hábil</v>
      </c>
      <c r="E1501" s="9" t="str">
        <f t="shared" si="74"/>
        <v>24h</v>
      </c>
      <c r="F1501" s="9">
        <f t="shared" si="74"/>
        <v>1000</v>
      </c>
      <c r="G1501" s="9">
        <f t="shared" si="74"/>
        <v>1266.8</v>
      </c>
      <c r="H1501" s="9">
        <f t="shared" si="74"/>
        <v>0.66666666666666596</v>
      </c>
      <c r="I1501" s="9">
        <f t="shared" si="74"/>
        <v>19.733333333333299</v>
      </c>
      <c r="J1501" s="9">
        <f t="shared" si="74"/>
        <v>6.2666666666666604</v>
      </c>
      <c r="K1501" s="9">
        <f t="shared" si="74"/>
        <v>85.933333333333294</v>
      </c>
      <c r="L1501" s="9">
        <f t="shared" si="74"/>
        <v>2.0666666666666602</v>
      </c>
      <c r="M1501" s="9">
        <f t="shared" si="74"/>
        <v>0</v>
      </c>
      <c r="N1501" s="9">
        <f t="shared" si="74"/>
        <v>0</v>
      </c>
      <c r="O1501" s="9">
        <f t="shared" si="74"/>
        <v>0</v>
      </c>
      <c r="P1501" s="9">
        <f t="shared" si="74"/>
        <v>0</v>
      </c>
      <c r="Q1501" s="9">
        <f t="shared" si="74"/>
        <v>0</v>
      </c>
      <c r="R1501" s="9">
        <f t="shared" si="74"/>
        <v>6</v>
      </c>
      <c r="S1501" s="9">
        <f t="shared" si="74"/>
        <v>0.133333333333333</v>
      </c>
      <c r="T1501" s="9">
        <f t="shared" si="74"/>
        <v>28.6666666666666</v>
      </c>
      <c r="U1501" s="9">
        <f t="shared" si="74"/>
        <v>6.1333333333333302</v>
      </c>
      <c r="V1501" s="9">
        <f t="shared" si="74"/>
        <v>1.6666666666666601</v>
      </c>
      <c r="W1501" s="9">
        <f t="shared" si="74"/>
        <v>0.33333333333333298</v>
      </c>
      <c r="X1501" s="9">
        <f t="shared" si="74"/>
        <v>0</v>
      </c>
      <c r="Y1501" s="9">
        <f t="shared" si="74"/>
        <v>0.133333333333333</v>
      </c>
      <c r="Z1501" s="9">
        <f t="shared" si="74"/>
        <v>260.666666666666</v>
      </c>
      <c r="AA1501" s="9">
        <f t="shared" si="74"/>
        <v>6.6</v>
      </c>
      <c r="AB1501" s="12">
        <f t="shared" si="72"/>
        <v>1685.1999999999996</v>
      </c>
    </row>
    <row r="1502" spans="1:28">
      <c r="A1502" t="str">
        <f>+A1506</f>
        <v>AK_19_X_AC_127</v>
      </c>
      <c r="B1502" s="9">
        <f>+LOOKUP(C1502,'[1]ID Estaciones'!$A$2:$A$41,'[1]ID Estaciones'!$F$2:$F$41)</f>
        <v>15151</v>
      </c>
      <c r="C1502" s="9">
        <f>+MATCH(A1502,'[1]ID Estaciones'!$E$2:$E$41,0)</f>
        <v>36</v>
      </c>
      <c r="D1502" s="9" t="str">
        <f t="shared" si="74"/>
        <v>Hábil</v>
      </c>
      <c r="E1502" s="9" t="str">
        <f t="shared" si="74"/>
        <v>24h</v>
      </c>
      <c r="F1502" s="9">
        <f t="shared" si="74"/>
        <v>1100</v>
      </c>
      <c r="G1502" s="9">
        <f t="shared" si="74"/>
        <v>1264.8</v>
      </c>
      <c r="H1502" s="9">
        <f t="shared" si="74"/>
        <v>0</v>
      </c>
      <c r="I1502" s="9">
        <f t="shared" si="74"/>
        <v>18.533333333333299</v>
      </c>
      <c r="J1502" s="9">
        <f t="shared" si="74"/>
        <v>6.6666666666666599</v>
      </c>
      <c r="K1502" s="9">
        <f t="shared" si="74"/>
        <v>87.133333333333297</v>
      </c>
      <c r="L1502" s="9">
        <f t="shared" si="74"/>
        <v>1.13333333333333</v>
      </c>
      <c r="M1502" s="9">
        <f t="shared" si="74"/>
        <v>0</v>
      </c>
      <c r="N1502" s="9">
        <f t="shared" si="74"/>
        <v>0</v>
      </c>
      <c r="O1502" s="9">
        <f t="shared" si="74"/>
        <v>0</v>
      </c>
      <c r="P1502" s="9">
        <f t="shared" si="74"/>
        <v>0</v>
      </c>
      <c r="Q1502" s="9">
        <f t="shared" si="74"/>
        <v>0</v>
      </c>
      <c r="R1502" s="9">
        <f t="shared" si="74"/>
        <v>7</v>
      </c>
      <c r="S1502" s="9">
        <f t="shared" si="74"/>
        <v>0</v>
      </c>
      <c r="T1502" s="9">
        <f t="shared" si="74"/>
        <v>29.2</v>
      </c>
      <c r="U1502" s="9">
        <f t="shared" si="74"/>
        <v>4.5333333333333297</v>
      </c>
      <c r="V1502" s="9">
        <f t="shared" si="74"/>
        <v>2.0666666666666602</v>
      </c>
      <c r="W1502" s="9">
        <f t="shared" si="74"/>
        <v>0</v>
      </c>
      <c r="X1502" s="9">
        <f t="shared" si="74"/>
        <v>0</v>
      </c>
      <c r="Y1502" s="9">
        <f t="shared" si="74"/>
        <v>0</v>
      </c>
      <c r="Z1502" s="9">
        <f t="shared" si="74"/>
        <v>253.46666666666599</v>
      </c>
      <c r="AA1502" s="9">
        <f t="shared" si="74"/>
        <v>7.0666666666666602</v>
      </c>
      <c r="AB1502" s="12">
        <f t="shared" si="72"/>
        <v>1674.5333333333326</v>
      </c>
    </row>
    <row r="1503" spans="1:28" ht="15" customHeight="1">
      <c r="A1503" s="9" t="str">
        <f t="shared" ref="A1503:A1511" si="75">+A1494</f>
        <v>AK_19_X_AC_127</v>
      </c>
      <c r="B1503" s="9">
        <f>+LOOKUP(C1503,'[1]ID Estaciones'!$A$2:$A$41,'[1]ID Estaciones'!$F$2:$F$41)</f>
        <v>15151</v>
      </c>
      <c r="C1503" s="9">
        <f>+MATCH(A1503,'[1]ID Estaciones'!$E$2:$E$41,0)</f>
        <v>36</v>
      </c>
      <c r="D1503" s="9" t="str">
        <f t="shared" si="74"/>
        <v>Hábil</v>
      </c>
      <c r="E1503" s="9" t="str">
        <f t="shared" si="74"/>
        <v>24h</v>
      </c>
      <c r="F1503" s="9">
        <f t="shared" si="74"/>
        <v>1200</v>
      </c>
      <c r="G1503" s="9">
        <f t="shared" si="74"/>
        <v>1280.5999999999999</v>
      </c>
      <c r="H1503" s="9">
        <f t="shared" si="74"/>
        <v>0.4</v>
      </c>
      <c r="I1503" s="9">
        <f t="shared" si="74"/>
        <v>18.466666666666601</v>
      </c>
      <c r="J1503" s="9">
        <f t="shared" si="74"/>
        <v>4.93333333333333</v>
      </c>
      <c r="K1503" s="9">
        <f t="shared" si="74"/>
        <v>85.3333333333333</v>
      </c>
      <c r="L1503" s="9">
        <f t="shared" si="74"/>
        <v>1.2666666666666599</v>
      </c>
      <c r="M1503" s="9">
        <f t="shared" si="74"/>
        <v>0</v>
      </c>
      <c r="N1503" s="9">
        <f t="shared" si="74"/>
        <v>0</v>
      </c>
      <c r="O1503" s="9">
        <f t="shared" si="74"/>
        <v>0</v>
      </c>
      <c r="P1503" s="9">
        <f t="shared" si="74"/>
        <v>0</v>
      </c>
      <c r="Q1503" s="9">
        <f t="shared" si="74"/>
        <v>0</v>
      </c>
      <c r="R1503" s="9">
        <f t="shared" si="74"/>
        <v>8.4</v>
      </c>
      <c r="S1503" s="9">
        <f t="shared" si="74"/>
        <v>0.133333333333333</v>
      </c>
      <c r="T1503" s="9">
        <f t="shared" si="74"/>
        <v>23.3333333333333</v>
      </c>
      <c r="U1503" s="9">
        <f t="shared" si="74"/>
        <v>3.6666666666666599</v>
      </c>
      <c r="V1503" s="9">
        <f t="shared" si="74"/>
        <v>2.0666666666666602</v>
      </c>
      <c r="W1503" s="9">
        <f t="shared" si="74"/>
        <v>0</v>
      </c>
      <c r="X1503" s="9">
        <f t="shared" si="74"/>
        <v>6.6666666666666596E-2</v>
      </c>
      <c r="Y1503" s="9">
        <f t="shared" si="74"/>
        <v>6.6666666666666596E-2</v>
      </c>
      <c r="Z1503" s="9">
        <f t="shared" si="74"/>
        <v>235.8</v>
      </c>
      <c r="AA1503" s="9">
        <f t="shared" si="74"/>
        <v>5.6</v>
      </c>
      <c r="AB1503" s="12">
        <f t="shared" si="72"/>
        <v>1664.5333333333333</v>
      </c>
    </row>
    <row r="1504" spans="1:28">
      <c r="A1504" s="9" t="str">
        <f t="shared" si="75"/>
        <v>AK_19_X_AC_127</v>
      </c>
      <c r="B1504" s="9">
        <f>+LOOKUP(C1504,'[1]ID Estaciones'!$A$2:$A$41,'[1]ID Estaciones'!$F$2:$F$41)</f>
        <v>15151</v>
      </c>
      <c r="C1504" s="9">
        <f>+MATCH(A1504,'[1]ID Estaciones'!$E$2:$E$41,0)</f>
        <v>36</v>
      </c>
      <c r="D1504" s="9" t="str">
        <f t="shared" si="74"/>
        <v>Hábil</v>
      </c>
      <c r="E1504" s="9" t="str">
        <f t="shared" si="74"/>
        <v>24h</v>
      </c>
      <c r="F1504" s="9">
        <f t="shared" si="74"/>
        <v>1300</v>
      </c>
      <c r="G1504" s="9">
        <f t="shared" si="74"/>
        <v>1207.2</v>
      </c>
      <c r="H1504" s="9">
        <f t="shared" si="74"/>
        <v>0.33333333333333298</v>
      </c>
      <c r="I1504" s="9">
        <f t="shared" si="74"/>
        <v>21.6666666666666</v>
      </c>
      <c r="J1504" s="9">
        <f t="shared" si="74"/>
        <v>11.2</v>
      </c>
      <c r="K1504" s="9">
        <f t="shared" si="74"/>
        <v>82.4</v>
      </c>
      <c r="L1504" s="9">
        <f t="shared" si="74"/>
        <v>2.0666666666666602</v>
      </c>
      <c r="M1504" s="9">
        <f t="shared" si="74"/>
        <v>0</v>
      </c>
      <c r="N1504" s="9">
        <f t="shared" si="74"/>
        <v>0</v>
      </c>
      <c r="O1504" s="9">
        <f t="shared" si="74"/>
        <v>0</v>
      </c>
      <c r="P1504" s="9">
        <f t="shared" si="74"/>
        <v>0</v>
      </c>
      <c r="Q1504" s="9">
        <f t="shared" si="74"/>
        <v>0</v>
      </c>
      <c r="R1504" s="9">
        <f t="shared" si="74"/>
        <v>14.066666666666601</v>
      </c>
      <c r="S1504" s="9">
        <f t="shared" si="74"/>
        <v>6.6666666666666596E-2</v>
      </c>
      <c r="T1504" s="9">
        <f t="shared" si="74"/>
        <v>20.733333333333299</v>
      </c>
      <c r="U1504" s="9">
        <f t="shared" si="74"/>
        <v>3.4</v>
      </c>
      <c r="V1504" s="9">
        <f t="shared" si="74"/>
        <v>2.1333333333333302</v>
      </c>
      <c r="W1504" s="9">
        <f t="shared" si="74"/>
        <v>6.6666666666666596E-2</v>
      </c>
      <c r="X1504" s="9">
        <f t="shared" si="74"/>
        <v>6.6666666666666596E-2</v>
      </c>
      <c r="Y1504" s="9">
        <f t="shared" si="74"/>
        <v>0</v>
      </c>
      <c r="Z1504" s="9">
        <f t="shared" si="74"/>
        <v>199.8</v>
      </c>
      <c r="AA1504" s="9">
        <f t="shared" si="74"/>
        <v>5.8</v>
      </c>
      <c r="AB1504" s="12">
        <f t="shared" si="72"/>
        <v>1565.1999999999998</v>
      </c>
    </row>
    <row r="1505" spans="1:28">
      <c r="A1505" s="9" t="str">
        <f t="shared" si="75"/>
        <v>AK_19_X_AC_127</v>
      </c>
      <c r="B1505" s="9">
        <f>+LOOKUP(C1505,'[1]ID Estaciones'!$A$2:$A$41,'[1]ID Estaciones'!$F$2:$F$41)</f>
        <v>15151</v>
      </c>
      <c r="C1505" s="9">
        <f>+MATCH(A1505,'[1]ID Estaciones'!$E$2:$E$41,0)</f>
        <v>36</v>
      </c>
      <c r="D1505" s="9" t="str">
        <f t="shared" si="74"/>
        <v>Hábil</v>
      </c>
      <c r="E1505" s="9" t="str">
        <f t="shared" si="74"/>
        <v>24h</v>
      </c>
      <c r="F1505" s="9">
        <f t="shared" si="74"/>
        <v>1400</v>
      </c>
      <c r="G1505" s="9">
        <f t="shared" si="74"/>
        <v>1332.6666666666599</v>
      </c>
      <c r="H1505" s="9">
        <f t="shared" si="74"/>
        <v>6.6666666666666596E-2</v>
      </c>
      <c r="I1505" s="9">
        <f t="shared" si="74"/>
        <v>19.733333333333299</v>
      </c>
      <c r="J1505" s="9">
        <f t="shared" si="74"/>
        <v>5.93333333333333</v>
      </c>
      <c r="K1505" s="9">
        <f t="shared" si="74"/>
        <v>81.3333333333333</v>
      </c>
      <c r="L1505" s="9">
        <f t="shared" si="74"/>
        <v>2.86666666666666</v>
      </c>
      <c r="M1505" s="9">
        <f t="shared" si="74"/>
        <v>0</v>
      </c>
      <c r="N1505" s="9">
        <f t="shared" si="74"/>
        <v>0</v>
      </c>
      <c r="O1505" s="9">
        <f t="shared" si="74"/>
        <v>0</v>
      </c>
      <c r="P1505" s="9">
        <f t="shared" si="74"/>
        <v>0</v>
      </c>
      <c r="Q1505" s="9">
        <f t="shared" si="74"/>
        <v>0</v>
      </c>
      <c r="R1505" s="9">
        <f t="shared" si="74"/>
        <v>14.8</v>
      </c>
      <c r="S1505" s="9">
        <f t="shared" si="74"/>
        <v>6.6666666666666596E-2</v>
      </c>
      <c r="T1505" s="9">
        <f t="shared" si="74"/>
        <v>18.8</v>
      </c>
      <c r="U1505" s="9">
        <f t="shared" si="74"/>
        <v>4.8</v>
      </c>
      <c r="V1505" s="9">
        <f t="shared" si="74"/>
        <v>2.0666666666666602</v>
      </c>
      <c r="W1505" s="9">
        <f t="shared" si="74"/>
        <v>0</v>
      </c>
      <c r="X1505" s="9">
        <f t="shared" si="74"/>
        <v>0</v>
      </c>
      <c r="Y1505" s="9">
        <f t="shared" si="74"/>
        <v>0</v>
      </c>
      <c r="Z1505" s="9">
        <f t="shared" si="74"/>
        <v>250.4</v>
      </c>
      <c r="AA1505" s="9">
        <f t="shared" si="74"/>
        <v>4.86666666666666</v>
      </c>
      <c r="AB1505" s="12">
        <f t="shared" si="72"/>
        <v>1733.5333333333263</v>
      </c>
    </row>
    <row r="1506" spans="1:28">
      <c r="A1506" s="9" t="str">
        <f t="shared" si="75"/>
        <v>AK_19_X_AC_127</v>
      </c>
      <c r="B1506" s="9">
        <f>+LOOKUP(C1506,'[1]ID Estaciones'!$A$2:$A$41,'[1]ID Estaciones'!$F$2:$F$41)</f>
        <v>15151</v>
      </c>
      <c r="C1506" s="9">
        <f>+MATCH(A1506,'[1]ID Estaciones'!$E$2:$E$41,0)</f>
        <v>36</v>
      </c>
      <c r="D1506" s="9" t="str">
        <f t="shared" si="74"/>
        <v>Hábil</v>
      </c>
      <c r="E1506" s="9" t="str">
        <f t="shared" si="74"/>
        <v>24h</v>
      </c>
      <c r="F1506" s="9">
        <f t="shared" si="74"/>
        <v>1500</v>
      </c>
      <c r="G1506" s="9">
        <f t="shared" si="74"/>
        <v>1209.13333333333</v>
      </c>
      <c r="H1506" s="9">
        <f t="shared" si="74"/>
        <v>0.133333333333333</v>
      </c>
      <c r="I1506" s="9">
        <f t="shared" si="74"/>
        <v>18.933333333333302</v>
      </c>
      <c r="J1506" s="9">
        <f t="shared" si="74"/>
        <v>6.1333333333333302</v>
      </c>
      <c r="K1506" s="9">
        <f t="shared" si="74"/>
        <v>86.066666666666606</v>
      </c>
      <c r="L1506" s="9">
        <f t="shared" si="74"/>
        <v>2.1333333333333302</v>
      </c>
      <c r="M1506" s="9">
        <f t="shared" si="74"/>
        <v>0</v>
      </c>
      <c r="N1506" s="9">
        <f t="shared" si="74"/>
        <v>0</v>
      </c>
      <c r="O1506" s="9">
        <f t="shared" si="74"/>
        <v>0</v>
      </c>
      <c r="P1506" s="9">
        <f t="shared" si="74"/>
        <v>0</v>
      </c>
      <c r="Q1506" s="9">
        <f t="shared" si="74"/>
        <v>0</v>
      </c>
      <c r="R1506" s="9">
        <f t="shared" si="74"/>
        <v>17.533333333333299</v>
      </c>
      <c r="S1506" s="9">
        <f t="shared" si="74"/>
        <v>0</v>
      </c>
      <c r="T1506" s="9">
        <f t="shared" si="74"/>
        <v>19.6666666666666</v>
      </c>
      <c r="U1506" s="9">
        <f t="shared" si="74"/>
        <v>5.93333333333333</v>
      </c>
      <c r="V1506" s="9">
        <f t="shared" si="74"/>
        <v>1.7999999999999901</v>
      </c>
      <c r="W1506" s="9">
        <f t="shared" si="74"/>
        <v>6.6666666666666596E-2</v>
      </c>
      <c r="X1506" s="9">
        <f t="shared" si="74"/>
        <v>6.6666666666666596E-2</v>
      </c>
      <c r="Y1506" s="9">
        <f t="shared" si="74"/>
        <v>6.6666666666666596E-2</v>
      </c>
      <c r="Z1506" s="9">
        <f t="shared" si="74"/>
        <v>294.39999999999998</v>
      </c>
      <c r="AA1506" s="9">
        <f t="shared" si="74"/>
        <v>5.2666666666666604</v>
      </c>
      <c r="AB1506" s="12">
        <f t="shared" si="72"/>
        <v>1662.0666666666634</v>
      </c>
    </row>
    <row r="1507" spans="1:28" ht="15" customHeight="1">
      <c r="A1507" s="9" t="str">
        <f t="shared" si="75"/>
        <v>AK_19_X_AC_127</v>
      </c>
      <c r="B1507" s="9">
        <f>+LOOKUP(C1507,'[1]ID Estaciones'!$A$2:$A$41,'[1]ID Estaciones'!$F$2:$F$41)</f>
        <v>15151</v>
      </c>
      <c r="C1507" s="9">
        <f>+MATCH(A1507,'[1]ID Estaciones'!$E$2:$E$41,0)</f>
        <v>36</v>
      </c>
      <c r="D1507" s="9" t="str">
        <f t="shared" si="74"/>
        <v>Hábil</v>
      </c>
      <c r="E1507" s="9" t="str">
        <f t="shared" si="74"/>
        <v>24h</v>
      </c>
      <c r="F1507" s="9">
        <f t="shared" si="74"/>
        <v>1600</v>
      </c>
      <c r="G1507" s="9">
        <f t="shared" si="74"/>
        <v>1228.2666666666601</v>
      </c>
      <c r="H1507" s="9">
        <f t="shared" si="74"/>
        <v>0.46666666666666601</v>
      </c>
      <c r="I1507" s="9">
        <f t="shared" si="74"/>
        <v>19.8666666666666</v>
      </c>
      <c r="J1507" s="9">
        <f t="shared" si="74"/>
        <v>7.1333333333333302</v>
      </c>
      <c r="K1507" s="9">
        <f t="shared" si="74"/>
        <v>87.2</v>
      </c>
      <c r="L1507" s="9">
        <f t="shared" si="74"/>
        <v>2.2666666666666599</v>
      </c>
      <c r="M1507" s="9">
        <f t="shared" si="74"/>
        <v>0</v>
      </c>
      <c r="N1507" s="9">
        <f t="shared" si="74"/>
        <v>0</v>
      </c>
      <c r="O1507" s="9">
        <f t="shared" si="74"/>
        <v>0</v>
      </c>
      <c r="P1507" s="9">
        <f t="shared" si="74"/>
        <v>0</v>
      </c>
      <c r="Q1507" s="9">
        <f t="shared" si="74"/>
        <v>0</v>
      </c>
      <c r="R1507" s="9">
        <f t="shared" si="74"/>
        <v>27.4</v>
      </c>
      <c r="S1507" s="9">
        <f t="shared" si="74"/>
        <v>0</v>
      </c>
      <c r="T1507" s="9">
        <f t="shared" si="74"/>
        <v>19.8666666666666</v>
      </c>
      <c r="U1507" s="9">
        <f t="shared" si="74"/>
        <v>4.86666666666666</v>
      </c>
      <c r="V1507" s="9">
        <f t="shared" si="74"/>
        <v>2.8</v>
      </c>
      <c r="W1507" s="9">
        <f t="shared" si="74"/>
        <v>0</v>
      </c>
      <c r="X1507" s="9">
        <f t="shared" si="74"/>
        <v>6.6666666666666596E-2</v>
      </c>
      <c r="Y1507" s="9">
        <f t="shared" si="74"/>
        <v>0</v>
      </c>
      <c r="Z1507" s="9">
        <f t="shared" si="74"/>
        <v>272.73333333333301</v>
      </c>
      <c r="AA1507" s="9">
        <f t="shared" si="74"/>
        <v>9.3333333333333304</v>
      </c>
      <c r="AB1507" s="12">
        <f t="shared" si="72"/>
        <v>1672.9333333333261</v>
      </c>
    </row>
    <row r="1508" spans="1:28">
      <c r="A1508" s="9" t="str">
        <f t="shared" si="75"/>
        <v>AK_19_X_AC_127</v>
      </c>
      <c r="B1508" s="9">
        <f>+LOOKUP(C1508,'[1]ID Estaciones'!$A$2:$A$41,'[1]ID Estaciones'!$F$2:$F$41)</f>
        <v>15151</v>
      </c>
      <c r="C1508" s="9">
        <f>+MATCH(A1508,'[1]ID Estaciones'!$E$2:$E$41,0)</f>
        <v>36</v>
      </c>
      <c r="D1508" s="9" t="str">
        <f t="shared" si="74"/>
        <v>Hábil</v>
      </c>
      <c r="E1508" s="9" t="str">
        <f t="shared" si="74"/>
        <v>24h</v>
      </c>
      <c r="F1508" s="9">
        <f t="shared" si="74"/>
        <v>1700</v>
      </c>
      <c r="G1508" s="9">
        <f t="shared" si="74"/>
        <v>1289.19999999999</v>
      </c>
      <c r="H1508" s="9">
        <f t="shared" si="74"/>
        <v>0</v>
      </c>
      <c r="I1508" s="9">
        <f t="shared" si="74"/>
        <v>18.399999999999999</v>
      </c>
      <c r="J1508" s="9">
        <f t="shared" si="74"/>
        <v>6.1333333333333302</v>
      </c>
      <c r="K1508" s="9">
        <f t="shared" si="74"/>
        <v>78.266666666666595</v>
      </c>
      <c r="L1508" s="9">
        <f t="shared" si="74"/>
        <v>2.7333333333333298</v>
      </c>
      <c r="M1508" s="9">
        <f t="shared" si="74"/>
        <v>0</v>
      </c>
      <c r="N1508" s="9">
        <f t="shared" si="74"/>
        <v>0</v>
      </c>
      <c r="O1508" s="9">
        <f t="shared" si="74"/>
        <v>0</v>
      </c>
      <c r="P1508" s="9">
        <f t="shared" si="74"/>
        <v>0</v>
      </c>
      <c r="Q1508" s="9">
        <f t="shared" si="74"/>
        <v>0</v>
      </c>
      <c r="R1508" s="9">
        <f t="shared" si="74"/>
        <v>22.2</v>
      </c>
      <c r="S1508" s="9">
        <f t="shared" si="74"/>
        <v>0</v>
      </c>
      <c r="T1508" s="9">
        <f t="shared" si="74"/>
        <v>15.066666666666601</v>
      </c>
      <c r="U1508" s="9">
        <f t="shared" si="74"/>
        <v>2.0666666666666602</v>
      </c>
      <c r="V1508" s="9">
        <f t="shared" si="74"/>
        <v>0.6</v>
      </c>
      <c r="W1508" s="9">
        <f t="shared" si="74"/>
        <v>0</v>
      </c>
      <c r="X1508" s="9">
        <f t="shared" si="74"/>
        <v>0</v>
      </c>
      <c r="Y1508" s="9">
        <f t="shared" si="74"/>
        <v>0</v>
      </c>
      <c r="Z1508" s="9">
        <f t="shared" si="74"/>
        <v>279.26666666666603</v>
      </c>
      <c r="AA1508" s="9">
        <f t="shared" si="74"/>
        <v>15.8666666666666</v>
      </c>
      <c r="AB1508" s="12">
        <f t="shared" si="72"/>
        <v>1713.9333333333227</v>
      </c>
    </row>
    <row r="1509" spans="1:28">
      <c r="A1509" s="9" t="str">
        <f t="shared" si="75"/>
        <v>AK_19_X_AC_127</v>
      </c>
      <c r="B1509" s="9">
        <f>+LOOKUP(C1509,'[1]ID Estaciones'!$A$2:$A$41,'[1]ID Estaciones'!$F$2:$F$41)</f>
        <v>15151</v>
      </c>
      <c r="C1509" s="9">
        <f>+MATCH(A1509,'[1]ID Estaciones'!$E$2:$E$41,0)</f>
        <v>36</v>
      </c>
      <c r="D1509" s="9" t="str">
        <f t="shared" si="74"/>
        <v>Hábil</v>
      </c>
      <c r="E1509" s="9" t="str">
        <f t="shared" si="74"/>
        <v>24h</v>
      </c>
      <c r="F1509" s="9">
        <f t="shared" si="74"/>
        <v>1800</v>
      </c>
      <c r="G1509" s="9">
        <f t="shared" si="74"/>
        <v>1161.4666666666601</v>
      </c>
      <c r="H1509" s="9">
        <f t="shared" si="74"/>
        <v>0.133333333333333</v>
      </c>
      <c r="I1509" s="9">
        <f t="shared" si="74"/>
        <v>16.933333333333302</v>
      </c>
      <c r="J1509" s="9">
        <f t="shared" si="74"/>
        <v>3.86666666666666</v>
      </c>
      <c r="K1509" s="9">
        <f t="shared" si="74"/>
        <v>73.266666666666595</v>
      </c>
      <c r="L1509" s="9">
        <f t="shared" si="74"/>
        <v>1.4666666666666599</v>
      </c>
      <c r="M1509" s="9">
        <f t="shared" si="74"/>
        <v>0</v>
      </c>
      <c r="N1509" s="9">
        <f t="shared" si="74"/>
        <v>0</v>
      </c>
      <c r="O1509" s="9">
        <f t="shared" si="74"/>
        <v>0</v>
      </c>
      <c r="P1509" s="9">
        <f t="shared" si="74"/>
        <v>0</v>
      </c>
      <c r="Q1509" s="9">
        <f t="shared" si="74"/>
        <v>0</v>
      </c>
      <c r="R1509" s="9">
        <f t="shared" si="74"/>
        <v>16.8666666666666</v>
      </c>
      <c r="S1509" s="9">
        <f t="shared" si="74"/>
        <v>0</v>
      </c>
      <c r="T1509" s="9">
        <f t="shared" si="74"/>
        <v>8.86666666666666</v>
      </c>
      <c r="U1509" s="9">
        <f t="shared" si="74"/>
        <v>1.06666666666666</v>
      </c>
      <c r="V1509" s="9">
        <f t="shared" si="74"/>
        <v>0.2</v>
      </c>
      <c r="W1509" s="9">
        <f t="shared" si="74"/>
        <v>0</v>
      </c>
      <c r="X1509" s="9">
        <f t="shared" si="74"/>
        <v>0</v>
      </c>
      <c r="Y1509" s="9">
        <f t="shared" si="74"/>
        <v>0</v>
      </c>
      <c r="Z1509" s="9">
        <f t="shared" si="74"/>
        <v>208</v>
      </c>
      <c r="AA1509" s="9">
        <f t="shared" si="74"/>
        <v>9.1999999999999993</v>
      </c>
      <c r="AB1509" s="12">
        <f t="shared" si="72"/>
        <v>1492.1333333333266</v>
      </c>
    </row>
    <row r="1510" spans="1:28">
      <c r="A1510" s="9" t="str">
        <f t="shared" si="75"/>
        <v>AK_19_X_AC_127</v>
      </c>
      <c r="B1510" s="9">
        <f>+LOOKUP(C1510,'[1]ID Estaciones'!$A$2:$A$41,'[1]ID Estaciones'!$F$2:$F$41)</f>
        <v>15151</v>
      </c>
      <c r="C1510" s="9">
        <f>+MATCH(A1510,'[1]ID Estaciones'!$E$2:$E$41,0)</f>
        <v>36</v>
      </c>
      <c r="D1510" s="9" t="str">
        <f t="shared" si="74"/>
        <v>Hábil</v>
      </c>
      <c r="E1510" s="9" t="str">
        <f t="shared" si="74"/>
        <v>24h</v>
      </c>
      <c r="F1510" s="9">
        <f t="shared" si="74"/>
        <v>1900</v>
      </c>
      <c r="G1510" s="9">
        <f t="shared" si="74"/>
        <v>1192.3333333333301</v>
      </c>
      <c r="H1510" s="9">
        <f t="shared" ref="H1510:AA1510" si="76">+H142</f>
        <v>0.133333333333333</v>
      </c>
      <c r="I1510" s="9">
        <f t="shared" si="76"/>
        <v>18.3333333333333</v>
      </c>
      <c r="J1510" s="9">
        <f t="shared" si="76"/>
        <v>4.1333333333333302</v>
      </c>
      <c r="K1510" s="9">
        <f t="shared" si="76"/>
        <v>71.733333333333306</v>
      </c>
      <c r="L1510" s="9">
        <f t="shared" si="76"/>
        <v>0.53333333333333299</v>
      </c>
      <c r="M1510" s="9">
        <f t="shared" si="76"/>
        <v>0</v>
      </c>
      <c r="N1510" s="9">
        <f t="shared" si="76"/>
        <v>0</v>
      </c>
      <c r="O1510" s="9">
        <f t="shared" si="76"/>
        <v>0</v>
      </c>
      <c r="P1510" s="9">
        <f t="shared" si="76"/>
        <v>0</v>
      </c>
      <c r="Q1510" s="9">
        <f t="shared" si="76"/>
        <v>0</v>
      </c>
      <c r="R1510" s="9">
        <f t="shared" si="76"/>
        <v>5.93333333333333</v>
      </c>
      <c r="S1510" s="9">
        <f t="shared" si="76"/>
        <v>0.133333333333333</v>
      </c>
      <c r="T1510" s="9">
        <f t="shared" si="76"/>
        <v>4.4666666666666597</v>
      </c>
      <c r="U1510" s="9">
        <f t="shared" si="76"/>
        <v>1.13333333333333</v>
      </c>
      <c r="V1510" s="9">
        <f t="shared" si="76"/>
        <v>0.266666666666666</v>
      </c>
      <c r="W1510" s="9">
        <f t="shared" si="76"/>
        <v>6.6666666666666596E-2</v>
      </c>
      <c r="X1510" s="9">
        <f t="shared" si="76"/>
        <v>0</v>
      </c>
      <c r="Y1510" s="9">
        <f t="shared" si="76"/>
        <v>0</v>
      </c>
      <c r="Z1510" s="9">
        <f t="shared" si="76"/>
        <v>130.86666666666599</v>
      </c>
      <c r="AA1510" s="9">
        <f t="shared" si="76"/>
        <v>3.6666666666666599</v>
      </c>
      <c r="AB1510" s="12">
        <f t="shared" si="72"/>
        <v>1430.066666666663</v>
      </c>
    </row>
    <row r="1511" spans="1:28" ht="15" customHeight="1">
      <c r="A1511" s="9" t="str">
        <f t="shared" si="75"/>
        <v>AK_19_X_AC_127</v>
      </c>
      <c r="B1511" s="9">
        <f>+LOOKUP(C1511,'[1]ID Estaciones'!$A$2:$A$41,'[1]ID Estaciones'!$F$2:$F$41)</f>
        <v>15151</v>
      </c>
      <c r="C1511" s="9">
        <f>+MATCH(A1511,'[1]ID Estaciones'!$E$2:$E$41,0)</f>
        <v>36</v>
      </c>
      <c r="D1511" s="9" t="str">
        <f t="shared" ref="D1511:AA1511" si="77">+D143</f>
        <v>Hábil</v>
      </c>
      <c r="E1511" s="9" t="str">
        <f t="shared" si="77"/>
        <v>24h</v>
      </c>
      <c r="F1511" s="9">
        <f t="shared" si="74"/>
        <v>2000</v>
      </c>
      <c r="G1511" s="9">
        <f t="shared" si="77"/>
        <v>1113.6666666666599</v>
      </c>
      <c r="H1511" s="9">
        <f t="shared" si="77"/>
        <v>0</v>
      </c>
      <c r="I1511" s="9">
        <f t="shared" si="77"/>
        <v>12.533333333333299</v>
      </c>
      <c r="J1511" s="9">
        <f t="shared" si="77"/>
        <v>3.19999999999999</v>
      </c>
      <c r="K1511" s="9">
        <f t="shared" si="77"/>
        <v>48.199999999999903</v>
      </c>
      <c r="L1511" s="9">
        <f t="shared" si="77"/>
        <v>0.266666666666666</v>
      </c>
      <c r="M1511" s="9">
        <f t="shared" si="77"/>
        <v>0</v>
      </c>
      <c r="N1511" s="9">
        <f t="shared" si="77"/>
        <v>0</v>
      </c>
      <c r="O1511" s="9">
        <f t="shared" si="77"/>
        <v>0</v>
      </c>
      <c r="P1511" s="9">
        <f t="shared" si="77"/>
        <v>0</v>
      </c>
      <c r="Q1511" s="9">
        <f t="shared" si="77"/>
        <v>0</v>
      </c>
      <c r="R1511" s="9">
        <f t="shared" si="77"/>
        <v>2.93333333333333</v>
      </c>
      <c r="S1511" s="9">
        <f t="shared" si="77"/>
        <v>0</v>
      </c>
      <c r="T1511" s="9">
        <f t="shared" si="77"/>
        <v>2.93333333333333</v>
      </c>
      <c r="U1511" s="9">
        <f t="shared" si="77"/>
        <v>0.73333333333333295</v>
      </c>
      <c r="V1511" s="9">
        <f t="shared" si="77"/>
        <v>6.6666666666666596E-2</v>
      </c>
      <c r="W1511" s="9">
        <f t="shared" si="77"/>
        <v>0</v>
      </c>
      <c r="X1511" s="9">
        <f t="shared" si="77"/>
        <v>0</v>
      </c>
      <c r="Y1511" s="9">
        <f t="shared" si="77"/>
        <v>6.6666666666666596E-2</v>
      </c>
      <c r="Z1511" s="9">
        <f t="shared" si="77"/>
        <v>102.333333333333</v>
      </c>
      <c r="AA1511" s="9">
        <f t="shared" si="77"/>
        <v>3.0666666666666602</v>
      </c>
      <c r="AB1511" s="12">
        <f t="shared" si="72"/>
        <v>1286.9333333333261</v>
      </c>
    </row>
    <row r="1512" spans="1:28" ht="15" customHeight="1">
      <c r="A1512" s="9" t="s">
        <v>92</v>
      </c>
      <c r="B1512" s="9">
        <f>+LOOKUP(C1512,'[1]ID Estaciones'!$A$2:$A$41,'[1]ID Estaciones'!$F$2:$F$41)</f>
        <v>15151</v>
      </c>
      <c r="C1512" s="9">
        <f>+MATCH(A1512,'[1]ID Estaciones'!$E$2:$E$41,0)</f>
        <v>36</v>
      </c>
      <c r="D1512" s="9" t="s">
        <v>50</v>
      </c>
      <c r="E1512" s="9" t="s">
        <v>91</v>
      </c>
      <c r="F1512" s="9">
        <v>600</v>
      </c>
      <c r="G1512">
        <v>774.5</v>
      </c>
      <c r="H1512">
        <v>0.375</v>
      </c>
      <c r="I1512">
        <v>7.875</v>
      </c>
      <c r="J1512">
        <v>4</v>
      </c>
      <c r="K1512">
        <v>46.875</v>
      </c>
      <c r="L1512">
        <v>0.625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38.75</v>
      </c>
      <c r="S1512">
        <v>0</v>
      </c>
      <c r="T1512">
        <v>5.125</v>
      </c>
      <c r="U1512">
        <v>1.875</v>
      </c>
      <c r="V1512">
        <v>0.125</v>
      </c>
      <c r="W1512">
        <v>0.125</v>
      </c>
      <c r="X1512">
        <v>0</v>
      </c>
      <c r="Y1512">
        <v>0</v>
      </c>
      <c r="Z1512">
        <v>50.5</v>
      </c>
      <c r="AA1512">
        <v>12.125</v>
      </c>
      <c r="AB1512" s="12">
        <f t="shared" si="72"/>
        <v>930.75</v>
      </c>
    </row>
    <row r="1513" spans="1:28" ht="15" customHeight="1">
      <c r="A1513" s="9" t="s">
        <v>92</v>
      </c>
      <c r="B1513" s="9">
        <f>+LOOKUP(C1513,'[1]ID Estaciones'!$A$2:$A$41,'[1]ID Estaciones'!$F$2:$F$41)</f>
        <v>15151</v>
      </c>
      <c r="C1513" s="9">
        <f>+MATCH(A1513,'[1]ID Estaciones'!$E$2:$E$41,0)</f>
        <v>36</v>
      </c>
      <c r="D1513" s="9" t="s">
        <v>50</v>
      </c>
      <c r="E1513" s="9" t="s">
        <v>91</v>
      </c>
      <c r="F1513" s="9">
        <v>700</v>
      </c>
      <c r="G1513">
        <v>953.125</v>
      </c>
      <c r="H1513">
        <v>0.5</v>
      </c>
      <c r="I1513">
        <v>8.125</v>
      </c>
      <c r="J1513">
        <v>4.125</v>
      </c>
      <c r="K1513">
        <v>52.25</v>
      </c>
      <c r="L1513">
        <v>1.125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24.875</v>
      </c>
      <c r="S1513">
        <v>0.625</v>
      </c>
      <c r="T1513">
        <v>8.375</v>
      </c>
      <c r="U1513">
        <v>1.5</v>
      </c>
      <c r="V1513">
        <v>0.25</v>
      </c>
      <c r="W1513">
        <v>0.125</v>
      </c>
      <c r="X1513">
        <v>0</v>
      </c>
      <c r="Y1513">
        <v>0</v>
      </c>
      <c r="Z1513">
        <v>88.125</v>
      </c>
      <c r="AA1513">
        <v>8.125</v>
      </c>
      <c r="AB1513" s="12">
        <f t="shared" si="72"/>
        <v>1143.125</v>
      </c>
    </row>
    <row r="1514" spans="1:28" ht="15" customHeight="1">
      <c r="A1514" s="9" t="s">
        <v>92</v>
      </c>
      <c r="B1514" s="9">
        <f>+LOOKUP(C1514,'[1]ID Estaciones'!$A$2:$A$41,'[1]ID Estaciones'!$F$2:$F$41)</f>
        <v>15151</v>
      </c>
      <c r="C1514" s="9">
        <f>+MATCH(A1514,'[1]ID Estaciones'!$E$2:$E$41,0)</f>
        <v>36</v>
      </c>
      <c r="D1514" s="9" t="s">
        <v>50</v>
      </c>
      <c r="E1514" s="9" t="s">
        <v>91</v>
      </c>
      <c r="F1514" s="9">
        <v>800</v>
      </c>
      <c r="G1514">
        <v>1021.75</v>
      </c>
      <c r="H1514">
        <v>0</v>
      </c>
      <c r="I1514">
        <v>8.5</v>
      </c>
      <c r="J1514">
        <v>4.375</v>
      </c>
      <c r="K1514">
        <v>61.875</v>
      </c>
      <c r="L1514">
        <v>0.5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15.75</v>
      </c>
      <c r="S1514">
        <v>0.25</v>
      </c>
      <c r="T1514">
        <v>8.875</v>
      </c>
      <c r="U1514">
        <v>3.625</v>
      </c>
      <c r="V1514">
        <v>0.25</v>
      </c>
      <c r="W1514">
        <v>0</v>
      </c>
      <c r="X1514">
        <v>0</v>
      </c>
      <c r="Y1514">
        <v>0.125</v>
      </c>
      <c r="Z1514">
        <v>117.375</v>
      </c>
      <c r="AA1514">
        <v>4.125</v>
      </c>
      <c r="AB1514" s="12">
        <f t="shared" si="72"/>
        <v>1243.25</v>
      </c>
    </row>
    <row r="1515" spans="1:28" ht="15" customHeight="1">
      <c r="A1515" s="9" t="s">
        <v>92</v>
      </c>
      <c r="B1515" s="9">
        <f>+LOOKUP(C1515,'[1]ID Estaciones'!$A$2:$A$41,'[1]ID Estaciones'!$F$2:$F$41)</f>
        <v>15151</v>
      </c>
      <c r="C1515" s="9">
        <f>+MATCH(A1515,'[1]ID Estaciones'!$E$2:$E$41,0)</f>
        <v>36</v>
      </c>
      <c r="D1515" s="9" t="s">
        <v>50</v>
      </c>
      <c r="E1515" s="9" t="s">
        <v>91</v>
      </c>
      <c r="F1515" s="9">
        <v>1700</v>
      </c>
      <c r="G1515">
        <v>953.875</v>
      </c>
      <c r="H1515">
        <v>0.5</v>
      </c>
      <c r="I1515">
        <v>4.625</v>
      </c>
      <c r="J1515">
        <v>3.75</v>
      </c>
      <c r="K1515">
        <v>52.125</v>
      </c>
      <c r="L1515">
        <v>1.25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12.625</v>
      </c>
      <c r="S1515">
        <v>0.125</v>
      </c>
      <c r="T1515">
        <v>7</v>
      </c>
      <c r="U1515">
        <v>1.75</v>
      </c>
      <c r="V1515">
        <v>0.125</v>
      </c>
      <c r="W1515">
        <v>0</v>
      </c>
      <c r="X1515">
        <v>0</v>
      </c>
      <c r="Y1515">
        <v>0</v>
      </c>
      <c r="Z1515">
        <v>147.25</v>
      </c>
      <c r="AA1515">
        <v>17</v>
      </c>
      <c r="AB1515" s="12">
        <f t="shared" si="72"/>
        <v>1185</v>
      </c>
    </row>
    <row r="1516" spans="1:28" ht="15" customHeight="1">
      <c r="A1516" s="9" t="s">
        <v>92</v>
      </c>
      <c r="B1516" s="9">
        <f>+LOOKUP(C1516,'[1]ID Estaciones'!$A$2:$A$41,'[1]ID Estaciones'!$F$2:$F$41)</f>
        <v>15151</v>
      </c>
      <c r="C1516" s="9">
        <f>+MATCH(A1516,'[1]ID Estaciones'!$E$2:$E$41,0)</f>
        <v>36</v>
      </c>
      <c r="D1516" s="9" t="s">
        <v>50</v>
      </c>
      <c r="E1516" s="9" t="s">
        <v>91</v>
      </c>
      <c r="F1516" s="9">
        <v>1800</v>
      </c>
      <c r="G1516">
        <v>991.875</v>
      </c>
      <c r="H1516">
        <v>0</v>
      </c>
      <c r="I1516">
        <v>5.625</v>
      </c>
      <c r="J1516">
        <v>2.625</v>
      </c>
      <c r="K1516">
        <v>44.125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11.25</v>
      </c>
      <c r="S1516">
        <v>0</v>
      </c>
      <c r="T1516">
        <v>3.75</v>
      </c>
      <c r="U1516">
        <v>0.75</v>
      </c>
      <c r="V1516">
        <v>0.25</v>
      </c>
      <c r="W1516">
        <v>0.125</v>
      </c>
      <c r="X1516">
        <v>0</v>
      </c>
      <c r="Y1516">
        <v>0</v>
      </c>
      <c r="Z1516">
        <v>120.75</v>
      </c>
      <c r="AA1516">
        <v>15.75</v>
      </c>
      <c r="AB1516" s="12">
        <f t="shared" si="72"/>
        <v>1182.125</v>
      </c>
    </row>
    <row r="1517" spans="1:28" ht="15" customHeight="1">
      <c r="A1517" s="9" t="s">
        <v>92</v>
      </c>
      <c r="B1517" s="9">
        <f>+LOOKUP(C1517,'[1]ID Estaciones'!$A$2:$A$41,'[1]ID Estaciones'!$F$2:$F$41)</f>
        <v>15151</v>
      </c>
      <c r="C1517" s="9">
        <f>+MATCH(A1517,'[1]ID Estaciones'!$E$2:$E$41,0)</f>
        <v>36</v>
      </c>
      <c r="D1517" s="9" t="s">
        <v>50</v>
      </c>
      <c r="E1517" s="9" t="s">
        <v>91</v>
      </c>
      <c r="F1517" s="9">
        <v>1900</v>
      </c>
      <c r="G1517">
        <v>1030.125</v>
      </c>
      <c r="H1517">
        <v>0</v>
      </c>
      <c r="I1517">
        <v>4.125</v>
      </c>
      <c r="J1517">
        <v>2.625</v>
      </c>
      <c r="K1517">
        <v>36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4.5</v>
      </c>
      <c r="S1517">
        <v>0</v>
      </c>
      <c r="T1517">
        <v>2.625</v>
      </c>
      <c r="U1517">
        <v>1.25</v>
      </c>
      <c r="V1517">
        <v>0.625</v>
      </c>
      <c r="W1517">
        <v>0</v>
      </c>
      <c r="X1517">
        <v>0</v>
      </c>
      <c r="Y1517">
        <v>0</v>
      </c>
      <c r="Z1517">
        <v>83.5</v>
      </c>
      <c r="AA1517">
        <v>6.625</v>
      </c>
      <c r="AB1517" s="12">
        <f t="shared" si="72"/>
        <v>1165.375</v>
      </c>
    </row>
    <row r="1518" spans="1:28" ht="15" customHeight="1">
      <c r="A1518" s="9" t="s">
        <v>52</v>
      </c>
      <c r="B1518" s="9">
        <f>+LOOKUP(C1518,'[1]ID Estaciones'!$A$2:$A$41,'[1]ID Estaciones'!$F$2:$F$41)</f>
        <v>15798</v>
      </c>
      <c r="C1518" s="9">
        <f>+MATCH(A1518,'[1]ID Estaciones'!$E$2:$E$41,0)</f>
        <v>5</v>
      </c>
      <c r="D1518" s="9" t="s">
        <v>50</v>
      </c>
      <c r="E1518" s="9" t="s">
        <v>91</v>
      </c>
      <c r="F1518" s="9">
        <v>600</v>
      </c>
      <c r="G1518">
        <v>1349.7</v>
      </c>
      <c r="H1518">
        <v>0.2</v>
      </c>
      <c r="I1518">
        <v>1.4</v>
      </c>
      <c r="J1518">
        <v>0.5</v>
      </c>
      <c r="K1518">
        <v>0.999999999999999</v>
      </c>
      <c r="L1518">
        <v>0</v>
      </c>
      <c r="M1518">
        <v>2.5</v>
      </c>
      <c r="N1518">
        <v>8</v>
      </c>
      <c r="O1518">
        <v>59.8</v>
      </c>
      <c r="P1518">
        <v>23</v>
      </c>
      <c r="Q1518">
        <v>0.3</v>
      </c>
      <c r="R1518">
        <v>150</v>
      </c>
      <c r="S1518">
        <v>8.6999999999999993</v>
      </c>
      <c r="T1518">
        <v>55.3</v>
      </c>
      <c r="U1518">
        <v>19.100000000000001</v>
      </c>
      <c r="V1518">
        <v>10.5</v>
      </c>
      <c r="W1518">
        <v>2.5</v>
      </c>
      <c r="X1518">
        <v>3</v>
      </c>
      <c r="Y1518">
        <v>5.0999999999999996</v>
      </c>
      <c r="Z1518">
        <v>541.4</v>
      </c>
      <c r="AA1518">
        <v>14.7</v>
      </c>
      <c r="AB1518" s="12">
        <f t="shared" si="72"/>
        <v>2242</v>
      </c>
    </row>
    <row r="1519" spans="1:28" ht="15" customHeight="1">
      <c r="A1519" s="9" t="s">
        <v>52</v>
      </c>
      <c r="B1519" s="9">
        <f>+LOOKUP(C1519,'[1]ID Estaciones'!$A$2:$A$41,'[1]ID Estaciones'!$F$2:$F$41)</f>
        <v>15798</v>
      </c>
      <c r="C1519" s="9">
        <f>+MATCH(A1519,'[1]ID Estaciones'!$E$2:$E$41,0)</f>
        <v>5</v>
      </c>
      <c r="D1519" s="9" t="s">
        <v>50</v>
      </c>
      <c r="E1519" s="9" t="s">
        <v>91</v>
      </c>
      <c r="F1519" s="9">
        <v>700</v>
      </c>
      <c r="G1519">
        <v>1288.3999999999901</v>
      </c>
      <c r="H1519">
        <v>0</v>
      </c>
      <c r="I1519">
        <v>1.2</v>
      </c>
      <c r="J1519">
        <v>0.4</v>
      </c>
      <c r="K1519">
        <v>1.7</v>
      </c>
      <c r="L1519">
        <v>0.1</v>
      </c>
      <c r="M1519">
        <v>3.4</v>
      </c>
      <c r="N1519">
        <v>7.1</v>
      </c>
      <c r="O1519">
        <v>68.8</v>
      </c>
      <c r="P1519">
        <v>28.9</v>
      </c>
      <c r="Q1519">
        <v>0</v>
      </c>
      <c r="R1519">
        <v>100.1</v>
      </c>
      <c r="S1519">
        <v>8.1999999999999993</v>
      </c>
      <c r="T1519">
        <v>61.9</v>
      </c>
      <c r="U1519">
        <v>18.100000000000001</v>
      </c>
      <c r="V1519">
        <v>9.1999999999999993</v>
      </c>
      <c r="W1519">
        <v>1.6</v>
      </c>
      <c r="X1519">
        <v>2.2999999999999998</v>
      </c>
      <c r="Y1519">
        <v>3.7</v>
      </c>
      <c r="Z1519">
        <v>615.4</v>
      </c>
      <c r="AA1519">
        <v>16.100000000000001</v>
      </c>
      <c r="AB1519" s="12">
        <f t="shared" si="72"/>
        <v>2220.49999999999</v>
      </c>
    </row>
    <row r="1520" spans="1:28" ht="15" customHeight="1">
      <c r="A1520" s="9" t="s">
        <v>52</v>
      </c>
      <c r="B1520" s="9">
        <f>+LOOKUP(C1520,'[1]ID Estaciones'!$A$2:$A$41,'[1]ID Estaciones'!$F$2:$F$41)</f>
        <v>15798</v>
      </c>
      <c r="C1520" s="9">
        <f>+MATCH(A1520,'[1]ID Estaciones'!$E$2:$E$41,0)</f>
        <v>5</v>
      </c>
      <c r="D1520" s="9" t="s">
        <v>50</v>
      </c>
      <c r="E1520" s="9" t="s">
        <v>91</v>
      </c>
      <c r="F1520" s="9">
        <v>800</v>
      </c>
      <c r="G1520">
        <v>1375.7</v>
      </c>
      <c r="H1520">
        <v>0</v>
      </c>
      <c r="I1520">
        <v>1.6</v>
      </c>
      <c r="J1520">
        <v>0.4</v>
      </c>
      <c r="K1520">
        <v>1.2</v>
      </c>
      <c r="L1520">
        <v>0.1</v>
      </c>
      <c r="M1520">
        <v>3.1</v>
      </c>
      <c r="N1520">
        <v>7.6999999999999904</v>
      </c>
      <c r="O1520">
        <v>69.2</v>
      </c>
      <c r="P1520">
        <v>33.700000000000003</v>
      </c>
      <c r="Q1520">
        <v>0.4</v>
      </c>
      <c r="R1520">
        <v>75.400000000000006</v>
      </c>
      <c r="S1520">
        <v>7.3</v>
      </c>
      <c r="T1520">
        <v>69.8</v>
      </c>
      <c r="U1520">
        <v>19.099999999999898</v>
      </c>
      <c r="V1520">
        <v>14.8</v>
      </c>
      <c r="W1520">
        <v>2</v>
      </c>
      <c r="X1520">
        <v>1.5999999999999901</v>
      </c>
      <c r="Y1520">
        <v>3.5</v>
      </c>
      <c r="Z1520">
        <v>481.6</v>
      </c>
      <c r="AA1520">
        <v>8.6999999999999993</v>
      </c>
      <c r="AB1520" s="12">
        <f t="shared" si="72"/>
        <v>2168.1999999999998</v>
      </c>
    </row>
    <row r="1521" spans="1:28" ht="15" customHeight="1">
      <c r="A1521" s="9" t="s">
        <v>52</v>
      </c>
      <c r="B1521" s="9">
        <f>+LOOKUP(C1521,'[1]ID Estaciones'!$A$2:$A$41,'[1]ID Estaciones'!$F$2:$F$41)</f>
        <v>15798</v>
      </c>
      <c r="C1521" s="9">
        <f>+MATCH(A1521,'[1]ID Estaciones'!$E$2:$E$41,0)</f>
        <v>5</v>
      </c>
      <c r="D1521" s="9" t="s">
        <v>50</v>
      </c>
      <c r="E1521" s="9" t="s">
        <v>91</v>
      </c>
      <c r="F1521" s="9">
        <v>1700</v>
      </c>
      <c r="G1521">
        <v>1580.9</v>
      </c>
      <c r="H1521">
        <v>0</v>
      </c>
      <c r="I1521">
        <v>0.3</v>
      </c>
      <c r="J1521">
        <v>0.8</v>
      </c>
      <c r="K1521">
        <v>1</v>
      </c>
      <c r="L1521">
        <v>0.3</v>
      </c>
      <c r="M1521">
        <v>3.69999999999999</v>
      </c>
      <c r="N1521">
        <v>7.3999999999999897</v>
      </c>
      <c r="O1521">
        <v>59.899999999999899</v>
      </c>
      <c r="P1521">
        <v>25.4</v>
      </c>
      <c r="Q1521">
        <v>0.4</v>
      </c>
      <c r="R1521">
        <v>113.9</v>
      </c>
      <c r="S1521">
        <v>7.3</v>
      </c>
      <c r="T1521">
        <v>69.099999999999994</v>
      </c>
      <c r="U1521">
        <v>16.3</v>
      </c>
      <c r="V1521">
        <v>9.4</v>
      </c>
      <c r="W1521">
        <v>1.7</v>
      </c>
      <c r="X1521">
        <v>1.4</v>
      </c>
      <c r="Y1521">
        <v>3.6</v>
      </c>
      <c r="Z1521">
        <v>594</v>
      </c>
      <c r="AA1521">
        <v>11.0999999999999</v>
      </c>
      <c r="AB1521" s="12">
        <f t="shared" si="72"/>
        <v>2496.8000000000002</v>
      </c>
    </row>
    <row r="1522" spans="1:28" ht="15" customHeight="1">
      <c r="A1522" s="9" t="s">
        <v>52</v>
      </c>
      <c r="B1522" s="9">
        <f>+LOOKUP(C1522,'[1]ID Estaciones'!$A$2:$A$41,'[1]ID Estaciones'!$F$2:$F$41)</f>
        <v>15798</v>
      </c>
      <c r="C1522" s="9">
        <f>+MATCH(A1522,'[1]ID Estaciones'!$E$2:$E$41,0)</f>
        <v>5</v>
      </c>
      <c r="D1522" s="9" t="s">
        <v>50</v>
      </c>
      <c r="E1522" s="9" t="s">
        <v>91</v>
      </c>
      <c r="F1522" s="9">
        <v>1800</v>
      </c>
      <c r="G1522">
        <v>1409.5</v>
      </c>
      <c r="H1522">
        <v>0.1</v>
      </c>
      <c r="I1522">
        <v>0.2</v>
      </c>
      <c r="J1522">
        <v>0.2</v>
      </c>
      <c r="K1522">
        <v>2.6</v>
      </c>
      <c r="L1522">
        <v>0</v>
      </c>
      <c r="M1522">
        <v>3.9</v>
      </c>
      <c r="N1522">
        <v>6.2</v>
      </c>
      <c r="O1522">
        <v>69.099999999999994</v>
      </c>
      <c r="P1522">
        <v>22</v>
      </c>
      <c r="Q1522">
        <v>0.3</v>
      </c>
      <c r="R1522">
        <v>91.2</v>
      </c>
      <c r="S1522">
        <v>8.9</v>
      </c>
      <c r="T1522">
        <v>48.8</v>
      </c>
      <c r="U1522">
        <v>10</v>
      </c>
      <c r="V1522">
        <v>5.3</v>
      </c>
      <c r="W1522">
        <v>2.8</v>
      </c>
      <c r="X1522">
        <v>2</v>
      </c>
      <c r="Y1522">
        <v>3.3</v>
      </c>
      <c r="Z1522">
        <v>555.5</v>
      </c>
      <c r="AA1522">
        <v>8.1</v>
      </c>
      <c r="AB1522" s="12">
        <f t="shared" si="72"/>
        <v>2241.8999999999996</v>
      </c>
    </row>
    <row r="1523" spans="1:28" ht="15" customHeight="1">
      <c r="A1523" s="9" t="s">
        <v>52</v>
      </c>
      <c r="B1523" s="9">
        <f>+LOOKUP(C1523,'[1]ID Estaciones'!$A$2:$A$41,'[1]ID Estaciones'!$F$2:$F$41)</f>
        <v>15798</v>
      </c>
      <c r="C1523" s="9">
        <f>+MATCH(A1523,'[1]ID Estaciones'!$E$2:$E$41,0)</f>
        <v>5</v>
      </c>
      <c r="D1523" s="9" t="s">
        <v>50</v>
      </c>
      <c r="E1523" s="9" t="s">
        <v>91</v>
      </c>
      <c r="F1523" s="9">
        <v>1900</v>
      </c>
      <c r="G1523">
        <v>1379.5</v>
      </c>
      <c r="H1523">
        <v>0.5</v>
      </c>
      <c r="I1523">
        <v>1</v>
      </c>
      <c r="J1523">
        <v>0.1</v>
      </c>
      <c r="K1523">
        <v>4.9000000000000004</v>
      </c>
      <c r="L1523">
        <v>0</v>
      </c>
      <c r="M1523">
        <v>3.8</v>
      </c>
      <c r="N1523">
        <v>6.1999999999999904</v>
      </c>
      <c r="O1523">
        <v>70</v>
      </c>
      <c r="P1523">
        <v>22.799999999999901</v>
      </c>
      <c r="Q1523">
        <v>0</v>
      </c>
      <c r="R1523">
        <v>46.8</v>
      </c>
      <c r="S1523">
        <v>6.1</v>
      </c>
      <c r="T1523">
        <v>31.8</v>
      </c>
      <c r="U1523">
        <v>8</v>
      </c>
      <c r="V1523">
        <v>5.6</v>
      </c>
      <c r="W1523">
        <v>1.1000000000000001</v>
      </c>
      <c r="X1523">
        <v>2.2000000000000002</v>
      </c>
      <c r="Y1523">
        <v>2.6</v>
      </c>
      <c r="Z1523">
        <v>347.7</v>
      </c>
      <c r="AA1523">
        <v>4.7</v>
      </c>
      <c r="AB1523" s="12">
        <f t="shared" si="72"/>
        <v>1940.6999999999996</v>
      </c>
    </row>
    <row r="1524" spans="1:28" ht="15" customHeight="1">
      <c r="A1524" s="9" t="str">
        <f>+A1543</f>
        <v>AC_72_X_AK_86</v>
      </c>
      <c r="B1524" s="9">
        <f>+LOOKUP(C1524,'[1]ID Estaciones'!$A$2:$A$41,'[1]ID Estaciones'!$F$2:$F$41)</f>
        <v>17606</v>
      </c>
      <c r="C1524" s="9">
        <f>+MATCH(A1524,'[1]ID Estaciones'!$E$2:$E$41,0)</f>
        <v>7</v>
      </c>
      <c r="D1524" s="9" t="str">
        <f t="shared" ref="D1524:AA1529" si="78">+D171</f>
        <v>Hábil</v>
      </c>
      <c r="E1524" s="9" t="str">
        <f t="shared" si="78"/>
        <v>24h</v>
      </c>
      <c r="F1524" s="9">
        <f t="shared" si="78"/>
        <v>0</v>
      </c>
      <c r="G1524" s="9">
        <f t="shared" si="78"/>
        <v>222.92424242424201</v>
      </c>
      <c r="H1524" s="9">
        <f t="shared" si="78"/>
        <v>0.16666666666666599</v>
      </c>
      <c r="I1524" s="9">
        <f t="shared" si="78"/>
        <v>1.34848484848484</v>
      </c>
      <c r="J1524" s="9">
        <f t="shared" si="78"/>
        <v>0.27272727272727199</v>
      </c>
      <c r="K1524" s="9">
        <f t="shared" si="78"/>
        <v>1.65151515151515</v>
      </c>
      <c r="L1524" s="9">
        <f t="shared" si="78"/>
        <v>3.03030303030303E-2</v>
      </c>
      <c r="M1524" s="9">
        <f t="shared" si="78"/>
        <v>0</v>
      </c>
      <c r="N1524" s="9">
        <f t="shared" si="78"/>
        <v>0</v>
      </c>
      <c r="O1524" s="9">
        <f t="shared" si="78"/>
        <v>0</v>
      </c>
      <c r="P1524" s="9">
        <f t="shared" si="78"/>
        <v>0</v>
      </c>
      <c r="Q1524" s="9">
        <f t="shared" si="78"/>
        <v>0</v>
      </c>
      <c r="R1524" s="9">
        <f t="shared" si="78"/>
        <v>6.7272727272727204</v>
      </c>
      <c r="S1524" s="9">
        <f t="shared" si="78"/>
        <v>3.24242424242424</v>
      </c>
      <c r="T1524" s="9">
        <f t="shared" si="78"/>
        <v>7.1969696969696901</v>
      </c>
      <c r="U1524" s="9">
        <f t="shared" si="78"/>
        <v>3.2575757575757498</v>
      </c>
      <c r="V1524" s="9">
        <f t="shared" si="78"/>
        <v>1.1666666666666601</v>
      </c>
      <c r="W1524" s="9">
        <f t="shared" si="78"/>
        <v>0.31818181818181801</v>
      </c>
      <c r="X1524" s="9">
        <f t="shared" si="78"/>
        <v>0.69696969696969702</v>
      </c>
      <c r="Y1524" s="9">
        <f t="shared" si="78"/>
        <v>2.37878787878787</v>
      </c>
      <c r="Z1524" s="9">
        <f t="shared" si="78"/>
        <v>19.015151515151501</v>
      </c>
      <c r="AA1524" s="9">
        <f t="shared" si="78"/>
        <v>3.3181818181818099</v>
      </c>
      <c r="AB1524" s="12">
        <f t="shared" si="72"/>
        <v>270.39393939393892</v>
      </c>
    </row>
    <row r="1525" spans="1:28" ht="15" customHeight="1">
      <c r="A1525" s="9" t="str">
        <f>+A1544</f>
        <v>AC_72_X_AK_86</v>
      </c>
      <c r="B1525" s="9">
        <f>+LOOKUP(C1525,'[1]ID Estaciones'!$A$2:$A$41,'[1]ID Estaciones'!$F$2:$F$41)</f>
        <v>17606</v>
      </c>
      <c r="C1525" s="9">
        <f>+MATCH(A1525,'[1]ID Estaciones'!$E$2:$E$41,0)</f>
        <v>7</v>
      </c>
      <c r="D1525" s="9" t="str">
        <f t="shared" si="78"/>
        <v>Hábil</v>
      </c>
      <c r="E1525" s="9" t="str">
        <f t="shared" si="78"/>
        <v>24h</v>
      </c>
      <c r="F1525" s="9">
        <f t="shared" si="78"/>
        <v>100</v>
      </c>
      <c r="G1525" s="9">
        <f t="shared" si="78"/>
        <v>133.01515151515099</v>
      </c>
      <c r="H1525" s="9">
        <f t="shared" si="78"/>
        <v>9.0909090909090898E-2</v>
      </c>
      <c r="I1525" s="9">
        <f t="shared" si="78"/>
        <v>0.439393939393939</v>
      </c>
      <c r="J1525" s="9">
        <f t="shared" si="78"/>
        <v>1.51515151515151E-2</v>
      </c>
      <c r="K1525" s="9">
        <f t="shared" si="78"/>
        <v>0.16666666666666599</v>
      </c>
      <c r="L1525" s="9">
        <f t="shared" si="78"/>
        <v>0</v>
      </c>
      <c r="M1525" s="9">
        <f t="shared" si="78"/>
        <v>0</v>
      </c>
      <c r="N1525" s="9">
        <f t="shared" si="78"/>
        <v>0</v>
      </c>
      <c r="O1525" s="9">
        <f t="shared" si="78"/>
        <v>0</v>
      </c>
      <c r="P1525" s="9">
        <f t="shared" si="78"/>
        <v>0</v>
      </c>
      <c r="Q1525" s="9">
        <f t="shared" si="78"/>
        <v>0</v>
      </c>
      <c r="R1525" s="9">
        <f t="shared" si="78"/>
        <v>5.2121212121212102</v>
      </c>
      <c r="S1525" s="9">
        <f t="shared" si="78"/>
        <v>1.9545454545454499</v>
      </c>
      <c r="T1525" s="9">
        <f t="shared" si="78"/>
        <v>7.0454545454545396</v>
      </c>
      <c r="U1525" s="9">
        <f t="shared" si="78"/>
        <v>3.8333333333333299</v>
      </c>
      <c r="V1525" s="9">
        <f t="shared" si="78"/>
        <v>0.86363636363636298</v>
      </c>
      <c r="W1525" s="9">
        <f t="shared" si="78"/>
        <v>0.36363636363636298</v>
      </c>
      <c r="X1525" s="9">
        <f t="shared" si="78"/>
        <v>0.48484848484848397</v>
      </c>
      <c r="Y1525" s="9">
        <f t="shared" si="78"/>
        <v>2.2727272727272698</v>
      </c>
      <c r="Z1525" s="9">
        <f t="shared" si="78"/>
        <v>10.8939393939393</v>
      </c>
      <c r="AA1525" s="9">
        <f t="shared" si="78"/>
        <v>1.9393939393939299</v>
      </c>
      <c r="AB1525" s="12">
        <f t="shared" si="72"/>
        <v>166.6515151515145</v>
      </c>
    </row>
    <row r="1526" spans="1:28" ht="15" customHeight="1">
      <c r="A1526" s="9" t="str">
        <f>+A1545</f>
        <v>AC_72_X_AK_86</v>
      </c>
      <c r="B1526" s="9">
        <f>+LOOKUP(C1526,'[1]ID Estaciones'!$A$2:$A$41,'[1]ID Estaciones'!$F$2:$F$41)</f>
        <v>17606</v>
      </c>
      <c r="C1526" s="9">
        <f>+MATCH(A1526,'[1]ID Estaciones'!$E$2:$E$41,0)</f>
        <v>7</v>
      </c>
      <c r="D1526" s="9" t="str">
        <f t="shared" si="78"/>
        <v>Hábil</v>
      </c>
      <c r="E1526" s="9" t="str">
        <f t="shared" si="78"/>
        <v>24h</v>
      </c>
      <c r="F1526" s="9">
        <f t="shared" si="78"/>
        <v>200</v>
      </c>
      <c r="G1526" s="9">
        <f t="shared" si="78"/>
        <v>103.287878787878</v>
      </c>
      <c r="H1526" s="9">
        <f t="shared" si="78"/>
        <v>1.51515151515151E-2</v>
      </c>
      <c r="I1526" s="9">
        <f t="shared" si="78"/>
        <v>0.10606060606060599</v>
      </c>
      <c r="J1526" s="9">
        <f t="shared" si="78"/>
        <v>1.51515151515151E-2</v>
      </c>
      <c r="K1526" s="9">
        <f t="shared" si="78"/>
        <v>0.19696969696969599</v>
      </c>
      <c r="L1526" s="9">
        <f t="shared" si="78"/>
        <v>0</v>
      </c>
      <c r="M1526" s="9">
        <f t="shared" si="78"/>
        <v>0</v>
      </c>
      <c r="N1526" s="9">
        <f t="shared" si="78"/>
        <v>0</v>
      </c>
      <c r="O1526" s="9">
        <f t="shared" si="78"/>
        <v>0</v>
      </c>
      <c r="P1526" s="9">
        <f t="shared" si="78"/>
        <v>0</v>
      </c>
      <c r="Q1526" s="9">
        <f t="shared" si="78"/>
        <v>0</v>
      </c>
      <c r="R1526" s="9">
        <f t="shared" si="78"/>
        <v>4.0303030303030303</v>
      </c>
      <c r="S1526" s="9">
        <f t="shared" si="78"/>
        <v>1.63636363636363</v>
      </c>
      <c r="T1526" s="9">
        <f t="shared" si="78"/>
        <v>9.87878787878787</v>
      </c>
      <c r="U1526" s="9">
        <f t="shared" si="78"/>
        <v>3.6969696969696901</v>
      </c>
      <c r="V1526" s="9">
        <f t="shared" si="78"/>
        <v>1.0757575757575699</v>
      </c>
      <c r="W1526" s="9">
        <f t="shared" si="78"/>
        <v>0.19696969696969599</v>
      </c>
      <c r="X1526" s="9">
        <f t="shared" si="78"/>
        <v>0.53030303030303005</v>
      </c>
      <c r="Y1526" s="9">
        <f t="shared" si="78"/>
        <v>2.4090909090908998</v>
      </c>
      <c r="Z1526" s="9">
        <f t="shared" si="78"/>
        <v>7.39393939393939</v>
      </c>
      <c r="AA1526" s="9">
        <f t="shared" si="78"/>
        <v>1.8030303030303001</v>
      </c>
      <c r="AB1526" s="12">
        <f t="shared" si="72"/>
        <v>134.46969696969614</v>
      </c>
    </row>
    <row r="1527" spans="1:28" ht="15" customHeight="1">
      <c r="A1527" s="9" t="str">
        <f>+A1546</f>
        <v>AC_72_X_AK_86</v>
      </c>
      <c r="B1527" s="9">
        <f>+LOOKUP(C1527,'[1]ID Estaciones'!$A$2:$A$41,'[1]ID Estaciones'!$F$2:$F$41)</f>
        <v>17606</v>
      </c>
      <c r="C1527" s="9">
        <f>+MATCH(A1527,'[1]ID Estaciones'!$E$2:$E$41,0)</f>
        <v>7</v>
      </c>
      <c r="D1527" s="9" t="str">
        <f t="shared" si="78"/>
        <v>Hábil</v>
      </c>
      <c r="E1527" s="9" t="str">
        <f t="shared" si="78"/>
        <v>24h</v>
      </c>
      <c r="F1527" s="9">
        <f t="shared" si="78"/>
        <v>300</v>
      </c>
      <c r="G1527" s="9">
        <f t="shared" si="78"/>
        <v>134.54545454545399</v>
      </c>
      <c r="H1527" s="9">
        <f t="shared" si="78"/>
        <v>9.0909090909090898E-2</v>
      </c>
      <c r="I1527" s="9">
        <f t="shared" si="78"/>
        <v>0.86363636363636298</v>
      </c>
      <c r="J1527" s="9">
        <f t="shared" si="78"/>
        <v>0.39393939393939298</v>
      </c>
      <c r="K1527" s="9">
        <f t="shared" si="78"/>
        <v>2.0151515151515098</v>
      </c>
      <c r="L1527" s="9">
        <f t="shared" si="78"/>
        <v>1.51515151515151E-2</v>
      </c>
      <c r="M1527" s="9">
        <f t="shared" si="78"/>
        <v>0</v>
      </c>
      <c r="N1527" s="9">
        <f t="shared" si="78"/>
        <v>0</v>
      </c>
      <c r="O1527" s="9">
        <f t="shared" si="78"/>
        <v>0</v>
      </c>
      <c r="P1527" s="9">
        <f t="shared" si="78"/>
        <v>0</v>
      </c>
      <c r="Q1527" s="9">
        <f t="shared" si="78"/>
        <v>0</v>
      </c>
      <c r="R1527" s="9">
        <f t="shared" si="78"/>
        <v>3.8333333333333299</v>
      </c>
      <c r="S1527" s="9">
        <f t="shared" si="78"/>
        <v>3.8030303030303001</v>
      </c>
      <c r="T1527" s="9">
        <f t="shared" si="78"/>
        <v>14.1060606060606</v>
      </c>
      <c r="U1527" s="9">
        <f t="shared" si="78"/>
        <v>4.5909090909090899</v>
      </c>
      <c r="V1527" s="9">
        <f t="shared" si="78"/>
        <v>1.5</v>
      </c>
      <c r="W1527" s="9">
        <f t="shared" si="78"/>
        <v>0.57575757575757502</v>
      </c>
      <c r="X1527" s="9">
        <f t="shared" si="78"/>
        <v>1.24242424242424</v>
      </c>
      <c r="Y1527" s="9">
        <f t="shared" si="78"/>
        <v>3.7575757575757498</v>
      </c>
      <c r="Z1527" s="9">
        <f t="shared" si="78"/>
        <v>9.4848484848484809</v>
      </c>
      <c r="AA1527" s="9">
        <f t="shared" si="78"/>
        <v>1.3181818181818099</v>
      </c>
      <c r="AB1527" s="12">
        <f t="shared" si="72"/>
        <v>180.81818181818124</v>
      </c>
    </row>
    <row r="1528" spans="1:28" ht="15" customHeight="1">
      <c r="A1528" s="9" t="str">
        <f>+A1547</f>
        <v>AC_72_X_AK_86</v>
      </c>
      <c r="B1528" s="9">
        <f>+LOOKUP(C1528,'[1]ID Estaciones'!$A$2:$A$41,'[1]ID Estaciones'!$F$2:$F$41)</f>
        <v>17606</v>
      </c>
      <c r="C1528" s="9">
        <f>+MATCH(A1528,'[1]ID Estaciones'!$E$2:$E$41,0)</f>
        <v>7</v>
      </c>
      <c r="D1528" s="9" t="str">
        <f t="shared" si="78"/>
        <v>Hábil</v>
      </c>
      <c r="E1528" s="9" t="str">
        <f t="shared" si="78"/>
        <v>24h</v>
      </c>
      <c r="F1528" s="9">
        <f t="shared" si="78"/>
        <v>400</v>
      </c>
      <c r="G1528" s="9">
        <f t="shared" si="78"/>
        <v>294.45454545454498</v>
      </c>
      <c r="H1528" s="9">
        <f t="shared" si="78"/>
        <v>0.30303030303030298</v>
      </c>
      <c r="I1528" s="9">
        <f t="shared" si="78"/>
        <v>6.0909090909090899</v>
      </c>
      <c r="J1528" s="9">
        <f t="shared" si="78"/>
        <v>1.6060606060606</v>
      </c>
      <c r="K1528" s="9">
        <f t="shared" si="78"/>
        <v>15.909090909090899</v>
      </c>
      <c r="L1528" s="9">
        <f t="shared" si="78"/>
        <v>0.13636363636363599</v>
      </c>
      <c r="M1528" s="9">
        <f t="shared" si="78"/>
        <v>1.51515151515151E-2</v>
      </c>
      <c r="N1528" s="9">
        <f t="shared" si="78"/>
        <v>0</v>
      </c>
      <c r="O1528" s="9">
        <f t="shared" si="78"/>
        <v>0</v>
      </c>
      <c r="P1528" s="9">
        <f t="shared" si="78"/>
        <v>0</v>
      </c>
      <c r="Q1528" s="9">
        <f t="shared" si="78"/>
        <v>0</v>
      </c>
      <c r="R1528" s="9">
        <f t="shared" si="78"/>
        <v>22.060606060605998</v>
      </c>
      <c r="S1528" s="9">
        <f t="shared" si="78"/>
        <v>15.6060606060606</v>
      </c>
      <c r="T1528" s="9">
        <f t="shared" si="78"/>
        <v>16.272727272727199</v>
      </c>
      <c r="U1528" s="9">
        <f t="shared" si="78"/>
        <v>7.46969696969696</v>
      </c>
      <c r="V1528" s="9">
        <f t="shared" si="78"/>
        <v>3.6060606060606002</v>
      </c>
      <c r="W1528" s="9">
        <f t="shared" si="78"/>
        <v>0.81818181818181801</v>
      </c>
      <c r="X1528" s="9">
        <f t="shared" si="78"/>
        <v>2.96969696969696</v>
      </c>
      <c r="Y1528" s="9">
        <f t="shared" si="78"/>
        <v>8.1060606060606002</v>
      </c>
      <c r="Z1528" s="9">
        <f t="shared" si="78"/>
        <v>23.7878787878787</v>
      </c>
      <c r="AA1528" s="9">
        <f t="shared" si="78"/>
        <v>4.6363636363636296</v>
      </c>
      <c r="AB1528" s="12">
        <f t="shared" si="72"/>
        <v>419.21212121212045</v>
      </c>
    </row>
    <row r="1529" spans="1:28" ht="15" customHeight="1">
      <c r="A1529" s="9" t="str">
        <f>+A1541</f>
        <v>AC_72_X_AK_86</v>
      </c>
      <c r="B1529" s="9">
        <f>+LOOKUP(C1529,'[1]ID Estaciones'!$A$2:$A$41,'[1]ID Estaciones'!$F$2:$F$41)</f>
        <v>17606</v>
      </c>
      <c r="C1529" s="9">
        <f>+MATCH(A1529,'[1]ID Estaciones'!$E$2:$E$41,0)</f>
        <v>7</v>
      </c>
      <c r="D1529" s="9" t="str">
        <f t="shared" si="78"/>
        <v>Hábil</v>
      </c>
      <c r="E1529" s="9" t="str">
        <f t="shared" si="78"/>
        <v>24h</v>
      </c>
      <c r="F1529" s="9">
        <f t="shared" si="78"/>
        <v>500</v>
      </c>
      <c r="G1529" s="9">
        <f t="shared" si="78"/>
        <v>358.5</v>
      </c>
      <c r="H1529" s="9">
        <f t="shared" si="78"/>
        <v>0.16666666666666599</v>
      </c>
      <c r="I1529" s="9">
        <f t="shared" si="78"/>
        <v>8.6666666666666607</v>
      </c>
      <c r="J1529" s="9">
        <f t="shared" si="78"/>
        <v>8.1666666666666607</v>
      </c>
      <c r="K1529" s="9">
        <f t="shared" si="78"/>
        <v>24.6666666666666</v>
      </c>
      <c r="L1529" s="9">
        <f t="shared" si="78"/>
        <v>0</v>
      </c>
      <c r="M1529" s="9">
        <f t="shared" si="78"/>
        <v>0</v>
      </c>
      <c r="N1529" s="9">
        <f t="shared" si="78"/>
        <v>0</v>
      </c>
      <c r="O1529" s="9">
        <f t="shared" si="78"/>
        <v>0</v>
      </c>
      <c r="P1529" s="9">
        <f t="shared" si="78"/>
        <v>0</v>
      </c>
      <c r="Q1529" s="9">
        <f t="shared" si="78"/>
        <v>0</v>
      </c>
      <c r="R1529" s="9">
        <f t="shared" si="78"/>
        <v>60</v>
      </c>
      <c r="S1529" s="9">
        <f t="shared" si="78"/>
        <v>2.5</v>
      </c>
      <c r="T1529" s="9">
        <f t="shared" si="78"/>
        <v>11.8333333333333</v>
      </c>
      <c r="U1529" s="9">
        <f t="shared" si="78"/>
        <v>3.9999999999999898</v>
      </c>
      <c r="V1529" s="9">
        <f t="shared" si="78"/>
        <v>2.5</v>
      </c>
      <c r="W1529" s="9">
        <f t="shared" si="78"/>
        <v>0.33333333333333298</v>
      </c>
      <c r="X1529" s="9">
        <f t="shared" si="78"/>
        <v>0.5</v>
      </c>
      <c r="Y1529" s="9">
        <f t="shared" si="78"/>
        <v>0</v>
      </c>
      <c r="Z1529" s="9">
        <f t="shared" si="78"/>
        <v>64.5</v>
      </c>
      <c r="AA1529" s="9">
        <f t="shared" si="78"/>
        <v>20.5</v>
      </c>
      <c r="AB1529" s="12">
        <f t="shared" si="72"/>
        <v>546.33333333333326</v>
      </c>
    </row>
    <row r="1530" spans="1:28" ht="15" customHeight="1">
      <c r="A1530" s="9" t="s">
        <v>93</v>
      </c>
      <c r="B1530" s="9">
        <f>+LOOKUP(C1530,'[1]ID Estaciones'!$A$2:$A$41,'[1]ID Estaciones'!$F$2:$F$41)</f>
        <v>17606</v>
      </c>
      <c r="C1530" s="9">
        <f>+MATCH(A1530,'[1]ID Estaciones'!$E$2:$E$41,0)</f>
        <v>7</v>
      </c>
      <c r="D1530" s="9" t="str">
        <f t="shared" ref="D1530:AA1537" si="79">+D180</f>
        <v>Hábil</v>
      </c>
      <c r="E1530" s="9" t="str">
        <f t="shared" si="79"/>
        <v>24h</v>
      </c>
      <c r="F1530" s="9">
        <f t="shared" si="79"/>
        <v>900</v>
      </c>
      <c r="G1530" s="9">
        <f t="shared" si="79"/>
        <v>888.33333333333303</v>
      </c>
      <c r="H1530" s="9">
        <f t="shared" si="79"/>
        <v>0.16666666666666599</v>
      </c>
      <c r="I1530" s="9">
        <f t="shared" si="79"/>
        <v>8.6666666666666607</v>
      </c>
      <c r="J1530" s="9">
        <f t="shared" si="79"/>
        <v>18.6666666666666</v>
      </c>
      <c r="K1530" s="9">
        <f t="shared" si="79"/>
        <v>55.3333333333333</v>
      </c>
      <c r="L1530" s="9">
        <f t="shared" si="79"/>
        <v>0</v>
      </c>
      <c r="M1530" s="9">
        <f t="shared" si="79"/>
        <v>0</v>
      </c>
      <c r="N1530" s="9">
        <f t="shared" si="79"/>
        <v>0</v>
      </c>
      <c r="O1530" s="9">
        <f t="shared" si="79"/>
        <v>0</v>
      </c>
      <c r="P1530" s="9">
        <f t="shared" si="79"/>
        <v>0</v>
      </c>
      <c r="Q1530" s="9">
        <f t="shared" si="79"/>
        <v>0</v>
      </c>
      <c r="R1530" s="9">
        <f t="shared" si="79"/>
        <v>12.8333333333333</v>
      </c>
      <c r="S1530" s="9">
        <f t="shared" si="79"/>
        <v>1.49999999999999</v>
      </c>
      <c r="T1530" s="9">
        <f t="shared" si="79"/>
        <v>39</v>
      </c>
      <c r="U1530" s="9">
        <f t="shared" si="79"/>
        <v>6.3333333333333304</v>
      </c>
      <c r="V1530" s="9">
        <f t="shared" si="79"/>
        <v>0.999999999999999</v>
      </c>
      <c r="W1530" s="9">
        <f t="shared" si="79"/>
        <v>0</v>
      </c>
      <c r="X1530" s="9">
        <f t="shared" si="79"/>
        <v>0</v>
      </c>
      <c r="Y1530" s="9">
        <f t="shared" si="79"/>
        <v>0</v>
      </c>
      <c r="Z1530" s="9">
        <f t="shared" si="79"/>
        <v>192.333333333333</v>
      </c>
      <c r="AA1530" s="9">
        <f t="shared" si="79"/>
        <v>31.1666666666666</v>
      </c>
      <c r="AB1530" s="12">
        <f t="shared" si="72"/>
        <v>1224.1666666666658</v>
      </c>
    </row>
    <row r="1531" spans="1:28" ht="15" customHeight="1">
      <c r="A1531" s="9" t="s">
        <v>93</v>
      </c>
      <c r="B1531" s="9">
        <f>+LOOKUP(C1531,'[1]ID Estaciones'!$A$2:$A$41,'[1]ID Estaciones'!$F$2:$F$41)</f>
        <v>17606</v>
      </c>
      <c r="C1531" s="9">
        <f>+MATCH(A1531,'[1]ID Estaciones'!$E$2:$E$41,0)</f>
        <v>7</v>
      </c>
      <c r="D1531" s="9" t="str">
        <f t="shared" si="79"/>
        <v>Hábil</v>
      </c>
      <c r="E1531" s="9" t="str">
        <f t="shared" si="79"/>
        <v>24h</v>
      </c>
      <c r="F1531" s="9">
        <f t="shared" si="79"/>
        <v>1000</v>
      </c>
      <c r="G1531" s="9">
        <f t="shared" si="79"/>
        <v>828.33333333333303</v>
      </c>
      <c r="H1531" s="9">
        <f t="shared" si="79"/>
        <v>0</v>
      </c>
      <c r="I1531" s="9">
        <f t="shared" si="79"/>
        <v>8.1666666666666607</v>
      </c>
      <c r="J1531" s="9">
        <f t="shared" si="79"/>
        <v>16.8333333333333</v>
      </c>
      <c r="K1531" s="9">
        <f t="shared" si="79"/>
        <v>55</v>
      </c>
      <c r="L1531" s="9">
        <f t="shared" si="79"/>
        <v>0</v>
      </c>
      <c r="M1531" s="9">
        <f t="shared" si="79"/>
        <v>0</v>
      </c>
      <c r="N1531" s="9">
        <f t="shared" si="79"/>
        <v>0</v>
      </c>
      <c r="O1531" s="9">
        <f t="shared" si="79"/>
        <v>0</v>
      </c>
      <c r="P1531" s="9">
        <f t="shared" si="79"/>
        <v>0</v>
      </c>
      <c r="Q1531" s="9">
        <f t="shared" si="79"/>
        <v>0</v>
      </c>
      <c r="R1531" s="9">
        <f t="shared" si="79"/>
        <v>13.8333333333333</v>
      </c>
      <c r="S1531" s="9">
        <f t="shared" si="79"/>
        <v>2</v>
      </c>
      <c r="T1531" s="9">
        <f t="shared" si="79"/>
        <v>41.3333333333333</v>
      </c>
      <c r="U1531" s="9">
        <f t="shared" si="79"/>
        <v>9.5</v>
      </c>
      <c r="V1531" s="9">
        <f t="shared" si="79"/>
        <v>1.8333333333333299</v>
      </c>
      <c r="W1531" s="9">
        <f t="shared" si="79"/>
        <v>0</v>
      </c>
      <c r="X1531" s="9">
        <f t="shared" si="79"/>
        <v>0</v>
      </c>
      <c r="Y1531" s="9">
        <f t="shared" si="79"/>
        <v>0.16666666666666599</v>
      </c>
      <c r="Z1531" s="9">
        <f t="shared" si="79"/>
        <v>175.49999999999901</v>
      </c>
      <c r="AA1531" s="9">
        <f t="shared" si="79"/>
        <v>22.3333333333333</v>
      </c>
      <c r="AB1531" s="12">
        <f t="shared" si="72"/>
        <v>1152.4999999999984</v>
      </c>
    </row>
    <row r="1532" spans="1:28" ht="15" customHeight="1">
      <c r="A1532" s="9" t="s">
        <v>93</v>
      </c>
      <c r="B1532" s="9">
        <f>+LOOKUP(C1532,'[1]ID Estaciones'!$A$2:$A$41,'[1]ID Estaciones'!$F$2:$F$41)</f>
        <v>17606</v>
      </c>
      <c r="C1532" s="9">
        <f>+MATCH(A1532,'[1]ID Estaciones'!$E$2:$E$41,0)</f>
        <v>7</v>
      </c>
      <c r="D1532" s="9" t="str">
        <f t="shared" si="79"/>
        <v>Hábil</v>
      </c>
      <c r="E1532" s="9" t="str">
        <f t="shared" si="79"/>
        <v>24h</v>
      </c>
      <c r="F1532" s="9">
        <f t="shared" si="79"/>
        <v>1100</v>
      </c>
      <c r="G1532" s="9">
        <f t="shared" si="79"/>
        <v>825.66666666666595</v>
      </c>
      <c r="H1532" s="9">
        <f t="shared" si="79"/>
        <v>0</v>
      </c>
      <c r="I1532" s="9">
        <f t="shared" si="79"/>
        <v>8.3333333333333304</v>
      </c>
      <c r="J1532" s="9">
        <f t="shared" si="79"/>
        <v>15.6666666666666</v>
      </c>
      <c r="K1532" s="9">
        <f t="shared" si="79"/>
        <v>56.499999999999901</v>
      </c>
      <c r="L1532" s="9">
        <f t="shared" si="79"/>
        <v>0</v>
      </c>
      <c r="M1532" s="9">
        <f t="shared" si="79"/>
        <v>0</v>
      </c>
      <c r="N1532" s="9">
        <f t="shared" si="79"/>
        <v>0</v>
      </c>
      <c r="O1532" s="9">
        <f t="shared" si="79"/>
        <v>0</v>
      </c>
      <c r="P1532" s="9">
        <f t="shared" si="79"/>
        <v>0</v>
      </c>
      <c r="Q1532" s="9">
        <f t="shared" si="79"/>
        <v>0</v>
      </c>
      <c r="R1532" s="9">
        <f t="shared" si="79"/>
        <v>17.6666666666666</v>
      </c>
      <c r="S1532" s="9">
        <f t="shared" si="79"/>
        <v>1.5</v>
      </c>
      <c r="T1532" s="9">
        <f t="shared" si="79"/>
        <v>41.6666666666666</v>
      </c>
      <c r="U1532" s="9">
        <f t="shared" si="79"/>
        <v>8.1666666666666607</v>
      </c>
      <c r="V1532" s="9">
        <f t="shared" si="79"/>
        <v>2.5</v>
      </c>
      <c r="W1532" s="9">
        <f t="shared" si="79"/>
        <v>0</v>
      </c>
      <c r="X1532" s="9">
        <f t="shared" si="79"/>
        <v>0</v>
      </c>
      <c r="Y1532" s="9">
        <f t="shared" si="79"/>
        <v>0</v>
      </c>
      <c r="Z1532" s="9">
        <f t="shared" si="79"/>
        <v>168.5</v>
      </c>
      <c r="AA1532" s="9">
        <f t="shared" si="79"/>
        <v>25.499999999999901</v>
      </c>
      <c r="AB1532" s="12">
        <f t="shared" si="72"/>
        <v>1146.1666666666656</v>
      </c>
    </row>
    <row r="1533" spans="1:28" ht="15" customHeight="1">
      <c r="A1533" s="9" t="s">
        <v>93</v>
      </c>
      <c r="B1533" s="9">
        <f>+LOOKUP(C1533,'[1]ID Estaciones'!$A$2:$A$41,'[1]ID Estaciones'!$F$2:$F$41)</f>
        <v>17606</v>
      </c>
      <c r="C1533" s="9">
        <f>+MATCH(A1533,'[1]ID Estaciones'!$E$2:$E$41,0)</f>
        <v>7</v>
      </c>
      <c r="D1533" s="9" t="str">
        <f t="shared" si="79"/>
        <v>Hábil</v>
      </c>
      <c r="E1533" s="9" t="str">
        <f t="shared" si="79"/>
        <v>24h</v>
      </c>
      <c r="F1533" s="9">
        <f t="shared" si="79"/>
        <v>1200</v>
      </c>
      <c r="G1533" s="9">
        <f t="shared" si="79"/>
        <v>852.66666666666595</v>
      </c>
      <c r="H1533" s="9">
        <f t="shared" si="79"/>
        <v>0.16666666666666599</v>
      </c>
      <c r="I1533" s="9">
        <f t="shared" si="79"/>
        <v>8.3333333333333304</v>
      </c>
      <c r="J1533" s="9">
        <f t="shared" si="79"/>
        <v>13.1666666666666</v>
      </c>
      <c r="K1533" s="9">
        <f t="shared" si="79"/>
        <v>54.6666666666666</v>
      </c>
      <c r="L1533" s="9">
        <f t="shared" si="79"/>
        <v>0</v>
      </c>
      <c r="M1533" s="9">
        <f t="shared" si="79"/>
        <v>0</v>
      </c>
      <c r="N1533" s="9">
        <f t="shared" si="79"/>
        <v>0</v>
      </c>
      <c r="O1533" s="9">
        <f t="shared" si="79"/>
        <v>0</v>
      </c>
      <c r="P1533" s="9">
        <f t="shared" si="79"/>
        <v>0</v>
      </c>
      <c r="Q1533" s="9">
        <f t="shared" si="79"/>
        <v>0</v>
      </c>
      <c r="R1533" s="9">
        <f t="shared" si="79"/>
        <v>23.6666666666666</v>
      </c>
      <c r="S1533" s="9">
        <f t="shared" si="79"/>
        <v>2.3333333333333299</v>
      </c>
      <c r="T1533" s="9">
        <f t="shared" si="79"/>
        <v>33.8333333333333</v>
      </c>
      <c r="U1533" s="9">
        <f t="shared" si="79"/>
        <v>8.6666666666666607</v>
      </c>
      <c r="V1533" s="9">
        <f t="shared" si="79"/>
        <v>3.5</v>
      </c>
      <c r="W1533" s="9">
        <f t="shared" si="79"/>
        <v>0</v>
      </c>
      <c r="X1533" s="9">
        <f t="shared" si="79"/>
        <v>0.16666666666666599</v>
      </c>
      <c r="Y1533" s="9">
        <f t="shared" si="79"/>
        <v>0.33333333333333298</v>
      </c>
      <c r="Z1533" s="9">
        <f t="shared" si="79"/>
        <v>182.833333333333</v>
      </c>
      <c r="AA1533" s="9">
        <f t="shared" si="79"/>
        <v>30.3333333333333</v>
      </c>
      <c r="AB1533" s="12">
        <f t="shared" si="72"/>
        <v>1184.3333333333321</v>
      </c>
    </row>
    <row r="1534" spans="1:28" ht="15" customHeight="1">
      <c r="A1534" s="9" t="s">
        <v>93</v>
      </c>
      <c r="B1534" s="9">
        <f>+LOOKUP(C1534,'[1]ID Estaciones'!$A$2:$A$41,'[1]ID Estaciones'!$F$2:$F$41)</f>
        <v>17606</v>
      </c>
      <c r="C1534" s="9">
        <f>+MATCH(A1534,'[1]ID Estaciones'!$E$2:$E$41,0)</f>
        <v>7</v>
      </c>
      <c r="D1534" s="9" t="str">
        <f t="shared" si="79"/>
        <v>Hábil</v>
      </c>
      <c r="E1534" s="9" t="str">
        <f t="shared" si="79"/>
        <v>24h</v>
      </c>
      <c r="F1534" s="9">
        <f t="shared" si="79"/>
        <v>1300</v>
      </c>
      <c r="G1534" s="9">
        <f t="shared" si="79"/>
        <v>892.33333333333303</v>
      </c>
      <c r="H1534" s="9">
        <f t="shared" si="79"/>
        <v>0.16666666666666599</v>
      </c>
      <c r="I1534" s="9">
        <f t="shared" si="79"/>
        <v>9.3333333333333304</v>
      </c>
      <c r="J1534" s="9">
        <f t="shared" si="79"/>
        <v>17.1666666666666</v>
      </c>
      <c r="K1534" s="9">
        <f t="shared" si="79"/>
        <v>53.5</v>
      </c>
      <c r="L1534" s="9">
        <f t="shared" si="79"/>
        <v>0</v>
      </c>
      <c r="M1534" s="9">
        <f t="shared" si="79"/>
        <v>0</v>
      </c>
      <c r="N1534" s="9">
        <f t="shared" si="79"/>
        <v>0</v>
      </c>
      <c r="O1534" s="9">
        <f t="shared" si="79"/>
        <v>0</v>
      </c>
      <c r="P1534" s="9">
        <f t="shared" si="79"/>
        <v>0</v>
      </c>
      <c r="Q1534" s="9">
        <f t="shared" si="79"/>
        <v>0</v>
      </c>
      <c r="R1534" s="9">
        <f t="shared" si="79"/>
        <v>36</v>
      </c>
      <c r="S1534" s="9">
        <f t="shared" si="79"/>
        <v>2.5</v>
      </c>
      <c r="T1534" s="9">
        <f t="shared" si="79"/>
        <v>35.6666666666666</v>
      </c>
      <c r="U1534" s="9">
        <f t="shared" si="79"/>
        <v>5.6666666666666599</v>
      </c>
      <c r="V1534" s="9">
        <f t="shared" si="79"/>
        <v>2.1666666666666599</v>
      </c>
      <c r="W1534" s="9">
        <f t="shared" si="79"/>
        <v>0.16666666666666599</v>
      </c>
      <c r="X1534" s="9">
        <f t="shared" si="79"/>
        <v>0</v>
      </c>
      <c r="Y1534" s="9">
        <f t="shared" si="79"/>
        <v>0</v>
      </c>
      <c r="Z1534" s="9">
        <f t="shared" si="79"/>
        <v>176.666666666666</v>
      </c>
      <c r="AA1534" s="9">
        <f t="shared" si="79"/>
        <v>19.5</v>
      </c>
      <c r="AB1534" s="12">
        <f t="shared" si="72"/>
        <v>1231.3333333333326</v>
      </c>
    </row>
    <row r="1535" spans="1:28" ht="15" customHeight="1">
      <c r="A1535" s="9" t="s">
        <v>93</v>
      </c>
      <c r="B1535" s="9">
        <f>+LOOKUP(C1535,'[1]ID Estaciones'!$A$2:$A$41,'[1]ID Estaciones'!$F$2:$F$41)</f>
        <v>17606</v>
      </c>
      <c r="C1535" s="9">
        <f>+MATCH(A1535,'[1]ID Estaciones'!$E$2:$E$41,0)</f>
        <v>7</v>
      </c>
      <c r="D1535" s="9" t="str">
        <f t="shared" si="79"/>
        <v>Hábil</v>
      </c>
      <c r="E1535" s="9" t="str">
        <f t="shared" si="79"/>
        <v>24h</v>
      </c>
      <c r="F1535" s="9">
        <f t="shared" si="79"/>
        <v>1400</v>
      </c>
      <c r="G1535" s="9">
        <f t="shared" si="79"/>
        <v>826.66666666666595</v>
      </c>
      <c r="H1535" s="9">
        <f t="shared" si="79"/>
        <v>0.83333333333333304</v>
      </c>
      <c r="I1535" s="9">
        <f t="shared" si="79"/>
        <v>6.9999999999999902</v>
      </c>
      <c r="J1535" s="9">
        <f t="shared" si="79"/>
        <v>16</v>
      </c>
      <c r="K1535" s="9">
        <f t="shared" si="79"/>
        <v>49.8333333333333</v>
      </c>
      <c r="L1535" s="9">
        <f t="shared" si="79"/>
        <v>0.16666666666666599</v>
      </c>
      <c r="M1535" s="9">
        <f t="shared" si="79"/>
        <v>0</v>
      </c>
      <c r="N1535" s="9">
        <f t="shared" si="79"/>
        <v>0</v>
      </c>
      <c r="O1535" s="9">
        <f t="shared" si="79"/>
        <v>0</v>
      </c>
      <c r="P1535" s="9">
        <f t="shared" si="79"/>
        <v>0</v>
      </c>
      <c r="Q1535" s="9">
        <f t="shared" si="79"/>
        <v>0</v>
      </c>
      <c r="R1535" s="9">
        <f t="shared" si="79"/>
        <v>36.8333333333333</v>
      </c>
      <c r="S1535" s="9">
        <f t="shared" si="79"/>
        <v>1</v>
      </c>
      <c r="T1535" s="9">
        <f t="shared" si="79"/>
        <v>30.6666666666666</v>
      </c>
      <c r="U1535" s="9">
        <f t="shared" si="79"/>
        <v>9.8333333333333304</v>
      </c>
      <c r="V1535" s="9">
        <f t="shared" si="79"/>
        <v>3.6666666666666599</v>
      </c>
      <c r="W1535" s="9">
        <f t="shared" si="79"/>
        <v>1.6666666666666601</v>
      </c>
      <c r="X1535" s="9">
        <f t="shared" si="79"/>
        <v>0.5</v>
      </c>
      <c r="Y1535" s="9">
        <f t="shared" si="79"/>
        <v>0.33333333333333298</v>
      </c>
      <c r="Z1535" s="9">
        <f t="shared" si="79"/>
        <v>143.666666666666</v>
      </c>
      <c r="AA1535" s="9">
        <f t="shared" si="79"/>
        <v>18.3333333333333</v>
      </c>
      <c r="AB1535" s="12">
        <f t="shared" si="72"/>
        <v>1128.6666666666652</v>
      </c>
    </row>
    <row r="1536" spans="1:28" ht="15" customHeight="1">
      <c r="A1536" s="9" t="s">
        <v>93</v>
      </c>
      <c r="B1536" s="9">
        <f>+LOOKUP(C1536,'[1]ID Estaciones'!$A$2:$A$41,'[1]ID Estaciones'!$F$2:$F$41)</f>
        <v>17606</v>
      </c>
      <c r="C1536" s="9">
        <f>+MATCH(A1536,'[1]ID Estaciones'!$E$2:$E$41,0)</f>
        <v>7</v>
      </c>
      <c r="D1536" s="9" t="str">
        <f t="shared" si="79"/>
        <v>Hábil</v>
      </c>
      <c r="E1536" s="9" t="str">
        <f t="shared" si="79"/>
        <v>24h</v>
      </c>
      <c r="F1536" s="9">
        <f t="shared" si="79"/>
        <v>1500</v>
      </c>
      <c r="G1536" s="9">
        <f t="shared" si="79"/>
        <v>836.83333333333303</v>
      </c>
      <c r="H1536" s="9">
        <f t="shared" si="79"/>
        <v>0.33333333333333298</v>
      </c>
      <c r="I1536" s="9">
        <f t="shared" si="79"/>
        <v>6.5</v>
      </c>
      <c r="J1536" s="9">
        <f t="shared" si="79"/>
        <v>14</v>
      </c>
      <c r="K1536" s="9">
        <f t="shared" si="79"/>
        <v>48.1666666666666</v>
      </c>
      <c r="L1536" s="9">
        <f t="shared" si="79"/>
        <v>0.16666666666666599</v>
      </c>
      <c r="M1536" s="9">
        <f t="shared" si="79"/>
        <v>0</v>
      </c>
      <c r="N1536" s="9">
        <f t="shared" si="79"/>
        <v>0</v>
      </c>
      <c r="O1536" s="9">
        <f t="shared" si="79"/>
        <v>0</v>
      </c>
      <c r="P1536" s="9">
        <f t="shared" si="79"/>
        <v>0</v>
      </c>
      <c r="Q1536" s="9">
        <f t="shared" si="79"/>
        <v>0</v>
      </c>
      <c r="R1536" s="9">
        <f t="shared" si="79"/>
        <v>38</v>
      </c>
      <c r="S1536" s="9">
        <f t="shared" si="79"/>
        <v>2.3333333333333299</v>
      </c>
      <c r="T1536" s="9">
        <f t="shared" si="79"/>
        <v>28</v>
      </c>
      <c r="U1536" s="9">
        <f t="shared" si="79"/>
        <v>5.6666666666666599</v>
      </c>
      <c r="V1536" s="9">
        <f t="shared" si="79"/>
        <v>1.8333333333333299</v>
      </c>
      <c r="W1536" s="9">
        <f t="shared" si="79"/>
        <v>4.8333333333333304</v>
      </c>
      <c r="X1536" s="9">
        <f t="shared" si="79"/>
        <v>1.1666666666666601</v>
      </c>
      <c r="Y1536" s="9">
        <f t="shared" si="79"/>
        <v>0.999999999999999</v>
      </c>
      <c r="Z1536" s="9">
        <f t="shared" si="79"/>
        <v>168.5</v>
      </c>
      <c r="AA1536" s="9">
        <f t="shared" si="79"/>
        <v>13.6666666666666</v>
      </c>
      <c r="AB1536" s="12">
        <f t="shared" si="72"/>
        <v>1157.333333333333</v>
      </c>
    </row>
    <row r="1537" spans="1:28" ht="15" customHeight="1">
      <c r="A1537" s="9" t="s">
        <v>93</v>
      </c>
      <c r="B1537" s="9">
        <f>+LOOKUP(C1537,'[1]ID Estaciones'!$A$2:$A$41,'[1]ID Estaciones'!$F$2:$F$41)</f>
        <v>17606</v>
      </c>
      <c r="C1537" s="9">
        <f>+MATCH(A1537,'[1]ID Estaciones'!$E$2:$E$41,0)</f>
        <v>7</v>
      </c>
      <c r="D1537" s="9" t="str">
        <f t="shared" si="79"/>
        <v>Hábil</v>
      </c>
      <c r="E1537" s="9" t="str">
        <f t="shared" si="79"/>
        <v>24h</v>
      </c>
      <c r="F1537" s="9">
        <f t="shared" si="79"/>
        <v>1600</v>
      </c>
      <c r="G1537" s="9">
        <f t="shared" si="79"/>
        <v>871.66666666666595</v>
      </c>
      <c r="H1537" s="9">
        <f t="shared" si="79"/>
        <v>0.999999999999999</v>
      </c>
      <c r="I1537" s="9">
        <f t="shared" si="79"/>
        <v>7</v>
      </c>
      <c r="J1537" s="9">
        <f t="shared" si="79"/>
        <v>14.6666666666666</v>
      </c>
      <c r="K1537" s="9">
        <f t="shared" si="79"/>
        <v>50</v>
      </c>
      <c r="L1537" s="9">
        <f t="shared" si="79"/>
        <v>0.5</v>
      </c>
      <c r="M1537" s="9">
        <f t="shared" si="79"/>
        <v>0</v>
      </c>
      <c r="N1537" s="9">
        <f t="shared" si="79"/>
        <v>0</v>
      </c>
      <c r="O1537" s="9">
        <f t="shared" si="79"/>
        <v>0</v>
      </c>
      <c r="P1537" s="9">
        <f t="shared" si="79"/>
        <v>0</v>
      </c>
      <c r="Q1537" s="9">
        <f t="shared" si="79"/>
        <v>0</v>
      </c>
      <c r="R1537" s="9">
        <f t="shared" si="79"/>
        <v>33.6666666666666</v>
      </c>
      <c r="S1537" s="9">
        <f t="shared" si="79"/>
        <v>1.5</v>
      </c>
      <c r="T1537" s="9">
        <f t="shared" si="79"/>
        <v>32.1666666666666</v>
      </c>
      <c r="U1537" s="9">
        <f t="shared" si="79"/>
        <v>8.6666666666666607</v>
      </c>
      <c r="V1537" s="9">
        <f t="shared" si="79"/>
        <v>1.1666666666666601</v>
      </c>
      <c r="W1537" s="9">
        <f t="shared" si="79"/>
        <v>0.66666666666666596</v>
      </c>
      <c r="X1537" s="9">
        <f t="shared" si="79"/>
        <v>1.1666666666666601</v>
      </c>
      <c r="Y1537" s="9">
        <f t="shared" si="79"/>
        <v>0.33333333333333298</v>
      </c>
      <c r="Z1537" s="9">
        <f t="shared" si="79"/>
        <v>186</v>
      </c>
      <c r="AA1537" s="9">
        <f t="shared" si="79"/>
        <v>18.1666666666666</v>
      </c>
      <c r="AB1537" s="12">
        <f t="shared" si="72"/>
        <v>1210.1666666666656</v>
      </c>
    </row>
    <row r="1538" spans="1:28" ht="15" customHeight="1">
      <c r="A1538" s="9" t="s">
        <v>93</v>
      </c>
      <c r="B1538" s="9">
        <f>+LOOKUP(C1538,'[1]ID Estaciones'!$A$2:$A$41,'[1]ID Estaciones'!$F$2:$F$41)</f>
        <v>17606</v>
      </c>
      <c r="C1538" s="9">
        <f>+MATCH(A1538,'[1]ID Estaciones'!$E$2:$E$41,0)</f>
        <v>7</v>
      </c>
      <c r="D1538" s="9" t="str">
        <f t="shared" ref="D1538:AA1541" si="80">+D191</f>
        <v>Hábil</v>
      </c>
      <c r="E1538" s="9" t="str">
        <f t="shared" si="80"/>
        <v>24h</v>
      </c>
      <c r="F1538" s="9">
        <f t="shared" si="80"/>
        <v>2000</v>
      </c>
      <c r="G1538" s="9">
        <f t="shared" si="80"/>
        <v>767.33333333333303</v>
      </c>
      <c r="H1538" s="9">
        <f t="shared" si="80"/>
        <v>0.5</v>
      </c>
      <c r="I1538" s="9">
        <f t="shared" si="80"/>
        <v>7.3333333333333304</v>
      </c>
      <c r="J1538" s="9">
        <f t="shared" si="80"/>
        <v>8.6666666666666607</v>
      </c>
      <c r="K1538" s="9">
        <f t="shared" si="80"/>
        <v>40</v>
      </c>
      <c r="L1538" s="9">
        <f t="shared" si="80"/>
        <v>0.16666666666666599</v>
      </c>
      <c r="M1538" s="9">
        <f t="shared" si="80"/>
        <v>0</v>
      </c>
      <c r="N1538" s="9">
        <f t="shared" si="80"/>
        <v>0</v>
      </c>
      <c r="O1538" s="9">
        <f t="shared" si="80"/>
        <v>0</v>
      </c>
      <c r="P1538" s="9">
        <f t="shared" si="80"/>
        <v>0</v>
      </c>
      <c r="Q1538" s="9">
        <f t="shared" si="80"/>
        <v>0</v>
      </c>
      <c r="R1538" s="9">
        <f t="shared" si="80"/>
        <v>8.6666666666666607</v>
      </c>
      <c r="S1538" s="9">
        <f t="shared" si="80"/>
        <v>3.6666666666666599</v>
      </c>
      <c r="T1538" s="9">
        <f t="shared" si="80"/>
        <v>6.3333333333333304</v>
      </c>
      <c r="U1538" s="9">
        <f t="shared" si="80"/>
        <v>2.3333333333333299</v>
      </c>
      <c r="V1538" s="9">
        <f t="shared" si="80"/>
        <v>0.33333333333333298</v>
      </c>
      <c r="W1538" s="9">
        <f t="shared" si="80"/>
        <v>0</v>
      </c>
      <c r="X1538" s="9">
        <f t="shared" si="80"/>
        <v>0.16666666666666599</v>
      </c>
      <c r="Y1538" s="9">
        <f t="shared" si="80"/>
        <v>0.5</v>
      </c>
      <c r="Z1538" s="9">
        <f t="shared" si="80"/>
        <v>111.333333333333</v>
      </c>
      <c r="AA1538" s="9">
        <f t="shared" si="80"/>
        <v>9.1666666666666607</v>
      </c>
      <c r="AB1538" s="12">
        <f t="shared" si="72"/>
        <v>957.33333333333269</v>
      </c>
    </row>
    <row r="1539" spans="1:28" ht="15" customHeight="1">
      <c r="A1539" s="9" t="s">
        <v>93</v>
      </c>
      <c r="B1539" s="9">
        <f>+LOOKUP(C1539,'[1]ID Estaciones'!$A$2:$A$41,'[1]ID Estaciones'!$F$2:$F$41)</f>
        <v>17606</v>
      </c>
      <c r="C1539" s="9">
        <f>+MATCH(A1539,'[1]ID Estaciones'!$E$2:$E$41,0)</f>
        <v>7</v>
      </c>
      <c r="D1539" s="9" t="str">
        <f t="shared" si="80"/>
        <v>Hábil</v>
      </c>
      <c r="E1539" s="9" t="str">
        <f t="shared" si="80"/>
        <v>24h</v>
      </c>
      <c r="F1539" s="9">
        <f t="shared" si="80"/>
        <v>2100</v>
      </c>
      <c r="G1539" s="9">
        <f t="shared" si="80"/>
        <v>701</v>
      </c>
      <c r="H1539" s="9">
        <f t="shared" si="80"/>
        <v>0.83333333333333304</v>
      </c>
      <c r="I1539" s="9">
        <f t="shared" si="80"/>
        <v>7.5</v>
      </c>
      <c r="J1539" s="9">
        <f t="shared" si="80"/>
        <v>4</v>
      </c>
      <c r="K1539" s="9">
        <f t="shared" si="80"/>
        <v>30.3333333333333</v>
      </c>
      <c r="L1539" s="9">
        <f t="shared" si="80"/>
        <v>0</v>
      </c>
      <c r="M1539" s="9">
        <f t="shared" si="80"/>
        <v>0</v>
      </c>
      <c r="N1539" s="9">
        <f t="shared" si="80"/>
        <v>0</v>
      </c>
      <c r="O1539" s="9">
        <f t="shared" si="80"/>
        <v>0</v>
      </c>
      <c r="P1539" s="9">
        <f t="shared" si="80"/>
        <v>0</v>
      </c>
      <c r="Q1539" s="9">
        <f t="shared" si="80"/>
        <v>0</v>
      </c>
      <c r="R1539" s="9">
        <f t="shared" si="80"/>
        <v>6.1666666666666599</v>
      </c>
      <c r="S1539" s="9">
        <f t="shared" si="80"/>
        <v>4.3333333333333304</v>
      </c>
      <c r="T1539" s="9">
        <f t="shared" si="80"/>
        <v>4.8333333333333304</v>
      </c>
      <c r="U1539" s="9">
        <f t="shared" si="80"/>
        <v>0.83333333333333304</v>
      </c>
      <c r="V1539" s="9">
        <f t="shared" si="80"/>
        <v>0</v>
      </c>
      <c r="W1539" s="9">
        <f t="shared" si="80"/>
        <v>0.83333333333333304</v>
      </c>
      <c r="X1539" s="9">
        <f t="shared" si="80"/>
        <v>0</v>
      </c>
      <c r="Y1539" s="9">
        <f t="shared" si="80"/>
        <v>0.5</v>
      </c>
      <c r="Z1539" s="9">
        <f t="shared" si="80"/>
        <v>111.5</v>
      </c>
      <c r="AA1539" s="9">
        <f t="shared" si="80"/>
        <v>10.3333333333333</v>
      </c>
      <c r="AB1539" s="12">
        <f t="shared" si="72"/>
        <v>872.66666666666674</v>
      </c>
    </row>
    <row r="1540" spans="1:28" ht="15" customHeight="1">
      <c r="A1540" s="9" t="s">
        <v>93</v>
      </c>
      <c r="B1540" s="9">
        <f>+LOOKUP(C1540,'[1]ID Estaciones'!$A$2:$A$41,'[1]ID Estaciones'!$F$2:$F$41)</f>
        <v>17606</v>
      </c>
      <c r="C1540" s="9">
        <f>+MATCH(A1540,'[1]ID Estaciones'!$E$2:$E$41,0)</f>
        <v>7</v>
      </c>
      <c r="D1540" s="9" t="str">
        <f t="shared" si="80"/>
        <v>Hábil</v>
      </c>
      <c r="E1540" s="9" t="str">
        <f t="shared" si="80"/>
        <v>24h</v>
      </c>
      <c r="F1540" s="9">
        <f t="shared" si="80"/>
        <v>2200</v>
      </c>
      <c r="G1540" s="9">
        <f t="shared" si="80"/>
        <v>527.16666666666595</v>
      </c>
      <c r="H1540" s="9">
        <f t="shared" si="80"/>
        <v>0.16666666666666599</v>
      </c>
      <c r="I1540" s="9">
        <f t="shared" si="80"/>
        <v>8.6666666666666607</v>
      </c>
      <c r="J1540" s="9">
        <f t="shared" si="80"/>
        <v>2.1666666666666599</v>
      </c>
      <c r="K1540" s="9">
        <f t="shared" si="80"/>
        <v>17.8333333333333</v>
      </c>
      <c r="L1540" s="9">
        <f t="shared" si="80"/>
        <v>0.16666666666666599</v>
      </c>
      <c r="M1540" s="9">
        <f t="shared" si="80"/>
        <v>0</v>
      </c>
      <c r="N1540" s="9">
        <f t="shared" si="80"/>
        <v>0</v>
      </c>
      <c r="O1540" s="9">
        <f t="shared" si="80"/>
        <v>0</v>
      </c>
      <c r="P1540" s="9">
        <f t="shared" si="80"/>
        <v>0</v>
      </c>
      <c r="Q1540" s="9">
        <f t="shared" si="80"/>
        <v>0</v>
      </c>
      <c r="R1540" s="9">
        <f t="shared" si="80"/>
        <v>9.1666666666666607</v>
      </c>
      <c r="S1540" s="9">
        <f t="shared" si="80"/>
        <v>0.66666666666666596</v>
      </c>
      <c r="T1540" s="9">
        <f t="shared" si="80"/>
        <v>2.5</v>
      </c>
      <c r="U1540" s="9">
        <f t="shared" si="80"/>
        <v>1.99999999999999</v>
      </c>
      <c r="V1540" s="9">
        <f t="shared" si="80"/>
        <v>0.16666666666666599</v>
      </c>
      <c r="W1540" s="9">
        <f t="shared" si="80"/>
        <v>0</v>
      </c>
      <c r="X1540" s="9">
        <f t="shared" si="80"/>
        <v>0</v>
      </c>
      <c r="Y1540" s="9">
        <f t="shared" si="80"/>
        <v>0</v>
      </c>
      <c r="Z1540" s="9">
        <f t="shared" si="80"/>
        <v>102.333333333333</v>
      </c>
      <c r="AA1540" s="9">
        <f t="shared" si="80"/>
        <v>43.3333333333333</v>
      </c>
      <c r="AB1540" s="12">
        <f t="shared" ref="AB1540:AB1559" si="81">SUM(G1540:Z1540)</f>
        <v>672.99999999999864</v>
      </c>
    </row>
    <row r="1541" spans="1:28">
      <c r="A1541" s="9" t="str">
        <f>+A1542</f>
        <v>AC_72_X_AK_86</v>
      </c>
      <c r="B1541" s="9">
        <f>+LOOKUP(C1541,'[1]ID Estaciones'!$A$2:$A$41,'[1]ID Estaciones'!$F$2:$F$41)</f>
        <v>17606</v>
      </c>
      <c r="C1541" s="9">
        <f>+MATCH(A1541,'[1]ID Estaciones'!$E$2:$E$41,0)</f>
        <v>7</v>
      </c>
      <c r="D1541" s="9" t="str">
        <f t="shared" si="80"/>
        <v>Hábil</v>
      </c>
      <c r="E1541" s="9" t="str">
        <f t="shared" si="80"/>
        <v>24h</v>
      </c>
      <c r="F1541" s="9">
        <f t="shared" si="80"/>
        <v>2300</v>
      </c>
      <c r="G1541" s="9">
        <f t="shared" si="80"/>
        <v>398.636363636363</v>
      </c>
      <c r="H1541" s="9">
        <f t="shared" si="80"/>
        <v>0.24242424242424199</v>
      </c>
      <c r="I1541" s="9">
        <f t="shared" si="80"/>
        <v>4.7575757575757498</v>
      </c>
      <c r="J1541" s="9">
        <f t="shared" si="80"/>
        <v>1.15151515151515</v>
      </c>
      <c r="K1541" s="9">
        <f t="shared" si="80"/>
        <v>7.6212121212121202</v>
      </c>
      <c r="L1541" s="9">
        <f t="shared" si="80"/>
        <v>0.15151515151515099</v>
      </c>
      <c r="M1541" s="9">
        <f t="shared" si="80"/>
        <v>0</v>
      </c>
      <c r="N1541" s="9">
        <f t="shared" si="80"/>
        <v>0</v>
      </c>
      <c r="O1541" s="9">
        <f t="shared" si="80"/>
        <v>0</v>
      </c>
      <c r="P1541" s="9">
        <f t="shared" si="80"/>
        <v>0</v>
      </c>
      <c r="Q1541" s="9">
        <f t="shared" si="80"/>
        <v>0</v>
      </c>
      <c r="R1541" s="9">
        <f t="shared" si="80"/>
        <v>9.7878787878787801</v>
      </c>
      <c r="S1541" s="9">
        <f t="shared" si="80"/>
        <v>6.3636363636363598</v>
      </c>
      <c r="T1541" s="9">
        <f t="shared" si="80"/>
        <v>8.1060606060606002</v>
      </c>
      <c r="U1541" s="9">
        <f t="shared" si="80"/>
        <v>3.98484848484848</v>
      </c>
      <c r="V1541" s="9">
        <f t="shared" si="80"/>
        <v>1.3181818181818099</v>
      </c>
      <c r="W1541" s="9">
        <f t="shared" si="80"/>
        <v>0.5</v>
      </c>
      <c r="X1541" s="9">
        <f t="shared" si="80"/>
        <v>1.63636363636363</v>
      </c>
      <c r="Y1541" s="9">
        <f t="shared" si="80"/>
        <v>2.87878787878787</v>
      </c>
      <c r="Z1541" s="9">
        <f t="shared" si="80"/>
        <v>46</v>
      </c>
      <c r="AA1541" s="9">
        <f t="shared" si="80"/>
        <v>7.37878787878787</v>
      </c>
      <c r="AB1541" s="12">
        <f t="shared" si="81"/>
        <v>493.13636363636294</v>
      </c>
    </row>
    <row r="1542" spans="1:28">
      <c r="A1542" s="9" t="s">
        <v>93</v>
      </c>
      <c r="B1542" s="9">
        <f>+LOOKUP(C1542,'[1]ID Estaciones'!$A$2:$A$41,'[1]ID Estaciones'!$F$2:$F$41)</f>
        <v>17606</v>
      </c>
      <c r="C1542" s="9">
        <f>+MATCH(A1542,'[1]ID Estaciones'!$E$2:$E$41,0)</f>
        <v>7</v>
      </c>
      <c r="D1542" s="9" t="s">
        <v>50</v>
      </c>
      <c r="E1542" s="9" t="s">
        <v>91</v>
      </c>
      <c r="F1542" s="9">
        <v>600</v>
      </c>
      <c r="G1542">
        <v>560.375</v>
      </c>
      <c r="H1542">
        <v>2.5</v>
      </c>
      <c r="I1542">
        <v>70.875</v>
      </c>
      <c r="J1542">
        <v>50.25</v>
      </c>
      <c r="K1542">
        <v>183.875</v>
      </c>
      <c r="L1542">
        <v>6.5</v>
      </c>
      <c r="M1542">
        <v>5.25</v>
      </c>
      <c r="N1542">
        <v>0</v>
      </c>
      <c r="O1542">
        <v>0</v>
      </c>
      <c r="P1542">
        <v>0</v>
      </c>
      <c r="Q1542">
        <v>0</v>
      </c>
      <c r="R1542">
        <v>70</v>
      </c>
      <c r="S1542">
        <v>1</v>
      </c>
      <c r="T1542">
        <v>18</v>
      </c>
      <c r="U1542">
        <v>11.125</v>
      </c>
      <c r="V1542">
        <v>2.875</v>
      </c>
      <c r="W1542">
        <v>1.625</v>
      </c>
      <c r="X1542">
        <v>1</v>
      </c>
      <c r="Y1542">
        <v>1.375</v>
      </c>
      <c r="Z1542">
        <v>178.5</v>
      </c>
      <c r="AA1542">
        <v>134.25</v>
      </c>
      <c r="AB1542" s="12">
        <f t="shared" si="81"/>
        <v>1165.125</v>
      </c>
    </row>
    <row r="1543" spans="1:28">
      <c r="A1543" s="9" t="s">
        <v>93</v>
      </c>
      <c r="B1543" s="9">
        <f>+LOOKUP(C1543,'[1]ID Estaciones'!$A$2:$A$41,'[1]ID Estaciones'!$F$2:$F$41)</f>
        <v>17606</v>
      </c>
      <c r="C1543" s="9">
        <f>+MATCH(A1543,'[1]ID Estaciones'!$E$2:$E$41,0)</f>
        <v>7</v>
      </c>
      <c r="D1543" s="9" t="s">
        <v>50</v>
      </c>
      <c r="E1543" s="9" t="s">
        <v>91</v>
      </c>
      <c r="F1543" s="9">
        <v>700</v>
      </c>
      <c r="G1543">
        <v>476.5</v>
      </c>
      <c r="H1543">
        <v>2.75</v>
      </c>
      <c r="I1543">
        <v>71.25</v>
      </c>
      <c r="J1543">
        <v>40.5</v>
      </c>
      <c r="K1543">
        <v>200.75</v>
      </c>
      <c r="L1543">
        <v>6.125</v>
      </c>
      <c r="M1543">
        <v>6</v>
      </c>
      <c r="N1543">
        <v>0</v>
      </c>
      <c r="O1543">
        <v>0</v>
      </c>
      <c r="P1543">
        <v>0</v>
      </c>
      <c r="Q1543">
        <v>0</v>
      </c>
      <c r="R1543">
        <v>37</v>
      </c>
      <c r="S1543">
        <v>0.375</v>
      </c>
      <c r="T1543">
        <v>19.125</v>
      </c>
      <c r="U1543">
        <v>11.875</v>
      </c>
      <c r="V1543">
        <v>8</v>
      </c>
      <c r="W1543">
        <v>0.5</v>
      </c>
      <c r="X1543">
        <v>0.75</v>
      </c>
      <c r="Y1543">
        <v>1.125</v>
      </c>
      <c r="Z1543">
        <v>276.375</v>
      </c>
      <c r="AA1543">
        <v>114.625</v>
      </c>
      <c r="AB1543" s="12">
        <f t="shared" si="81"/>
        <v>1159</v>
      </c>
    </row>
    <row r="1544" spans="1:28">
      <c r="A1544" s="9" t="s">
        <v>93</v>
      </c>
      <c r="B1544" s="9">
        <f>+LOOKUP(C1544,'[1]ID Estaciones'!$A$2:$A$41,'[1]ID Estaciones'!$F$2:$F$41)</f>
        <v>17606</v>
      </c>
      <c r="C1544" s="9">
        <f>+MATCH(A1544,'[1]ID Estaciones'!$E$2:$E$41,0)</f>
        <v>7</v>
      </c>
      <c r="D1544" s="9" t="s">
        <v>50</v>
      </c>
      <c r="E1544" s="9" t="s">
        <v>91</v>
      </c>
      <c r="F1544" s="9">
        <v>800</v>
      </c>
      <c r="G1544">
        <v>544.875</v>
      </c>
      <c r="H1544">
        <v>2.125</v>
      </c>
      <c r="I1544">
        <v>68.625</v>
      </c>
      <c r="J1544">
        <v>42.75</v>
      </c>
      <c r="K1544">
        <v>201.625</v>
      </c>
      <c r="L1544">
        <v>3.75</v>
      </c>
      <c r="M1544">
        <v>6.125</v>
      </c>
      <c r="N1544">
        <v>0</v>
      </c>
      <c r="O1544">
        <v>0</v>
      </c>
      <c r="P1544">
        <v>0</v>
      </c>
      <c r="Q1544">
        <v>0</v>
      </c>
      <c r="R1544">
        <v>29</v>
      </c>
      <c r="S1544">
        <v>1.375</v>
      </c>
      <c r="T1544">
        <v>25.625</v>
      </c>
      <c r="U1544">
        <v>15</v>
      </c>
      <c r="V1544">
        <v>4</v>
      </c>
      <c r="W1544">
        <v>0.625</v>
      </c>
      <c r="X1544">
        <v>0.125</v>
      </c>
      <c r="Y1544">
        <v>0.875</v>
      </c>
      <c r="Z1544">
        <v>206</v>
      </c>
      <c r="AA1544">
        <v>65.25</v>
      </c>
      <c r="AB1544" s="12">
        <f t="shared" si="81"/>
        <v>1152.5</v>
      </c>
    </row>
    <row r="1545" spans="1:28">
      <c r="A1545" s="9" t="s">
        <v>93</v>
      </c>
      <c r="B1545" s="9">
        <f>+LOOKUP(C1545,'[1]ID Estaciones'!$A$2:$A$41,'[1]ID Estaciones'!$F$2:$F$41)</f>
        <v>17606</v>
      </c>
      <c r="C1545" s="9">
        <f>+MATCH(A1545,'[1]ID Estaciones'!$E$2:$E$41,0)</f>
        <v>7</v>
      </c>
      <c r="D1545" s="9" t="s">
        <v>50</v>
      </c>
      <c r="E1545" s="9" t="s">
        <v>91</v>
      </c>
      <c r="F1545" s="9">
        <v>1700</v>
      </c>
      <c r="G1545">
        <v>635.25</v>
      </c>
      <c r="H1545">
        <v>2.125</v>
      </c>
      <c r="I1545">
        <v>66.625</v>
      </c>
      <c r="J1545">
        <v>44.25</v>
      </c>
      <c r="K1545">
        <v>168.25</v>
      </c>
      <c r="L1545">
        <v>3.375</v>
      </c>
      <c r="M1545">
        <v>5.25</v>
      </c>
      <c r="N1545">
        <v>0</v>
      </c>
      <c r="O1545">
        <v>0</v>
      </c>
      <c r="P1545">
        <v>0</v>
      </c>
      <c r="Q1545">
        <v>0</v>
      </c>
      <c r="R1545">
        <v>51.5</v>
      </c>
      <c r="S1545">
        <v>0.375</v>
      </c>
      <c r="T1545">
        <v>27.75</v>
      </c>
      <c r="U1545">
        <v>12.875</v>
      </c>
      <c r="V1545">
        <v>5</v>
      </c>
      <c r="W1545">
        <v>1.125</v>
      </c>
      <c r="X1545">
        <v>1.75</v>
      </c>
      <c r="Y1545">
        <v>1.125</v>
      </c>
      <c r="Z1545">
        <v>306.375</v>
      </c>
      <c r="AA1545">
        <v>112</v>
      </c>
      <c r="AB1545" s="12">
        <f t="shared" si="81"/>
        <v>1333</v>
      </c>
    </row>
    <row r="1546" spans="1:28">
      <c r="A1546" s="9" t="s">
        <v>93</v>
      </c>
      <c r="B1546" s="9">
        <f>+LOOKUP(C1546,'[1]ID Estaciones'!$A$2:$A$41,'[1]ID Estaciones'!$F$2:$F$41)</f>
        <v>17606</v>
      </c>
      <c r="C1546" s="9">
        <f>+MATCH(A1546,'[1]ID Estaciones'!$E$2:$E$41,0)</f>
        <v>7</v>
      </c>
      <c r="D1546" s="9" t="s">
        <v>50</v>
      </c>
      <c r="E1546" s="9" t="s">
        <v>91</v>
      </c>
      <c r="F1546" s="9">
        <v>1800</v>
      </c>
      <c r="G1546">
        <v>616.875</v>
      </c>
      <c r="H1546">
        <v>2.125</v>
      </c>
      <c r="I1546">
        <v>62.125</v>
      </c>
      <c r="J1546">
        <v>37.25</v>
      </c>
      <c r="K1546">
        <v>154.625</v>
      </c>
      <c r="L1546">
        <v>4.625</v>
      </c>
      <c r="M1546">
        <v>5.875</v>
      </c>
      <c r="N1546">
        <v>0</v>
      </c>
      <c r="O1546">
        <v>0</v>
      </c>
      <c r="P1546">
        <v>0</v>
      </c>
      <c r="Q1546">
        <v>0</v>
      </c>
      <c r="R1546">
        <v>28.875</v>
      </c>
      <c r="S1546">
        <v>0.25</v>
      </c>
      <c r="T1546">
        <v>23.875</v>
      </c>
      <c r="U1546">
        <v>14</v>
      </c>
      <c r="V1546">
        <v>2.125</v>
      </c>
      <c r="W1546">
        <v>1</v>
      </c>
      <c r="X1546">
        <v>1.75</v>
      </c>
      <c r="Y1546">
        <v>0.25</v>
      </c>
      <c r="Z1546">
        <v>308.875</v>
      </c>
      <c r="AA1546">
        <v>113.125</v>
      </c>
      <c r="AB1546" s="12">
        <f t="shared" si="81"/>
        <v>1264.5</v>
      </c>
    </row>
    <row r="1547" spans="1:28">
      <c r="A1547" s="9" t="s">
        <v>93</v>
      </c>
      <c r="B1547" s="9">
        <f>+LOOKUP(C1547,'[1]ID Estaciones'!$A$2:$A$41,'[1]ID Estaciones'!$F$2:$F$41)</f>
        <v>17606</v>
      </c>
      <c r="C1547" s="9">
        <f>+MATCH(A1547,'[1]ID Estaciones'!$E$2:$E$41,0)</f>
        <v>7</v>
      </c>
      <c r="D1547" s="9" t="s">
        <v>50</v>
      </c>
      <c r="E1547" s="9" t="s">
        <v>91</v>
      </c>
      <c r="F1547" s="9">
        <v>1900</v>
      </c>
      <c r="G1547">
        <v>648.75</v>
      </c>
      <c r="H1547">
        <v>2.625</v>
      </c>
      <c r="I1547">
        <v>67.125</v>
      </c>
      <c r="J1547">
        <v>38.5</v>
      </c>
      <c r="K1547">
        <v>169.125</v>
      </c>
      <c r="L1547">
        <v>3.25</v>
      </c>
      <c r="M1547">
        <v>5.375</v>
      </c>
      <c r="N1547">
        <v>0</v>
      </c>
      <c r="O1547">
        <v>0</v>
      </c>
      <c r="P1547">
        <v>0</v>
      </c>
      <c r="Q1547">
        <v>0</v>
      </c>
      <c r="R1547">
        <v>16.625</v>
      </c>
      <c r="S1547">
        <v>0.875</v>
      </c>
      <c r="T1547">
        <v>18.375</v>
      </c>
      <c r="U1547">
        <v>8.25</v>
      </c>
      <c r="V1547">
        <v>1.5</v>
      </c>
      <c r="W1547">
        <v>0.375</v>
      </c>
      <c r="X1547">
        <v>0.625</v>
      </c>
      <c r="Y1547">
        <v>1.125</v>
      </c>
      <c r="Z1547">
        <v>229.875</v>
      </c>
      <c r="AA1547">
        <v>67.25</v>
      </c>
      <c r="AB1547" s="12">
        <f t="shared" si="81"/>
        <v>1212.375</v>
      </c>
    </row>
    <row r="1548" spans="1:28">
      <c r="A1548" s="9" t="s">
        <v>68</v>
      </c>
      <c r="B1548" s="9">
        <f>+LOOKUP(C1548,'[1]ID Estaciones'!$A$2:$A$41,'[1]ID Estaciones'!$F$2:$F$41)</f>
        <v>29163</v>
      </c>
      <c r="C1548" s="9">
        <f>+MATCH(A1548,'[1]ID Estaciones'!$E$2:$E$41,0)</f>
        <v>35</v>
      </c>
      <c r="D1548" s="9" t="s">
        <v>50</v>
      </c>
      <c r="E1548" s="9" t="s">
        <v>91</v>
      </c>
      <c r="F1548" s="9">
        <v>600</v>
      </c>
      <c r="G1548">
        <v>813.375</v>
      </c>
      <c r="H1548">
        <v>0.125</v>
      </c>
      <c r="I1548">
        <v>0.375</v>
      </c>
      <c r="J1548">
        <v>0</v>
      </c>
      <c r="K1548">
        <v>0.25</v>
      </c>
      <c r="L1548">
        <v>0</v>
      </c>
      <c r="M1548">
        <v>0</v>
      </c>
      <c r="N1548">
        <v>25.125</v>
      </c>
      <c r="O1548">
        <v>101.375</v>
      </c>
      <c r="P1548">
        <v>92.625</v>
      </c>
      <c r="Q1548">
        <v>4.875</v>
      </c>
      <c r="R1548">
        <v>17.25</v>
      </c>
      <c r="S1548">
        <v>0.25</v>
      </c>
      <c r="T1548">
        <v>3.75</v>
      </c>
      <c r="U1548">
        <v>3.625</v>
      </c>
      <c r="V1548">
        <v>0.375</v>
      </c>
      <c r="W1548">
        <v>0</v>
      </c>
      <c r="X1548">
        <v>0</v>
      </c>
      <c r="Y1548">
        <v>0</v>
      </c>
      <c r="Z1548">
        <v>398.625</v>
      </c>
      <c r="AA1548">
        <v>114</v>
      </c>
      <c r="AB1548" s="12">
        <f t="shared" si="81"/>
        <v>1462</v>
      </c>
    </row>
    <row r="1549" spans="1:28">
      <c r="A1549" s="9" t="s">
        <v>68</v>
      </c>
      <c r="B1549" s="9">
        <f>+LOOKUP(C1549,'[1]ID Estaciones'!$A$2:$A$41,'[1]ID Estaciones'!$F$2:$F$41)</f>
        <v>29163</v>
      </c>
      <c r="C1549" s="9">
        <f>+MATCH(A1549,'[1]ID Estaciones'!$E$2:$E$41,0)</f>
        <v>35</v>
      </c>
      <c r="D1549" s="9" t="s">
        <v>50</v>
      </c>
      <c r="E1549" s="9" t="s">
        <v>91</v>
      </c>
      <c r="F1549" s="9">
        <v>700</v>
      </c>
      <c r="G1549">
        <v>1159.375</v>
      </c>
      <c r="H1549">
        <v>0</v>
      </c>
      <c r="I1549">
        <v>0.5</v>
      </c>
      <c r="J1549">
        <v>0.5</v>
      </c>
      <c r="K1549">
        <v>1.5</v>
      </c>
      <c r="L1549">
        <v>0</v>
      </c>
      <c r="M1549">
        <v>0</v>
      </c>
      <c r="N1549">
        <v>27</v>
      </c>
      <c r="O1549">
        <v>125.625</v>
      </c>
      <c r="P1549">
        <v>109.25</v>
      </c>
      <c r="Q1549">
        <v>7.375</v>
      </c>
      <c r="R1549">
        <v>9.25</v>
      </c>
      <c r="S1549">
        <v>0.375</v>
      </c>
      <c r="T1549">
        <v>6.25</v>
      </c>
      <c r="U1549">
        <v>4.375</v>
      </c>
      <c r="V1549">
        <v>0.25</v>
      </c>
      <c r="W1549">
        <v>0.125</v>
      </c>
      <c r="X1549">
        <v>0</v>
      </c>
      <c r="Y1549">
        <v>0</v>
      </c>
      <c r="Z1549">
        <v>534.125</v>
      </c>
      <c r="AA1549">
        <v>67.25</v>
      </c>
      <c r="AB1549" s="12">
        <f t="shared" si="81"/>
        <v>1985.875</v>
      </c>
    </row>
    <row r="1550" spans="1:28">
      <c r="A1550" s="9" t="s">
        <v>68</v>
      </c>
      <c r="B1550" s="9">
        <f>+LOOKUP(C1550,'[1]ID Estaciones'!$A$2:$A$41,'[1]ID Estaciones'!$F$2:$F$41)</f>
        <v>29163</v>
      </c>
      <c r="C1550" s="9">
        <f>+MATCH(A1550,'[1]ID Estaciones'!$E$2:$E$41,0)</f>
        <v>35</v>
      </c>
      <c r="D1550" s="9" t="s">
        <v>50</v>
      </c>
      <c r="E1550" s="9" t="s">
        <v>91</v>
      </c>
      <c r="F1550" s="9">
        <v>800</v>
      </c>
      <c r="G1550">
        <v>1006.125</v>
      </c>
      <c r="H1550">
        <v>0</v>
      </c>
      <c r="I1550">
        <v>0.125</v>
      </c>
      <c r="J1550">
        <v>0</v>
      </c>
      <c r="K1550">
        <v>0.375</v>
      </c>
      <c r="L1550">
        <v>0</v>
      </c>
      <c r="M1550">
        <v>0</v>
      </c>
      <c r="N1550">
        <v>29</v>
      </c>
      <c r="O1550">
        <v>122.25</v>
      </c>
      <c r="P1550">
        <v>117.25</v>
      </c>
      <c r="Q1550">
        <v>8</v>
      </c>
      <c r="R1550">
        <v>9.375</v>
      </c>
      <c r="S1550">
        <v>0.375</v>
      </c>
      <c r="T1550">
        <v>6</v>
      </c>
      <c r="U1550">
        <v>3.875</v>
      </c>
      <c r="V1550">
        <v>0</v>
      </c>
      <c r="W1550">
        <v>0</v>
      </c>
      <c r="X1550">
        <v>0</v>
      </c>
      <c r="Y1550">
        <v>0</v>
      </c>
      <c r="Z1550">
        <v>432.5</v>
      </c>
      <c r="AA1550">
        <v>36.75</v>
      </c>
      <c r="AB1550" s="12">
        <f t="shared" si="81"/>
        <v>1735.25</v>
      </c>
    </row>
    <row r="1551" spans="1:28">
      <c r="A1551" s="9" t="s">
        <v>68</v>
      </c>
      <c r="B1551" s="9">
        <f>+LOOKUP(C1551,'[1]ID Estaciones'!$A$2:$A$41,'[1]ID Estaciones'!$F$2:$F$41)</f>
        <v>29163</v>
      </c>
      <c r="C1551" s="9">
        <f>+MATCH(A1551,'[1]ID Estaciones'!$E$2:$E$41,0)</f>
        <v>35</v>
      </c>
      <c r="D1551" s="9" t="s">
        <v>50</v>
      </c>
      <c r="E1551" s="9" t="s">
        <v>91</v>
      </c>
      <c r="F1551" s="9">
        <v>1700</v>
      </c>
      <c r="G1551">
        <v>1007.875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22.5</v>
      </c>
      <c r="O1551">
        <v>113.875</v>
      </c>
      <c r="P1551">
        <v>94.25</v>
      </c>
      <c r="Q1551">
        <v>7.625</v>
      </c>
      <c r="R1551">
        <v>10.625</v>
      </c>
      <c r="S1551">
        <v>0.25</v>
      </c>
      <c r="T1551">
        <v>14.875</v>
      </c>
      <c r="U1551">
        <v>4.75</v>
      </c>
      <c r="V1551">
        <v>0.125</v>
      </c>
      <c r="W1551">
        <v>0</v>
      </c>
      <c r="X1551">
        <v>0</v>
      </c>
      <c r="Y1551">
        <v>0</v>
      </c>
      <c r="Z1551">
        <v>631.875</v>
      </c>
      <c r="AA1551">
        <v>86.625</v>
      </c>
      <c r="AB1551" s="12">
        <f t="shared" si="81"/>
        <v>1908.625</v>
      </c>
    </row>
    <row r="1552" spans="1:28">
      <c r="A1552" s="9" t="s">
        <v>68</v>
      </c>
      <c r="B1552" s="9">
        <f>+LOOKUP(C1552,'[1]ID Estaciones'!$A$2:$A$41,'[1]ID Estaciones'!$F$2:$F$41)</f>
        <v>29163</v>
      </c>
      <c r="C1552" s="9">
        <f>+MATCH(A1552,'[1]ID Estaciones'!$E$2:$E$41,0)</f>
        <v>35</v>
      </c>
      <c r="D1552" s="9" t="s">
        <v>50</v>
      </c>
      <c r="E1552" s="9" t="s">
        <v>91</v>
      </c>
      <c r="F1552" s="9">
        <v>1800</v>
      </c>
      <c r="G1552">
        <v>1050</v>
      </c>
      <c r="H1552">
        <v>0</v>
      </c>
      <c r="I1552">
        <v>0.25</v>
      </c>
      <c r="J1552">
        <v>0</v>
      </c>
      <c r="K1552">
        <v>0.625</v>
      </c>
      <c r="L1552">
        <v>0</v>
      </c>
      <c r="M1552">
        <v>0</v>
      </c>
      <c r="N1552">
        <v>27.25</v>
      </c>
      <c r="O1552">
        <v>134.375</v>
      </c>
      <c r="P1552">
        <v>121.5</v>
      </c>
      <c r="Q1552">
        <v>6</v>
      </c>
      <c r="R1552">
        <v>11</v>
      </c>
      <c r="S1552">
        <v>0.125</v>
      </c>
      <c r="T1552">
        <v>9.375</v>
      </c>
      <c r="U1552">
        <v>2.875</v>
      </c>
      <c r="V1552">
        <v>0.375</v>
      </c>
      <c r="W1552">
        <v>0</v>
      </c>
      <c r="X1552">
        <v>0</v>
      </c>
      <c r="Y1552">
        <v>0</v>
      </c>
      <c r="Z1552">
        <v>557.625</v>
      </c>
      <c r="AA1552">
        <v>58.875</v>
      </c>
      <c r="AB1552" s="12">
        <f t="shared" si="81"/>
        <v>1921.375</v>
      </c>
    </row>
    <row r="1553" spans="1:28">
      <c r="A1553" s="9" t="s">
        <v>68</v>
      </c>
      <c r="B1553" s="9">
        <f>+LOOKUP(C1553,'[1]ID Estaciones'!$A$2:$A$41,'[1]ID Estaciones'!$F$2:$F$41)</f>
        <v>29163</v>
      </c>
      <c r="C1553" s="9">
        <f>+MATCH(A1553,'[1]ID Estaciones'!$E$2:$E$41,0)</f>
        <v>35</v>
      </c>
      <c r="D1553" s="9" t="s">
        <v>50</v>
      </c>
      <c r="E1553" s="9" t="s">
        <v>91</v>
      </c>
      <c r="F1553" s="9">
        <v>1900</v>
      </c>
      <c r="G1553">
        <v>950</v>
      </c>
      <c r="H1553">
        <v>0</v>
      </c>
      <c r="I1553">
        <v>0</v>
      </c>
      <c r="J1553">
        <v>0.25</v>
      </c>
      <c r="K1553">
        <v>0.625</v>
      </c>
      <c r="L1553">
        <v>0</v>
      </c>
      <c r="M1553">
        <v>0</v>
      </c>
      <c r="N1553">
        <v>24.5</v>
      </c>
      <c r="O1553">
        <v>116.375</v>
      </c>
      <c r="P1553">
        <v>117.375</v>
      </c>
      <c r="Q1553">
        <v>8.875</v>
      </c>
      <c r="R1553">
        <v>4.625</v>
      </c>
      <c r="S1553">
        <v>0</v>
      </c>
      <c r="T1553">
        <v>6.875</v>
      </c>
      <c r="U1553">
        <v>2.5</v>
      </c>
      <c r="V1553">
        <v>0.5</v>
      </c>
      <c r="W1553">
        <v>0</v>
      </c>
      <c r="X1553">
        <v>0.125</v>
      </c>
      <c r="Y1553">
        <v>0</v>
      </c>
      <c r="Z1553">
        <v>329.5</v>
      </c>
      <c r="AA1553">
        <v>29</v>
      </c>
      <c r="AB1553" s="12">
        <f t="shared" si="81"/>
        <v>1562.125</v>
      </c>
    </row>
    <row r="1554" spans="1:28">
      <c r="A1554" s="9" t="s">
        <v>69</v>
      </c>
      <c r="B1554" s="9">
        <f>+LOOKUP(C1554,'[1]ID Estaciones'!$A$2:$A$41,'[1]ID Estaciones'!$F$2:$F$41)</f>
        <v>29225</v>
      </c>
      <c r="C1554" s="9">
        <f>+MATCH(A1554,'[1]ID Estaciones'!$E$2:$E$41,0)</f>
        <v>37</v>
      </c>
      <c r="D1554" s="9" t="s">
        <v>50</v>
      </c>
      <c r="E1554" s="9" t="s">
        <v>91</v>
      </c>
      <c r="F1554" s="9">
        <v>600</v>
      </c>
      <c r="G1554">
        <v>778.5</v>
      </c>
      <c r="H1554">
        <v>0.75</v>
      </c>
      <c r="I1554">
        <v>80.25</v>
      </c>
      <c r="J1554">
        <v>35.5</v>
      </c>
      <c r="K1554">
        <v>115.25</v>
      </c>
      <c r="L1554">
        <v>0.25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14.75</v>
      </c>
      <c r="S1554">
        <v>0</v>
      </c>
      <c r="T1554">
        <v>4.25</v>
      </c>
      <c r="U1554">
        <v>3</v>
      </c>
      <c r="V1554">
        <v>2</v>
      </c>
      <c r="W1554">
        <v>0</v>
      </c>
      <c r="X1554">
        <v>0</v>
      </c>
      <c r="Y1554">
        <v>0</v>
      </c>
      <c r="Z1554">
        <v>103.25</v>
      </c>
      <c r="AA1554">
        <v>2.75</v>
      </c>
      <c r="AB1554" s="12">
        <f t="shared" si="81"/>
        <v>1137.75</v>
      </c>
    </row>
    <row r="1555" spans="1:28">
      <c r="A1555" s="9" t="s">
        <v>69</v>
      </c>
      <c r="B1555" s="9">
        <f>+LOOKUP(C1555,'[1]ID Estaciones'!$A$2:$A$41,'[1]ID Estaciones'!$F$2:$F$41)</f>
        <v>29225</v>
      </c>
      <c r="C1555" s="9">
        <f>+MATCH(A1555,'[1]ID Estaciones'!$E$2:$E$41,0)</f>
        <v>37</v>
      </c>
      <c r="D1555" s="9" t="s">
        <v>50</v>
      </c>
      <c r="E1555" s="9" t="s">
        <v>91</v>
      </c>
      <c r="F1555" s="9">
        <v>700</v>
      </c>
      <c r="G1555">
        <v>1026</v>
      </c>
      <c r="H1555">
        <v>0.5</v>
      </c>
      <c r="I1555">
        <v>87.5</v>
      </c>
      <c r="J1555">
        <v>46.75</v>
      </c>
      <c r="K1555">
        <v>182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8</v>
      </c>
      <c r="S1555">
        <v>0</v>
      </c>
      <c r="T1555">
        <v>10</v>
      </c>
      <c r="U1555">
        <v>3.25</v>
      </c>
      <c r="V1555">
        <v>0.5</v>
      </c>
      <c r="W1555">
        <v>0</v>
      </c>
      <c r="X1555">
        <v>0</v>
      </c>
      <c r="Y1555">
        <v>0</v>
      </c>
      <c r="Z1555">
        <v>129.75</v>
      </c>
      <c r="AA1555">
        <v>0.75</v>
      </c>
      <c r="AB1555" s="12">
        <f t="shared" si="81"/>
        <v>1495.25</v>
      </c>
    </row>
    <row r="1556" spans="1:28">
      <c r="A1556" s="9" t="s">
        <v>69</v>
      </c>
      <c r="B1556" s="9">
        <f>+LOOKUP(C1556,'[1]ID Estaciones'!$A$2:$A$41,'[1]ID Estaciones'!$F$2:$F$41)</f>
        <v>29225</v>
      </c>
      <c r="C1556" s="9">
        <f>+MATCH(A1556,'[1]ID Estaciones'!$E$2:$E$41,0)</f>
        <v>37</v>
      </c>
      <c r="D1556" s="9" t="s">
        <v>50</v>
      </c>
      <c r="E1556" s="9" t="s">
        <v>91</v>
      </c>
      <c r="F1556" s="9">
        <v>800</v>
      </c>
      <c r="G1556">
        <v>888.5</v>
      </c>
      <c r="H1556">
        <v>2.25</v>
      </c>
      <c r="I1556">
        <v>82.5</v>
      </c>
      <c r="J1556">
        <v>39</v>
      </c>
      <c r="K1556">
        <v>184</v>
      </c>
      <c r="L1556">
        <v>0.75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3</v>
      </c>
      <c r="S1556">
        <v>0</v>
      </c>
      <c r="T1556">
        <v>15</v>
      </c>
      <c r="U1556">
        <v>4</v>
      </c>
      <c r="V1556">
        <v>0</v>
      </c>
      <c r="W1556">
        <v>0</v>
      </c>
      <c r="X1556">
        <v>0</v>
      </c>
      <c r="Y1556">
        <v>0</v>
      </c>
      <c r="Z1556">
        <v>133.25</v>
      </c>
      <c r="AA1556">
        <v>0</v>
      </c>
      <c r="AB1556" s="12">
        <f t="shared" si="81"/>
        <v>1352.25</v>
      </c>
    </row>
    <row r="1557" spans="1:28">
      <c r="A1557" s="9" t="s">
        <v>69</v>
      </c>
      <c r="B1557" s="9">
        <f>+LOOKUP(C1557,'[1]ID Estaciones'!$A$2:$A$41,'[1]ID Estaciones'!$F$2:$F$41)</f>
        <v>29225</v>
      </c>
      <c r="C1557" s="9">
        <f>+MATCH(A1557,'[1]ID Estaciones'!$E$2:$E$41,0)</f>
        <v>37</v>
      </c>
      <c r="D1557" s="9" t="s">
        <v>50</v>
      </c>
      <c r="E1557" s="9" t="s">
        <v>91</v>
      </c>
      <c r="F1557" s="9">
        <v>1700</v>
      </c>
      <c r="G1557">
        <v>683.25</v>
      </c>
      <c r="H1557">
        <v>1</v>
      </c>
      <c r="I1557">
        <v>93.25</v>
      </c>
      <c r="J1557">
        <v>46</v>
      </c>
      <c r="K1557">
        <v>198.5</v>
      </c>
      <c r="L1557">
        <v>1.75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5</v>
      </c>
      <c r="S1557">
        <v>1.75</v>
      </c>
      <c r="T1557">
        <v>12</v>
      </c>
      <c r="U1557">
        <v>1.75</v>
      </c>
      <c r="V1557">
        <v>0.25</v>
      </c>
      <c r="W1557">
        <v>0</v>
      </c>
      <c r="X1557">
        <v>0</v>
      </c>
      <c r="Y1557">
        <v>0</v>
      </c>
      <c r="Z1557">
        <v>227.75</v>
      </c>
      <c r="AA1557">
        <v>5.75</v>
      </c>
      <c r="AB1557" s="12">
        <f t="shared" si="81"/>
        <v>1272.25</v>
      </c>
    </row>
    <row r="1558" spans="1:28">
      <c r="A1558" s="9" t="s">
        <v>69</v>
      </c>
      <c r="B1558" s="9">
        <f>+LOOKUP(C1558,'[1]ID Estaciones'!$A$2:$A$41,'[1]ID Estaciones'!$F$2:$F$41)</f>
        <v>29225</v>
      </c>
      <c r="C1558" s="9">
        <f>+MATCH(A1558,'[1]ID Estaciones'!$E$2:$E$41,0)</f>
        <v>37</v>
      </c>
      <c r="D1558" s="9" t="s">
        <v>50</v>
      </c>
      <c r="E1558" s="9" t="s">
        <v>91</v>
      </c>
      <c r="F1558" s="9">
        <v>1800</v>
      </c>
      <c r="G1558">
        <v>674.75</v>
      </c>
      <c r="H1558">
        <v>1.25</v>
      </c>
      <c r="I1558">
        <v>110</v>
      </c>
      <c r="J1558">
        <v>40.25</v>
      </c>
      <c r="K1558">
        <v>233</v>
      </c>
      <c r="L1558">
        <v>5.5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3.75</v>
      </c>
      <c r="S1558">
        <v>0</v>
      </c>
      <c r="T1558">
        <v>4</v>
      </c>
      <c r="U1558">
        <v>2</v>
      </c>
      <c r="V1558">
        <v>0</v>
      </c>
      <c r="W1558">
        <v>0</v>
      </c>
      <c r="X1558">
        <v>0</v>
      </c>
      <c r="Y1558">
        <v>0</v>
      </c>
      <c r="Z1558">
        <v>200.25</v>
      </c>
      <c r="AA1558">
        <v>1</v>
      </c>
      <c r="AB1558" s="12">
        <f t="shared" si="81"/>
        <v>1274.75</v>
      </c>
    </row>
    <row r="1559" spans="1:28">
      <c r="A1559" s="9" t="s">
        <v>69</v>
      </c>
      <c r="B1559" s="9">
        <f>+LOOKUP(C1559,'[1]ID Estaciones'!$A$2:$A$41,'[1]ID Estaciones'!$F$2:$F$41)</f>
        <v>29225</v>
      </c>
      <c r="C1559" s="9">
        <f>+MATCH(A1559,'[1]ID Estaciones'!$E$2:$E$41,0)</f>
        <v>37</v>
      </c>
      <c r="D1559" s="16" t="s">
        <v>50</v>
      </c>
      <c r="E1559" s="16" t="s">
        <v>91</v>
      </c>
      <c r="F1559" s="16">
        <v>1900</v>
      </c>
      <c r="G1559">
        <v>673.75</v>
      </c>
      <c r="H1559">
        <v>1.5</v>
      </c>
      <c r="I1559">
        <v>123.75</v>
      </c>
      <c r="J1559">
        <v>40.75</v>
      </c>
      <c r="K1559">
        <v>222.75</v>
      </c>
      <c r="L1559">
        <v>3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1.75</v>
      </c>
      <c r="S1559">
        <v>0</v>
      </c>
      <c r="T1559">
        <v>3.75</v>
      </c>
      <c r="U1559">
        <v>1.5</v>
      </c>
      <c r="V1559">
        <v>0.25</v>
      </c>
      <c r="W1559">
        <v>0</v>
      </c>
      <c r="X1559">
        <v>0</v>
      </c>
      <c r="Y1559">
        <v>0</v>
      </c>
      <c r="Z1559">
        <v>156.75</v>
      </c>
      <c r="AA1559">
        <v>1</v>
      </c>
      <c r="AB1559" s="12">
        <f t="shared" si="81"/>
        <v>1229.5</v>
      </c>
    </row>
  </sheetData>
  <autoFilter ref="A2:BA1559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BDTotal2</vt:lpstr>
      <vt:lpstr>ID Estaciones</vt:lpstr>
      <vt:lpstr>BDPromAcceso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FIngenierias</dc:creator>
  <cp:lastModifiedBy>andres castillo</cp:lastModifiedBy>
  <dcterms:created xsi:type="dcterms:W3CDTF">2014-07-11T20:08:47Z</dcterms:created>
  <dcterms:modified xsi:type="dcterms:W3CDTF">2014-11-10T21:25:08Z</dcterms:modified>
</cp:coreProperties>
</file>