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act. Emision" sheetId="1" state="visible" r:id="rId2"/>
    <sheet name="Base de datos" sheetId="2" state="visible" r:id="rId3"/>
  </sheets>
  <definedNames>
    <definedName function="false" hidden="false" localSheetId="1" name="_xlnm._FilterDatabase" vbProcedure="false">'Base de datos'!$B$3:$R$81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<sst xmlns="http://schemas.openxmlformats.org/spreadsheetml/2006/main" count="751" uniqueCount="161">
  <si>
    <t>AUT</t>
  </si>
  <si>
    <t>MIB</t>
  </si>
  <si>
    <t>BT</t>
  </si>
  <si>
    <t>BUS</t>
  </si>
  <si>
    <t>AL</t>
  </si>
  <si>
    <t>AT</t>
  </si>
  <si>
    <t>BA</t>
  </si>
  <si>
    <t>ESP</t>
  </si>
  <si>
    <t>C2P</t>
  </si>
  <si>
    <t>C2G</t>
  </si>
  <si>
    <t>C3C4</t>
  </si>
  <si>
    <t>C5E</t>
  </si>
  <si>
    <t>SC5E</t>
  </si>
  <si>
    <t>MOTO</t>
  </si>
  <si>
    <t>Valor</t>
  </si>
  <si>
    <t>Incertidumbre</t>
  </si>
  <si>
    <t>CO2</t>
  </si>
  <si>
    <t>CO</t>
  </si>
  <si>
    <t>NOx</t>
  </si>
  <si>
    <t>COV</t>
  </si>
  <si>
    <t>MP</t>
  </si>
  <si>
    <t>SO2</t>
  </si>
  <si>
    <t>INT</t>
  </si>
  <si>
    <t>Categorías de posible uso de acuerdo a tipo de vehículo y sus características</t>
  </si>
  <si>
    <t>Categoría SDM</t>
  </si>
  <si>
    <t>Descripción de la categoría vehicular</t>
  </si>
  <si>
    <t>Categoría </t>
  </si>
  <si>
    <t>Criterio de clasificación </t>
  </si>
  <si>
    <t>Combustible usado</t>
  </si>
  <si>
    <t>AUTO</t>
  </si>
  <si>
    <t>Vehiculos de pasajeros </t>
  </si>
  <si>
    <t>VP1</t>
  </si>
  <si>
    <t>TWC ; &lt; 1400 c.c. </t>
  </si>
  <si>
    <t>Gasolina </t>
  </si>
  <si>
    <t>VP2</t>
  </si>
  <si>
    <t>TWC ; &gt;1400 c.c. </t>
  </si>
  <si>
    <t>VP3</t>
  </si>
  <si>
    <t>No TWC ; &lt; 1400 c.c. </t>
  </si>
  <si>
    <t>VP4</t>
  </si>
  <si>
    <t>No TWC ; &gt; 1400 c.c. </t>
  </si>
  <si>
    <t>VP5</t>
  </si>
  <si>
    <t>- </t>
  </si>
  <si>
    <t>GNV </t>
  </si>
  <si>
    <t>Camperos y camionetas </t>
  </si>
  <si>
    <t>CC1</t>
  </si>
  <si>
    <t>TWC </t>
  </si>
  <si>
    <t>CC2</t>
  </si>
  <si>
    <t>No TWC ; &lt; 2500 c.c. </t>
  </si>
  <si>
    <t>CC3</t>
  </si>
  <si>
    <t>No TWC ; &gt; 2500 c.c. </t>
  </si>
  <si>
    <t>CC4</t>
  </si>
  <si>
    <t>CC5</t>
  </si>
  <si>
    <t>&lt; 2500 c.c. </t>
  </si>
  <si>
    <t>Diesel</t>
  </si>
  <si>
    <t>CC6</t>
  </si>
  <si>
    <t>&gt; 2500 c.c. </t>
  </si>
  <si>
    <t>Taxis </t>
  </si>
  <si>
    <t>T1</t>
  </si>
  <si>
    <t>T2</t>
  </si>
  <si>
    <t>T3</t>
  </si>
  <si>
    <t>Eléctrico</t>
  </si>
  <si>
    <t>Motos </t>
  </si>
  <si>
    <t>M1</t>
  </si>
  <si>
    <t>2 tiempos </t>
  </si>
  <si>
    <t>M2</t>
  </si>
  <si>
    <t>4 tiempos  &lt;150 c.c.</t>
  </si>
  <si>
    <t>M3</t>
  </si>
  <si>
    <t>4 tiempos  &gt;150 c.c.</t>
  </si>
  <si>
    <t>BT+BUS+INT</t>
  </si>
  <si>
    <t>Buses y busetas </t>
  </si>
  <si>
    <t>B1</t>
  </si>
  <si>
    <t>&lt; 5000 c.c. </t>
  </si>
  <si>
    <t>B2</t>
  </si>
  <si>
    <t>&gt; 5000 c.c. </t>
  </si>
  <si>
    <t>B3</t>
  </si>
  <si>
    <t>&lt; 6000 c.c. </t>
  </si>
  <si>
    <t>B4</t>
  </si>
  <si>
    <t>&gt; 6000 c.c. </t>
  </si>
  <si>
    <t>Transporte Público Colectivo</t>
  </si>
  <si>
    <t>TPC4</t>
  </si>
  <si>
    <t>Bus 40 pasajeros - 
Euro II y III</t>
  </si>
  <si>
    <t>TPC5</t>
  </si>
  <si>
    <t>Bus 40 pasajeros - 
Euro IV</t>
  </si>
  <si>
    <t>TPC6</t>
  </si>
  <si>
    <t>Bus 40 pasajeros 
- Euro V</t>
  </si>
  <si>
    <t>TPC7</t>
  </si>
  <si>
    <t>Bus 40 pasajeros 
- Híbrido</t>
  </si>
  <si>
    <t>Híbrido</t>
  </si>
  <si>
    <t>TPC8</t>
  </si>
  <si>
    <t>Bus 40 pasajeros 
- Eléctrico</t>
  </si>
  <si>
    <t>TPC9</t>
  </si>
  <si>
    <t>Busetón 50 pasajeros - 
Euro II y III</t>
  </si>
  <si>
    <t>TPC10</t>
  </si>
  <si>
    <t>Busetón 50 pasajeros - 
Euro IV</t>
  </si>
  <si>
    <t>TPC11</t>
  </si>
  <si>
    <t>Busetón 50 pasajeros 
- Euro V</t>
  </si>
  <si>
    <t>TPC12</t>
  </si>
  <si>
    <t>Busetón 50 pasajeros 
-Híbrido</t>
  </si>
  <si>
    <t>TPC13</t>
  </si>
  <si>
    <t>Busetón 50 pasajeros 
-Eléctrico</t>
  </si>
  <si>
    <t>TPC14</t>
  </si>
  <si>
    <t>Padrón 80 pasajeros - 
Euro II y III</t>
  </si>
  <si>
    <t>TPC15</t>
  </si>
  <si>
    <t>Padrón 80 pasajeros - 
Euro IV</t>
  </si>
  <si>
    <t>TPC16</t>
  </si>
  <si>
    <t>Padrón 80 pasajeros 
- Euro V</t>
  </si>
  <si>
    <t>TPC17</t>
  </si>
  <si>
    <t>Padrón 80 pasajeros 
- Híbrido</t>
  </si>
  <si>
    <t>TPC18</t>
  </si>
  <si>
    <t>Padrón 80 pasajeros 
- Eléctrico</t>
  </si>
  <si>
    <t>AT+BA</t>
  </si>
  <si>
    <t>Bus articulado y biarticulado</t>
  </si>
  <si>
    <t>ART1</t>
  </si>
  <si>
    <t>Euro II y III</t>
  </si>
  <si>
    <t>ART2</t>
  </si>
  <si>
    <t>Euro IV</t>
  </si>
  <si>
    <t>ART3</t>
  </si>
  <si>
    <t>Euro V</t>
  </si>
  <si>
    <t>ART4</t>
  </si>
  <si>
    <t>ART5</t>
  </si>
  <si>
    <t>ART6</t>
  </si>
  <si>
    <t>Gas</t>
  </si>
  <si>
    <t>GNC</t>
  </si>
  <si>
    <t>BART1</t>
  </si>
  <si>
    <t>BART2</t>
  </si>
  <si>
    <t>Bus alimentador y padrón</t>
  </si>
  <si>
    <t>TM-AL1</t>
  </si>
  <si>
    <t>TM-AL2</t>
  </si>
  <si>
    <t>Euro VI y V</t>
  </si>
  <si>
    <t>TM-AL3</t>
  </si>
  <si>
    <t>Microbuses </t>
  </si>
  <si>
    <t>MBg</t>
  </si>
  <si>
    <t>MB</t>
  </si>
  <si>
    <t>Microbuses Colectivos </t>
  </si>
  <si>
    <t>MC</t>
  </si>
  <si>
    <t>-</t>
  </si>
  <si>
    <t>TPC1</t>
  </si>
  <si>
    <t>Microbus 19 pasajeros - 
Euro II y III</t>
  </si>
  <si>
    <t>TPC2</t>
  </si>
  <si>
    <t>MicroBus 19 pasajeros - 
Euro IV</t>
  </si>
  <si>
    <t>TPC3</t>
  </si>
  <si>
    <t>Microbus 19 pasajeros - 
Euro V</t>
  </si>
  <si>
    <t>Buses escolares </t>
  </si>
  <si>
    <t>ET1</t>
  </si>
  <si>
    <t>ET2</t>
  </si>
  <si>
    <t>C2P+C2G+C3C4+C5E+SC5E</t>
  </si>
  <si>
    <t>Camiones </t>
  </si>
  <si>
    <t>C1</t>
  </si>
  <si>
    <t>&lt; 1997; &lt; 6000 c.c. </t>
  </si>
  <si>
    <t>C2</t>
  </si>
  <si>
    <t>&lt; 1997; &gt; 6000 c.c. </t>
  </si>
  <si>
    <t>C3</t>
  </si>
  <si>
    <t>&gt; 1997 </t>
  </si>
  <si>
    <t>C4</t>
  </si>
  <si>
    <t>&lt;6000 c.c. </t>
  </si>
  <si>
    <t>C5</t>
  </si>
  <si>
    <t>C6</t>
  </si>
  <si>
    <t>C7</t>
  </si>
  <si>
    <t>VOC</t>
  </si>
  <si>
    <t>PM</t>
  </si>
  <si>
    <t>Error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</si>
</sst>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\ [$€]_-;\-* #,##0.00\ [$€]_-;_-* \-??\ [$€]_-;_-@_-"/>
    <numFmt numFmtId="166" formatCode="_(* #,##0.00_);_(* \(#,##0.00\);_(* \-??_);_(@_)"/>
    <numFmt numFmtId="167" formatCode="_-* #,##0.00\ _€_-;\-* #,##0.00\ _€_-;_-* \-??\ _€_-;_-@_-"/>
    <numFmt numFmtId="168" formatCode="_ * #,##0.00_ ;_ * \-#,##0.00_ ;_ * \-??_ ;_ @_ "/>
    <numFmt numFmtId="169" formatCode="_-* #,##0.00_-;\-* #,##0.00_-;_-* \-??_-;_-@_-"/>
    <numFmt numFmtId="170" formatCode="_(* #,##0_);_(* \(#,##0\);_(* \-_);_(@_)"/>
    <numFmt numFmtId="171" formatCode="0%"/>
    <numFmt numFmtId="172" formatCode="_(* #,##0.000_);_(* \(#,##0.000\);_(* \-??_);_(@_)"/>
    <numFmt numFmtId="173" formatCode="0.000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A7D00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8"/>
      <color rgb="FF1F497D"/>
      <name val="Cambria"/>
      <family val="2"/>
      <charset val="1"/>
    </font>
    <font>
      <b val="true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9"/>
      <name val="Arial"/>
      <family val="2"/>
      <charset val="1"/>
    </font>
    <font>
      <sz val="9"/>
      <color rgb="FF000000"/>
      <name val="Symbol"/>
      <family val="1"/>
      <charset val="2"/>
    </font>
    <font>
      <b val="true"/>
      <sz val="11"/>
      <color rgb="FF000000"/>
      <name val="Arial"/>
      <family val="2"/>
      <charset val="1"/>
    </font>
    <font>
      <sz val="9.5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AC090"/>
        <bgColor rgb="FFC3D69B"/>
      </patternFill>
    </fill>
    <fill>
      <patternFill patternType="solid">
        <fgColor rgb="FF93CDDD"/>
        <bgColor rgb="FFA7C0DE"/>
      </patternFill>
    </fill>
    <fill>
      <patternFill patternType="solid">
        <fgColor rgb="FFDBEEF4"/>
        <bgColor rgb="FFEBF1DE"/>
      </patternFill>
    </fill>
    <fill>
      <patternFill patternType="solid">
        <fgColor rgb="FF77933C"/>
        <bgColor rgb="FF7F7F7F"/>
      </patternFill>
    </fill>
    <fill>
      <patternFill patternType="solid">
        <fgColor rgb="FFC3D69B"/>
        <bgColor rgb="FFA7C0DE"/>
      </patternFill>
    </fill>
    <fill>
      <patternFill patternType="solid">
        <fgColor rgb="FFEBF1DE"/>
        <bgColor rgb="FFDBEEF4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/>
      <right/>
      <top style="thin">
        <color rgb="FF4F81BD"/>
      </top>
      <bottom style="double">
        <color rgb="FF4F81BD"/>
      </bottom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/>
      <right/>
      <top/>
      <bottom style="medium">
        <color rgb="FF95B3D7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2" applyFont="true" applyBorder="tru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5" fillId="0" borderId="5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4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elda vinculada 2" xfId="20" builtinId="54" customBuiltin="true"/>
    <cellStyle name="Encabezado 4 2" xfId="21" builtinId="54" customBuiltin="true"/>
    <cellStyle name="Euro" xfId="22" builtinId="54" customBuiltin="true"/>
    <cellStyle name="Hipervínculo 2" xfId="23" builtinId="54" customBuiltin="true"/>
    <cellStyle name="Millares 2" xfId="24" builtinId="54" customBuiltin="true"/>
    <cellStyle name="Millares 2 2" xfId="25" builtinId="54" customBuiltin="true"/>
    <cellStyle name="Millares 2 2 2" xfId="26" builtinId="54" customBuiltin="true"/>
    <cellStyle name="Millares 2 3" xfId="27" builtinId="54" customBuiltin="true"/>
    <cellStyle name="Millares 3" xfId="28" builtinId="54" customBuiltin="true"/>
    <cellStyle name="Millares 3 2" xfId="29" builtinId="54" customBuiltin="true"/>
    <cellStyle name="Millares 4" xfId="30" builtinId="54" customBuiltin="true"/>
    <cellStyle name="Millares 5" xfId="31" builtinId="54" customBuiltin="true"/>
    <cellStyle name="Millares 6" xfId="32" builtinId="54" customBuiltin="true"/>
    <cellStyle name="Millares 7" xfId="33" builtinId="54" customBuiltin="true"/>
    <cellStyle name="Millares 8" xfId="34" builtinId="54" customBuiltin="true"/>
    <cellStyle name="Millares [0] 2" xfId="35" builtinId="54" customBuiltin="true"/>
    <cellStyle name="Millares [0] 3" xfId="36" builtinId="54" customBuiltin="true"/>
    <cellStyle name="Normal 2" xfId="37" builtinId="54" customBuiltin="true"/>
    <cellStyle name="Normal 2 2" xfId="38" builtinId="54" customBuiltin="true"/>
    <cellStyle name="Normal 3" xfId="39" builtinId="54" customBuiltin="true"/>
    <cellStyle name="Normal 4" xfId="40" builtinId="54" customBuiltin="true"/>
    <cellStyle name="Normal 5" xfId="41" builtinId="54" customBuiltin="true"/>
    <cellStyle name="Normal 6" xfId="42" builtinId="54" customBuiltin="true"/>
    <cellStyle name="Normal 7" xfId="43" builtinId="54" customBuiltin="true"/>
    <cellStyle name="Normal 8" xfId="44" builtinId="54" customBuiltin="true"/>
    <cellStyle name="Porcentaje 2" xfId="45" builtinId="54" customBuiltin="true"/>
    <cellStyle name="Porcentual 2" xfId="46" builtinId="54" customBuiltin="true"/>
    <cellStyle name="Porcentual 3" xfId="47" builtinId="54" customBuiltin="true"/>
    <cellStyle name="Porcentual 4" xfId="48" builtinId="54" customBuiltin="true"/>
    <cellStyle name="Texto de advertencia 2" xfId="49" builtinId="54" customBuiltin="true"/>
    <cellStyle name="Texto explicativo 2" xfId="50" builtinId="54" customBuiltin="true"/>
    <cellStyle name="Total 2" xfId="51" builtinId="54" customBuiltin="true"/>
    <cellStyle name="Título 1 2" xfId="52" builtinId="54" customBuiltin="true"/>
    <cellStyle name="Título 2 2" xfId="53" builtinId="54" customBuiltin="true"/>
    <cellStyle name="Título 3 2" xfId="54" builtinId="54" customBuiltin="true"/>
    <cellStyle name="Título 4" xfId="55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A7C0DE"/>
      <rgbColor rgb="FF7F7F7F"/>
      <rgbColor rgb="FF95B3D7"/>
      <rgbColor rgb="FF993366"/>
      <rgbColor rgb="FFEBF1DE"/>
      <rgbColor rgb="FFDBEEF4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AC090"/>
      <rgbColor rgb="FF3366FF"/>
      <rgbColor rgb="FF33CCCC"/>
      <rgbColor rgb="FF99CC00"/>
      <rgbColor rgb="FFFFCC00"/>
      <rgbColor rgb="FFFF8001"/>
      <rgbColor rgb="FFFA7D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AH9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RowHeight="15"/>
  <cols>
    <col collapsed="false" hidden="false" max="1" min="1" style="0" width="13.5714285714286"/>
    <col collapsed="false" hidden="false" max="2" min="2" style="0" width="10.7295918367347"/>
    <col collapsed="false" hidden="false" max="3" min="3" style="0" width="13.7040816326531"/>
    <col collapsed="false" hidden="false" max="6" min="4" style="0" width="10.7295918367347"/>
    <col collapsed="false" hidden="false" max="7" min="7" style="0" width="13.7040816326531"/>
    <col collapsed="false" hidden="false" max="8" min="8" style="0" width="10.7295918367347"/>
    <col collapsed="false" hidden="false" max="9" min="9" style="0" width="13.7040816326531"/>
    <col collapsed="false" hidden="false" max="10" min="10" style="0" width="10.7295918367347"/>
    <col collapsed="false" hidden="false" max="11" min="11" style="0" width="13.7040816326531"/>
    <col collapsed="false" hidden="false" max="12" min="12" style="0" width="10.7295918367347"/>
    <col collapsed="false" hidden="false" max="13" min="13" style="0" width="13.7040816326531"/>
    <col collapsed="false" hidden="false" max="14" min="14" style="0" width="10.7295918367347"/>
    <col collapsed="false" hidden="false" max="15" min="15" style="0" width="13.7040816326531"/>
    <col collapsed="false" hidden="false" max="16" min="16" style="0" width="10.7295918367347"/>
    <col collapsed="false" hidden="false" max="17" min="17" style="0" width="13.7040816326531"/>
    <col collapsed="false" hidden="false" max="18" min="18" style="0" width="10.7295918367347"/>
    <col collapsed="false" hidden="false" max="19" min="19" style="0" width="13.7040816326531"/>
    <col collapsed="false" hidden="false" max="20" min="20" style="0" width="10.7295918367347"/>
    <col collapsed="false" hidden="false" max="21" min="21" style="0" width="13.7040816326531"/>
    <col collapsed="false" hidden="false" max="22" min="22" style="0" width="10.7295918367347"/>
    <col collapsed="false" hidden="false" max="23" min="23" style="0" width="13.7040816326531"/>
    <col collapsed="false" hidden="false" max="24" min="24" style="0" width="10.7295918367347"/>
    <col collapsed="false" hidden="false" max="25" min="25" style="0" width="13.7040816326531"/>
    <col collapsed="false" hidden="false" max="26" min="26" style="0" width="10.7295918367347"/>
    <col collapsed="false" hidden="false" max="27" min="27" style="0" width="13.7040816326531"/>
    <col collapsed="false" hidden="false" max="28" min="28" style="0" width="10.7295918367347"/>
    <col collapsed="false" hidden="false" max="29" min="29" style="0" width="13.7040816326531"/>
    <col collapsed="false" hidden="false" max="30" min="30" style="0" width="10.7295918367347"/>
    <col collapsed="false" hidden="false" max="31" min="31" style="0" width="13.7040816326531"/>
    <col collapsed="false" hidden="false" max="1025" min="32" style="0" width="10.7295918367347"/>
  </cols>
  <sheetData>
    <row r="1" customFormat="false" ht="15" hidden="false" customHeight="true" outlineLevel="0" collapsed="false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7</v>
      </c>
      <c r="S1" s="1"/>
      <c r="T1" s="1" t="s">
        <v>8</v>
      </c>
      <c r="U1" s="1"/>
      <c r="V1" s="1" t="s">
        <v>9</v>
      </c>
      <c r="W1" s="1"/>
      <c r="X1" s="1" t="s">
        <v>10</v>
      </c>
      <c r="Y1" s="1"/>
      <c r="Z1" s="1" t="s">
        <v>11</v>
      </c>
      <c r="AA1" s="1"/>
      <c r="AB1" s="1" t="s">
        <v>12</v>
      </c>
      <c r="AC1" s="1"/>
      <c r="AD1" s="1" t="s">
        <v>13</v>
      </c>
      <c r="AE1" s="1"/>
    </row>
    <row r="2" customFormat="false" ht="15" hidden="false" customHeight="false" outlineLevel="0" collapsed="false">
      <c r="A2" s="2"/>
      <c r="B2" s="3" t="s">
        <v>14</v>
      </c>
      <c r="C2" s="3" t="s">
        <v>15</v>
      </c>
      <c r="D2" s="3" t="s">
        <v>14</v>
      </c>
      <c r="E2" s="3" t="s">
        <v>15</v>
      </c>
      <c r="F2" s="3" t="s">
        <v>14</v>
      </c>
      <c r="G2" s="3" t="s">
        <v>15</v>
      </c>
      <c r="H2" s="3" t="s">
        <v>14</v>
      </c>
      <c r="I2" s="3" t="s">
        <v>15</v>
      </c>
      <c r="J2" s="3" t="s">
        <v>14</v>
      </c>
      <c r="K2" s="3" t="s">
        <v>15</v>
      </c>
      <c r="L2" s="3" t="s">
        <v>14</v>
      </c>
      <c r="M2" s="3" t="s">
        <v>15</v>
      </c>
      <c r="N2" s="3" t="s">
        <v>14</v>
      </c>
      <c r="O2" s="3" t="s">
        <v>15</v>
      </c>
      <c r="P2" s="3" t="s">
        <v>14</v>
      </c>
      <c r="Q2" s="3" t="s">
        <v>15</v>
      </c>
      <c r="R2" s="3" t="s">
        <v>14</v>
      </c>
      <c r="S2" s="3" t="s">
        <v>15</v>
      </c>
      <c r="T2" s="3" t="s">
        <v>14</v>
      </c>
      <c r="U2" s="3" t="s">
        <v>15</v>
      </c>
      <c r="V2" s="3" t="s">
        <v>14</v>
      </c>
      <c r="W2" s="3" t="s">
        <v>15</v>
      </c>
      <c r="X2" s="3" t="s">
        <v>14</v>
      </c>
      <c r="Y2" s="3" t="s">
        <v>15</v>
      </c>
      <c r="Z2" s="3" t="s">
        <v>14</v>
      </c>
      <c r="AA2" s="3" t="s">
        <v>15</v>
      </c>
      <c r="AB2" s="3" t="s">
        <v>14</v>
      </c>
      <c r="AC2" s="3" t="s">
        <v>15</v>
      </c>
      <c r="AD2" s="3" t="s">
        <v>14</v>
      </c>
      <c r="AE2" s="3" t="s">
        <v>15</v>
      </c>
      <c r="AG2" s="0" t="n">
        <v>4</v>
      </c>
      <c r="AH2" s="0" t="n">
        <v>5</v>
      </c>
    </row>
    <row r="3" customFormat="false" ht="15" hidden="false" customHeight="false" outlineLevel="0" collapsed="false">
      <c r="A3" s="4" t="s">
        <v>16</v>
      </c>
      <c r="B3" s="5" t="n">
        <f aca="false">+VLOOKUP(B$1,'Base de datos'!$D$5:$R$81,$AG2,0)</f>
        <v>311.18498312616</v>
      </c>
      <c r="C3" s="5" t="n">
        <f aca="false">+VLOOKUP(B$1,'Base de datos'!$D$5:$R$81,$AH2,0)</f>
        <v>48.731501732662</v>
      </c>
      <c r="D3" s="5" t="n">
        <f aca="false">+VLOOKUP(D$1,'Base de datos'!$D$5:$R$81,$AG2,0)</f>
        <v>320.695487330543</v>
      </c>
      <c r="E3" s="5" t="n">
        <f aca="false">+VLOOKUP(D$1,'Base de datos'!$D$5:$R$81,$AH2,0)</f>
        <v>57.7251877194977</v>
      </c>
      <c r="F3" s="5" t="n">
        <f aca="false">+VLOOKUP(F$1,'Base de datos'!$D$5:$R$81,$AG2,0)</f>
        <v>583.548003183092</v>
      </c>
      <c r="G3" s="5" t="n">
        <f aca="false">+VLOOKUP(F$1,'Base de datos'!$D$5:$R$81,$AH2,0)</f>
        <v>105.038640572956</v>
      </c>
      <c r="H3" s="5" t="n">
        <f aca="false">+VLOOKUP(H$1,'Base de datos'!$D$5:$R$81,$AG2,0)</f>
        <v>583.548003183092</v>
      </c>
      <c r="I3" s="5" t="n">
        <f aca="false">+VLOOKUP(H$1,'Base de datos'!$D$5:$R$81,$AH2,0)</f>
        <v>105.038640572956</v>
      </c>
      <c r="J3" s="5" t="n">
        <f aca="false">+VLOOKUP(J$1,'Base de datos'!$D$5:$R$81,$AG2,0)</f>
        <v>561.16</v>
      </c>
      <c r="K3" s="5" t="n">
        <f aca="false">+VLOOKUP(J$1,'Base de datos'!$D$5:$R$81,$AH2,0)</f>
        <v>101.0088</v>
      </c>
      <c r="L3" s="5" t="n">
        <f aca="false">+VLOOKUP(L$1,'Base de datos'!$D$5:$R$81,$AG2,0)</f>
        <v>1156.38185157972</v>
      </c>
      <c r="M3" s="5" t="n">
        <f aca="false">+VLOOKUP(L$1,'Base de datos'!$D$5:$R$81,$AH2,0)</f>
        <v>208.14873328435</v>
      </c>
      <c r="N3" s="5" t="n">
        <f aca="false">+VLOOKUP(N$1,'Base de datos'!$D$5:$R$81,$AG2,0)</f>
        <v>3165.0268722467</v>
      </c>
      <c r="O3" s="5" t="n">
        <f aca="false">+VLOOKUP(N$1,'Base de datos'!$D$5:$R$81,$AH2,0)</f>
        <v>569.704837004405</v>
      </c>
      <c r="P3" s="5" t="n">
        <f aca="false">+VLOOKUP(P$1,'Base de datos'!$D$5:$R$81,$AG2,0)</f>
        <v>687.097384868421</v>
      </c>
      <c r="Q3" s="5" t="n">
        <f aca="false">+VLOOKUP(P$1,'Base de datos'!$D$5:$R$81,$AH2,0)</f>
        <v>123.677529276316</v>
      </c>
      <c r="R3" s="5" t="n">
        <f aca="false">+VLOOKUP(R$1,'Base de datos'!$D$5:$R$81,$AG2,0)</f>
        <v>687.097384868421</v>
      </c>
      <c r="S3" s="5" t="n">
        <f aca="false">+VLOOKUP(R$1,'Base de datos'!$D$5:$R$81,$AH2,0)</f>
        <v>123.677529276316</v>
      </c>
      <c r="T3" s="5" t="n">
        <f aca="false">+VLOOKUP(T$1,'Base de datos'!$D$5:$R$81,$AG2,0)</f>
        <v>476.787908395368</v>
      </c>
      <c r="U3" s="5" t="n">
        <f aca="false">+VLOOKUP(T$1,'Base de datos'!$D$5:$R$81,$AH2,0)</f>
        <v>85.8218235111663</v>
      </c>
      <c r="V3" s="5" t="n">
        <f aca="false">+VLOOKUP(V$1,'Base de datos'!$D$5:$R$81,$AG2,0)</f>
        <v>476.787908395368</v>
      </c>
      <c r="W3" s="5" t="n">
        <f aca="false">+VLOOKUP(V$1,'Base de datos'!$D$5:$R$81,$AH2,0)</f>
        <v>85.8218235111663</v>
      </c>
      <c r="X3" s="5" t="n">
        <f aca="false">+VLOOKUP(X$1,'Base de datos'!$D$5:$R$81,$AG2,0)</f>
        <v>476.787908395368</v>
      </c>
      <c r="Y3" s="5" t="n">
        <f aca="false">+VLOOKUP(X$1,'Base de datos'!$D$5:$R$81,$AH2,0)</f>
        <v>85.8218235111663</v>
      </c>
      <c r="Z3" s="5" t="n">
        <f aca="false">+VLOOKUP(Z$1,'Base de datos'!$D$5:$R$81,$AG2,0)</f>
        <v>476.787908395368</v>
      </c>
      <c r="AA3" s="5" t="n">
        <f aca="false">+VLOOKUP(Z$1,'Base de datos'!$D$5:$R$81,$AH2,0)</f>
        <v>85.8218235111663</v>
      </c>
      <c r="AB3" s="5" t="n">
        <f aca="false">+VLOOKUP(AB$1,'Base de datos'!$D$5:$R$81,$AG2,0)</f>
        <v>476.787908395368</v>
      </c>
      <c r="AC3" s="5" t="n">
        <f aca="false">+VLOOKUP(AB$1,'Base de datos'!$D$5:$R$81,$AH2,0)</f>
        <v>85.8218235111663</v>
      </c>
      <c r="AD3" s="5" t="n">
        <f aca="false">+VLOOKUP(AD$1,'Base de datos'!$D$5:$R$81,$AG2,0)</f>
        <v>171.009606820526</v>
      </c>
      <c r="AE3" s="5" t="n">
        <f aca="false">+VLOOKUP(AD$1,'Base de datos'!$D$5:$R$81,$AH2,0)</f>
        <v>33.4375186345306</v>
      </c>
      <c r="AG3" s="0" t="n">
        <v>6</v>
      </c>
      <c r="AH3" s="0" t="n">
        <v>7</v>
      </c>
    </row>
    <row r="4" customFormat="false" ht="15" hidden="false" customHeight="false" outlineLevel="0" collapsed="false">
      <c r="A4" s="4" t="s">
        <v>17</v>
      </c>
      <c r="B4" s="5" t="n">
        <f aca="false">+VLOOKUP(B$1,'Base de datos'!$D$5:$R$81,$AG3,0)</f>
        <v>28.5294052196226</v>
      </c>
      <c r="C4" s="5" t="n">
        <f aca="false">+VLOOKUP(B$1,'Base de datos'!$D$5:$R$81,$AH3,0)</f>
        <v>11.3572638974491</v>
      </c>
      <c r="D4" s="5" t="n">
        <f aca="false">+VLOOKUP(D$1,'Base de datos'!$D$5:$R$81,$AG3,0)</f>
        <v>27.1582758513772</v>
      </c>
      <c r="E4" s="5" t="n">
        <f aca="false">+VLOOKUP(D$1,'Base de datos'!$D$5:$R$81,$AH3,0)</f>
        <v>10.3181772594009</v>
      </c>
      <c r="F4" s="5" t="n">
        <f aca="false">+VLOOKUP(F$1,'Base de datos'!$D$5:$R$81,$AG3,0)</f>
        <v>31.4663756047874</v>
      </c>
      <c r="G4" s="5" t="n">
        <f aca="false">+VLOOKUP(F$1,'Base de datos'!$D$5:$R$81,$AH3,0)</f>
        <v>11.949528433919</v>
      </c>
      <c r="H4" s="5" t="n">
        <f aca="false">+VLOOKUP(H$1,'Base de datos'!$D$5:$R$81,$AG3,0)</f>
        <v>31.4663756047874</v>
      </c>
      <c r="I4" s="5" t="n">
        <f aca="false">+VLOOKUP(H$1,'Base de datos'!$D$5:$R$81,$AH3,0)</f>
        <v>11.949528433919</v>
      </c>
      <c r="J4" s="5" t="n">
        <f aca="false">+VLOOKUP(J$1,'Base de datos'!$D$5:$R$81,$AG3,0)</f>
        <v>3</v>
      </c>
      <c r="K4" s="5" t="n">
        <f aca="false">+VLOOKUP(J$1,'Base de datos'!$D$5:$R$81,$AH3,0)</f>
        <v>1.14</v>
      </c>
      <c r="L4" s="5" t="n">
        <f aca="false">+VLOOKUP(L$1,'Base de datos'!$D$5:$R$81,$AG3,0)</f>
        <v>6.54271303442721</v>
      </c>
      <c r="M4" s="5" t="n">
        <f aca="false">+VLOOKUP(L$1,'Base de datos'!$D$5:$R$81,$AH3,0)</f>
        <v>2.48623095308234</v>
      </c>
      <c r="N4" s="5" t="n">
        <f aca="false">+VLOOKUP(N$1,'Base de datos'!$D$5:$R$81,$AG3,0)</f>
        <v>11.2293142437592</v>
      </c>
      <c r="O4" s="5" t="n">
        <f aca="false">+VLOOKUP(N$1,'Base de datos'!$D$5:$R$81,$AH3,0)</f>
        <v>4.26713941262849</v>
      </c>
      <c r="P4" s="5" t="n">
        <f aca="false">+VLOOKUP(P$1,'Base de datos'!$D$5:$R$81,$AG3,0)</f>
        <v>11</v>
      </c>
      <c r="Q4" s="5" t="n">
        <f aca="false">+VLOOKUP(P$1,'Base de datos'!$D$5:$R$81,$AH3,0)</f>
        <v>4.17</v>
      </c>
      <c r="R4" s="5" t="n">
        <f aca="false">+VLOOKUP(R$1,'Base de datos'!$D$5:$R$81,$AG3,0)</f>
        <v>11</v>
      </c>
      <c r="S4" s="5" t="n">
        <f aca="false">+VLOOKUP(R$1,'Base de datos'!$D$5:$R$81,$AH3,0)</f>
        <v>4.17</v>
      </c>
      <c r="T4" s="5" t="n">
        <f aca="false">+VLOOKUP(T$1,'Base de datos'!$D$5:$R$81,$AG3,0)</f>
        <v>21.5707022849462</v>
      </c>
      <c r="U4" s="5" t="n">
        <f aca="false">+VLOOKUP(T$1,'Base de datos'!$D$5:$R$81,$AH3,0)</f>
        <v>8.19686686827957</v>
      </c>
      <c r="V4" s="5" t="n">
        <f aca="false">+VLOOKUP(V$1,'Base de datos'!$D$5:$R$81,$AG3,0)</f>
        <v>21.5707022849462</v>
      </c>
      <c r="W4" s="5" t="n">
        <f aca="false">+VLOOKUP(V$1,'Base de datos'!$D$5:$R$81,$AH3,0)</f>
        <v>8.19686686827957</v>
      </c>
      <c r="X4" s="5" t="n">
        <f aca="false">+VLOOKUP(X$1,'Base de datos'!$D$5:$R$81,$AG3,0)</f>
        <v>21.5707022849462</v>
      </c>
      <c r="Y4" s="5" t="n">
        <f aca="false">+VLOOKUP(X$1,'Base de datos'!$D$5:$R$81,$AH3,0)</f>
        <v>8.19686686827957</v>
      </c>
      <c r="Z4" s="5" t="n">
        <f aca="false">+VLOOKUP(Z$1,'Base de datos'!$D$5:$R$81,$AG3,0)</f>
        <v>21.5707022849462</v>
      </c>
      <c r="AA4" s="5" t="n">
        <f aca="false">+VLOOKUP(Z$1,'Base de datos'!$D$5:$R$81,$AH3,0)</f>
        <v>8.19686686827957</v>
      </c>
      <c r="AB4" s="5" t="n">
        <f aca="false">+VLOOKUP(AB$1,'Base de datos'!$D$5:$R$81,$AG3,0)</f>
        <v>21.5707022849462</v>
      </c>
      <c r="AC4" s="5" t="n">
        <f aca="false">+VLOOKUP(AB$1,'Base de datos'!$D$5:$R$81,$AH3,0)</f>
        <v>8.19686686827957</v>
      </c>
      <c r="AD4" s="5" t="n">
        <f aca="false">+VLOOKUP(AD$1,'Base de datos'!$D$5:$R$81,$AG3,0)</f>
        <v>42.0915131167248</v>
      </c>
      <c r="AE4" s="5" t="n">
        <f aca="false">+VLOOKUP(AD$1,'Base de datos'!$D$5:$R$81,$AH3,0)</f>
        <v>24.4035011518164</v>
      </c>
      <c r="AG4" s="0" t="n">
        <v>8</v>
      </c>
      <c r="AH4" s="0" t="n">
        <v>9</v>
      </c>
    </row>
    <row r="5" customFormat="false" ht="15" hidden="false" customHeight="false" outlineLevel="0" collapsed="false">
      <c r="A5" s="4" t="s">
        <v>18</v>
      </c>
      <c r="B5" s="5" t="n">
        <f aca="false">+VLOOKUP(B$1,'Base de datos'!$D$5:$R$81,$AG4,0)</f>
        <v>1.50675124324459</v>
      </c>
      <c r="C5" s="5" t="n">
        <f aca="false">+VLOOKUP(B$1,'Base de datos'!$D$5:$R$81,$AH4,0)</f>
        <v>0.738447551357719</v>
      </c>
      <c r="D5" s="5" t="n">
        <f aca="false">+VLOOKUP(D$1,'Base de datos'!$D$5:$R$81,$AG4,0)</f>
        <v>3.68379336123887</v>
      </c>
      <c r="E5" s="5" t="n">
        <f aca="false">+VLOOKUP(D$1,'Base de datos'!$D$5:$R$81,$AH4,0)</f>
        <v>1.73193379773655</v>
      </c>
      <c r="F5" s="5" t="n">
        <f aca="false">+VLOOKUP(F$1,'Base de datos'!$D$5:$R$81,$AG4,0)</f>
        <v>7.98617074102368</v>
      </c>
      <c r="G5" s="5" t="n">
        <f aca="false">+VLOOKUP(F$1,'Base de datos'!$D$5:$R$81,$AH4,0)</f>
        <v>3.76142658899924</v>
      </c>
      <c r="H5" s="5" t="n">
        <f aca="false">+VLOOKUP(H$1,'Base de datos'!$D$5:$R$81,$AG4,0)</f>
        <v>7.98617074102368</v>
      </c>
      <c r="I5" s="5" t="n">
        <f aca="false">+VLOOKUP(H$1,'Base de datos'!$D$5:$R$81,$AH4,0)</f>
        <v>3.76142658899924</v>
      </c>
      <c r="J5" s="5" t="n">
        <f aca="false">+VLOOKUP(J$1,'Base de datos'!$D$5:$R$81,$AG4,0)</f>
        <v>11.49</v>
      </c>
      <c r="K5" s="5" t="n">
        <f aca="false">+VLOOKUP(J$1,'Base de datos'!$D$5:$R$81,$AH4,0)</f>
        <v>5.41</v>
      </c>
      <c r="L5" s="5" t="n">
        <f aca="false">+VLOOKUP(L$1,'Base de datos'!$D$5:$R$81,$AG4,0)</f>
        <v>14.839005816017</v>
      </c>
      <c r="M5" s="5" t="n">
        <f aca="false">+VLOOKUP(L$1,'Base de datos'!$D$5:$R$81,$AH4,0)</f>
        <v>6.98631840582777</v>
      </c>
      <c r="N5" s="5" t="n">
        <f aca="false">+VLOOKUP(N$1,'Base de datos'!$D$5:$R$81,$AG4,0)</f>
        <v>18.8124743024963</v>
      </c>
      <c r="O5" s="5" t="n">
        <f aca="false">+VLOOKUP(N$1,'Base de datos'!$D$5:$R$81,$AH4,0)</f>
        <v>8.84186292217326</v>
      </c>
      <c r="P5" s="5" t="n">
        <f aca="false">+VLOOKUP(P$1,'Base de datos'!$D$5:$R$81,$AG4,0)</f>
        <v>7.85</v>
      </c>
      <c r="Q5" s="5" t="n">
        <f aca="false">+VLOOKUP(P$1,'Base de datos'!$D$5:$R$81,$AH4,0)</f>
        <v>3.7</v>
      </c>
      <c r="R5" s="5" t="n">
        <f aca="false">+VLOOKUP(R$1,'Base de datos'!$D$5:$R$81,$AG4,0)</f>
        <v>7.85</v>
      </c>
      <c r="S5" s="5" t="n">
        <f aca="false">+VLOOKUP(R$1,'Base de datos'!$D$5:$R$81,$AH4,0)</f>
        <v>3.7</v>
      </c>
      <c r="T5" s="5" t="n">
        <f aca="false">+VLOOKUP(T$1,'Base de datos'!$D$5:$R$81,$AG4,0)</f>
        <v>6.85442178453267</v>
      </c>
      <c r="U5" s="5" t="n">
        <f aca="false">+VLOOKUP(T$1,'Base de datos'!$D$5:$R$81,$AH4,0)</f>
        <v>3.22553838657982</v>
      </c>
      <c r="V5" s="5" t="n">
        <f aca="false">+VLOOKUP(V$1,'Base de datos'!$D$5:$R$81,$AG4,0)</f>
        <v>6.85442178453267</v>
      </c>
      <c r="W5" s="5" t="n">
        <f aca="false">+VLOOKUP(V$1,'Base de datos'!$D$5:$R$81,$AH4,0)</f>
        <v>3.22553838657982</v>
      </c>
      <c r="X5" s="5" t="n">
        <f aca="false">+VLOOKUP(X$1,'Base de datos'!$D$5:$R$81,$AG4,0)</f>
        <v>6.85442178453267</v>
      </c>
      <c r="Y5" s="5" t="n">
        <f aca="false">+VLOOKUP(X$1,'Base de datos'!$D$5:$R$81,$AH4,0)</f>
        <v>3.22553838657982</v>
      </c>
      <c r="Z5" s="5" t="n">
        <f aca="false">+VLOOKUP(Z$1,'Base de datos'!$D$5:$R$81,$AG4,0)</f>
        <v>6.85442178453267</v>
      </c>
      <c r="AA5" s="5" t="n">
        <f aca="false">+VLOOKUP(Z$1,'Base de datos'!$D$5:$R$81,$AH4,0)</f>
        <v>3.22553838657982</v>
      </c>
      <c r="AB5" s="5" t="n">
        <f aca="false">+VLOOKUP(AB$1,'Base de datos'!$D$5:$R$81,$AG4,0)</f>
        <v>6.85442178453267</v>
      </c>
      <c r="AC5" s="5" t="n">
        <f aca="false">+VLOOKUP(AB$1,'Base de datos'!$D$5:$R$81,$AH4,0)</f>
        <v>3.22553838657982</v>
      </c>
      <c r="AD5" s="5" t="n">
        <f aca="false">+VLOOKUP(AD$1,'Base de datos'!$D$5:$R$81,$AG4,0)</f>
        <v>0.880777568993887</v>
      </c>
      <c r="AE5" s="5" t="n">
        <f aca="false">+VLOOKUP(AD$1,'Base de datos'!$D$5:$R$81,$AH4,0)</f>
        <v>0.53049939553085</v>
      </c>
      <c r="AG5" s="0" t="n">
        <v>10</v>
      </c>
      <c r="AH5" s="0" t="n">
        <v>11</v>
      </c>
    </row>
    <row r="6" customFormat="false" ht="15" hidden="false" customHeight="false" outlineLevel="0" collapsed="false">
      <c r="A6" s="4" t="s">
        <v>19</v>
      </c>
      <c r="B6" s="5" t="n">
        <f aca="false">+VLOOKUP(B$1,'Base de datos'!$D$5:$R$81,$AG5,0)</f>
        <v>3.38560637293328</v>
      </c>
      <c r="C6" s="5" t="n">
        <f aca="false">+VLOOKUP(B$1,'Base de datos'!$D$5:$R$81,$AH5,0)</f>
        <v>1.32027327470279</v>
      </c>
      <c r="D6" s="5" t="n">
        <f aca="false">+VLOOKUP(D$1,'Base de datos'!$D$5:$R$81,$AG5,0)</f>
        <v>1.20480433397068</v>
      </c>
      <c r="E6" s="5" t="n">
        <f aca="false">+VLOOKUP(D$1,'Base de datos'!$D$5:$R$81,$AH5,0)</f>
        <v>0.423689086469261</v>
      </c>
      <c r="F6" s="5" t="n">
        <f aca="false">+VLOOKUP(F$1,'Base de datos'!$D$5:$R$81,$AG5,0)</f>
        <v>4.10276190476191</v>
      </c>
      <c r="G6" s="5" t="n">
        <f aca="false">+VLOOKUP(F$1,'Base de datos'!$D$5:$R$81,$AH5,0)</f>
        <v>1.44653030318309</v>
      </c>
      <c r="H6" s="5" t="n">
        <f aca="false">+VLOOKUP(H$1,'Base de datos'!$D$5:$R$81,$AG5,0)</f>
        <v>4.10276190476191</v>
      </c>
      <c r="I6" s="5" t="n">
        <f aca="false">+VLOOKUP(H$1,'Base de datos'!$D$5:$R$81,$AH5,0)</f>
        <v>1.44653030318309</v>
      </c>
      <c r="J6" s="5" t="n">
        <f aca="false">+VLOOKUP(J$1,'Base de datos'!$D$5:$R$81,$AG5,0)</f>
        <v>0.59</v>
      </c>
      <c r="K6" s="5" t="n">
        <f aca="false">+VLOOKUP(J$1,'Base de datos'!$D$5:$R$81,$AH5,0)</f>
        <v>0.21</v>
      </c>
      <c r="L6" s="5" t="n">
        <f aca="false">+VLOOKUP(L$1,'Base de datos'!$D$5:$R$81,$AG5,0)</f>
        <v>0.595265246142542</v>
      </c>
      <c r="M6" s="5" t="n">
        <f aca="false">+VLOOKUP(L$1,'Base de datos'!$D$5:$R$81,$AH5,0)</f>
        <v>0.20715774665687</v>
      </c>
      <c r="N6" s="5" t="n">
        <f aca="false">+VLOOKUP(N$1,'Base de datos'!$D$5:$R$81,$AG5,0)</f>
        <v>0.115662995594714</v>
      </c>
      <c r="O6" s="5" t="n">
        <f aca="false">+VLOOKUP(N$1,'Base de datos'!$D$5:$R$81,$AH5,0)</f>
        <v>0.0407365070484581</v>
      </c>
      <c r="P6" s="5" t="n">
        <f aca="false">+VLOOKUP(P$1,'Base de datos'!$D$5:$R$81,$AG5,0)</f>
        <v>2.52</v>
      </c>
      <c r="Q6" s="5" t="n">
        <f aca="false">+VLOOKUP(P$1,'Base de datos'!$D$5:$R$81,$AH5,0)</f>
        <v>0.89</v>
      </c>
      <c r="R6" s="5" t="n">
        <f aca="false">+VLOOKUP(R$1,'Base de datos'!$D$5:$R$81,$AG5,0)</f>
        <v>2.52</v>
      </c>
      <c r="S6" s="5" t="n">
        <f aca="false">+VLOOKUP(R$1,'Base de datos'!$D$5:$R$81,$AH5,0)</f>
        <v>0.89</v>
      </c>
      <c r="T6" s="5" t="n">
        <f aca="false">+VLOOKUP(T$1,'Base de datos'!$D$5:$R$81,$AG5,0)</f>
        <v>1.06581860008271</v>
      </c>
      <c r="U6" s="5" t="n">
        <f aca="false">+VLOOKUP(T$1,'Base de datos'!$D$5:$R$81,$AH5,0)</f>
        <v>0.376391295337055</v>
      </c>
      <c r="V6" s="5" t="n">
        <f aca="false">+VLOOKUP(V$1,'Base de datos'!$D$5:$R$81,$AG5,0)</f>
        <v>1.06581860008271</v>
      </c>
      <c r="W6" s="5" t="n">
        <f aca="false">+VLOOKUP(V$1,'Base de datos'!$D$5:$R$81,$AH5,0)</f>
        <v>0.376391295337055</v>
      </c>
      <c r="X6" s="5" t="n">
        <f aca="false">+VLOOKUP(X$1,'Base de datos'!$D$5:$R$81,$AG5,0)</f>
        <v>1.06581860008271</v>
      </c>
      <c r="Y6" s="5" t="n">
        <f aca="false">+VLOOKUP(X$1,'Base de datos'!$D$5:$R$81,$AH5,0)</f>
        <v>0.376391295337055</v>
      </c>
      <c r="Z6" s="5" t="n">
        <f aca="false">+VLOOKUP(Z$1,'Base de datos'!$D$5:$R$81,$AG5,0)</f>
        <v>1.06581860008271</v>
      </c>
      <c r="AA6" s="5" t="n">
        <f aca="false">+VLOOKUP(Z$1,'Base de datos'!$D$5:$R$81,$AH5,0)</f>
        <v>0.376391295337055</v>
      </c>
      <c r="AB6" s="5" t="n">
        <f aca="false">+VLOOKUP(AB$1,'Base de datos'!$D$5:$R$81,$AG5,0)</f>
        <v>1.06581860008271</v>
      </c>
      <c r="AC6" s="5" t="n">
        <f aca="false">+VLOOKUP(AB$1,'Base de datos'!$D$5:$R$81,$AH5,0)</f>
        <v>0.376391295337055</v>
      </c>
      <c r="AD6" s="5" t="n">
        <f aca="false">+VLOOKUP(AD$1,'Base de datos'!$D$5:$R$81,$AG5,0)</f>
        <v>2.94123333191239</v>
      </c>
      <c r="AE6" s="5" t="n">
        <f aca="false">+VLOOKUP(AD$1,'Base de datos'!$D$5:$R$81,$AH5,0)</f>
        <v>0.895217114405804</v>
      </c>
      <c r="AG6" s="0" t="n">
        <v>12</v>
      </c>
      <c r="AH6" s="0" t="n">
        <v>13</v>
      </c>
    </row>
    <row r="7" customFormat="false" ht="15" hidden="false" customHeight="false" outlineLevel="0" collapsed="false">
      <c r="A7" s="4" t="s">
        <v>20</v>
      </c>
      <c r="B7" s="5" t="n">
        <f aca="false">+VLOOKUP(B$1,'Base de datos'!$D$5:$R$81,$AG6,0)</f>
        <v>0.00738722228338261</v>
      </c>
      <c r="C7" s="5" t="n">
        <f aca="false">+VLOOKUP(B$1,'Base de datos'!$D$5:$R$81,$AH6,0)</f>
        <v>0.00506296786804908</v>
      </c>
      <c r="D7" s="5" t="n">
        <f aca="false">+VLOOKUP(D$1,'Base de datos'!$D$5:$R$81,$AG6,0)</f>
        <v>0.123150556284694</v>
      </c>
      <c r="E7" s="5" t="n">
        <f aca="false">+VLOOKUP(D$1,'Base de datos'!$D$5:$R$81,$AH6,0)</f>
        <v>0.0841012258121417</v>
      </c>
      <c r="F7" s="5" t="n">
        <f aca="false">+VLOOKUP(F$1,'Base de datos'!$D$5:$R$81,$AG6,0)</f>
        <v>0.400577460306126</v>
      </c>
      <c r="G7" s="5" t="n">
        <f aca="false">+VLOOKUP(F$1,'Base de datos'!$D$5:$R$81,$AH6,0)</f>
        <v>0.321994793023973</v>
      </c>
      <c r="H7" s="5" t="n">
        <f aca="false">+VLOOKUP(H$1,'Base de datos'!$D$5:$R$81,$AG6,0)</f>
        <v>0.400577460306126</v>
      </c>
      <c r="I7" s="5" t="n">
        <f aca="false">+VLOOKUP(H$1,'Base de datos'!$D$5:$R$81,$AH6,0)</f>
        <v>0.321994793023973</v>
      </c>
      <c r="J7" s="5" t="n">
        <f aca="false">+VLOOKUP(J$1,'Base de datos'!$D$5:$R$81,$AG6,0)</f>
        <v>0.25</v>
      </c>
      <c r="K7" s="5" t="n">
        <f aca="false">+VLOOKUP(J$1,'Base de datos'!$D$5:$R$81,$AH6,0)</f>
        <v>0.170760869565217</v>
      </c>
      <c r="L7" s="5" t="n">
        <f aca="false">+VLOOKUP(L$1,'Base de datos'!$D$5:$R$81,$AG6,0)</f>
        <v>0.282726575727566</v>
      </c>
      <c r="M7" s="5" t="n">
        <f aca="false">+VLOOKUP(L$1,'Base de datos'!$D$5:$R$81,$AH6,0)</f>
        <v>0.196782349167811</v>
      </c>
      <c r="N7" s="5" t="n">
        <f aca="false">+VLOOKUP(N$1,'Base de datos'!$D$5:$R$81,$AG6,0)</f>
        <v>0.0248017621145374</v>
      </c>
      <c r="O7" s="5" t="n">
        <f aca="false">+VLOOKUP(N$1,'Base de datos'!$D$5:$R$81,$AH6,0)</f>
        <v>0.0169371233480176</v>
      </c>
      <c r="P7" s="5" t="n">
        <f aca="false">+VLOOKUP(P$1,'Base de datos'!$D$5:$R$81,$AG6,0)</f>
        <v>0.663043478260869</v>
      </c>
      <c r="Q7" s="5" t="n">
        <f aca="false">+VLOOKUP(P$1,'Base de datos'!$D$5:$R$81,$AH6,0)</f>
        <v>0.434782608695652</v>
      </c>
      <c r="R7" s="5" t="n">
        <f aca="false">+VLOOKUP(R$1,'Base de datos'!$D$5:$R$81,$AG6,0)</f>
        <v>0.663043478260869</v>
      </c>
      <c r="S7" s="5" t="n">
        <f aca="false">+VLOOKUP(R$1,'Base de datos'!$D$5:$R$81,$AH6,0)</f>
        <v>0.434782608695652</v>
      </c>
      <c r="T7" s="5" t="n">
        <f aca="false">+VLOOKUP(T$1,'Base de datos'!$D$5:$R$81,$AG6,0)</f>
        <v>0.384275715880235</v>
      </c>
      <c r="U7" s="5" t="n">
        <f aca="false">+VLOOKUP(T$1,'Base de datos'!$D$5:$R$81,$AH6,0)</f>
        <v>0.227231268517911</v>
      </c>
      <c r="V7" s="5" t="n">
        <f aca="false">+VLOOKUP(V$1,'Base de datos'!$D$5:$R$81,$AG6,0)</f>
        <v>0.384275715880235</v>
      </c>
      <c r="W7" s="5" t="n">
        <f aca="false">+VLOOKUP(V$1,'Base de datos'!$D$5:$R$81,$AH6,0)</f>
        <v>0.227231268517911</v>
      </c>
      <c r="X7" s="5" t="n">
        <f aca="false">+VLOOKUP(X$1,'Base de datos'!$D$5:$R$81,$AG6,0)</f>
        <v>0.384275715880235</v>
      </c>
      <c r="Y7" s="5" t="n">
        <f aca="false">+VLOOKUP(X$1,'Base de datos'!$D$5:$R$81,$AH6,0)</f>
        <v>0.227231268517911</v>
      </c>
      <c r="Z7" s="5" t="n">
        <f aca="false">+VLOOKUP(Z$1,'Base de datos'!$D$5:$R$81,$AG6,0)</f>
        <v>0.384275715880235</v>
      </c>
      <c r="AA7" s="5" t="n">
        <f aca="false">+VLOOKUP(Z$1,'Base de datos'!$D$5:$R$81,$AH6,0)</f>
        <v>0.227231268517911</v>
      </c>
      <c r="AB7" s="5" t="n">
        <f aca="false">+VLOOKUP(AB$1,'Base de datos'!$D$5:$R$81,$AG6,0)</f>
        <v>0.384275715880235</v>
      </c>
      <c r="AC7" s="5" t="n">
        <f aca="false">+VLOOKUP(AB$1,'Base de datos'!$D$5:$R$81,$AH6,0)</f>
        <v>0.227231268517911</v>
      </c>
      <c r="AD7" s="5" t="n">
        <f aca="false">+VLOOKUP(AD$1,'Base de datos'!$D$5:$R$81,$AG6,0)</f>
        <v>0.0173053160454714</v>
      </c>
      <c r="AE7" s="5" t="n">
        <f aca="false">+VLOOKUP(AD$1,'Base de datos'!$D$5:$R$81,$AH6,0)</f>
        <v>0.0173053160454714</v>
      </c>
      <c r="AG7" s="0" t="n">
        <v>14</v>
      </c>
      <c r="AH7" s="0" t="n">
        <v>15</v>
      </c>
    </row>
    <row r="8" customFormat="false" ht="15" hidden="false" customHeight="false" outlineLevel="0" collapsed="false">
      <c r="A8" s="4" t="s">
        <v>21</v>
      </c>
      <c r="B8" s="5" t="n">
        <f aca="false">+VLOOKUP(B$1,'Base de datos'!$D$5:$R$81,$AG7,0)</f>
        <v>0.625067805045976</v>
      </c>
      <c r="C8" s="5" t="n">
        <f aca="false">+VLOOKUP(B$1,'Base de datos'!$D$5:$R$81,$AH7,0)</f>
        <v>0.21684025761604</v>
      </c>
      <c r="D8" s="5" t="n">
        <f aca="false">+VLOOKUP(D$1,'Base de datos'!$D$5:$R$81,$AG7,0)</f>
        <v>0.124430933801871</v>
      </c>
      <c r="E8" s="5" t="n">
        <f aca="false">+VLOOKUP(D$1,'Base de datos'!$D$5:$R$81,$AH7,0)</f>
        <v>0.0435620186071349</v>
      </c>
      <c r="F8" s="5" t="n">
        <f aca="false">+VLOOKUP(F$1,'Base de datos'!$D$5:$R$81,$AG7,0)</f>
        <v>0.513836389101095</v>
      </c>
      <c r="G8" s="5" t="n">
        <f aca="false">+VLOOKUP(F$1,'Base de datos'!$D$5:$R$81,$AH7,0)</f>
        <v>0.175459724242424</v>
      </c>
      <c r="H8" s="5" t="n">
        <f aca="false">+VLOOKUP(H$1,'Base de datos'!$D$5:$R$81,$AG7,0)</f>
        <v>0.513836389101095</v>
      </c>
      <c r="I8" s="5" t="n">
        <f aca="false">+VLOOKUP(H$1,'Base de datos'!$D$5:$R$81,$AH7,0)</f>
        <v>0.175459724242424</v>
      </c>
      <c r="J8" s="5" t="n">
        <f aca="false">+VLOOKUP(J$1,'Base de datos'!$D$5:$R$81,$AG7,0)</f>
        <v>0.96</v>
      </c>
      <c r="K8" s="5" t="n">
        <f aca="false">+VLOOKUP(J$1,'Base de datos'!$D$5:$R$81,$AH7,0)</f>
        <v>0.33</v>
      </c>
      <c r="L8" s="5" t="n">
        <f aca="false">+VLOOKUP(L$1,'Base de datos'!$D$5:$R$81,$AG7,0)</f>
        <v>1.23</v>
      </c>
      <c r="M8" s="5" t="n">
        <f aca="false">+VLOOKUP(L$1,'Base de datos'!$D$5:$R$81,$AH7,0)</f>
        <v>0.42</v>
      </c>
      <c r="N8" s="5" t="n">
        <f aca="false">+VLOOKUP(N$1,'Base de datos'!$D$5:$R$81,$AG7,0)</f>
        <v>1.23</v>
      </c>
      <c r="O8" s="5" t="n">
        <f aca="false">+VLOOKUP(N$1,'Base de datos'!$D$5:$R$81,$AH7,0)</f>
        <v>0.42</v>
      </c>
      <c r="P8" s="5" t="n">
        <f aca="false">+VLOOKUP(P$1,'Base de datos'!$D$5:$R$81,$AG7,0)</f>
        <v>0.56</v>
      </c>
      <c r="Q8" s="5" t="n">
        <f aca="false">+VLOOKUP(P$1,'Base de datos'!$D$5:$R$81,$AH7,0)</f>
        <v>0.19</v>
      </c>
      <c r="R8" s="5" t="n">
        <f aca="false">+VLOOKUP(R$1,'Base de datos'!$D$5:$R$81,$AG7,0)</f>
        <v>0.56</v>
      </c>
      <c r="S8" s="5" t="n">
        <f aca="false">+VLOOKUP(R$1,'Base de datos'!$D$5:$R$81,$AH7,0)</f>
        <v>0.19</v>
      </c>
      <c r="T8" s="5" t="n">
        <f aca="false">+VLOOKUP(T$1,'Base de datos'!$D$5:$R$81,$AG7,0)</f>
        <v>0.350169561621174</v>
      </c>
      <c r="U8" s="5" t="n">
        <f aca="false">+VLOOKUP(T$1,'Base de datos'!$D$5:$R$81,$AH7,0)</f>
        <v>0.120622533808933</v>
      </c>
      <c r="V8" s="5" t="n">
        <f aca="false">+VLOOKUP(V$1,'Base de datos'!$D$5:$R$81,$AG7,0)</f>
        <v>0.350169561621174</v>
      </c>
      <c r="W8" s="5" t="n">
        <f aca="false">+VLOOKUP(V$1,'Base de datos'!$D$5:$R$81,$AH7,0)</f>
        <v>0.120622533808933</v>
      </c>
      <c r="X8" s="5" t="n">
        <f aca="false">+VLOOKUP(X$1,'Base de datos'!$D$5:$R$81,$AG7,0)</f>
        <v>0.350169561621174</v>
      </c>
      <c r="Y8" s="5" t="n">
        <f aca="false">+VLOOKUP(X$1,'Base de datos'!$D$5:$R$81,$AH7,0)</f>
        <v>0.120622533808933</v>
      </c>
      <c r="Z8" s="5" t="n">
        <f aca="false">+VLOOKUP(Z$1,'Base de datos'!$D$5:$R$81,$AG7,0)</f>
        <v>0.350169561621174</v>
      </c>
      <c r="AA8" s="5" t="n">
        <f aca="false">+VLOOKUP(Z$1,'Base de datos'!$D$5:$R$81,$AH7,0)</f>
        <v>0.120622533808933</v>
      </c>
      <c r="AB8" s="5" t="n">
        <f aca="false">+VLOOKUP(AB$1,'Base de datos'!$D$5:$R$81,$AG7,0)</f>
        <v>0.350169561621174</v>
      </c>
      <c r="AC8" s="5" t="n">
        <f aca="false">+VLOOKUP(AB$1,'Base de datos'!$D$5:$R$81,$AH7,0)</f>
        <v>0.120622533808933</v>
      </c>
      <c r="AD8" s="5" t="n">
        <f aca="false">+VLOOKUP(AD$1,'Base de datos'!$D$5:$R$81,$AG7,0)</f>
        <v>0.112633115360678</v>
      </c>
      <c r="AE8" s="5" t="n">
        <f aca="false">+VLOOKUP(AD$1,'Base de datos'!$D$5:$R$81,$AH7,0)</f>
        <v>0.0396482313522546</v>
      </c>
    </row>
    <row r="9" customFormat="false" ht="15" hidden="false" customHeight="false" outlineLevel="0" collapsed="false">
      <c r="B9" s="3" t="s">
        <v>0</v>
      </c>
      <c r="C9" s="3"/>
      <c r="D9" s="3" t="s">
        <v>1</v>
      </c>
      <c r="E9" s="3"/>
      <c r="F9" s="3" t="s">
        <v>2</v>
      </c>
      <c r="G9" s="3"/>
      <c r="H9" s="3" t="s">
        <v>3</v>
      </c>
      <c r="I9" s="3"/>
      <c r="J9" s="3" t="s">
        <v>4</v>
      </c>
      <c r="K9" s="3"/>
      <c r="L9" s="3" t="s">
        <v>5</v>
      </c>
      <c r="M9" s="3"/>
      <c r="N9" s="3" t="s">
        <v>6</v>
      </c>
      <c r="O9" s="3"/>
      <c r="P9" s="3" t="s">
        <v>7</v>
      </c>
      <c r="Q9" s="3"/>
      <c r="R9" s="3" t="s">
        <v>22</v>
      </c>
      <c r="S9" s="3"/>
      <c r="T9" s="3" t="s">
        <v>8</v>
      </c>
      <c r="U9" s="3"/>
      <c r="V9" s="3" t="s">
        <v>9</v>
      </c>
      <c r="W9" s="3"/>
      <c r="X9" s="3" t="s">
        <v>10</v>
      </c>
      <c r="Y9" s="3"/>
      <c r="Z9" s="3" t="s">
        <v>11</v>
      </c>
      <c r="AA9" s="3"/>
      <c r="AB9" s="3" t="s">
        <v>12</v>
      </c>
      <c r="AC9" s="3"/>
      <c r="AD9" s="3" t="s">
        <v>13</v>
      </c>
      <c r="AE9" s="3"/>
    </row>
    <row r="11" customFormat="false" ht="15" hidden="false" customHeight="true" outlineLevel="0" collapsed="false">
      <c r="A11" s="6" t="s">
        <v>23</v>
      </c>
      <c r="B11" s="6"/>
      <c r="C11" s="6"/>
      <c r="D11" s="6"/>
      <c r="E11" s="6"/>
    </row>
    <row r="12" customFormat="false" ht="15" hidden="false" customHeight="false" outlineLevel="0" collapsed="false">
      <c r="A12" s="6"/>
      <c r="B12" s="6"/>
      <c r="C12" s="6"/>
      <c r="D12" s="6"/>
      <c r="E12" s="6"/>
    </row>
    <row r="13" customFormat="false" ht="48" hidden="false" customHeight="false" outlineLevel="0" collapsed="false">
      <c r="A13" s="7" t="s">
        <v>24</v>
      </c>
      <c r="B13" s="8" t="s">
        <v>25</v>
      </c>
      <c r="C13" s="9" t="s">
        <v>26</v>
      </c>
      <c r="D13" s="8" t="s">
        <v>27</v>
      </c>
      <c r="E13" s="8" t="s">
        <v>28</v>
      </c>
    </row>
    <row r="14" customFormat="false" ht="18.95" hidden="false" customHeight="false" outlineLevel="0" collapsed="false">
      <c r="A14" s="10" t="s">
        <v>29</v>
      </c>
      <c r="B14" s="11" t="s">
        <v>30</v>
      </c>
      <c r="C14" s="12" t="s">
        <v>0</v>
      </c>
      <c r="D14" s="13"/>
      <c r="E14" s="13"/>
    </row>
    <row r="15" customFormat="false" ht="24" hidden="false" customHeight="false" outlineLevel="0" collapsed="false">
      <c r="A15" s="10" t="s">
        <v>29</v>
      </c>
      <c r="B15" s="11" t="s">
        <v>30</v>
      </c>
      <c r="C15" s="12" t="s">
        <v>31</v>
      </c>
      <c r="D15" s="11" t="s">
        <v>32</v>
      </c>
      <c r="E15" s="11" t="s">
        <v>33</v>
      </c>
    </row>
    <row r="16" customFormat="false" ht="24" hidden="false" customHeight="false" outlineLevel="0" collapsed="false">
      <c r="A16" s="10" t="s">
        <v>29</v>
      </c>
      <c r="B16" s="11" t="s">
        <v>30</v>
      </c>
      <c r="C16" s="12" t="s">
        <v>34</v>
      </c>
      <c r="D16" s="11" t="s">
        <v>35</v>
      </c>
      <c r="E16" s="11" t="s">
        <v>33</v>
      </c>
    </row>
    <row r="17" customFormat="false" ht="24" hidden="false" customHeight="false" outlineLevel="0" collapsed="false">
      <c r="A17" s="10" t="s">
        <v>29</v>
      </c>
      <c r="B17" s="11" t="s">
        <v>30</v>
      </c>
      <c r="C17" s="12" t="s">
        <v>36</v>
      </c>
      <c r="D17" s="11" t="s">
        <v>37</v>
      </c>
      <c r="E17" s="11" t="s">
        <v>33</v>
      </c>
    </row>
    <row r="18" customFormat="false" ht="24" hidden="false" customHeight="false" outlineLevel="0" collapsed="false">
      <c r="A18" s="10" t="s">
        <v>29</v>
      </c>
      <c r="B18" s="11" t="s">
        <v>30</v>
      </c>
      <c r="C18" s="12" t="s">
        <v>38</v>
      </c>
      <c r="D18" s="11" t="s">
        <v>39</v>
      </c>
      <c r="E18" s="11" t="s">
        <v>33</v>
      </c>
    </row>
    <row r="19" customFormat="false" ht="24" hidden="false" customHeight="false" outlineLevel="0" collapsed="false">
      <c r="A19" s="10" t="s">
        <v>29</v>
      </c>
      <c r="B19" s="11" t="s">
        <v>30</v>
      </c>
      <c r="C19" s="12" t="s">
        <v>40</v>
      </c>
      <c r="D19" s="11" t="s">
        <v>41</v>
      </c>
      <c r="E19" s="11" t="s">
        <v>42</v>
      </c>
    </row>
    <row r="20" customFormat="false" ht="24" hidden="false" customHeight="false" outlineLevel="0" collapsed="false">
      <c r="A20" s="10" t="s">
        <v>29</v>
      </c>
      <c r="B20" s="11" t="s">
        <v>43</v>
      </c>
      <c r="C20" s="12" t="s">
        <v>44</v>
      </c>
      <c r="D20" s="11" t="s">
        <v>45</v>
      </c>
      <c r="E20" s="11" t="s">
        <v>33</v>
      </c>
    </row>
    <row r="21" customFormat="false" ht="24" hidden="false" customHeight="false" outlineLevel="0" collapsed="false">
      <c r="A21" s="10" t="s">
        <v>29</v>
      </c>
      <c r="B21" s="11" t="s">
        <v>43</v>
      </c>
      <c r="C21" s="12" t="s">
        <v>46</v>
      </c>
      <c r="D21" s="11" t="s">
        <v>47</v>
      </c>
      <c r="E21" s="11" t="s">
        <v>33</v>
      </c>
    </row>
    <row r="22" customFormat="false" ht="24" hidden="false" customHeight="false" outlineLevel="0" collapsed="false">
      <c r="A22" s="10" t="s">
        <v>29</v>
      </c>
      <c r="B22" s="11" t="s">
        <v>43</v>
      </c>
      <c r="C22" s="12" t="s">
        <v>48</v>
      </c>
      <c r="D22" s="11" t="s">
        <v>49</v>
      </c>
      <c r="E22" s="11" t="s">
        <v>33</v>
      </c>
    </row>
    <row r="23" customFormat="false" ht="24" hidden="false" customHeight="false" outlineLevel="0" collapsed="false">
      <c r="A23" s="10" t="s">
        <v>29</v>
      </c>
      <c r="B23" s="11" t="s">
        <v>43</v>
      </c>
      <c r="C23" s="12" t="s">
        <v>50</v>
      </c>
      <c r="D23" s="11" t="s">
        <v>41</v>
      </c>
      <c r="E23" s="11" t="s">
        <v>42</v>
      </c>
    </row>
    <row r="24" customFormat="false" ht="24" hidden="false" customHeight="false" outlineLevel="0" collapsed="false">
      <c r="A24" s="10" t="s">
        <v>29</v>
      </c>
      <c r="B24" s="11" t="s">
        <v>43</v>
      </c>
      <c r="C24" s="12" t="s">
        <v>51</v>
      </c>
      <c r="D24" s="11" t="s">
        <v>52</v>
      </c>
      <c r="E24" s="11" t="s">
        <v>53</v>
      </c>
    </row>
    <row r="25" customFormat="false" ht="24" hidden="false" customHeight="false" outlineLevel="0" collapsed="false">
      <c r="A25" s="10" t="s">
        <v>29</v>
      </c>
      <c r="B25" s="11" t="s">
        <v>43</v>
      </c>
      <c r="C25" s="12" t="s">
        <v>54</v>
      </c>
      <c r="D25" s="11" t="s">
        <v>55</v>
      </c>
      <c r="E25" s="11" t="s">
        <v>53</v>
      </c>
    </row>
    <row r="26" customFormat="false" ht="15" hidden="false" customHeight="false" outlineLevel="0" collapsed="false">
      <c r="A26" s="10" t="s">
        <v>29</v>
      </c>
      <c r="B26" s="11" t="s">
        <v>56</v>
      </c>
      <c r="C26" s="12" t="s">
        <v>57</v>
      </c>
      <c r="D26" s="11" t="s">
        <v>33</v>
      </c>
      <c r="E26" s="11" t="s">
        <v>33</v>
      </c>
    </row>
    <row r="27" customFormat="false" ht="15" hidden="false" customHeight="false" outlineLevel="0" collapsed="false">
      <c r="A27" s="10" t="s">
        <v>29</v>
      </c>
      <c r="B27" s="11" t="s">
        <v>56</v>
      </c>
      <c r="C27" s="12" t="s">
        <v>58</v>
      </c>
      <c r="D27" s="11" t="s">
        <v>42</v>
      </c>
      <c r="E27" s="11" t="s">
        <v>42</v>
      </c>
    </row>
    <row r="28" customFormat="false" ht="15" hidden="false" customHeight="false" outlineLevel="0" collapsed="false">
      <c r="A28" s="14" t="s">
        <v>29</v>
      </c>
      <c r="B28" s="11" t="s">
        <v>56</v>
      </c>
      <c r="C28" s="12" t="s">
        <v>59</v>
      </c>
      <c r="D28" s="11" t="s">
        <v>60</v>
      </c>
      <c r="E28" s="11" t="s">
        <v>60</v>
      </c>
    </row>
    <row r="29" customFormat="false" ht="15" hidden="false" customHeight="false" outlineLevel="0" collapsed="false">
      <c r="A29" s="14"/>
      <c r="B29" s="11" t="s">
        <v>61</v>
      </c>
      <c r="C29" s="12" t="s">
        <v>13</v>
      </c>
      <c r="D29" s="11"/>
      <c r="E29" s="11"/>
    </row>
    <row r="30" customFormat="false" ht="15" hidden="false" customHeight="false" outlineLevel="0" collapsed="false">
      <c r="A30" s="10" t="s">
        <v>13</v>
      </c>
      <c r="B30" s="11" t="s">
        <v>61</v>
      </c>
      <c r="C30" s="12" t="s">
        <v>62</v>
      </c>
      <c r="D30" s="11" t="s">
        <v>63</v>
      </c>
      <c r="E30" s="11" t="s">
        <v>33</v>
      </c>
    </row>
    <row r="31" customFormat="false" ht="24" hidden="false" customHeight="false" outlineLevel="0" collapsed="false">
      <c r="A31" s="10" t="s">
        <v>13</v>
      </c>
      <c r="B31" s="11" t="s">
        <v>61</v>
      </c>
      <c r="C31" s="12" t="s">
        <v>64</v>
      </c>
      <c r="D31" s="11" t="s">
        <v>65</v>
      </c>
      <c r="E31" s="11" t="s">
        <v>33</v>
      </c>
    </row>
    <row r="32" customFormat="false" ht="24" hidden="false" customHeight="false" outlineLevel="0" collapsed="false">
      <c r="A32" s="10" t="s">
        <v>13</v>
      </c>
      <c r="B32" s="11" t="s">
        <v>61</v>
      </c>
      <c r="C32" s="12" t="s">
        <v>66</v>
      </c>
      <c r="D32" s="11" t="s">
        <v>67</v>
      </c>
      <c r="E32" s="11" t="s">
        <v>33</v>
      </c>
    </row>
    <row r="33" customFormat="false" ht="15" hidden="false" customHeight="false" outlineLevel="0" collapsed="false">
      <c r="A33" s="10"/>
      <c r="B33" s="11"/>
      <c r="C33" s="12" t="s">
        <v>3</v>
      </c>
      <c r="D33" s="11"/>
      <c r="E33" s="11"/>
    </row>
    <row r="34" customFormat="false" ht="15" hidden="false" customHeight="false" outlineLevel="0" collapsed="false">
      <c r="A34" s="10"/>
      <c r="B34" s="11"/>
      <c r="C34" s="12" t="s">
        <v>22</v>
      </c>
      <c r="D34" s="11"/>
      <c r="E34" s="11"/>
    </row>
    <row r="35" customFormat="false" ht="24" hidden="false" customHeight="false" outlineLevel="0" collapsed="false">
      <c r="A35" s="10" t="s">
        <v>68</v>
      </c>
      <c r="B35" s="11" t="s">
        <v>69</v>
      </c>
      <c r="C35" s="12" t="s">
        <v>70</v>
      </c>
      <c r="D35" s="11" t="s">
        <v>71</v>
      </c>
      <c r="E35" s="11" t="s">
        <v>53</v>
      </c>
    </row>
    <row r="36" customFormat="false" ht="24" hidden="false" customHeight="false" outlineLevel="0" collapsed="false">
      <c r="A36" s="10" t="s">
        <v>68</v>
      </c>
      <c r="B36" s="11" t="s">
        <v>69</v>
      </c>
      <c r="C36" s="12" t="s">
        <v>72</v>
      </c>
      <c r="D36" s="11" t="s">
        <v>73</v>
      </c>
      <c r="E36" s="11" t="s">
        <v>53</v>
      </c>
    </row>
    <row r="37" customFormat="false" ht="24" hidden="false" customHeight="false" outlineLevel="0" collapsed="false">
      <c r="A37" s="10" t="s">
        <v>68</v>
      </c>
      <c r="B37" s="11" t="s">
        <v>69</v>
      </c>
      <c r="C37" s="12" t="s">
        <v>74</v>
      </c>
      <c r="D37" s="11" t="s">
        <v>75</v>
      </c>
      <c r="E37" s="11" t="s">
        <v>33</v>
      </c>
    </row>
    <row r="38" customFormat="false" ht="24" hidden="false" customHeight="false" outlineLevel="0" collapsed="false">
      <c r="A38" s="10" t="s">
        <v>68</v>
      </c>
      <c r="B38" s="11" t="s">
        <v>69</v>
      </c>
      <c r="C38" s="12" t="s">
        <v>76</v>
      </c>
      <c r="D38" s="11" t="s">
        <v>77</v>
      </c>
      <c r="E38" s="11" t="s">
        <v>33</v>
      </c>
    </row>
    <row r="39" customFormat="false" ht="36" hidden="false" customHeight="false" outlineLevel="0" collapsed="false">
      <c r="A39" s="14" t="s">
        <v>68</v>
      </c>
      <c r="B39" s="11" t="s">
        <v>78</v>
      </c>
      <c r="C39" s="12" t="s">
        <v>79</v>
      </c>
      <c r="D39" s="11" t="s">
        <v>80</v>
      </c>
      <c r="E39" s="11" t="s">
        <v>53</v>
      </c>
    </row>
    <row r="40" customFormat="false" ht="36" hidden="false" customHeight="false" outlineLevel="0" collapsed="false">
      <c r="A40" s="14" t="s">
        <v>68</v>
      </c>
      <c r="B40" s="11" t="s">
        <v>78</v>
      </c>
      <c r="C40" s="12" t="s">
        <v>81</v>
      </c>
      <c r="D40" s="11" t="s">
        <v>82</v>
      </c>
      <c r="E40" s="11" t="s">
        <v>53</v>
      </c>
    </row>
    <row r="41" customFormat="false" ht="36" hidden="false" customHeight="false" outlineLevel="0" collapsed="false">
      <c r="A41" s="14" t="s">
        <v>68</v>
      </c>
      <c r="B41" s="11" t="s">
        <v>78</v>
      </c>
      <c r="C41" s="12" t="s">
        <v>83</v>
      </c>
      <c r="D41" s="11" t="s">
        <v>84</v>
      </c>
      <c r="E41" s="11" t="s">
        <v>53</v>
      </c>
    </row>
    <row r="42" customFormat="false" ht="36" hidden="false" customHeight="false" outlineLevel="0" collapsed="false">
      <c r="A42" s="14" t="s">
        <v>68</v>
      </c>
      <c r="B42" s="11" t="s">
        <v>78</v>
      </c>
      <c r="C42" s="12" t="s">
        <v>85</v>
      </c>
      <c r="D42" s="11" t="s">
        <v>86</v>
      </c>
      <c r="E42" s="11" t="s">
        <v>87</v>
      </c>
    </row>
    <row r="43" customFormat="false" ht="36" hidden="false" customHeight="false" outlineLevel="0" collapsed="false">
      <c r="A43" s="14" t="s">
        <v>68</v>
      </c>
      <c r="B43" s="11" t="s">
        <v>78</v>
      </c>
      <c r="C43" s="12" t="s">
        <v>88</v>
      </c>
      <c r="D43" s="11" t="s">
        <v>89</v>
      </c>
      <c r="E43" s="14" t="s">
        <v>60</v>
      </c>
    </row>
    <row r="44" customFormat="false" ht="15" hidden="false" customHeight="false" outlineLevel="0" collapsed="false">
      <c r="A44" s="14"/>
      <c r="B44" s="11"/>
      <c r="C44" s="12" t="s">
        <v>2</v>
      </c>
      <c r="D44" s="11"/>
      <c r="E44" s="14"/>
    </row>
    <row r="45" customFormat="false" ht="36" hidden="false" customHeight="false" outlineLevel="0" collapsed="false">
      <c r="A45" s="14" t="s">
        <v>68</v>
      </c>
      <c r="B45" s="11" t="s">
        <v>78</v>
      </c>
      <c r="C45" s="12" t="s">
        <v>90</v>
      </c>
      <c r="D45" s="11" t="s">
        <v>91</v>
      </c>
      <c r="E45" s="11" t="s">
        <v>53</v>
      </c>
    </row>
    <row r="46" customFormat="false" ht="36" hidden="false" customHeight="false" outlineLevel="0" collapsed="false">
      <c r="A46" s="14" t="s">
        <v>68</v>
      </c>
      <c r="B46" s="11" t="s">
        <v>78</v>
      </c>
      <c r="C46" s="12" t="s">
        <v>92</v>
      </c>
      <c r="D46" s="11" t="s">
        <v>93</v>
      </c>
      <c r="E46" s="11" t="s">
        <v>53</v>
      </c>
    </row>
    <row r="47" customFormat="false" ht="36" hidden="false" customHeight="false" outlineLevel="0" collapsed="false">
      <c r="A47" s="14" t="s">
        <v>68</v>
      </c>
      <c r="B47" s="11" t="s">
        <v>78</v>
      </c>
      <c r="C47" s="12" t="s">
        <v>94</v>
      </c>
      <c r="D47" s="11" t="s">
        <v>95</v>
      </c>
      <c r="E47" s="11" t="s">
        <v>53</v>
      </c>
    </row>
    <row r="48" customFormat="false" ht="36" hidden="false" customHeight="false" outlineLevel="0" collapsed="false">
      <c r="A48" s="14" t="s">
        <v>68</v>
      </c>
      <c r="B48" s="11" t="s">
        <v>78</v>
      </c>
      <c r="C48" s="12" t="s">
        <v>96</v>
      </c>
      <c r="D48" s="11" t="s">
        <v>97</v>
      </c>
      <c r="E48" s="11" t="s">
        <v>87</v>
      </c>
    </row>
    <row r="49" customFormat="false" ht="36" hidden="false" customHeight="false" outlineLevel="0" collapsed="false">
      <c r="A49" s="14" t="s">
        <v>68</v>
      </c>
      <c r="B49" s="11" t="s">
        <v>78</v>
      </c>
      <c r="C49" s="12" t="s">
        <v>98</v>
      </c>
      <c r="D49" s="11" t="s">
        <v>99</v>
      </c>
      <c r="E49" s="14" t="s">
        <v>60</v>
      </c>
    </row>
    <row r="50" customFormat="false" ht="36" hidden="false" customHeight="false" outlineLevel="0" collapsed="false">
      <c r="A50" s="14" t="s">
        <v>68</v>
      </c>
      <c r="B50" s="11" t="s">
        <v>78</v>
      </c>
      <c r="C50" s="12" t="s">
        <v>100</v>
      </c>
      <c r="D50" s="11" t="s">
        <v>101</v>
      </c>
      <c r="E50" s="11" t="s">
        <v>53</v>
      </c>
    </row>
    <row r="51" customFormat="false" ht="36" hidden="false" customHeight="false" outlineLevel="0" collapsed="false">
      <c r="A51" s="14" t="s">
        <v>68</v>
      </c>
      <c r="B51" s="11" t="s">
        <v>78</v>
      </c>
      <c r="C51" s="12" t="s">
        <v>102</v>
      </c>
      <c r="D51" s="11" t="s">
        <v>103</v>
      </c>
      <c r="E51" s="11" t="s">
        <v>53</v>
      </c>
    </row>
    <row r="52" customFormat="false" ht="36" hidden="false" customHeight="false" outlineLevel="0" collapsed="false">
      <c r="A52" s="14" t="s">
        <v>68</v>
      </c>
      <c r="B52" s="11" t="s">
        <v>78</v>
      </c>
      <c r="C52" s="12" t="s">
        <v>104</v>
      </c>
      <c r="D52" s="11" t="s">
        <v>105</v>
      </c>
      <c r="E52" s="11" t="s">
        <v>53</v>
      </c>
    </row>
    <row r="53" customFormat="false" ht="36" hidden="false" customHeight="false" outlineLevel="0" collapsed="false">
      <c r="A53" s="15" t="s">
        <v>68</v>
      </c>
      <c r="B53" s="11" t="s">
        <v>78</v>
      </c>
      <c r="C53" s="12" t="s">
        <v>106</v>
      </c>
      <c r="D53" s="11" t="s">
        <v>107</v>
      </c>
      <c r="E53" s="11" t="s">
        <v>87</v>
      </c>
    </row>
    <row r="54" customFormat="false" ht="36" hidden="false" customHeight="false" outlineLevel="0" collapsed="false">
      <c r="A54" s="15" t="s">
        <v>68</v>
      </c>
      <c r="B54" s="11" t="s">
        <v>78</v>
      </c>
      <c r="C54" s="12" t="s">
        <v>108</v>
      </c>
      <c r="D54" s="11" t="s">
        <v>109</v>
      </c>
      <c r="E54" s="14" t="s">
        <v>60</v>
      </c>
    </row>
    <row r="55" customFormat="false" ht="15" hidden="false" customHeight="false" outlineLevel="0" collapsed="false">
      <c r="A55" s="15"/>
      <c r="B55" s="11"/>
      <c r="C55" s="12" t="s">
        <v>5</v>
      </c>
      <c r="D55" s="11"/>
      <c r="E55" s="14"/>
    </row>
    <row r="56" customFormat="false" ht="15" hidden="false" customHeight="false" outlineLevel="0" collapsed="false">
      <c r="A56" s="15"/>
      <c r="B56" s="11"/>
      <c r="C56" s="12" t="s">
        <v>6</v>
      </c>
      <c r="D56" s="11"/>
      <c r="E56" s="14"/>
    </row>
    <row r="57" customFormat="false" ht="36" hidden="false" customHeight="false" outlineLevel="0" collapsed="false">
      <c r="A57" s="16" t="s">
        <v>110</v>
      </c>
      <c r="B57" s="11" t="s">
        <v>111</v>
      </c>
      <c r="C57" s="12" t="s">
        <v>112</v>
      </c>
      <c r="D57" s="11" t="s">
        <v>113</v>
      </c>
      <c r="E57" s="11" t="s">
        <v>113</v>
      </c>
    </row>
    <row r="58" customFormat="false" ht="36" hidden="false" customHeight="false" outlineLevel="0" collapsed="false">
      <c r="A58" s="16" t="s">
        <v>110</v>
      </c>
      <c r="B58" s="11" t="s">
        <v>111</v>
      </c>
      <c r="C58" s="12" t="s">
        <v>114</v>
      </c>
      <c r="D58" s="11" t="s">
        <v>115</v>
      </c>
      <c r="E58" s="11" t="s">
        <v>115</v>
      </c>
    </row>
    <row r="59" customFormat="false" ht="36" hidden="false" customHeight="false" outlineLevel="0" collapsed="false">
      <c r="A59" s="16" t="s">
        <v>110</v>
      </c>
      <c r="B59" s="11" t="s">
        <v>111</v>
      </c>
      <c r="C59" s="12" t="s">
        <v>116</v>
      </c>
      <c r="D59" s="11" t="s">
        <v>117</v>
      </c>
      <c r="E59" s="11" t="s">
        <v>117</v>
      </c>
    </row>
    <row r="60" customFormat="false" ht="36" hidden="false" customHeight="false" outlineLevel="0" collapsed="false">
      <c r="A60" s="15" t="s">
        <v>110</v>
      </c>
      <c r="B60" s="11" t="s">
        <v>111</v>
      </c>
      <c r="C60" s="12" t="s">
        <v>118</v>
      </c>
      <c r="D60" s="11" t="s">
        <v>87</v>
      </c>
      <c r="E60" s="11" t="s">
        <v>87</v>
      </c>
    </row>
    <row r="61" customFormat="false" ht="36" hidden="false" customHeight="false" outlineLevel="0" collapsed="false">
      <c r="A61" s="15" t="s">
        <v>110</v>
      </c>
      <c r="B61" s="11" t="s">
        <v>111</v>
      </c>
      <c r="C61" s="12" t="s">
        <v>119</v>
      </c>
      <c r="D61" s="11" t="s">
        <v>60</v>
      </c>
      <c r="E61" s="14" t="s">
        <v>60</v>
      </c>
    </row>
    <row r="62" customFormat="false" ht="36" hidden="false" customHeight="false" outlineLevel="0" collapsed="false">
      <c r="A62" s="15" t="s">
        <v>110</v>
      </c>
      <c r="B62" s="11" t="s">
        <v>111</v>
      </c>
      <c r="C62" s="12" t="s">
        <v>120</v>
      </c>
      <c r="D62" s="11" t="s">
        <v>121</v>
      </c>
      <c r="E62" s="11" t="s">
        <v>122</v>
      </c>
    </row>
    <row r="63" customFormat="false" ht="36" hidden="false" customHeight="false" outlineLevel="0" collapsed="false">
      <c r="A63" s="16" t="s">
        <v>110</v>
      </c>
      <c r="B63" s="11" t="s">
        <v>111</v>
      </c>
      <c r="C63" s="12" t="s">
        <v>123</v>
      </c>
      <c r="D63" s="11" t="s">
        <v>115</v>
      </c>
      <c r="E63" s="11" t="s">
        <v>53</v>
      </c>
    </row>
    <row r="64" customFormat="false" ht="36" hidden="false" customHeight="false" outlineLevel="0" collapsed="false">
      <c r="A64" s="16" t="s">
        <v>110</v>
      </c>
      <c r="B64" s="11" t="s">
        <v>111</v>
      </c>
      <c r="C64" s="12" t="s">
        <v>124</v>
      </c>
      <c r="D64" s="11" t="s">
        <v>117</v>
      </c>
      <c r="E64" s="11" t="s">
        <v>53</v>
      </c>
    </row>
    <row r="65" customFormat="false" ht="15" hidden="false" customHeight="false" outlineLevel="0" collapsed="false">
      <c r="A65" s="16"/>
      <c r="B65" s="11"/>
      <c r="C65" s="12" t="s">
        <v>4</v>
      </c>
      <c r="D65" s="11"/>
      <c r="E65" s="11"/>
    </row>
    <row r="66" customFormat="false" ht="36" hidden="false" customHeight="false" outlineLevel="0" collapsed="false">
      <c r="A66" s="10" t="s">
        <v>4</v>
      </c>
      <c r="B66" s="17" t="s">
        <v>125</v>
      </c>
      <c r="C66" s="12" t="s">
        <v>126</v>
      </c>
      <c r="D66" s="11" t="s">
        <v>113</v>
      </c>
      <c r="E66" s="11" t="s">
        <v>53</v>
      </c>
    </row>
    <row r="67" customFormat="false" ht="36" hidden="false" customHeight="false" outlineLevel="0" collapsed="false">
      <c r="A67" s="14" t="s">
        <v>4</v>
      </c>
      <c r="B67" s="17" t="s">
        <v>125</v>
      </c>
      <c r="C67" s="12" t="s">
        <v>127</v>
      </c>
      <c r="D67" s="11" t="s">
        <v>128</v>
      </c>
      <c r="E67" s="11" t="s">
        <v>53</v>
      </c>
    </row>
    <row r="68" customFormat="false" ht="36" hidden="false" customHeight="false" outlineLevel="0" collapsed="false">
      <c r="A68" s="14" t="s">
        <v>4</v>
      </c>
      <c r="B68" s="17" t="s">
        <v>125</v>
      </c>
      <c r="C68" s="12" t="s">
        <v>129</v>
      </c>
      <c r="D68" s="11" t="s">
        <v>87</v>
      </c>
      <c r="E68" s="11" t="s">
        <v>87</v>
      </c>
    </row>
    <row r="69" customFormat="false" ht="15" hidden="false" customHeight="false" outlineLevel="0" collapsed="false">
      <c r="A69" s="14"/>
      <c r="B69" s="17"/>
      <c r="C69" s="12" t="s">
        <v>1</v>
      </c>
      <c r="D69" s="18"/>
      <c r="E69" s="11"/>
    </row>
    <row r="70" customFormat="false" ht="15" hidden="false" customHeight="false" outlineLevel="0" collapsed="false">
      <c r="A70" s="10" t="s">
        <v>1</v>
      </c>
      <c r="B70" s="11" t="s">
        <v>130</v>
      </c>
      <c r="C70" s="12" t="s">
        <v>131</v>
      </c>
      <c r="D70" s="11" t="s">
        <v>41</v>
      </c>
      <c r="E70" s="11" t="s">
        <v>33</v>
      </c>
    </row>
    <row r="71" customFormat="false" ht="15" hidden="false" customHeight="false" outlineLevel="0" collapsed="false">
      <c r="A71" s="10" t="s">
        <v>1</v>
      </c>
      <c r="B71" s="11" t="s">
        <v>130</v>
      </c>
      <c r="C71" s="12" t="s">
        <v>132</v>
      </c>
      <c r="D71" s="11" t="s">
        <v>41</v>
      </c>
      <c r="E71" s="11" t="s">
        <v>53</v>
      </c>
    </row>
    <row r="72" customFormat="false" ht="24" hidden="false" customHeight="false" outlineLevel="0" collapsed="false">
      <c r="A72" s="10" t="s">
        <v>1</v>
      </c>
      <c r="B72" s="11" t="s">
        <v>133</v>
      </c>
      <c r="C72" s="12" t="s">
        <v>134</v>
      </c>
      <c r="D72" s="11" t="s">
        <v>135</v>
      </c>
      <c r="E72" s="11" t="s">
        <v>42</v>
      </c>
    </row>
    <row r="73" customFormat="false" ht="36" hidden="false" customHeight="false" outlineLevel="0" collapsed="false">
      <c r="A73" s="14" t="s">
        <v>68</v>
      </c>
      <c r="B73" s="11" t="s">
        <v>78</v>
      </c>
      <c r="C73" s="12" t="s">
        <v>136</v>
      </c>
      <c r="D73" s="11" t="s">
        <v>137</v>
      </c>
      <c r="E73" s="11" t="s">
        <v>53</v>
      </c>
    </row>
    <row r="74" customFormat="false" ht="36" hidden="false" customHeight="false" outlineLevel="0" collapsed="false">
      <c r="A74" s="14" t="s">
        <v>68</v>
      </c>
      <c r="B74" s="11" t="s">
        <v>78</v>
      </c>
      <c r="C74" s="12" t="s">
        <v>138</v>
      </c>
      <c r="D74" s="11" t="s">
        <v>139</v>
      </c>
      <c r="E74" s="11" t="s">
        <v>53</v>
      </c>
    </row>
    <row r="75" customFormat="false" ht="36" hidden="false" customHeight="false" outlineLevel="0" collapsed="false">
      <c r="A75" s="14" t="s">
        <v>68</v>
      </c>
      <c r="B75" s="11" t="s">
        <v>78</v>
      </c>
      <c r="C75" s="12" t="s">
        <v>140</v>
      </c>
      <c r="D75" s="11" t="s">
        <v>141</v>
      </c>
      <c r="E75" s="11" t="s">
        <v>53</v>
      </c>
    </row>
    <row r="76" customFormat="false" ht="15" hidden="false" customHeight="false" outlineLevel="0" collapsed="false">
      <c r="A76" s="10"/>
      <c r="B76" s="11"/>
      <c r="C76" s="12" t="s">
        <v>7</v>
      </c>
      <c r="D76" s="11"/>
      <c r="E76" s="11"/>
    </row>
    <row r="77" customFormat="false" ht="24" hidden="false" customHeight="false" outlineLevel="0" collapsed="false">
      <c r="A77" s="10" t="s">
        <v>7</v>
      </c>
      <c r="B77" s="11" t="s">
        <v>142</v>
      </c>
      <c r="C77" s="12" t="s">
        <v>143</v>
      </c>
      <c r="D77" s="11" t="s">
        <v>71</v>
      </c>
      <c r="E77" s="11" t="s">
        <v>53</v>
      </c>
    </row>
    <row r="78" customFormat="false" ht="24" hidden="false" customHeight="false" outlineLevel="0" collapsed="false">
      <c r="A78" s="10" t="s">
        <v>7</v>
      </c>
      <c r="B78" s="11" t="s">
        <v>142</v>
      </c>
      <c r="C78" s="12" t="s">
        <v>144</v>
      </c>
      <c r="D78" s="11" t="s">
        <v>73</v>
      </c>
      <c r="E78" s="11" t="s">
        <v>53</v>
      </c>
    </row>
    <row r="79" customFormat="false" ht="15" hidden="false" customHeight="false" outlineLevel="0" collapsed="false">
      <c r="A79" s="18"/>
      <c r="B79" s="18"/>
      <c r="C79" s="12" t="s">
        <v>8</v>
      </c>
      <c r="D79" s="18"/>
      <c r="E79" s="18"/>
    </row>
    <row r="80" customFormat="false" ht="15" hidden="false" customHeight="false" outlineLevel="0" collapsed="false">
      <c r="A80" s="18"/>
      <c r="B80" s="18"/>
      <c r="C80" s="12" t="s">
        <v>9</v>
      </c>
      <c r="D80" s="18"/>
      <c r="E80" s="18"/>
    </row>
    <row r="81" customFormat="false" ht="15" hidden="false" customHeight="false" outlineLevel="0" collapsed="false">
      <c r="A81" s="18"/>
      <c r="B81" s="18"/>
      <c r="C81" s="12" t="s">
        <v>10</v>
      </c>
      <c r="D81" s="18"/>
      <c r="E81" s="18"/>
    </row>
    <row r="82" customFormat="false" ht="15" hidden="false" customHeight="false" outlineLevel="0" collapsed="false">
      <c r="A82" s="18"/>
      <c r="B82" s="18"/>
      <c r="C82" s="12" t="s">
        <v>11</v>
      </c>
      <c r="D82" s="18"/>
      <c r="E82" s="18"/>
    </row>
    <row r="83" customFormat="false" ht="15" hidden="false" customHeight="false" outlineLevel="0" collapsed="false">
      <c r="A83" s="18"/>
      <c r="B83" s="18"/>
      <c r="C83" s="12" t="s">
        <v>12</v>
      </c>
      <c r="D83" s="18"/>
      <c r="E83" s="18"/>
    </row>
    <row r="84" customFormat="false" ht="30" hidden="false" customHeight="false" outlineLevel="0" collapsed="false">
      <c r="A84" s="19" t="s">
        <v>145</v>
      </c>
      <c r="B84" s="11" t="s">
        <v>146</v>
      </c>
      <c r="C84" s="12" t="s">
        <v>147</v>
      </c>
      <c r="D84" s="11" t="s">
        <v>148</v>
      </c>
      <c r="E84" s="11" t="s">
        <v>53</v>
      </c>
    </row>
    <row r="85" customFormat="false" ht="30" hidden="false" customHeight="false" outlineLevel="0" collapsed="false">
      <c r="A85" s="19" t="s">
        <v>145</v>
      </c>
      <c r="B85" s="11" t="s">
        <v>146</v>
      </c>
      <c r="C85" s="12" t="s">
        <v>149</v>
      </c>
      <c r="D85" s="11" t="s">
        <v>150</v>
      </c>
      <c r="E85" s="11" t="s">
        <v>53</v>
      </c>
    </row>
    <row r="86" customFormat="false" ht="30" hidden="false" customHeight="false" outlineLevel="0" collapsed="false">
      <c r="A86" s="19" t="s">
        <v>145</v>
      </c>
      <c r="B86" s="11" t="s">
        <v>146</v>
      </c>
      <c r="C86" s="12" t="s">
        <v>151</v>
      </c>
      <c r="D86" s="11" t="s">
        <v>152</v>
      </c>
      <c r="E86" s="11" t="s">
        <v>53</v>
      </c>
    </row>
    <row r="87" customFormat="false" ht="30" hidden="false" customHeight="false" outlineLevel="0" collapsed="false">
      <c r="A87" s="19" t="s">
        <v>145</v>
      </c>
      <c r="B87" s="11" t="s">
        <v>146</v>
      </c>
      <c r="C87" s="12" t="s">
        <v>153</v>
      </c>
      <c r="D87" s="11" t="s">
        <v>154</v>
      </c>
      <c r="E87" s="11" t="s">
        <v>33</v>
      </c>
    </row>
    <row r="88" customFormat="false" ht="30" hidden="false" customHeight="false" outlineLevel="0" collapsed="false">
      <c r="A88" s="19" t="s">
        <v>145</v>
      </c>
      <c r="B88" s="11" t="s">
        <v>146</v>
      </c>
      <c r="C88" s="12" t="s">
        <v>155</v>
      </c>
      <c r="D88" s="20"/>
      <c r="E88" s="11" t="s">
        <v>33</v>
      </c>
    </row>
    <row r="89" customFormat="false" ht="30" hidden="false" customHeight="false" outlineLevel="0" collapsed="false">
      <c r="A89" s="19" t="s">
        <v>145</v>
      </c>
      <c r="B89" s="11" t="s">
        <v>146</v>
      </c>
      <c r="C89" s="12" t="s">
        <v>156</v>
      </c>
      <c r="D89" s="11" t="s">
        <v>154</v>
      </c>
      <c r="E89" s="11" t="s">
        <v>42</v>
      </c>
    </row>
    <row r="90" customFormat="false" ht="30" hidden="false" customHeight="false" outlineLevel="0" collapsed="false">
      <c r="A90" s="19" t="s">
        <v>145</v>
      </c>
      <c r="B90" s="11" t="s">
        <v>146</v>
      </c>
      <c r="C90" s="12" t="s">
        <v>157</v>
      </c>
      <c r="D90" s="20"/>
      <c r="E90" s="11" t="s">
        <v>42</v>
      </c>
    </row>
  </sheetData>
  <mergeCells count="31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11:E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B3:R8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6" ySplit="4" topLeftCell="G5" activePane="bottomRight" state="frozen"/>
      <selection pane="topLeft" activeCell="A1" activeCellId="0" sqref="A1"/>
      <selection pane="topRight" activeCell="G1" activeCellId="0" sqref="G1"/>
      <selection pane="bottomLeft" activeCell="A5" activeCellId="0" sqref="A5"/>
      <selection pane="bottomRight" activeCell="D25" activeCellId="0" sqref="D25"/>
    </sheetView>
  </sheetViews>
  <sheetFormatPr defaultRowHeight="15"/>
  <cols>
    <col collapsed="false" hidden="false" max="1" min="1" style="0" width="10.7295918367347"/>
    <col collapsed="false" hidden="false" max="2" min="2" style="0" width="18.7091836734694"/>
    <col collapsed="false" hidden="false" max="3" min="3" style="0" width="15.4234693877551"/>
    <col collapsed="false" hidden="false" max="4" min="4" style="0" width="10.7295918367347"/>
    <col collapsed="false" hidden="false" max="5" min="5" style="0" width="15.7142857142857"/>
    <col collapsed="false" hidden="false" max="6" min="6" style="0" width="13.4285714285714"/>
    <col collapsed="false" hidden="false" max="1025" min="7" style="0" width="10.7295918367347"/>
  </cols>
  <sheetData>
    <row r="3" customFormat="false" ht="36" hidden="false" customHeight="false" outlineLevel="0" collapsed="false">
      <c r="B3" s="7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21" t="s">
        <v>16</v>
      </c>
      <c r="H3" s="21"/>
      <c r="I3" s="21" t="s">
        <v>17</v>
      </c>
      <c r="J3" s="21"/>
      <c r="K3" s="21" t="s">
        <v>18</v>
      </c>
      <c r="L3" s="21"/>
      <c r="M3" s="21" t="s">
        <v>158</v>
      </c>
      <c r="N3" s="21"/>
      <c r="O3" s="21" t="s">
        <v>159</v>
      </c>
      <c r="P3" s="21"/>
      <c r="Q3" s="21" t="s">
        <v>21</v>
      </c>
      <c r="R3" s="21"/>
    </row>
    <row r="4" customFormat="false" ht="15" hidden="false" customHeight="false" outlineLevel="0" collapsed="false">
      <c r="B4" s="7"/>
      <c r="C4" s="8"/>
      <c r="D4" s="8"/>
      <c r="E4" s="8"/>
      <c r="F4" s="8"/>
      <c r="G4" s="21" t="s">
        <v>14</v>
      </c>
      <c r="H4" s="21" t="s">
        <v>160</v>
      </c>
      <c r="I4" s="21" t="s">
        <v>14</v>
      </c>
      <c r="J4" s="21" t="s">
        <v>160</v>
      </c>
      <c r="K4" s="21" t="s">
        <v>14</v>
      </c>
      <c r="L4" s="21" t="s">
        <v>160</v>
      </c>
      <c r="M4" s="21" t="s">
        <v>14</v>
      </c>
      <c r="N4" s="21" t="s">
        <v>160</v>
      </c>
      <c r="O4" s="21" t="s">
        <v>14</v>
      </c>
      <c r="P4" s="21" t="s">
        <v>160</v>
      </c>
      <c r="Q4" s="21" t="s">
        <v>14</v>
      </c>
      <c r="R4" s="21" t="s">
        <v>160</v>
      </c>
    </row>
    <row r="5" customFormat="false" ht="24" hidden="false" customHeight="false" outlineLevel="0" collapsed="false">
      <c r="B5" s="10" t="s">
        <v>29</v>
      </c>
      <c r="C5" s="11" t="s">
        <v>30</v>
      </c>
      <c r="D5" s="11" t="s">
        <v>0</v>
      </c>
      <c r="E5" s="13"/>
      <c r="F5" s="13"/>
      <c r="G5" s="22" t="n">
        <v>311.18498312616</v>
      </c>
      <c r="H5" s="22" t="n">
        <v>48.731501732662</v>
      </c>
      <c r="I5" s="22" t="n">
        <v>28.5294052196226</v>
      </c>
      <c r="J5" s="22" t="n">
        <v>11.3572638974491</v>
      </c>
      <c r="K5" s="22" t="n">
        <v>1.50675124324459</v>
      </c>
      <c r="L5" s="22" t="n">
        <v>0.738447551357719</v>
      </c>
      <c r="M5" s="22" t="n">
        <v>3.38560637293328</v>
      </c>
      <c r="N5" s="22" t="n">
        <v>1.32027327470279</v>
      </c>
      <c r="O5" s="22" t="n">
        <v>0.00738722228338261</v>
      </c>
      <c r="P5" s="22" t="n">
        <v>0.00506296786804908</v>
      </c>
      <c r="Q5" s="22" t="n">
        <v>0.625067805045976</v>
      </c>
      <c r="R5" s="22" t="n">
        <v>0.21684025761604</v>
      </c>
    </row>
    <row r="6" customFormat="false" ht="24" hidden="false" customHeight="false" outlineLevel="0" collapsed="false">
      <c r="B6" s="10" t="s">
        <v>29</v>
      </c>
      <c r="C6" s="11" t="s">
        <v>30</v>
      </c>
      <c r="D6" s="11" t="s">
        <v>31</v>
      </c>
      <c r="E6" s="11" t="s">
        <v>32</v>
      </c>
      <c r="F6" s="11" t="s">
        <v>33</v>
      </c>
      <c r="G6" s="22" t="n">
        <v>230</v>
      </c>
      <c r="H6" s="22" t="n">
        <v>40</v>
      </c>
      <c r="I6" s="22" t="n">
        <v>7</v>
      </c>
      <c r="J6" s="22" t="n">
        <v>3</v>
      </c>
      <c r="K6" s="22" t="n">
        <v>0.7</v>
      </c>
      <c r="L6" s="22" t="n">
        <v>0.2</v>
      </c>
      <c r="M6" s="22" t="n">
        <v>0.9</v>
      </c>
      <c r="N6" s="22" t="n">
        <v>0.4</v>
      </c>
      <c r="O6" s="22" t="n">
        <v>0.0032</v>
      </c>
      <c r="P6" s="22" t="n">
        <v>0.0022</v>
      </c>
      <c r="Q6" s="22" t="n">
        <v>0.34</v>
      </c>
      <c r="R6" s="22" t="n">
        <v>0.12</v>
      </c>
    </row>
    <row r="7" customFormat="false" ht="24" hidden="false" customHeight="false" outlineLevel="0" collapsed="false">
      <c r="B7" s="10" t="s">
        <v>29</v>
      </c>
      <c r="C7" s="11" t="s">
        <v>30</v>
      </c>
      <c r="D7" s="11" t="s">
        <v>34</v>
      </c>
      <c r="E7" s="11" t="s">
        <v>35</v>
      </c>
      <c r="F7" s="11" t="s">
        <v>33</v>
      </c>
      <c r="G7" s="22" t="n">
        <v>310</v>
      </c>
      <c r="H7" s="22" t="n">
        <v>20</v>
      </c>
      <c r="I7" s="22" t="n">
        <v>9</v>
      </c>
      <c r="J7" s="22" t="n">
        <v>5</v>
      </c>
      <c r="K7" s="22" t="n">
        <v>0.9</v>
      </c>
      <c r="L7" s="22" t="n">
        <v>0.5</v>
      </c>
      <c r="M7" s="22" t="n">
        <v>0.9</v>
      </c>
      <c r="N7" s="22" t="n">
        <v>0.5</v>
      </c>
      <c r="O7" s="22" t="n">
        <v>0.0032</v>
      </c>
      <c r="P7" s="22" t="n">
        <v>0.0022</v>
      </c>
      <c r="Q7" s="22" t="n">
        <v>0.34</v>
      </c>
      <c r="R7" s="22" t="n">
        <v>0.12</v>
      </c>
    </row>
    <row r="8" customFormat="false" ht="24" hidden="false" customHeight="false" outlineLevel="0" collapsed="false">
      <c r="B8" s="10" t="s">
        <v>29</v>
      </c>
      <c r="C8" s="11" t="s">
        <v>30</v>
      </c>
      <c r="D8" s="11" t="s">
        <v>36</v>
      </c>
      <c r="E8" s="11" t="s">
        <v>37</v>
      </c>
      <c r="F8" s="11" t="s">
        <v>33</v>
      </c>
      <c r="G8" s="22" t="n">
        <v>220</v>
      </c>
      <c r="H8" s="22" t="n">
        <v>50</v>
      </c>
      <c r="I8" s="22" t="n">
        <v>60</v>
      </c>
      <c r="J8" s="22" t="n">
        <v>20</v>
      </c>
      <c r="K8" s="22" t="n">
        <v>1.63</v>
      </c>
      <c r="L8" s="22" t="n">
        <v>0.77</v>
      </c>
      <c r="M8" s="22" t="n">
        <v>7</v>
      </c>
      <c r="N8" s="22" t="n">
        <v>3</v>
      </c>
      <c r="O8" s="22" t="n">
        <v>0.0032</v>
      </c>
      <c r="P8" s="22" t="n">
        <v>0.0022</v>
      </c>
      <c r="Q8" s="22" t="n">
        <v>1.63</v>
      </c>
      <c r="R8" s="22" t="n">
        <v>0.56</v>
      </c>
    </row>
    <row r="9" customFormat="false" ht="24" hidden="false" customHeight="false" outlineLevel="0" collapsed="false">
      <c r="B9" s="10" t="s">
        <v>29</v>
      </c>
      <c r="C9" s="11" t="s">
        <v>30</v>
      </c>
      <c r="D9" s="11" t="s">
        <v>38</v>
      </c>
      <c r="E9" s="11" t="s">
        <v>39</v>
      </c>
      <c r="F9" s="11" t="s">
        <v>33</v>
      </c>
      <c r="G9" s="22" t="n">
        <v>300</v>
      </c>
      <c r="H9" s="22" t="n">
        <v>40</v>
      </c>
      <c r="I9" s="22" t="n">
        <v>70</v>
      </c>
      <c r="J9" s="22" t="n">
        <v>25</v>
      </c>
      <c r="K9" s="22" t="n">
        <v>2</v>
      </c>
      <c r="L9" s="22" t="n">
        <v>1</v>
      </c>
      <c r="M9" s="22" t="n">
        <v>9</v>
      </c>
      <c r="N9" s="22" t="n">
        <v>3.5</v>
      </c>
      <c r="O9" s="22" t="n">
        <v>0.0032</v>
      </c>
      <c r="P9" s="22" t="n">
        <v>0.0022</v>
      </c>
      <c r="Q9" s="22" t="n">
        <v>1.87</v>
      </c>
      <c r="R9" s="22" t="n">
        <v>0.64</v>
      </c>
    </row>
    <row r="10" customFormat="false" ht="24" hidden="false" customHeight="false" outlineLevel="0" collapsed="false">
      <c r="B10" s="10" t="s">
        <v>29</v>
      </c>
      <c r="C10" s="11" t="s">
        <v>30</v>
      </c>
      <c r="D10" s="11" t="s">
        <v>40</v>
      </c>
      <c r="E10" s="11" t="s">
        <v>41</v>
      </c>
      <c r="F10" s="11" t="s">
        <v>42</v>
      </c>
      <c r="G10" s="22" t="n">
        <v>241</v>
      </c>
      <c r="H10" s="22" t="n">
        <v>42.4823</v>
      </c>
      <c r="I10" s="22" t="n">
        <v>13</v>
      </c>
      <c r="J10" s="22" t="n">
        <v>5.5504</v>
      </c>
      <c r="K10" s="22" t="n">
        <v>3.7</v>
      </c>
      <c r="L10" s="22" t="n">
        <v>1.56825</v>
      </c>
      <c r="M10" s="22" t="n">
        <v>5</v>
      </c>
      <c r="N10" s="22" t="n">
        <v>2.5</v>
      </c>
      <c r="O10" s="22" t="n">
        <v>0.003</v>
      </c>
      <c r="P10" s="22" t="n">
        <v>0.0022</v>
      </c>
      <c r="Q10" s="22" t="n">
        <v>0</v>
      </c>
      <c r="R10" s="22" t="n">
        <v>0</v>
      </c>
    </row>
    <row r="11" customFormat="false" ht="24" hidden="false" customHeight="false" outlineLevel="0" collapsed="false">
      <c r="B11" s="10" t="s">
        <v>29</v>
      </c>
      <c r="C11" s="11" t="s">
        <v>43</v>
      </c>
      <c r="D11" s="11" t="s">
        <v>44</v>
      </c>
      <c r="E11" s="11" t="s">
        <v>45</v>
      </c>
      <c r="F11" s="11" t="s">
        <v>33</v>
      </c>
      <c r="G11" s="22" t="n">
        <v>380</v>
      </c>
      <c r="H11" s="22" t="n">
        <v>80</v>
      </c>
      <c r="I11" s="22" t="n">
        <v>10</v>
      </c>
      <c r="J11" s="22" t="n">
        <v>8</v>
      </c>
      <c r="K11" s="22" t="n">
        <v>1</v>
      </c>
      <c r="L11" s="22" t="n">
        <v>0.5</v>
      </c>
      <c r="M11" s="22" t="n">
        <v>0.7</v>
      </c>
      <c r="N11" s="22" t="n">
        <v>0.3</v>
      </c>
      <c r="O11" s="22" t="n">
        <v>0.0032</v>
      </c>
      <c r="P11" s="22" t="n">
        <v>0.0022</v>
      </c>
      <c r="Q11" s="22" t="n">
        <v>0.25</v>
      </c>
      <c r="R11" s="22" t="n">
        <v>0.09</v>
      </c>
    </row>
    <row r="12" customFormat="false" ht="24" hidden="false" customHeight="false" outlineLevel="0" collapsed="false">
      <c r="B12" s="10" t="s">
        <v>29</v>
      </c>
      <c r="C12" s="11" t="s">
        <v>43</v>
      </c>
      <c r="D12" s="11" t="s">
        <v>46</v>
      </c>
      <c r="E12" s="11" t="s">
        <v>47</v>
      </c>
      <c r="F12" s="11" t="s">
        <v>33</v>
      </c>
      <c r="G12" s="22" t="n">
        <v>380</v>
      </c>
      <c r="H12" s="22" t="n">
        <v>80</v>
      </c>
      <c r="I12" s="22" t="n">
        <v>75</v>
      </c>
      <c r="J12" s="22" t="n">
        <v>20</v>
      </c>
      <c r="K12" s="22" t="n">
        <v>3</v>
      </c>
      <c r="L12" s="22" t="n">
        <v>1</v>
      </c>
      <c r="M12" s="22" t="n">
        <v>10</v>
      </c>
      <c r="N12" s="22" t="n">
        <v>3</v>
      </c>
      <c r="O12" s="22" t="n">
        <v>0.052</v>
      </c>
      <c r="P12" s="22" t="n">
        <v>0.0355</v>
      </c>
      <c r="Q12" s="22" t="n">
        <v>0.22</v>
      </c>
      <c r="R12" s="22" t="n">
        <v>0.08</v>
      </c>
    </row>
    <row r="13" customFormat="false" ht="24" hidden="false" customHeight="false" outlineLevel="0" collapsed="false">
      <c r="B13" s="10" t="s">
        <v>29</v>
      </c>
      <c r="C13" s="11" t="s">
        <v>43</v>
      </c>
      <c r="D13" s="11" t="s">
        <v>48</v>
      </c>
      <c r="E13" s="11" t="s">
        <v>49</v>
      </c>
      <c r="F13" s="11" t="s">
        <v>33</v>
      </c>
      <c r="G13" s="22" t="n">
        <v>460</v>
      </c>
      <c r="H13" s="22" t="n">
        <v>130</v>
      </c>
      <c r="I13" s="22" t="n">
        <v>85</v>
      </c>
      <c r="J13" s="22" t="n">
        <v>30</v>
      </c>
      <c r="K13" s="22" t="n">
        <v>4</v>
      </c>
      <c r="L13" s="22" t="n">
        <v>3</v>
      </c>
      <c r="M13" s="22" t="n">
        <v>7.5</v>
      </c>
      <c r="N13" s="22" t="n">
        <v>2</v>
      </c>
      <c r="O13" s="22" t="n">
        <v>0.0022</v>
      </c>
      <c r="P13" s="22" t="n">
        <v>0.0015</v>
      </c>
      <c r="Q13" s="22" t="n">
        <v>0.22</v>
      </c>
      <c r="R13" s="22" t="n">
        <v>0.08</v>
      </c>
    </row>
    <row r="14" customFormat="false" ht="24" hidden="false" customHeight="false" outlineLevel="0" collapsed="false">
      <c r="B14" s="10" t="s">
        <v>29</v>
      </c>
      <c r="C14" s="11" t="s">
        <v>43</v>
      </c>
      <c r="D14" s="11" t="s">
        <v>50</v>
      </c>
      <c r="E14" s="11" t="s">
        <v>41</v>
      </c>
      <c r="F14" s="11" t="s">
        <v>42</v>
      </c>
      <c r="G14" s="22" t="n">
        <v>440</v>
      </c>
      <c r="H14" s="22" t="n">
        <v>120</v>
      </c>
      <c r="I14" s="22" t="n">
        <v>40</v>
      </c>
      <c r="J14" s="22" t="n">
        <v>25</v>
      </c>
      <c r="K14" s="22" t="n">
        <v>3</v>
      </c>
      <c r="L14" s="22" t="n">
        <v>1</v>
      </c>
      <c r="M14" s="22" t="n">
        <v>4</v>
      </c>
      <c r="N14" s="22" t="n">
        <v>1.5</v>
      </c>
      <c r="O14" s="22" t="n">
        <v>0</v>
      </c>
      <c r="P14" s="22" t="n">
        <v>0</v>
      </c>
      <c r="Q14" s="22" t="n">
        <v>0</v>
      </c>
      <c r="R14" s="22" t="n">
        <v>0</v>
      </c>
    </row>
    <row r="15" customFormat="false" ht="24" hidden="false" customHeight="false" outlineLevel="0" collapsed="false">
      <c r="B15" s="10" t="s">
        <v>29</v>
      </c>
      <c r="C15" s="11" t="s">
        <v>43</v>
      </c>
      <c r="D15" s="11" t="s">
        <v>51</v>
      </c>
      <c r="E15" s="11" t="s">
        <v>52</v>
      </c>
      <c r="F15" s="11" t="s">
        <v>53</v>
      </c>
      <c r="G15" s="22" t="n">
        <v>236.92</v>
      </c>
      <c r="H15" s="22" t="n">
        <v>42.6456</v>
      </c>
      <c r="I15" s="22" t="n">
        <v>1.39</v>
      </c>
      <c r="J15" s="22" t="n">
        <v>0.5282</v>
      </c>
      <c r="K15" s="22" t="n">
        <v>1.01</v>
      </c>
      <c r="L15" s="22" t="n">
        <v>0.4747</v>
      </c>
      <c r="M15" s="22" t="n">
        <v>0.79</v>
      </c>
      <c r="N15" s="22" t="n">
        <v>0.278238</v>
      </c>
      <c r="O15" s="22" t="n">
        <v>0.097</v>
      </c>
      <c r="P15" s="22" t="n">
        <v>0.0662413</v>
      </c>
      <c r="Q15" s="22" t="n">
        <v>0.56</v>
      </c>
      <c r="R15" s="22" t="n">
        <v>0.192024</v>
      </c>
    </row>
    <row r="16" customFormat="false" ht="24" hidden="false" customHeight="false" outlineLevel="0" collapsed="false">
      <c r="B16" s="10" t="s">
        <v>29</v>
      </c>
      <c r="C16" s="11" t="s">
        <v>43</v>
      </c>
      <c r="D16" s="11" t="s">
        <v>54</v>
      </c>
      <c r="E16" s="11" t="s">
        <v>55</v>
      </c>
      <c r="F16" s="11" t="s">
        <v>53</v>
      </c>
      <c r="G16" s="22" t="n">
        <v>310</v>
      </c>
      <c r="H16" s="22" t="n">
        <v>55.8</v>
      </c>
      <c r="I16" s="22" t="n">
        <v>1.39</v>
      </c>
      <c r="J16" s="22" t="n">
        <v>0.5282</v>
      </c>
      <c r="K16" s="22" t="n">
        <v>1.01</v>
      </c>
      <c r="L16" s="22" t="n">
        <v>0.4747</v>
      </c>
      <c r="M16" s="22" t="n">
        <v>0.79</v>
      </c>
      <c r="N16" s="22" t="n">
        <v>0.278238</v>
      </c>
      <c r="O16" s="22" t="n">
        <v>0.097</v>
      </c>
      <c r="P16" s="22" t="n">
        <v>0.0662413</v>
      </c>
      <c r="Q16" s="22" t="n">
        <v>0.56</v>
      </c>
      <c r="R16" s="22" t="n">
        <v>0.192024</v>
      </c>
    </row>
    <row r="17" customFormat="false" ht="15" hidden="false" customHeight="false" outlineLevel="0" collapsed="false">
      <c r="B17" s="10" t="s">
        <v>29</v>
      </c>
      <c r="C17" s="11" t="s">
        <v>56</v>
      </c>
      <c r="D17" s="11" t="s">
        <v>57</v>
      </c>
      <c r="E17" s="11" t="s">
        <v>33</v>
      </c>
      <c r="F17" s="11" t="s">
        <v>33</v>
      </c>
      <c r="G17" s="22" t="n">
        <v>260</v>
      </c>
      <c r="H17" s="22" t="n">
        <v>30</v>
      </c>
      <c r="I17" s="22" t="n">
        <v>8</v>
      </c>
      <c r="J17" s="22" t="n">
        <v>3</v>
      </c>
      <c r="K17" s="22" t="n">
        <v>2</v>
      </c>
      <c r="L17" s="22" t="n">
        <v>1</v>
      </c>
      <c r="M17" s="22" t="n">
        <v>1</v>
      </c>
      <c r="N17" s="22" t="n">
        <v>0.5</v>
      </c>
      <c r="O17" s="22" t="n">
        <v>0.002</v>
      </c>
      <c r="P17" s="22" t="n">
        <v>0.0014</v>
      </c>
      <c r="Q17" s="22" t="n">
        <v>0.87</v>
      </c>
      <c r="R17" s="22" t="n">
        <v>0.3</v>
      </c>
    </row>
    <row r="18" customFormat="false" ht="15" hidden="false" customHeight="false" outlineLevel="0" collapsed="false">
      <c r="B18" s="10" t="s">
        <v>29</v>
      </c>
      <c r="C18" s="11" t="s">
        <v>56</v>
      </c>
      <c r="D18" s="11" t="s">
        <v>58</v>
      </c>
      <c r="E18" s="11" t="s">
        <v>42</v>
      </c>
      <c r="F18" s="11" t="s">
        <v>42</v>
      </c>
      <c r="G18" s="22" t="n">
        <v>250</v>
      </c>
      <c r="H18" s="22" t="n">
        <v>40</v>
      </c>
      <c r="I18" s="22" t="n">
        <v>13</v>
      </c>
      <c r="J18" s="22" t="n">
        <v>4</v>
      </c>
      <c r="K18" s="22" t="n">
        <v>4</v>
      </c>
      <c r="L18" s="22" t="n">
        <v>1.5</v>
      </c>
      <c r="M18" s="22" t="n">
        <v>5</v>
      </c>
      <c r="N18" s="22" t="n">
        <v>1.5</v>
      </c>
      <c r="O18" s="22" t="n">
        <v>0</v>
      </c>
      <c r="P18" s="22" t="n">
        <v>0</v>
      </c>
      <c r="Q18" s="22" t="n">
        <v>0</v>
      </c>
      <c r="R18" s="22" t="n">
        <v>0</v>
      </c>
    </row>
    <row r="19" customFormat="false" ht="15" hidden="false" customHeight="false" outlineLevel="0" collapsed="false">
      <c r="B19" s="14" t="s">
        <v>29</v>
      </c>
      <c r="C19" s="11" t="s">
        <v>56</v>
      </c>
      <c r="D19" s="11" t="s">
        <v>59</v>
      </c>
      <c r="E19" s="11" t="s">
        <v>60</v>
      </c>
      <c r="F19" s="11" t="s">
        <v>60</v>
      </c>
      <c r="G19" s="22" t="n">
        <v>0</v>
      </c>
      <c r="H19" s="22" t="s">
        <v>135</v>
      </c>
      <c r="I19" s="22" t="n">
        <v>0</v>
      </c>
      <c r="J19" s="22" t="s">
        <v>135</v>
      </c>
      <c r="K19" s="22" t="n">
        <v>0</v>
      </c>
      <c r="L19" s="22" t="s">
        <v>135</v>
      </c>
      <c r="M19" s="22" t="n">
        <v>0</v>
      </c>
      <c r="N19" s="22" t="s">
        <v>135</v>
      </c>
      <c r="O19" s="22" t="n">
        <v>0</v>
      </c>
      <c r="P19" s="22"/>
      <c r="Q19" s="22"/>
      <c r="R19" s="22"/>
    </row>
    <row r="20" customFormat="false" ht="15" hidden="false" customHeight="false" outlineLevel="0" collapsed="false">
      <c r="B20" s="14"/>
      <c r="C20" s="11" t="s">
        <v>61</v>
      </c>
      <c r="D20" s="11" t="s">
        <v>13</v>
      </c>
      <c r="E20" s="11"/>
      <c r="F20" s="11"/>
      <c r="G20" s="22" t="n">
        <v>171.009606820526</v>
      </c>
      <c r="H20" s="22" t="n">
        <v>33.4375186345306</v>
      </c>
      <c r="I20" s="22" t="n">
        <v>42.0915131167248</v>
      </c>
      <c r="J20" s="22" t="n">
        <v>24.4035011518164</v>
      </c>
      <c r="K20" s="22" t="n">
        <v>0.880777568993887</v>
      </c>
      <c r="L20" s="22" t="n">
        <v>0.53049939553085</v>
      </c>
      <c r="M20" s="22" t="n">
        <v>2.94123333191239</v>
      </c>
      <c r="N20" s="22" t="n">
        <v>0.895217114405804</v>
      </c>
      <c r="O20" s="22" t="n">
        <v>0.0173053160454714</v>
      </c>
      <c r="P20" s="22" t="n">
        <v>0.0173053160454714</v>
      </c>
      <c r="Q20" s="22" t="n">
        <v>0.112633115360678</v>
      </c>
      <c r="R20" s="22" t="n">
        <v>0.0396482313522546</v>
      </c>
    </row>
    <row r="21" customFormat="false" ht="15" hidden="false" customHeight="false" outlineLevel="0" collapsed="false">
      <c r="B21" s="10" t="s">
        <v>13</v>
      </c>
      <c r="C21" s="11" t="s">
        <v>61</v>
      </c>
      <c r="D21" s="11" t="s">
        <v>62</v>
      </c>
      <c r="E21" s="11" t="s">
        <v>63</v>
      </c>
      <c r="F21" s="11" t="s">
        <v>33</v>
      </c>
      <c r="G21" s="22" t="n">
        <v>45.762</v>
      </c>
      <c r="H21" s="22" t="n">
        <v>24.682</v>
      </c>
      <c r="I21" s="22" t="n">
        <v>23.156</v>
      </c>
      <c r="J21" s="22" t="n">
        <v>5.705</v>
      </c>
      <c r="K21" s="22" t="n">
        <v>0.115</v>
      </c>
      <c r="L21" s="22" t="n">
        <v>0.1</v>
      </c>
      <c r="M21" s="22" t="n">
        <v>18.252</v>
      </c>
      <c r="N21" s="22" t="n">
        <v>3.495</v>
      </c>
      <c r="O21" s="22" t="n">
        <v>0.221</v>
      </c>
      <c r="P21" s="22" t="n">
        <v>0.221</v>
      </c>
      <c r="Q21" s="22" t="n">
        <v>0.064</v>
      </c>
      <c r="R21" s="22" t="n">
        <v>0.02</v>
      </c>
    </row>
    <row r="22" customFormat="false" ht="24" hidden="false" customHeight="false" outlineLevel="0" collapsed="false">
      <c r="B22" s="10" t="s">
        <v>13</v>
      </c>
      <c r="C22" s="11" t="s">
        <v>61</v>
      </c>
      <c r="D22" s="11" t="s">
        <v>64</v>
      </c>
      <c r="E22" s="11" t="s">
        <v>65</v>
      </c>
      <c r="F22" s="11" t="s">
        <v>33</v>
      </c>
      <c r="G22" s="22" t="n">
        <v>149.795</v>
      </c>
      <c r="H22" s="22" t="n">
        <v>35</v>
      </c>
      <c r="I22" s="22" t="n">
        <v>38.042</v>
      </c>
      <c r="J22" s="22" t="n">
        <v>22.102</v>
      </c>
      <c r="K22" s="22" t="n">
        <v>0.768</v>
      </c>
      <c r="L22" s="22" t="n">
        <v>0.486</v>
      </c>
      <c r="M22" s="22" t="n">
        <v>2.603</v>
      </c>
      <c r="N22" s="22" t="n">
        <v>1.15</v>
      </c>
      <c r="O22" s="22" t="n">
        <v>0.008</v>
      </c>
      <c r="P22" s="22" t="n">
        <v>0.008</v>
      </c>
      <c r="Q22" s="22" t="n">
        <v>0.11</v>
      </c>
      <c r="R22" s="22" t="n">
        <v>0.04</v>
      </c>
    </row>
    <row r="23" customFormat="false" ht="24" hidden="false" customHeight="false" outlineLevel="0" collapsed="false">
      <c r="B23" s="10" t="s">
        <v>13</v>
      </c>
      <c r="C23" s="11" t="s">
        <v>61</v>
      </c>
      <c r="D23" s="11" t="s">
        <v>66</v>
      </c>
      <c r="E23" s="11" t="s">
        <v>67</v>
      </c>
      <c r="F23" s="11" t="s">
        <v>33</v>
      </c>
      <c r="G23" s="22" t="n">
        <v>216.742</v>
      </c>
      <c r="H23" s="22" t="n">
        <v>30.988</v>
      </c>
      <c r="I23" s="22" t="n">
        <v>50.567</v>
      </c>
      <c r="J23" s="22" t="n">
        <v>29.626</v>
      </c>
      <c r="K23" s="22" t="n">
        <v>1.129</v>
      </c>
      <c r="L23" s="22" t="n">
        <v>0.635</v>
      </c>
      <c r="M23" s="22" t="n">
        <v>2.786</v>
      </c>
      <c r="N23" s="22" t="n">
        <v>0.29</v>
      </c>
      <c r="O23" s="22" t="n">
        <v>0.016</v>
      </c>
      <c r="P23" s="22" t="n">
        <v>0.016</v>
      </c>
      <c r="Q23" s="22" t="n">
        <v>0.12</v>
      </c>
      <c r="R23" s="22" t="n">
        <v>0.04</v>
      </c>
    </row>
    <row r="24" customFormat="false" ht="15" hidden="false" customHeight="false" outlineLevel="0" collapsed="false">
      <c r="B24" s="10"/>
      <c r="C24" s="11"/>
      <c r="D24" s="11" t="s">
        <v>22</v>
      </c>
      <c r="E24" s="11"/>
      <c r="F24" s="11"/>
      <c r="G24" s="22" t="n">
        <v>583.548003183092</v>
      </c>
      <c r="H24" s="22" t="n">
        <v>105.038640572956</v>
      </c>
      <c r="I24" s="22" t="n">
        <v>31.4663756047874</v>
      </c>
      <c r="J24" s="22" t="n">
        <v>11.949528433919</v>
      </c>
      <c r="K24" s="22" t="n">
        <v>7.98617074102368</v>
      </c>
      <c r="L24" s="22" t="n">
        <v>3.76142658899924</v>
      </c>
      <c r="M24" s="22" t="n">
        <v>4.10276190476191</v>
      </c>
      <c r="N24" s="22" t="n">
        <v>1.44653030318309</v>
      </c>
      <c r="O24" s="22" t="n">
        <v>0.400577460306126</v>
      </c>
      <c r="P24" s="22" t="n">
        <v>0.321994793023973</v>
      </c>
      <c r="Q24" s="22" t="n">
        <v>0.513836389101095</v>
      </c>
      <c r="R24" s="22" t="n">
        <v>0.175459724242424</v>
      </c>
    </row>
    <row r="25" customFormat="false" ht="15" hidden="false" customHeight="false" outlineLevel="0" collapsed="false">
      <c r="B25" s="10"/>
      <c r="C25" s="11"/>
      <c r="D25" s="11" t="s">
        <v>3</v>
      </c>
      <c r="E25" s="11"/>
      <c r="F25" s="11"/>
      <c r="G25" s="22" t="n">
        <v>583.548003183092</v>
      </c>
      <c r="H25" s="22" t="n">
        <v>105.038640572956</v>
      </c>
      <c r="I25" s="22" t="n">
        <v>31.4663756047874</v>
      </c>
      <c r="J25" s="22" t="n">
        <v>11.949528433919</v>
      </c>
      <c r="K25" s="22" t="n">
        <v>7.98617074102368</v>
      </c>
      <c r="L25" s="22" t="n">
        <v>3.76142658899924</v>
      </c>
      <c r="M25" s="22" t="n">
        <v>4.10276190476191</v>
      </c>
      <c r="N25" s="22" t="n">
        <v>1.44653030318309</v>
      </c>
      <c r="O25" s="22" t="n">
        <v>0.400577460306126</v>
      </c>
      <c r="P25" s="22" t="n">
        <v>0.321994793023973</v>
      </c>
      <c r="Q25" s="22" t="n">
        <v>0.513836389101095</v>
      </c>
      <c r="R25" s="22" t="n">
        <v>0.175459724242424</v>
      </c>
    </row>
    <row r="26" customFormat="false" ht="24" hidden="false" customHeight="false" outlineLevel="0" collapsed="false">
      <c r="B26" s="10" t="s">
        <v>68</v>
      </c>
      <c r="C26" s="11" t="s">
        <v>69</v>
      </c>
      <c r="D26" s="11" t="s">
        <v>70</v>
      </c>
      <c r="E26" s="11" t="s">
        <v>71</v>
      </c>
      <c r="F26" s="11" t="s">
        <v>53</v>
      </c>
      <c r="G26" s="22" t="n">
        <v>561.16</v>
      </c>
      <c r="H26" s="22" t="n">
        <v>101.0088</v>
      </c>
      <c r="I26" s="22" t="n">
        <v>11</v>
      </c>
      <c r="J26" s="22" t="n">
        <v>4.17</v>
      </c>
      <c r="K26" s="22" t="n">
        <v>7.85</v>
      </c>
      <c r="L26" s="22" t="n">
        <v>3.7</v>
      </c>
      <c r="M26" s="22" t="n">
        <v>2.52</v>
      </c>
      <c r="N26" s="22" t="n">
        <v>0.89</v>
      </c>
      <c r="O26" s="22" t="n">
        <v>0.3</v>
      </c>
      <c r="P26" s="22" t="n">
        <v>0.2</v>
      </c>
      <c r="Q26" s="22" t="n">
        <v>0.56</v>
      </c>
      <c r="R26" s="22" t="n">
        <v>0.19</v>
      </c>
    </row>
    <row r="27" customFormat="false" ht="24" hidden="false" customHeight="false" outlineLevel="0" collapsed="false">
      <c r="B27" s="10" t="s">
        <v>68</v>
      </c>
      <c r="C27" s="11" t="s">
        <v>69</v>
      </c>
      <c r="D27" s="11" t="s">
        <v>72</v>
      </c>
      <c r="E27" s="11" t="s">
        <v>73</v>
      </c>
      <c r="F27" s="11" t="s">
        <v>53</v>
      </c>
      <c r="G27" s="22" t="n">
        <v>787.03</v>
      </c>
      <c r="H27" s="22" t="n">
        <v>141.6654</v>
      </c>
      <c r="I27" s="22" t="n">
        <v>11</v>
      </c>
      <c r="J27" s="22" t="n">
        <v>4.17</v>
      </c>
      <c r="K27" s="22" t="n">
        <v>11.32</v>
      </c>
      <c r="L27" s="22" t="n">
        <v>5.33</v>
      </c>
      <c r="M27" s="22" t="n">
        <v>2.1</v>
      </c>
      <c r="N27" s="22" t="n">
        <v>0.74</v>
      </c>
      <c r="O27" s="22" t="n">
        <v>1.2</v>
      </c>
      <c r="P27" s="22" t="n">
        <v>1</v>
      </c>
      <c r="Q27" s="22" t="n">
        <v>0.75</v>
      </c>
      <c r="R27" s="22" t="n">
        <v>0.26</v>
      </c>
    </row>
    <row r="28" customFormat="false" ht="24" hidden="false" customHeight="false" outlineLevel="0" collapsed="false">
      <c r="B28" s="10" t="s">
        <v>68</v>
      </c>
      <c r="C28" s="11" t="s">
        <v>69</v>
      </c>
      <c r="D28" s="11" t="s">
        <v>74</v>
      </c>
      <c r="E28" s="11" t="s">
        <v>75</v>
      </c>
      <c r="F28" s="11" t="s">
        <v>33</v>
      </c>
      <c r="G28" s="22" t="n">
        <v>487.7</v>
      </c>
      <c r="H28" s="22" t="n">
        <v>87.786</v>
      </c>
      <c r="I28" s="22" t="n">
        <v>88.08</v>
      </c>
      <c r="J28" s="22" t="n">
        <v>33.4704</v>
      </c>
      <c r="K28" s="22" t="n">
        <v>5.24</v>
      </c>
      <c r="L28" s="22" t="n">
        <v>2.4628</v>
      </c>
      <c r="M28" s="22" t="n">
        <v>5.33</v>
      </c>
      <c r="N28" s="22" t="n">
        <v>1.877226</v>
      </c>
      <c r="O28" s="22" t="n">
        <v>0.041</v>
      </c>
      <c r="P28" s="22" t="n">
        <v>0.0279989</v>
      </c>
      <c r="Q28" s="22" t="n">
        <v>0.22</v>
      </c>
      <c r="R28" s="22" t="n">
        <v>0.075438</v>
      </c>
    </row>
    <row r="29" customFormat="false" ht="24" hidden="false" customHeight="false" outlineLevel="0" collapsed="false">
      <c r="B29" s="10" t="s">
        <v>68</v>
      </c>
      <c r="C29" s="11" t="s">
        <v>69</v>
      </c>
      <c r="D29" s="11" t="s">
        <v>76</v>
      </c>
      <c r="E29" s="11" t="s">
        <v>77</v>
      </c>
      <c r="F29" s="11" t="s">
        <v>33</v>
      </c>
      <c r="G29" s="22" t="n">
        <v>494.4</v>
      </c>
      <c r="H29" s="22" t="n">
        <v>88.992</v>
      </c>
      <c r="I29" s="22" t="n">
        <v>105.94</v>
      </c>
      <c r="J29" s="22" t="n">
        <v>40.2572</v>
      </c>
      <c r="K29" s="22" t="n">
        <v>6.23</v>
      </c>
      <c r="L29" s="22" t="n">
        <v>2.9281</v>
      </c>
      <c r="M29" s="22" t="n">
        <v>12</v>
      </c>
      <c r="N29" s="22" t="n">
        <v>4.2264</v>
      </c>
      <c r="O29" s="22" t="n">
        <v>0.041</v>
      </c>
      <c r="P29" s="22" t="n">
        <v>0.0279989</v>
      </c>
      <c r="Q29" s="22" t="n">
        <v>0.22</v>
      </c>
      <c r="R29" s="22" t="n">
        <v>0.075438</v>
      </c>
    </row>
    <row r="30" customFormat="false" ht="24" hidden="false" customHeight="false" outlineLevel="0" collapsed="false">
      <c r="B30" s="14" t="s">
        <v>68</v>
      </c>
      <c r="C30" s="11" t="s">
        <v>78</v>
      </c>
      <c r="D30" s="11" t="s">
        <v>79</v>
      </c>
      <c r="E30" s="11" t="s">
        <v>80</v>
      </c>
      <c r="F30" s="11" t="s">
        <v>53</v>
      </c>
      <c r="G30" s="22" t="n">
        <v>550</v>
      </c>
      <c r="H30" s="22" t="n">
        <v>99</v>
      </c>
      <c r="I30" s="22" t="n">
        <v>6</v>
      </c>
      <c r="J30" s="22" t="n">
        <v>2.28</v>
      </c>
      <c r="K30" s="22" t="n">
        <v>10</v>
      </c>
      <c r="L30" s="22" t="n">
        <v>4.7</v>
      </c>
      <c r="M30" s="22" t="n">
        <v>1</v>
      </c>
      <c r="N30" s="22" t="n">
        <v>0.3522</v>
      </c>
      <c r="O30" s="22" t="n">
        <v>0.3</v>
      </c>
      <c r="P30" s="22" t="n">
        <v>0.20487</v>
      </c>
      <c r="Q30" s="22" t="n">
        <v>0.56</v>
      </c>
      <c r="R30" s="22" t="n">
        <v>0.192024</v>
      </c>
    </row>
    <row r="31" customFormat="false" ht="24" hidden="false" customHeight="false" outlineLevel="0" collapsed="false">
      <c r="B31" s="14" t="s">
        <v>68</v>
      </c>
      <c r="C31" s="11" t="s">
        <v>78</v>
      </c>
      <c r="D31" s="11" t="s">
        <v>81</v>
      </c>
      <c r="E31" s="11" t="s">
        <v>82</v>
      </c>
      <c r="F31" s="11" t="s">
        <v>53</v>
      </c>
      <c r="G31" s="22" t="n">
        <v>1069</v>
      </c>
      <c r="H31" s="22" t="n">
        <v>192.42</v>
      </c>
      <c r="I31" s="22" t="n">
        <v>0.28</v>
      </c>
      <c r="J31" s="22" t="n">
        <v>0.1064</v>
      </c>
      <c r="K31" s="22" t="n">
        <v>6.41</v>
      </c>
      <c r="L31" s="22" t="n">
        <v>3.0127</v>
      </c>
      <c r="M31" s="22" t="n">
        <v>0.03</v>
      </c>
      <c r="N31" s="22" t="n">
        <v>0.010566</v>
      </c>
      <c r="O31" s="22" t="n">
        <v>0.0575</v>
      </c>
      <c r="P31" s="22" t="n">
        <v>0.03926675</v>
      </c>
      <c r="Q31" s="22" t="n">
        <v>0.056</v>
      </c>
      <c r="R31" s="22" t="n">
        <v>0.0192024</v>
      </c>
    </row>
    <row r="32" customFormat="false" ht="24" hidden="false" customHeight="false" outlineLevel="0" collapsed="false">
      <c r="B32" s="14" t="s">
        <v>68</v>
      </c>
      <c r="C32" s="11" t="s">
        <v>78</v>
      </c>
      <c r="D32" s="11" t="s">
        <v>83</v>
      </c>
      <c r="E32" s="11" t="s">
        <v>84</v>
      </c>
      <c r="F32" s="11" t="s">
        <v>53</v>
      </c>
      <c r="G32" s="22" t="n">
        <v>1069</v>
      </c>
      <c r="H32" s="22" t="n">
        <v>192.42</v>
      </c>
      <c r="I32" s="22" t="n">
        <v>0.28</v>
      </c>
      <c r="J32" s="22" t="n">
        <v>0.1064</v>
      </c>
      <c r="K32" s="22" t="n">
        <v>3.65</v>
      </c>
      <c r="L32" s="22" t="n">
        <v>1.7155</v>
      </c>
      <c r="M32" s="22" t="n">
        <v>0.03</v>
      </c>
      <c r="N32" s="22" t="n">
        <v>0.010566</v>
      </c>
      <c r="O32" s="22" t="n">
        <v>0.0575</v>
      </c>
      <c r="P32" s="22" t="n">
        <v>0.03926675</v>
      </c>
      <c r="Q32" s="22" t="n">
        <v>0.056</v>
      </c>
      <c r="R32" s="22" t="n">
        <v>0.0192024</v>
      </c>
    </row>
    <row r="33" customFormat="false" ht="24" hidden="false" customHeight="false" outlineLevel="0" collapsed="false">
      <c r="B33" s="14" t="s">
        <v>68</v>
      </c>
      <c r="C33" s="11" t="s">
        <v>78</v>
      </c>
      <c r="D33" s="11" t="s">
        <v>85</v>
      </c>
      <c r="E33" s="11" t="s">
        <v>86</v>
      </c>
      <c r="F33" s="11" t="s">
        <v>87</v>
      </c>
      <c r="G33" s="22" t="n">
        <v>796.62</v>
      </c>
      <c r="H33" s="22" t="n">
        <v>143.3916</v>
      </c>
      <c r="I33" s="22" t="n">
        <v>2.64</v>
      </c>
      <c r="J33" s="22" t="n">
        <v>1.0032</v>
      </c>
      <c r="K33" s="22" t="n">
        <v>1.7</v>
      </c>
      <c r="L33" s="22" t="n">
        <v>0.799</v>
      </c>
      <c r="M33" s="22" t="n">
        <v>0.03</v>
      </c>
      <c r="N33" s="22" t="n">
        <v>0.010566</v>
      </c>
      <c r="O33" s="22" t="n">
        <v>0.021</v>
      </c>
      <c r="P33" s="22" t="n">
        <v>0.0143409</v>
      </c>
      <c r="Q33" s="22" t="n">
        <v>0.0364</v>
      </c>
      <c r="R33" s="22" t="n">
        <v>0.01248156</v>
      </c>
    </row>
    <row r="34" customFormat="false" ht="24" hidden="false" customHeight="false" outlineLevel="0" collapsed="false">
      <c r="B34" s="14" t="s">
        <v>68</v>
      </c>
      <c r="C34" s="11" t="s">
        <v>78</v>
      </c>
      <c r="D34" s="11" t="s">
        <v>88</v>
      </c>
      <c r="E34" s="11" t="s">
        <v>89</v>
      </c>
      <c r="F34" s="14" t="s">
        <v>60</v>
      </c>
      <c r="G34" s="22" t="n">
        <v>0</v>
      </c>
      <c r="H34" s="22" t="n">
        <v>0</v>
      </c>
      <c r="I34" s="22" t="n">
        <v>0</v>
      </c>
      <c r="J34" s="22" t="n">
        <v>0</v>
      </c>
      <c r="K34" s="22" t="n">
        <v>0</v>
      </c>
      <c r="L34" s="22" t="n">
        <v>0</v>
      </c>
      <c r="M34" s="22" t="n">
        <v>0</v>
      </c>
      <c r="N34" s="22" t="n">
        <v>0</v>
      </c>
      <c r="O34" s="22" t="n">
        <v>0</v>
      </c>
      <c r="P34" s="22" t="n">
        <v>0</v>
      </c>
      <c r="Q34" s="22" t="n">
        <v>0</v>
      </c>
      <c r="R34" s="22" t="n">
        <v>0</v>
      </c>
    </row>
    <row r="35" customFormat="false" ht="15" hidden="false" customHeight="false" outlineLevel="0" collapsed="false">
      <c r="B35" s="14"/>
      <c r="C35" s="11"/>
      <c r="D35" s="11" t="s">
        <v>2</v>
      </c>
      <c r="E35" s="11"/>
      <c r="F35" s="14"/>
      <c r="G35" s="22" t="n">
        <v>583.548003183092</v>
      </c>
      <c r="H35" s="22" t="n">
        <v>105.038640572956</v>
      </c>
      <c r="I35" s="22" t="n">
        <v>31.4663756047874</v>
      </c>
      <c r="J35" s="22" t="n">
        <v>11.949528433919</v>
      </c>
      <c r="K35" s="22" t="n">
        <v>7.98617074102368</v>
      </c>
      <c r="L35" s="22" t="n">
        <v>3.76142658899924</v>
      </c>
      <c r="M35" s="22" t="n">
        <v>4.10276190476191</v>
      </c>
      <c r="N35" s="22" t="n">
        <v>1.44653030318309</v>
      </c>
      <c r="O35" s="22" t="n">
        <v>0.400577460306126</v>
      </c>
      <c r="P35" s="22" t="n">
        <v>0.321994793023973</v>
      </c>
      <c r="Q35" s="22" t="n">
        <v>0.513836389101095</v>
      </c>
      <c r="R35" s="22" t="n">
        <v>0.175459724242424</v>
      </c>
    </row>
    <row r="36" customFormat="false" ht="36" hidden="false" customHeight="false" outlineLevel="0" collapsed="false">
      <c r="B36" s="14" t="s">
        <v>68</v>
      </c>
      <c r="C36" s="11" t="s">
        <v>78</v>
      </c>
      <c r="D36" s="11" t="s">
        <v>90</v>
      </c>
      <c r="E36" s="11" t="s">
        <v>91</v>
      </c>
      <c r="F36" s="11" t="s">
        <v>53</v>
      </c>
      <c r="G36" s="22" t="n">
        <v>561.155485432216</v>
      </c>
      <c r="H36" s="22" t="n">
        <v>101.007987377799</v>
      </c>
      <c r="I36" s="22" t="n">
        <v>5.87084</v>
      </c>
      <c r="J36" s="22" t="n">
        <v>2.2309192</v>
      </c>
      <c r="K36" s="22" t="n">
        <v>9.78497944626563</v>
      </c>
      <c r="L36" s="22" t="n">
        <v>4.59894033974484</v>
      </c>
      <c r="M36" s="22" t="n">
        <v>1.2204828125</v>
      </c>
      <c r="N36" s="22" t="n">
        <v>0.4298540465625</v>
      </c>
      <c r="O36" s="22" t="n">
        <v>0.256437795984286</v>
      </c>
      <c r="P36" s="22" t="n">
        <v>0.175121370877669</v>
      </c>
      <c r="Q36" s="22" t="n">
        <v>0.75</v>
      </c>
      <c r="R36" s="22" t="n">
        <v>0.257175</v>
      </c>
    </row>
    <row r="37" customFormat="false" ht="36" hidden="false" customHeight="false" outlineLevel="0" collapsed="false">
      <c r="B37" s="14" t="s">
        <v>68</v>
      </c>
      <c r="C37" s="11" t="s">
        <v>78</v>
      </c>
      <c r="D37" s="11" t="s">
        <v>92</v>
      </c>
      <c r="E37" s="11" t="s">
        <v>93</v>
      </c>
      <c r="F37" s="11" t="s">
        <v>53</v>
      </c>
      <c r="G37" s="22" t="n">
        <v>1391.285</v>
      </c>
      <c r="H37" s="22" t="n">
        <v>250.4313</v>
      </c>
      <c r="I37" s="22" t="n">
        <v>5.69</v>
      </c>
      <c r="J37" s="22" t="n">
        <v>2.1622</v>
      </c>
      <c r="K37" s="22" t="n">
        <v>18.05</v>
      </c>
      <c r="L37" s="22" t="n">
        <v>8.4835</v>
      </c>
      <c r="M37" s="22" t="n">
        <v>0.0275</v>
      </c>
      <c r="N37" s="22" t="n">
        <v>0.0096855</v>
      </c>
      <c r="O37" s="22" t="n">
        <v>0.1183</v>
      </c>
      <c r="P37" s="22" t="n">
        <v>0.08078707</v>
      </c>
      <c r="Q37" s="22" t="n">
        <v>0.075</v>
      </c>
      <c r="R37" s="22" t="n">
        <v>0.0257175</v>
      </c>
    </row>
    <row r="38" customFormat="false" ht="36" hidden="false" customHeight="false" outlineLevel="0" collapsed="false">
      <c r="B38" s="14" t="s">
        <v>68</v>
      </c>
      <c r="C38" s="11" t="s">
        <v>78</v>
      </c>
      <c r="D38" s="11" t="s">
        <v>94</v>
      </c>
      <c r="E38" s="11" t="s">
        <v>95</v>
      </c>
      <c r="F38" s="11" t="s">
        <v>53</v>
      </c>
      <c r="G38" s="22" t="n">
        <v>1391.285</v>
      </c>
      <c r="H38" s="22" t="n">
        <v>250.4313</v>
      </c>
      <c r="I38" s="22" t="n">
        <v>5.69</v>
      </c>
      <c r="J38" s="22" t="n">
        <v>2.1622</v>
      </c>
      <c r="K38" s="22" t="n">
        <v>10.2885</v>
      </c>
      <c r="L38" s="22" t="n">
        <v>4.835595</v>
      </c>
      <c r="M38" s="22" t="n">
        <v>0.0275</v>
      </c>
      <c r="N38" s="22" t="n">
        <v>0.0096855</v>
      </c>
      <c r="O38" s="22" t="n">
        <v>0.1183</v>
      </c>
      <c r="P38" s="22" t="n">
        <v>0.08078707</v>
      </c>
      <c r="Q38" s="22" t="n">
        <v>0.075</v>
      </c>
      <c r="R38" s="22" t="n">
        <v>0.0257175</v>
      </c>
    </row>
    <row r="39" customFormat="false" ht="36" hidden="false" customHeight="false" outlineLevel="0" collapsed="false">
      <c r="B39" s="14" t="s">
        <v>68</v>
      </c>
      <c r="C39" s="11" t="s">
        <v>78</v>
      </c>
      <c r="D39" s="11" t="s">
        <v>96</v>
      </c>
      <c r="E39" s="11" t="s">
        <v>97</v>
      </c>
      <c r="F39" s="11" t="s">
        <v>87</v>
      </c>
      <c r="G39" s="22" t="n">
        <v>796.62</v>
      </c>
      <c r="H39" s="22" t="n">
        <v>143.3916</v>
      </c>
      <c r="I39" s="22" t="n">
        <v>2.64</v>
      </c>
      <c r="J39" s="22" t="n">
        <v>1.0032</v>
      </c>
      <c r="K39" s="22" t="n">
        <v>1.7</v>
      </c>
      <c r="L39" s="22" t="n">
        <v>0.799</v>
      </c>
      <c r="M39" s="22" t="n">
        <v>0.03</v>
      </c>
      <c r="N39" s="22" t="n">
        <v>0.010566</v>
      </c>
      <c r="O39" s="22" t="n">
        <v>0.021</v>
      </c>
      <c r="P39" s="22" t="n">
        <v>0.0143409</v>
      </c>
      <c r="Q39" s="22" t="n">
        <v>0.04875</v>
      </c>
      <c r="R39" s="22" t="n">
        <v>0.016716375</v>
      </c>
    </row>
    <row r="40" customFormat="false" ht="36" hidden="false" customHeight="false" outlineLevel="0" collapsed="false">
      <c r="B40" s="14" t="s">
        <v>68</v>
      </c>
      <c r="C40" s="11" t="s">
        <v>78</v>
      </c>
      <c r="D40" s="11" t="s">
        <v>98</v>
      </c>
      <c r="E40" s="11" t="s">
        <v>99</v>
      </c>
      <c r="F40" s="14" t="s">
        <v>60</v>
      </c>
      <c r="G40" s="22" t="n">
        <v>0</v>
      </c>
      <c r="H40" s="22" t="n">
        <v>0</v>
      </c>
      <c r="I40" s="22" t="n">
        <v>0</v>
      </c>
      <c r="J40" s="22" t="n">
        <v>0</v>
      </c>
      <c r="K40" s="22" t="n">
        <v>0</v>
      </c>
      <c r="L40" s="22" t="n">
        <v>0</v>
      </c>
      <c r="M40" s="22" t="n">
        <v>0</v>
      </c>
      <c r="N40" s="22" t="n">
        <v>0</v>
      </c>
      <c r="O40" s="22" t="n">
        <v>0</v>
      </c>
      <c r="P40" s="22" t="n">
        <v>0</v>
      </c>
      <c r="Q40" s="22" t="n">
        <v>0</v>
      </c>
      <c r="R40" s="22" t="n">
        <v>0</v>
      </c>
    </row>
    <row r="41" customFormat="false" ht="36" hidden="false" customHeight="false" outlineLevel="0" collapsed="false">
      <c r="B41" s="14" t="s">
        <v>68</v>
      </c>
      <c r="C41" s="11" t="s">
        <v>78</v>
      </c>
      <c r="D41" s="11" t="s">
        <v>100</v>
      </c>
      <c r="E41" s="11" t="s">
        <v>101</v>
      </c>
      <c r="F41" s="11" t="s">
        <v>53</v>
      </c>
      <c r="G41" s="22" t="n">
        <v>787.0340114952</v>
      </c>
      <c r="H41" s="22" t="n">
        <v>141.666122069136</v>
      </c>
      <c r="I41" s="22" t="n">
        <v>9.08</v>
      </c>
      <c r="J41" s="22" t="n">
        <v>3.4504</v>
      </c>
      <c r="K41" s="22" t="n">
        <v>15.2140371467813</v>
      </c>
      <c r="L41" s="22" t="n">
        <v>7.15059745898719</v>
      </c>
      <c r="M41" s="22" t="n">
        <v>1.878090625</v>
      </c>
      <c r="N41" s="22" t="n">
        <v>0.661463518125</v>
      </c>
      <c r="O41" s="22" t="n">
        <v>1.21025664556185</v>
      </c>
      <c r="P41" s="22" t="n">
        <v>0.82648426325419</v>
      </c>
      <c r="Q41" s="22" t="n">
        <v>1.095</v>
      </c>
      <c r="R41" s="22" t="n">
        <v>0.3754755</v>
      </c>
    </row>
    <row r="42" customFormat="false" ht="36" hidden="false" customHeight="false" outlineLevel="0" collapsed="false">
      <c r="B42" s="14" t="s">
        <v>68</v>
      </c>
      <c r="C42" s="11" t="s">
        <v>78</v>
      </c>
      <c r="D42" s="11" t="s">
        <v>102</v>
      </c>
      <c r="E42" s="11" t="s">
        <v>103</v>
      </c>
      <c r="F42" s="11" t="s">
        <v>53</v>
      </c>
      <c r="G42" s="22" t="n">
        <v>2365.81388888889</v>
      </c>
      <c r="H42" s="22" t="n">
        <v>425.8465</v>
      </c>
      <c r="I42" s="22" t="n">
        <v>29.9291111111111</v>
      </c>
      <c r="J42" s="22" t="n">
        <v>11.3730622222222</v>
      </c>
      <c r="K42" s="22" t="n">
        <v>10.9294444444444</v>
      </c>
      <c r="L42" s="22" t="n">
        <v>5.13683888888889</v>
      </c>
      <c r="M42" s="22" t="n">
        <v>0.185333333333333</v>
      </c>
      <c r="N42" s="22" t="n">
        <v>0.0652744</v>
      </c>
      <c r="O42" s="22" t="n">
        <v>0.0866666666666667</v>
      </c>
      <c r="P42" s="22" t="n">
        <v>0.0591846666666667</v>
      </c>
      <c r="Q42" s="22" t="n">
        <v>0.1095</v>
      </c>
      <c r="R42" s="22" t="n">
        <v>0.03754755</v>
      </c>
    </row>
    <row r="43" customFormat="false" ht="36" hidden="false" customHeight="false" outlineLevel="0" collapsed="false">
      <c r="B43" s="14" t="s">
        <v>68</v>
      </c>
      <c r="C43" s="11" t="s">
        <v>78</v>
      </c>
      <c r="D43" s="11" t="s">
        <v>104</v>
      </c>
      <c r="E43" s="11" t="s">
        <v>105</v>
      </c>
      <c r="F43" s="11" t="s">
        <v>53</v>
      </c>
      <c r="G43" s="22" t="n">
        <v>2365.81388888889</v>
      </c>
      <c r="H43" s="22" t="n">
        <v>425.8465</v>
      </c>
      <c r="I43" s="22" t="n">
        <v>29.9291111111111</v>
      </c>
      <c r="J43" s="22" t="n">
        <v>11.3730622222222</v>
      </c>
      <c r="K43" s="22" t="n">
        <v>6.22978333333333</v>
      </c>
      <c r="L43" s="22" t="n">
        <v>2.92799816666667</v>
      </c>
      <c r="M43" s="22" t="n">
        <v>0.185333333333333</v>
      </c>
      <c r="N43" s="22" t="n">
        <v>0.0652744</v>
      </c>
      <c r="O43" s="22" t="n">
        <v>0.0866666666666667</v>
      </c>
      <c r="P43" s="22" t="n">
        <v>0.0591846666666667</v>
      </c>
      <c r="Q43" s="22" t="n">
        <v>0.1095</v>
      </c>
      <c r="R43" s="22" t="n">
        <v>0.03754755</v>
      </c>
    </row>
    <row r="44" customFormat="false" ht="36" hidden="false" customHeight="false" outlineLevel="0" collapsed="false">
      <c r="B44" s="15" t="s">
        <v>68</v>
      </c>
      <c r="C44" s="11" t="s">
        <v>78</v>
      </c>
      <c r="D44" s="11" t="s">
        <v>106</v>
      </c>
      <c r="E44" s="11" t="s">
        <v>107</v>
      </c>
      <c r="F44" s="11" t="s">
        <v>87</v>
      </c>
      <c r="G44" s="22" t="n">
        <v>1343.486</v>
      </c>
      <c r="H44" s="22" t="n">
        <v>241.82748</v>
      </c>
      <c r="I44" s="22" t="n">
        <v>5.82</v>
      </c>
      <c r="J44" s="22" t="n">
        <v>2.2116</v>
      </c>
      <c r="K44" s="22" t="n">
        <v>18.75</v>
      </c>
      <c r="L44" s="22" t="n">
        <v>8.8125</v>
      </c>
      <c r="M44" s="22" t="n">
        <v>0.047</v>
      </c>
      <c r="N44" s="22" t="n">
        <v>0.0165534</v>
      </c>
      <c r="O44" s="22" t="n">
        <v>0.014</v>
      </c>
      <c r="P44" s="22" t="n">
        <v>0.0095606</v>
      </c>
      <c r="Q44" s="22" t="n">
        <v>0.071175</v>
      </c>
      <c r="R44" s="22" t="n">
        <v>0.0244059075</v>
      </c>
    </row>
    <row r="45" customFormat="false" ht="36" hidden="false" customHeight="false" outlineLevel="0" collapsed="false">
      <c r="B45" s="15" t="s">
        <v>68</v>
      </c>
      <c r="C45" s="11" t="s">
        <v>78</v>
      </c>
      <c r="D45" s="11" t="s">
        <v>108</v>
      </c>
      <c r="E45" s="11" t="s">
        <v>109</v>
      </c>
      <c r="F45" s="14" t="s">
        <v>60</v>
      </c>
      <c r="G45" s="22" t="n">
        <v>0</v>
      </c>
      <c r="H45" s="22" t="n">
        <v>0</v>
      </c>
      <c r="I45" s="22" t="n">
        <v>0</v>
      </c>
      <c r="J45" s="22" t="n">
        <v>0</v>
      </c>
      <c r="K45" s="22" t="n">
        <v>0</v>
      </c>
      <c r="L45" s="22" t="n">
        <v>0</v>
      </c>
      <c r="M45" s="22" t="n">
        <v>0</v>
      </c>
      <c r="N45" s="22" t="n">
        <v>0</v>
      </c>
      <c r="O45" s="22" t="n">
        <v>0</v>
      </c>
      <c r="P45" s="22" t="n">
        <v>0</v>
      </c>
      <c r="Q45" s="22" t="n">
        <v>0</v>
      </c>
      <c r="R45" s="22" t="n">
        <v>0</v>
      </c>
    </row>
    <row r="46" customFormat="false" ht="15" hidden="false" customHeight="false" outlineLevel="0" collapsed="false">
      <c r="B46" s="15"/>
      <c r="C46" s="11"/>
      <c r="D46" s="11" t="s">
        <v>5</v>
      </c>
      <c r="E46" s="11"/>
      <c r="F46" s="14"/>
      <c r="G46" s="22" t="n">
        <v>1156.38185157972</v>
      </c>
      <c r="H46" s="22" t="n">
        <v>208.14873328435</v>
      </c>
      <c r="I46" s="22" t="n">
        <v>6.54271303442721</v>
      </c>
      <c r="J46" s="22" t="n">
        <v>2.48623095308234</v>
      </c>
      <c r="K46" s="22" t="n">
        <v>14.839005816017</v>
      </c>
      <c r="L46" s="22" t="n">
        <v>6.98631840582777</v>
      </c>
      <c r="M46" s="22" t="n">
        <v>0.595265246142542</v>
      </c>
      <c r="N46" s="22" t="n">
        <v>0.20715774665687</v>
      </c>
      <c r="O46" s="22" t="n">
        <v>0.282726575727566</v>
      </c>
      <c r="P46" s="22" t="n">
        <v>0.196782349167811</v>
      </c>
      <c r="Q46" s="22" t="n">
        <v>1.23</v>
      </c>
      <c r="R46" s="22" t="n">
        <v>0.42</v>
      </c>
    </row>
    <row r="47" customFormat="false" ht="15" hidden="false" customHeight="false" outlineLevel="0" collapsed="false">
      <c r="B47" s="15"/>
      <c r="C47" s="11"/>
      <c r="D47" s="11" t="s">
        <v>6</v>
      </c>
      <c r="E47" s="11"/>
      <c r="F47" s="14"/>
      <c r="G47" s="22" t="n">
        <v>3165.0268722467</v>
      </c>
      <c r="H47" s="22" t="n">
        <v>569.704837004405</v>
      </c>
      <c r="I47" s="22" t="n">
        <v>11.2293142437592</v>
      </c>
      <c r="J47" s="22" t="n">
        <v>4.26713941262849</v>
      </c>
      <c r="K47" s="22" t="n">
        <v>18.8124743024963</v>
      </c>
      <c r="L47" s="22" t="n">
        <v>8.84186292217326</v>
      </c>
      <c r="M47" s="22" t="n">
        <v>0.115662995594714</v>
      </c>
      <c r="N47" s="22" t="n">
        <v>0.0407365070484581</v>
      </c>
      <c r="O47" s="22" t="n">
        <v>0.0248017621145374</v>
      </c>
      <c r="P47" s="22" t="n">
        <v>0.0169371233480176</v>
      </c>
      <c r="Q47" s="22" t="n">
        <v>1.23</v>
      </c>
      <c r="R47" s="22" t="n">
        <v>0.42</v>
      </c>
    </row>
    <row r="48" customFormat="false" ht="24" hidden="false" customHeight="false" outlineLevel="0" collapsed="false">
      <c r="B48" s="16" t="s">
        <v>110</v>
      </c>
      <c r="C48" s="11" t="s">
        <v>111</v>
      </c>
      <c r="D48" s="11" t="s">
        <v>112</v>
      </c>
      <c r="E48" s="11" t="s">
        <v>113</v>
      </c>
      <c r="F48" s="11" t="s">
        <v>113</v>
      </c>
      <c r="G48" s="22" t="n">
        <v>685.16</v>
      </c>
      <c r="H48" s="22" t="n">
        <v>123.3288</v>
      </c>
      <c r="I48" s="22" t="n">
        <v>4</v>
      </c>
      <c r="J48" s="22" t="n">
        <v>1.52</v>
      </c>
      <c r="K48" s="22" t="n">
        <v>14.65</v>
      </c>
      <c r="L48" s="22" t="n">
        <v>6.9</v>
      </c>
      <c r="M48" s="22" t="n">
        <v>0.69</v>
      </c>
      <c r="N48" s="22" t="n">
        <v>0.24</v>
      </c>
      <c r="O48" s="22" t="n">
        <v>0.3</v>
      </c>
      <c r="P48" s="22" t="n">
        <v>0.2049</v>
      </c>
      <c r="Q48" s="22" t="n">
        <v>1.23</v>
      </c>
      <c r="R48" s="22" t="n">
        <v>0.42</v>
      </c>
    </row>
    <row r="49" customFormat="false" ht="24" hidden="false" customHeight="false" outlineLevel="0" collapsed="false">
      <c r="B49" s="16" t="s">
        <v>110</v>
      </c>
      <c r="C49" s="11" t="s">
        <v>111</v>
      </c>
      <c r="D49" s="11" t="s">
        <v>114</v>
      </c>
      <c r="E49" s="11" t="s">
        <v>115</v>
      </c>
      <c r="F49" s="11" t="s">
        <v>115</v>
      </c>
      <c r="G49" s="22" t="n">
        <v>3460.985</v>
      </c>
      <c r="H49" s="22" t="n">
        <v>622.9773</v>
      </c>
      <c r="I49" s="22" t="n">
        <v>19.9035446398142</v>
      </c>
      <c r="J49" s="22" t="n">
        <v>7.5633469631294</v>
      </c>
      <c r="K49" s="22" t="n">
        <v>15.7026515470546</v>
      </c>
      <c r="L49" s="22" t="n">
        <v>7.38024622711566</v>
      </c>
      <c r="M49" s="22" t="n">
        <v>0.1615</v>
      </c>
      <c r="N49" s="22" t="n">
        <v>0.0568803</v>
      </c>
      <c r="O49" s="22" t="n">
        <v>0.125282501549391</v>
      </c>
      <c r="P49" s="22" t="n">
        <v>0.0855554203080791</v>
      </c>
      <c r="Q49" s="22" t="n">
        <v>1.23</v>
      </c>
      <c r="R49" s="22" t="n">
        <v>0.42</v>
      </c>
    </row>
    <row r="50" customFormat="false" ht="24" hidden="false" customHeight="false" outlineLevel="0" collapsed="false">
      <c r="B50" s="16" t="s">
        <v>110</v>
      </c>
      <c r="C50" s="11" t="s">
        <v>111</v>
      </c>
      <c r="D50" s="11" t="s">
        <v>116</v>
      </c>
      <c r="E50" s="11" t="s">
        <v>117</v>
      </c>
      <c r="F50" s="11" t="s">
        <v>117</v>
      </c>
      <c r="G50" s="22" t="n">
        <v>3030.93</v>
      </c>
      <c r="H50" s="22" t="n">
        <v>545.5674</v>
      </c>
      <c r="I50" s="22" t="n">
        <v>10.7596666666667</v>
      </c>
      <c r="J50" s="22" t="n">
        <v>4.08867333333335</v>
      </c>
      <c r="K50" s="22" t="n">
        <v>15.978</v>
      </c>
      <c r="L50" s="22" t="n">
        <v>7.50966</v>
      </c>
      <c r="M50" s="22" t="n">
        <v>0.03</v>
      </c>
      <c r="N50" s="22" t="n">
        <v>0.010566</v>
      </c>
      <c r="O50" s="22" t="n">
        <v>0.0425166666666667</v>
      </c>
      <c r="P50" s="22" t="n">
        <v>0.0290346316666667</v>
      </c>
      <c r="Q50" s="22" t="n">
        <v>1.23</v>
      </c>
      <c r="R50" s="22" t="n">
        <v>0.42</v>
      </c>
    </row>
    <row r="51" customFormat="false" ht="24" hidden="false" customHeight="false" outlineLevel="0" collapsed="false">
      <c r="B51" s="15" t="s">
        <v>110</v>
      </c>
      <c r="C51" s="11" t="s">
        <v>111</v>
      </c>
      <c r="D51" s="11" t="s">
        <v>118</v>
      </c>
      <c r="E51" s="11" t="s">
        <v>87</v>
      </c>
      <c r="F51" s="11" t="s">
        <v>87</v>
      </c>
      <c r="G51" s="22" t="n">
        <v>796.62</v>
      </c>
      <c r="H51" s="22" t="n">
        <v>143.3916</v>
      </c>
      <c r="I51" s="22" t="n">
        <v>2.64</v>
      </c>
      <c r="J51" s="22" t="n">
        <v>1.0032</v>
      </c>
      <c r="K51" s="22" t="n">
        <v>1.7</v>
      </c>
      <c r="L51" s="22" t="n">
        <v>0.799</v>
      </c>
      <c r="M51" s="22" t="n">
        <v>0.03</v>
      </c>
      <c r="N51" s="22" t="n">
        <v>0.010566</v>
      </c>
      <c r="O51" s="22" t="n">
        <v>0.021</v>
      </c>
      <c r="P51" s="22" t="n">
        <v>0.0143409</v>
      </c>
      <c r="Q51" s="22" t="n">
        <v>0.7995</v>
      </c>
      <c r="R51" s="22" t="n">
        <v>0.27414855</v>
      </c>
    </row>
    <row r="52" customFormat="false" ht="24" hidden="false" customHeight="false" outlineLevel="0" collapsed="false">
      <c r="B52" s="15" t="s">
        <v>110</v>
      </c>
      <c r="C52" s="11" t="s">
        <v>111</v>
      </c>
      <c r="D52" s="11" t="s">
        <v>119</v>
      </c>
      <c r="E52" s="11" t="s">
        <v>60</v>
      </c>
      <c r="F52" s="14" t="s">
        <v>60</v>
      </c>
      <c r="G52" s="22" t="n">
        <v>0</v>
      </c>
      <c r="H52" s="22" t="n">
        <v>0</v>
      </c>
      <c r="I52" s="22" t="n">
        <v>0</v>
      </c>
      <c r="J52" s="22" t="n">
        <v>0</v>
      </c>
      <c r="K52" s="22" t="n">
        <v>0</v>
      </c>
      <c r="L52" s="22" t="n">
        <v>0</v>
      </c>
      <c r="M52" s="22" t="n">
        <v>0</v>
      </c>
      <c r="N52" s="22" t="n">
        <v>0</v>
      </c>
      <c r="O52" s="22" t="n">
        <v>0</v>
      </c>
      <c r="P52" s="22" t="n">
        <v>0</v>
      </c>
      <c r="Q52" s="22" t="n">
        <v>0</v>
      </c>
      <c r="R52" s="22" t="n">
        <v>0</v>
      </c>
    </row>
    <row r="53" customFormat="false" ht="24" hidden="false" customHeight="false" outlineLevel="0" collapsed="false">
      <c r="B53" s="15" t="s">
        <v>110</v>
      </c>
      <c r="C53" s="11" t="s">
        <v>111</v>
      </c>
      <c r="D53" s="11" t="s">
        <v>120</v>
      </c>
      <c r="E53" s="11" t="s">
        <v>121</v>
      </c>
      <c r="F53" s="11" t="s">
        <v>122</v>
      </c>
      <c r="G53" s="22" t="n">
        <v>1889.645</v>
      </c>
      <c r="H53" s="22" t="n">
        <v>340.1361</v>
      </c>
      <c r="I53" s="22" t="n">
        <v>1.7854</v>
      </c>
      <c r="J53" s="22" t="n">
        <v>0.678452</v>
      </c>
      <c r="K53" s="22" t="n">
        <v>4.6E-005</v>
      </c>
      <c r="L53" s="22" t="n">
        <v>2.162E-005</v>
      </c>
      <c r="M53" s="22" t="n">
        <v>0.066839</v>
      </c>
      <c r="N53" s="22" t="n">
        <v>0.0235406958</v>
      </c>
      <c r="O53" s="22" t="n">
        <v>1.21E-006</v>
      </c>
      <c r="P53" s="22" t="n">
        <v>8.26309E-007</v>
      </c>
      <c r="Q53" s="22" t="n">
        <v>0</v>
      </c>
      <c r="R53" s="22" t="n">
        <v>0</v>
      </c>
    </row>
    <row r="54" customFormat="false" ht="24" hidden="false" customHeight="false" outlineLevel="0" collapsed="false">
      <c r="B54" s="16" t="s">
        <v>110</v>
      </c>
      <c r="C54" s="11" t="s">
        <v>111</v>
      </c>
      <c r="D54" s="11" t="s">
        <v>123</v>
      </c>
      <c r="E54" s="11" t="s">
        <v>115</v>
      </c>
      <c r="F54" s="11" t="s">
        <v>53</v>
      </c>
      <c r="G54" s="22" t="n">
        <v>2344.45</v>
      </c>
      <c r="H54" s="22" t="n">
        <v>422.001</v>
      </c>
      <c r="I54" s="22" t="n">
        <v>28.653</v>
      </c>
      <c r="J54" s="22" t="n">
        <v>10.88814</v>
      </c>
      <c r="K54" s="22" t="n">
        <v>28.2833333333333</v>
      </c>
      <c r="L54" s="22" t="n">
        <v>13.2931666666667</v>
      </c>
      <c r="M54" s="22" t="n">
        <v>0.134</v>
      </c>
      <c r="N54" s="22" t="n">
        <v>0.0471948</v>
      </c>
      <c r="O54" s="22" t="n">
        <v>0.0942</v>
      </c>
      <c r="P54" s="22" t="n">
        <v>0.06432918</v>
      </c>
      <c r="Q54" s="22" t="n">
        <v>1.23</v>
      </c>
      <c r="R54" s="22" t="n">
        <v>0.42</v>
      </c>
    </row>
    <row r="55" customFormat="false" ht="24" hidden="false" customHeight="false" outlineLevel="0" collapsed="false">
      <c r="B55" s="16" t="s">
        <v>110</v>
      </c>
      <c r="C55" s="11" t="s">
        <v>111</v>
      </c>
      <c r="D55" s="11" t="s">
        <v>124</v>
      </c>
      <c r="E55" s="11" t="s">
        <v>117</v>
      </c>
      <c r="F55" s="11" t="s">
        <v>53</v>
      </c>
      <c r="G55" s="22" t="n">
        <v>3351.32</v>
      </c>
      <c r="H55" s="22" t="n">
        <v>603.2376</v>
      </c>
      <c r="I55" s="22" t="n">
        <v>7.27366666666667</v>
      </c>
      <c r="J55" s="22" t="n">
        <v>2.76399333333333</v>
      </c>
      <c r="K55" s="22" t="n">
        <v>16.6623333333333</v>
      </c>
      <c r="L55" s="22" t="n">
        <v>7.83129666666665</v>
      </c>
      <c r="M55" s="22" t="n">
        <v>0.1115</v>
      </c>
      <c r="N55" s="22" t="n">
        <v>0.0392703</v>
      </c>
      <c r="O55" s="22" t="n">
        <v>0.0743333333333333</v>
      </c>
      <c r="P55" s="22" t="n">
        <v>0.0507622333333333</v>
      </c>
      <c r="Q55" s="22" t="n">
        <v>1.23</v>
      </c>
      <c r="R55" s="22" t="n">
        <v>0.42</v>
      </c>
    </row>
    <row r="56" customFormat="false" ht="15" hidden="false" customHeight="false" outlineLevel="0" collapsed="false">
      <c r="B56" s="16"/>
      <c r="C56" s="11"/>
      <c r="D56" s="11" t="s">
        <v>4</v>
      </c>
      <c r="E56" s="11"/>
      <c r="F56" s="11"/>
      <c r="G56" s="22" t="n">
        <v>561.16</v>
      </c>
      <c r="H56" s="22" t="n">
        <v>101.0088</v>
      </c>
      <c r="I56" s="22" t="n">
        <v>3</v>
      </c>
      <c r="J56" s="22" t="n">
        <v>1.14</v>
      </c>
      <c r="K56" s="22" t="n">
        <v>11.49</v>
      </c>
      <c r="L56" s="22" t="n">
        <v>5.41</v>
      </c>
      <c r="M56" s="22" t="n">
        <v>0.59</v>
      </c>
      <c r="N56" s="22" t="n">
        <v>0.21</v>
      </c>
      <c r="O56" s="22" t="n">
        <v>0.25</v>
      </c>
      <c r="P56" s="22" t="n">
        <v>0.170760869565217</v>
      </c>
      <c r="Q56" s="22" t="n">
        <v>0.96</v>
      </c>
      <c r="R56" s="22" t="n">
        <v>0.33</v>
      </c>
    </row>
    <row r="57" customFormat="false" ht="24" hidden="false" customHeight="false" outlineLevel="0" collapsed="false">
      <c r="B57" s="10" t="s">
        <v>4</v>
      </c>
      <c r="C57" s="17" t="s">
        <v>125</v>
      </c>
      <c r="D57" s="11" t="s">
        <v>126</v>
      </c>
      <c r="E57" s="11" t="s">
        <v>113</v>
      </c>
      <c r="F57" s="11" t="s">
        <v>53</v>
      </c>
      <c r="G57" s="22" t="n">
        <v>561.16</v>
      </c>
      <c r="H57" s="22" t="n">
        <v>101.0088</v>
      </c>
      <c r="I57" s="22" t="n">
        <v>3</v>
      </c>
      <c r="J57" s="22" t="n">
        <v>1.14</v>
      </c>
      <c r="K57" s="22" t="n">
        <v>11.49</v>
      </c>
      <c r="L57" s="22" t="n">
        <v>5.41</v>
      </c>
      <c r="M57" s="22" t="n">
        <v>0.59</v>
      </c>
      <c r="N57" s="22" t="n">
        <v>0.21</v>
      </c>
      <c r="O57" s="22" t="n">
        <v>0.23</v>
      </c>
      <c r="P57" s="22" t="n">
        <v>0.1571</v>
      </c>
      <c r="Q57" s="22" t="n">
        <v>0.96</v>
      </c>
      <c r="R57" s="22" t="n">
        <v>0.33</v>
      </c>
    </row>
    <row r="58" customFormat="false" ht="24" hidden="false" customHeight="false" outlineLevel="0" collapsed="false">
      <c r="B58" s="14" t="s">
        <v>4</v>
      </c>
      <c r="C58" s="17" t="s">
        <v>125</v>
      </c>
      <c r="D58" s="11" t="s">
        <v>127</v>
      </c>
      <c r="E58" s="11" t="s">
        <v>128</v>
      </c>
      <c r="F58" s="11" t="s">
        <v>53</v>
      </c>
      <c r="G58" s="22" t="n">
        <v>2365.81388888889</v>
      </c>
      <c r="H58" s="22" t="n">
        <v>425.8465</v>
      </c>
      <c r="I58" s="22" t="n">
        <v>29.9291111111111</v>
      </c>
      <c r="J58" s="22" t="n">
        <v>11.3730622222222</v>
      </c>
      <c r="K58" s="22" t="n">
        <v>6.22978333333333</v>
      </c>
      <c r="L58" s="22" t="n">
        <v>2.92799816666667</v>
      </c>
      <c r="M58" s="22" t="n">
        <v>0.185333333333333</v>
      </c>
      <c r="N58" s="22" t="n">
        <v>0.0652744</v>
      </c>
      <c r="O58" s="22" t="n">
        <v>0.0866666666666667</v>
      </c>
      <c r="P58" s="22" t="n">
        <v>0.0591846666666667</v>
      </c>
      <c r="Q58" s="22" t="n">
        <v>0.096</v>
      </c>
      <c r="R58" s="22" t="n">
        <v>0.0329184</v>
      </c>
    </row>
    <row r="59" customFormat="false" ht="24" hidden="false" customHeight="false" outlineLevel="0" collapsed="false">
      <c r="B59" s="14" t="s">
        <v>4</v>
      </c>
      <c r="C59" s="17" t="s">
        <v>125</v>
      </c>
      <c r="D59" s="11" t="s">
        <v>129</v>
      </c>
      <c r="E59" s="11" t="s">
        <v>87</v>
      </c>
      <c r="F59" s="11" t="s">
        <v>87</v>
      </c>
      <c r="G59" s="22" t="n">
        <v>796.62</v>
      </c>
      <c r="H59" s="22" t="n">
        <v>143.3916</v>
      </c>
      <c r="I59" s="22" t="n">
        <v>2.64</v>
      </c>
      <c r="J59" s="22" t="n">
        <v>1.0032</v>
      </c>
      <c r="K59" s="22" t="n">
        <v>1.7</v>
      </c>
      <c r="L59" s="22" t="n">
        <v>0.799</v>
      </c>
      <c r="M59" s="22" t="n">
        <v>0.03</v>
      </c>
      <c r="N59" s="22" t="n">
        <v>0.010566</v>
      </c>
      <c r="O59" s="22" t="n">
        <v>0.021</v>
      </c>
      <c r="P59" s="22" t="n">
        <v>0.0143409</v>
      </c>
      <c r="Q59" s="22" t="n">
        <v>0.0624</v>
      </c>
      <c r="R59" s="22" t="n">
        <v>0.02139696</v>
      </c>
    </row>
    <row r="60" customFormat="false" ht="15" hidden="false" customHeight="false" outlineLevel="0" collapsed="false">
      <c r="B60" s="14"/>
      <c r="C60" s="17"/>
      <c r="D60" s="11" t="s">
        <v>1</v>
      </c>
      <c r="E60" s="18"/>
      <c r="F60" s="11"/>
      <c r="G60" s="22" t="n">
        <v>320.695487330543</v>
      </c>
      <c r="H60" s="22" t="n">
        <v>57.7251877194977</v>
      </c>
      <c r="I60" s="22" t="n">
        <v>27.1582758513772</v>
      </c>
      <c r="J60" s="22" t="n">
        <v>10.3181772594009</v>
      </c>
      <c r="K60" s="22" t="n">
        <v>3.68379336123887</v>
      </c>
      <c r="L60" s="22" t="n">
        <v>1.73193379773655</v>
      </c>
      <c r="M60" s="22" t="n">
        <v>1.20480433397068</v>
      </c>
      <c r="N60" s="22" t="n">
        <v>0.423689086469261</v>
      </c>
      <c r="O60" s="22" t="n">
        <v>0.123150556284694</v>
      </c>
      <c r="P60" s="22" t="n">
        <v>0.0841012258121417</v>
      </c>
      <c r="Q60" s="22" t="n">
        <v>0.124430933801871</v>
      </c>
      <c r="R60" s="22" t="n">
        <v>0.0435620186071349</v>
      </c>
    </row>
    <row r="61" customFormat="false" ht="15" hidden="false" customHeight="false" outlineLevel="0" collapsed="false">
      <c r="B61" s="10" t="s">
        <v>1</v>
      </c>
      <c r="C61" s="11" t="s">
        <v>130</v>
      </c>
      <c r="D61" s="11" t="s">
        <v>131</v>
      </c>
      <c r="E61" s="11" t="s">
        <v>41</v>
      </c>
      <c r="F61" s="11" t="s">
        <v>33</v>
      </c>
      <c r="G61" s="22" t="n">
        <v>415.99</v>
      </c>
      <c r="H61" s="22" t="n">
        <v>74.8782</v>
      </c>
      <c r="I61" s="22" t="n">
        <v>65.2</v>
      </c>
      <c r="J61" s="22" t="n">
        <v>24.776</v>
      </c>
      <c r="K61" s="22" t="n">
        <v>3.9</v>
      </c>
      <c r="L61" s="22" t="n">
        <v>1.833</v>
      </c>
      <c r="M61" s="22" t="n">
        <v>3.7</v>
      </c>
      <c r="N61" s="22" t="n">
        <v>1.30314</v>
      </c>
      <c r="O61" s="22" t="n">
        <v>0.042</v>
      </c>
      <c r="P61" s="22" t="n">
        <v>0.0286818</v>
      </c>
      <c r="Q61" s="22" t="n">
        <v>0.06</v>
      </c>
      <c r="R61" s="22" t="n">
        <v>0.020574</v>
      </c>
    </row>
    <row r="62" customFormat="false" ht="15" hidden="false" customHeight="false" outlineLevel="0" collapsed="false">
      <c r="B62" s="10" t="s">
        <v>1</v>
      </c>
      <c r="C62" s="11" t="s">
        <v>130</v>
      </c>
      <c r="D62" s="11" t="s">
        <v>132</v>
      </c>
      <c r="E62" s="11" t="s">
        <v>41</v>
      </c>
      <c r="F62" s="11" t="s">
        <v>53</v>
      </c>
      <c r="G62" s="22" t="n">
        <v>367.19</v>
      </c>
      <c r="H62" s="22" t="n">
        <v>66.0942</v>
      </c>
      <c r="I62" s="22" t="n">
        <v>9</v>
      </c>
      <c r="J62" s="22" t="n">
        <v>3.41</v>
      </c>
      <c r="K62" s="22" t="n">
        <v>7.76</v>
      </c>
      <c r="L62" s="22" t="n">
        <v>3.65</v>
      </c>
      <c r="M62" s="22" t="n">
        <v>1.94</v>
      </c>
      <c r="N62" s="22" t="n">
        <v>0.68</v>
      </c>
      <c r="O62" s="22" t="n">
        <v>0.48</v>
      </c>
      <c r="P62" s="22" t="n">
        <v>0.3278</v>
      </c>
      <c r="Q62" s="22" t="n">
        <v>0.57</v>
      </c>
      <c r="R62" s="22" t="n">
        <v>0.2</v>
      </c>
    </row>
    <row r="63" customFormat="false" ht="24" hidden="false" customHeight="false" outlineLevel="0" collapsed="false">
      <c r="B63" s="10" t="s">
        <v>1</v>
      </c>
      <c r="C63" s="11" t="s">
        <v>133</v>
      </c>
      <c r="D63" s="11" t="s">
        <v>134</v>
      </c>
      <c r="E63" s="11" t="s">
        <v>135</v>
      </c>
      <c r="F63" s="11" t="s">
        <v>42</v>
      </c>
      <c r="G63" s="22" t="n">
        <v>272.83</v>
      </c>
      <c r="H63" s="22" t="n">
        <v>49.1094</v>
      </c>
      <c r="I63" s="22" t="n">
        <v>20.12</v>
      </c>
      <c r="J63" s="22" t="n">
        <v>7.6456</v>
      </c>
      <c r="K63" s="22" t="n">
        <v>2.27</v>
      </c>
      <c r="L63" s="22" t="n">
        <v>1.0669</v>
      </c>
      <c r="M63" s="22" t="n">
        <v>0.11</v>
      </c>
      <c r="N63" s="22" t="n">
        <v>0.038742</v>
      </c>
      <c r="O63" s="22" t="n">
        <v>0.013</v>
      </c>
      <c r="P63" s="22" t="n">
        <v>0</v>
      </c>
      <c r="Q63" s="22" t="n">
        <v>0</v>
      </c>
      <c r="R63" s="22" t="n">
        <v>0</v>
      </c>
    </row>
    <row r="64" customFormat="false" ht="36" hidden="false" customHeight="false" outlineLevel="0" collapsed="false">
      <c r="B64" s="14" t="s">
        <v>68</v>
      </c>
      <c r="C64" s="11" t="s">
        <v>78</v>
      </c>
      <c r="D64" s="11" t="s">
        <v>136</v>
      </c>
      <c r="E64" s="11" t="s">
        <v>137</v>
      </c>
      <c r="F64" s="11" t="s">
        <v>53</v>
      </c>
      <c r="G64" s="22" t="n">
        <v>367.188061486056</v>
      </c>
      <c r="H64" s="22" t="n">
        <v>66.0938510674901</v>
      </c>
      <c r="I64" s="22" t="n">
        <v>3.31529078256549</v>
      </c>
      <c r="J64" s="22" t="n">
        <v>1.25981049737489</v>
      </c>
      <c r="K64" s="22" t="n">
        <v>5.99272122989034</v>
      </c>
      <c r="L64" s="22" t="n">
        <v>2.81657897804846</v>
      </c>
      <c r="M64" s="22" t="n">
        <v>0.701166045500262</v>
      </c>
      <c r="N64" s="22" t="n">
        <v>0.246950681225192</v>
      </c>
      <c r="O64" s="22" t="n">
        <v>0.029246435619507</v>
      </c>
      <c r="P64" s="22" t="n">
        <v>0.0199723908845614</v>
      </c>
      <c r="Q64" s="22" t="n">
        <v>0.57</v>
      </c>
      <c r="R64" s="22" t="n">
        <v>0.2</v>
      </c>
    </row>
    <row r="65" customFormat="false" ht="36" hidden="false" customHeight="false" outlineLevel="0" collapsed="false">
      <c r="B65" s="14" t="s">
        <v>68</v>
      </c>
      <c r="C65" s="11" t="s">
        <v>78</v>
      </c>
      <c r="D65" s="11" t="s">
        <v>138</v>
      </c>
      <c r="E65" s="11" t="s">
        <v>139</v>
      </c>
      <c r="F65" s="11" t="s">
        <v>53</v>
      </c>
      <c r="G65" s="22" t="n">
        <v>1069</v>
      </c>
      <c r="H65" s="22" t="n">
        <v>192.42</v>
      </c>
      <c r="I65" s="22" t="n">
        <v>0.28</v>
      </c>
      <c r="J65" s="22" t="n">
        <v>0.1064</v>
      </c>
      <c r="K65" s="22" t="n">
        <v>6.41</v>
      </c>
      <c r="L65" s="22" t="n">
        <v>3.0127</v>
      </c>
      <c r="M65" s="22" t="n">
        <v>0.03</v>
      </c>
      <c r="N65" s="22" t="n">
        <v>0.010566</v>
      </c>
      <c r="O65" s="22" t="n">
        <v>0.0575</v>
      </c>
      <c r="P65" s="22" t="n">
        <v>0.03926675</v>
      </c>
      <c r="Q65" s="22" t="n">
        <v>0.057</v>
      </c>
      <c r="R65" s="22" t="n">
        <v>0.0195453</v>
      </c>
    </row>
    <row r="66" customFormat="false" ht="36" hidden="false" customHeight="false" outlineLevel="0" collapsed="false">
      <c r="B66" s="14" t="s">
        <v>68</v>
      </c>
      <c r="C66" s="11" t="s">
        <v>78</v>
      </c>
      <c r="D66" s="11" t="s">
        <v>140</v>
      </c>
      <c r="E66" s="11" t="s">
        <v>141</v>
      </c>
      <c r="F66" s="11" t="s">
        <v>53</v>
      </c>
      <c r="G66" s="22" t="n">
        <v>1069</v>
      </c>
      <c r="H66" s="22" t="n">
        <v>192.42</v>
      </c>
      <c r="I66" s="22" t="n">
        <v>0.28</v>
      </c>
      <c r="J66" s="22" t="n">
        <v>0.1064</v>
      </c>
      <c r="K66" s="22" t="n">
        <v>3.65</v>
      </c>
      <c r="L66" s="22" t="n">
        <v>1.7155</v>
      </c>
      <c r="M66" s="22" t="n">
        <v>0.03</v>
      </c>
      <c r="N66" s="22" t="n">
        <v>0.010566</v>
      </c>
      <c r="O66" s="22" t="n">
        <v>0.0575</v>
      </c>
      <c r="P66" s="22" t="n">
        <v>0.03926675</v>
      </c>
      <c r="Q66" s="22" t="n">
        <v>0.057</v>
      </c>
      <c r="R66" s="22" t="n">
        <v>0.0195453</v>
      </c>
    </row>
    <row r="67" customFormat="false" ht="15" hidden="false" customHeight="false" outlineLevel="0" collapsed="false">
      <c r="B67" s="10"/>
      <c r="C67" s="11"/>
      <c r="D67" s="11" t="s">
        <v>7</v>
      </c>
      <c r="E67" s="11"/>
      <c r="F67" s="11"/>
      <c r="G67" s="22" t="n">
        <v>687.097384868421</v>
      </c>
      <c r="H67" s="22" t="n">
        <v>123.677529276316</v>
      </c>
      <c r="I67" s="22" t="n">
        <v>11</v>
      </c>
      <c r="J67" s="22" t="n">
        <v>4.17</v>
      </c>
      <c r="K67" s="22" t="n">
        <v>7.85</v>
      </c>
      <c r="L67" s="22" t="n">
        <v>3.7</v>
      </c>
      <c r="M67" s="22" t="n">
        <v>2.52</v>
      </c>
      <c r="N67" s="22" t="n">
        <v>0.89</v>
      </c>
      <c r="O67" s="22" t="n">
        <v>0.663043478260869</v>
      </c>
      <c r="P67" s="22" t="n">
        <v>0.434782608695652</v>
      </c>
      <c r="Q67" s="22" t="n">
        <v>0.56</v>
      </c>
      <c r="R67" s="22" t="n">
        <v>0.19</v>
      </c>
    </row>
    <row r="68" customFormat="false" ht="15" hidden="false" customHeight="false" outlineLevel="0" collapsed="false">
      <c r="B68" s="10" t="s">
        <v>7</v>
      </c>
      <c r="C68" s="11" t="s">
        <v>142</v>
      </c>
      <c r="D68" s="11" t="s">
        <v>143</v>
      </c>
      <c r="E68" s="11" t="s">
        <v>71</v>
      </c>
      <c r="F68" s="11" t="s">
        <v>53</v>
      </c>
      <c r="G68" s="22" t="n">
        <v>561.16</v>
      </c>
      <c r="H68" s="22" t="n">
        <v>101.0088</v>
      </c>
      <c r="I68" s="22" t="n">
        <v>11</v>
      </c>
      <c r="J68" s="22" t="n">
        <v>4.17</v>
      </c>
      <c r="K68" s="22" t="n">
        <v>7.85</v>
      </c>
      <c r="L68" s="22" t="n">
        <v>3.7</v>
      </c>
      <c r="M68" s="22" t="n">
        <v>2.52</v>
      </c>
      <c r="N68" s="22" t="n">
        <v>0.89</v>
      </c>
      <c r="O68" s="22" t="n">
        <v>0.6</v>
      </c>
      <c r="P68" s="22" t="n">
        <v>0.4</v>
      </c>
      <c r="Q68" s="22" t="n">
        <v>0.56</v>
      </c>
      <c r="R68" s="22" t="n">
        <v>0.19</v>
      </c>
    </row>
    <row r="69" customFormat="false" ht="15" hidden="false" customHeight="false" outlineLevel="0" collapsed="false">
      <c r="B69" s="10" t="s">
        <v>7</v>
      </c>
      <c r="C69" s="11" t="s">
        <v>142</v>
      </c>
      <c r="D69" s="11" t="s">
        <v>144</v>
      </c>
      <c r="E69" s="11" t="s">
        <v>73</v>
      </c>
      <c r="F69" s="11" t="s">
        <v>53</v>
      </c>
      <c r="G69" s="22" t="n">
        <v>787.03</v>
      </c>
      <c r="H69" s="22" t="n">
        <v>141.6654</v>
      </c>
      <c r="I69" s="22" t="n">
        <v>11</v>
      </c>
      <c r="J69" s="22" t="n">
        <v>4.17</v>
      </c>
      <c r="K69" s="22" t="n">
        <v>7.85</v>
      </c>
      <c r="L69" s="22" t="n">
        <v>3.7</v>
      </c>
      <c r="M69" s="22" t="n">
        <v>2.52</v>
      </c>
      <c r="N69" s="22" t="n">
        <v>0.89</v>
      </c>
      <c r="O69" s="22" t="n">
        <v>0.6</v>
      </c>
      <c r="P69" s="22" t="n">
        <v>0.4</v>
      </c>
      <c r="Q69" s="22" t="n">
        <v>0.56</v>
      </c>
      <c r="R69" s="22" t="n">
        <v>0.19</v>
      </c>
    </row>
    <row r="70" customFormat="false" ht="15" hidden="false" customHeight="false" outlineLevel="0" collapsed="false">
      <c r="B70" s="18"/>
      <c r="C70" s="18"/>
      <c r="D70" s="11" t="s">
        <v>8</v>
      </c>
      <c r="E70" s="18"/>
      <c r="F70" s="18"/>
      <c r="G70" s="22" t="n">
        <v>476.787908395368</v>
      </c>
      <c r="H70" s="22" t="n">
        <v>85.8218235111663</v>
      </c>
      <c r="I70" s="22" t="n">
        <v>21.5707022849462</v>
      </c>
      <c r="J70" s="22" t="n">
        <v>8.19686686827957</v>
      </c>
      <c r="K70" s="22" t="n">
        <v>6.85442178453267</v>
      </c>
      <c r="L70" s="22" t="n">
        <v>3.22553838657982</v>
      </c>
      <c r="M70" s="22" t="n">
        <v>1.06581860008271</v>
      </c>
      <c r="N70" s="22" t="n">
        <v>0.376391295337055</v>
      </c>
      <c r="O70" s="22" t="n">
        <v>0.384275715880235</v>
      </c>
      <c r="P70" s="22" t="n">
        <v>0.227231268517911</v>
      </c>
      <c r="Q70" s="22" t="n">
        <v>0.350169561621174</v>
      </c>
      <c r="R70" s="22" t="n">
        <v>0.120622533808933</v>
      </c>
    </row>
    <row r="71" customFormat="false" ht="15" hidden="false" customHeight="false" outlineLevel="0" collapsed="false">
      <c r="B71" s="18"/>
      <c r="C71" s="18"/>
      <c r="D71" s="11" t="s">
        <v>9</v>
      </c>
      <c r="E71" s="18"/>
      <c r="F71" s="18"/>
      <c r="G71" s="22" t="n">
        <v>476.787908395368</v>
      </c>
      <c r="H71" s="22" t="n">
        <v>85.8218235111663</v>
      </c>
      <c r="I71" s="22" t="n">
        <v>21.5707022849462</v>
      </c>
      <c r="J71" s="22" t="n">
        <v>8.19686686827957</v>
      </c>
      <c r="K71" s="22" t="n">
        <v>6.85442178453267</v>
      </c>
      <c r="L71" s="22" t="n">
        <v>3.22553838657982</v>
      </c>
      <c r="M71" s="22" t="n">
        <v>1.06581860008271</v>
      </c>
      <c r="N71" s="22" t="n">
        <v>0.376391295337055</v>
      </c>
      <c r="O71" s="22" t="n">
        <v>0.384275715880235</v>
      </c>
      <c r="P71" s="22" t="n">
        <v>0.227231268517911</v>
      </c>
      <c r="Q71" s="22" t="n">
        <v>0.350169561621174</v>
      </c>
      <c r="R71" s="22" t="n">
        <v>0.120622533808933</v>
      </c>
    </row>
    <row r="72" customFormat="false" ht="15" hidden="false" customHeight="false" outlineLevel="0" collapsed="false">
      <c r="B72" s="18"/>
      <c r="C72" s="18"/>
      <c r="D72" s="11" t="s">
        <v>10</v>
      </c>
      <c r="E72" s="18"/>
      <c r="F72" s="18"/>
      <c r="G72" s="22" t="n">
        <v>476.787908395368</v>
      </c>
      <c r="H72" s="22" t="n">
        <v>85.8218235111663</v>
      </c>
      <c r="I72" s="22" t="n">
        <v>21.5707022849462</v>
      </c>
      <c r="J72" s="22" t="n">
        <v>8.19686686827957</v>
      </c>
      <c r="K72" s="22" t="n">
        <v>6.85442178453267</v>
      </c>
      <c r="L72" s="22" t="n">
        <v>3.22553838657982</v>
      </c>
      <c r="M72" s="22" t="n">
        <v>1.06581860008271</v>
      </c>
      <c r="N72" s="22" t="n">
        <v>0.376391295337055</v>
      </c>
      <c r="O72" s="22" t="n">
        <v>0.384275715880235</v>
      </c>
      <c r="P72" s="22" t="n">
        <v>0.227231268517911</v>
      </c>
      <c r="Q72" s="22" t="n">
        <v>0.350169561621174</v>
      </c>
      <c r="R72" s="22" t="n">
        <v>0.120622533808933</v>
      </c>
    </row>
    <row r="73" customFormat="false" ht="15" hidden="false" customHeight="false" outlineLevel="0" collapsed="false">
      <c r="B73" s="18"/>
      <c r="C73" s="18"/>
      <c r="D73" s="11" t="s">
        <v>11</v>
      </c>
      <c r="E73" s="18"/>
      <c r="F73" s="18"/>
      <c r="G73" s="22" t="n">
        <v>476.787908395368</v>
      </c>
      <c r="H73" s="22" t="n">
        <v>85.8218235111663</v>
      </c>
      <c r="I73" s="22" t="n">
        <v>21.5707022849462</v>
      </c>
      <c r="J73" s="22" t="n">
        <v>8.19686686827957</v>
      </c>
      <c r="K73" s="22" t="n">
        <v>6.85442178453267</v>
      </c>
      <c r="L73" s="22" t="n">
        <v>3.22553838657982</v>
      </c>
      <c r="M73" s="22" t="n">
        <v>1.06581860008271</v>
      </c>
      <c r="N73" s="22" t="n">
        <v>0.376391295337055</v>
      </c>
      <c r="O73" s="22" t="n">
        <v>0.384275715880235</v>
      </c>
      <c r="P73" s="22" t="n">
        <v>0.227231268517911</v>
      </c>
      <c r="Q73" s="22" t="n">
        <v>0.350169561621174</v>
      </c>
      <c r="R73" s="22" t="n">
        <v>0.120622533808933</v>
      </c>
    </row>
    <row r="74" customFormat="false" ht="15" hidden="false" customHeight="false" outlineLevel="0" collapsed="false">
      <c r="B74" s="18"/>
      <c r="C74" s="18"/>
      <c r="D74" s="11" t="s">
        <v>12</v>
      </c>
      <c r="E74" s="18"/>
      <c r="F74" s="18"/>
      <c r="G74" s="22" t="n">
        <v>476.787908395368</v>
      </c>
      <c r="H74" s="22" t="n">
        <v>85.8218235111663</v>
      </c>
      <c r="I74" s="22" t="n">
        <v>21.5707022849462</v>
      </c>
      <c r="J74" s="22" t="n">
        <v>8.19686686827957</v>
      </c>
      <c r="K74" s="22" t="n">
        <v>6.85442178453267</v>
      </c>
      <c r="L74" s="22" t="n">
        <v>3.22553838657982</v>
      </c>
      <c r="M74" s="22" t="n">
        <v>1.06581860008271</v>
      </c>
      <c r="N74" s="22" t="n">
        <v>0.376391295337055</v>
      </c>
      <c r="O74" s="22" t="n">
        <v>0.384275715880235</v>
      </c>
      <c r="P74" s="22" t="n">
        <v>0.227231268517911</v>
      </c>
      <c r="Q74" s="22" t="n">
        <v>0.350169561621174</v>
      </c>
      <c r="R74" s="22" t="n">
        <v>0.120622533808933</v>
      </c>
    </row>
    <row r="75" customFormat="false" ht="30" hidden="false" customHeight="false" outlineLevel="0" collapsed="false">
      <c r="B75" s="19" t="s">
        <v>145</v>
      </c>
      <c r="C75" s="11" t="s">
        <v>146</v>
      </c>
      <c r="D75" s="11" t="s">
        <v>147</v>
      </c>
      <c r="E75" s="11" t="s">
        <v>148</v>
      </c>
      <c r="F75" s="11" t="s">
        <v>53</v>
      </c>
      <c r="G75" s="22" t="n">
        <v>490.87</v>
      </c>
      <c r="H75" s="22" t="n">
        <v>88.3566</v>
      </c>
      <c r="I75" s="22" t="n">
        <v>4</v>
      </c>
      <c r="J75" s="22" t="n">
        <v>1.52</v>
      </c>
      <c r="K75" s="22" t="n">
        <v>11.49</v>
      </c>
      <c r="L75" s="22" t="n">
        <v>5.41</v>
      </c>
      <c r="M75" s="22" t="n">
        <v>1.73</v>
      </c>
      <c r="N75" s="22" t="n">
        <v>0.61</v>
      </c>
      <c r="O75" s="22" t="n">
        <v>0.9</v>
      </c>
      <c r="P75" s="22" t="n">
        <v>0.5</v>
      </c>
      <c r="Q75" s="22" t="n">
        <v>0.67</v>
      </c>
      <c r="R75" s="22" t="n">
        <v>0.23</v>
      </c>
    </row>
    <row r="76" customFormat="false" ht="30" hidden="false" customHeight="false" outlineLevel="0" collapsed="false">
      <c r="B76" s="19" t="s">
        <v>145</v>
      </c>
      <c r="C76" s="11" t="s">
        <v>146</v>
      </c>
      <c r="D76" s="11" t="s">
        <v>149</v>
      </c>
      <c r="E76" s="11" t="s">
        <v>150</v>
      </c>
      <c r="F76" s="11" t="s">
        <v>53</v>
      </c>
      <c r="G76" s="22" t="n">
        <v>702.57</v>
      </c>
      <c r="H76" s="22" t="n">
        <v>126.4626</v>
      </c>
      <c r="I76" s="22" t="n">
        <v>4</v>
      </c>
      <c r="J76" s="22" t="n">
        <v>1.52</v>
      </c>
      <c r="K76" s="22" t="n">
        <v>13.11</v>
      </c>
      <c r="L76" s="22" t="n">
        <v>6.17</v>
      </c>
      <c r="M76" s="22" t="n">
        <v>1.86</v>
      </c>
      <c r="N76" s="22" t="n">
        <v>0.66</v>
      </c>
      <c r="O76" s="22" t="n">
        <v>0.8</v>
      </c>
      <c r="P76" s="22" t="n">
        <v>0.5</v>
      </c>
      <c r="Q76" s="22" t="n">
        <v>0.75</v>
      </c>
      <c r="R76" s="22" t="n">
        <v>0.26</v>
      </c>
    </row>
    <row r="77" customFormat="false" ht="30" hidden="false" customHeight="false" outlineLevel="0" collapsed="false">
      <c r="B77" s="19" t="s">
        <v>145</v>
      </c>
      <c r="C77" s="11" t="s">
        <v>146</v>
      </c>
      <c r="D77" s="11" t="s">
        <v>151</v>
      </c>
      <c r="E77" s="11" t="s">
        <v>152</v>
      </c>
      <c r="F77" s="11" t="s">
        <v>53</v>
      </c>
      <c r="G77" s="22" t="n">
        <v>503.2</v>
      </c>
      <c r="H77" s="22" t="n">
        <v>90.576</v>
      </c>
      <c r="I77" s="22" t="n">
        <v>3</v>
      </c>
      <c r="J77" s="22" t="n">
        <v>1.14</v>
      </c>
      <c r="K77" s="22" t="n">
        <v>8.99</v>
      </c>
      <c r="L77" s="22" t="n">
        <v>4.23</v>
      </c>
      <c r="M77" s="22" t="n">
        <v>1.16</v>
      </c>
      <c r="N77" s="22" t="n">
        <v>0.41</v>
      </c>
      <c r="O77" s="22" t="n">
        <v>0.3</v>
      </c>
      <c r="P77" s="22" t="n">
        <v>0.2</v>
      </c>
      <c r="Q77" s="22" t="n">
        <v>0.61</v>
      </c>
      <c r="R77" s="22" t="n">
        <v>0.21</v>
      </c>
    </row>
    <row r="78" customFormat="false" ht="30" hidden="false" customHeight="false" outlineLevel="0" collapsed="false">
      <c r="B78" s="19" t="s">
        <v>145</v>
      </c>
      <c r="C78" s="11" t="s">
        <v>146</v>
      </c>
      <c r="D78" s="11" t="s">
        <v>153</v>
      </c>
      <c r="E78" s="11" t="s">
        <v>154</v>
      </c>
      <c r="F78" s="11" t="s">
        <v>33</v>
      </c>
      <c r="G78" s="22" t="n">
        <v>438.92</v>
      </c>
      <c r="H78" s="22" t="n">
        <v>79.0056</v>
      </c>
      <c r="I78" s="22" t="n">
        <v>85.74</v>
      </c>
      <c r="J78" s="22" t="n">
        <v>32.5812</v>
      </c>
      <c r="K78" s="22" t="n">
        <v>4.79</v>
      </c>
      <c r="L78" s="22" t="n">
        <v>2.2513</v>
      </c>
      <c r="M78" s="22" t="n">
        <v>4.64</v>
      </c>
      <c r="N78" s="22" t="n">
        <v>1.634208</v>
      </c>
      <c r="O78" s="22" t="n">
        <v>0.051</v>
      </c>
      <c r="P78" s="22" t="n">
        <v>0.0348279</v>
      </c>
      <c r="Q78" s="22" t="n">
        <v>0.22</v>
      </c>
      <c r="R78" s="22" t="n">
        <v>0.075438</v>
      </c>
    </row>
    <row r="79" customFormat="false" ht="30" hidden="false" customHeight="false" outlineLevel="0" collapsed="false">
      <c r="B79" s="19" t="s">
        <v>145</v>
      </c>
      <c r="C79" s="11" t="s">
        <v>146</v>
      </c>
      <c r="D79" s="11" t="s">
        <v>155</v>
      </c>
      <c r="E79" s="20"/>
      <c r="F79" s="11" t="s">
        <v>33</v>
      </c>
      <c r="G79" s="22" t="n">
        <v>474.77</v>
      </c>
      <c r="H79" s="22" t="n">
        <v>85.4586</v>
      </c>
      <c r="I79" s="22" t="n">
        <v>108.49</v>
      </c>
      <c r="J79" s="22" t="n">
        <v>41.2262</v>
      </c>
      <c r="K79" s="22" t="n">
        <v>6</v>
      </c>
      <c r="L79" s="22" t="n">
        <v>2.82</v>
      </c>
      <c r="M79" s="22" t="n">
        <v>5.87</v>
      </c>
      <c r="N79" s="22" t="n">
        <v>2.067414</v>
      </c>
      <c r="O79" s="22" t="n">
        <v>0.051</v>
      </c>
      <c r="P79" s="22" t="n">
        <v>0.0348279</v>
      </c>
      <c r="Q79" s="22" t="n">
        <v>0.22</v>
      </c>
      <c r="R79" s="22" t="n">
        <v>0.075438</v>
      </c>
    </row>
    <row r="80" customFormat="false" ht="30" hidden="false" customHeight="false" outlineLevel="0" collapsed="false">
      <c r="B80" s="19" t="s">
        <v>145</v>
      </c>
      <c r="C80" s="11" t="s">
        <v>146</v>
      </c>
      <c r="D80" s="11" t="s">
        <v>156</v>
      </c>
      <c r="E80" s="11" t="s">
        <v>154</v>
      </c>
      <c r="F80" s="11" t="s">
        <v>42</v>
      </c>
      <c r="G80" s="22" t="n">
        <v>377.61</v>
      </c>
      <c r="H80" s="22" t="n">
        <v>67.9698</v>
      </c>
      <c r="I80" s="22" t="n">
        <v>32.46</v>
      </c>
      <c r="J80" s="22" t="n">
        <v>12.3348</v>
      </c>
      <c r="K80" s="22" t="n">
        <v>2.01</v>
      </c>
      <c r="L80" s="22" t="n">
        <v>0.9447</v>
      </c>
      <c r="M80" s="22" t="n">
        <v>0.15</v>
      </c>
      <c r="N80" s="22" t="n">
        <v>0.05283</v>
      </c>
      <c r="O80" s="22" t="n">
        <v>0.003</v>
      </c>
      <c r="P80" s="22" t="n">
        <v>0.0022</v>
      </c>
      <c r="Q80" s="22" t="n">
        <v>0</v>
      </c>
      <c r="R80" s="22" t="n">
        <v>0</v>
      </c>
    </row>
    <row r="81" customFormat="false" ht="30" hidden="false" customHeight="false" outlineLevel="0" collapsed="false">
      <c r="B81" s="19" t="s">
        <v>145</v>
      </c>
      <c r="C81" s="11" t="s">
        <v>146</v>
      </c>
      <c r="D81" s="11" t="s">
        <v>157</v>
      </c>
      <c r="E81" s="20"/>
      <c r="F81" s="11" t="s">
        <v>42</v>
      </c>
      <c r="G81" s="22" t="n">
        <v>430.37</v>
      </c>
      <c r="H81" s="22" t="n">
        <v>77.4666</v>
      </c>
      <c r="I81" s="22" t="n">
        <v>40.84</v>
      </c>
      <c r="J81" s="22" t="n">
        <v>15.5192</v>
      </c>
      <c r="K81" s="22" t="n">
        <v>2.51</v>
      </c>
      <c r="L81" s="22" t="n">
        <v>1.1797</v>
      </c>
      <c r="M81" s="22" t="n">
        <v>0.19</v>
      </c>
      <c r="N81" s="22" t="n">
        <v>0.066918</v>
      </c>
      <c r="O81" s="22" t="n">
        <v>0.003</v>
      </c>
      <c r="P81" s="22" t="n">
        <v>0.0022</v>
      </c>
      <c r="Q81" s="22" t="n">
        <v>0</v>
      </c>
      <c r="R81" s="2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188</TotalTime>
  <Application>LibreOffice/4.3.0.4$MacOSX_X86_64 LibreOffice_project/62ad5818884a2fc2e5780dd45466868d41009ec0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2014-11-23T00:48:54Z</dcterms:created>
  <dc:creator>Cons</dc:creator>
  <dc:language>en-US</dc:language>
  <dcterms:modified xsi:type="dcterms:W3CDTF">2014-11-28T12:20:58Z</dcterms:modified>
  <cp:revision>1</cp:revision>
</cp:coreProperties>
</file>