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is\Documents\Analisis y Diseno\Primera\"/>
    </mc:Choice>
  </mc:AlternateContent>
  <xr:revisionPtr revIDLastSave="0" documentId="8_{2B5065CF-3E4B-47B3-8509-2889D903962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Backlog" sheetId="4" r:id="rId1"/>
    <sheet name="Hoja2" sheetId="5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D9" i="3" l="1"/>
  <c r="E9" i="3" s="1"/>
  <c r="F9" i="3" s="1"/>
  <c r="G9" i="3" s="1"/>
  <c r="H9" i="3" s="1"/>
  <c r="I7" i="3"/>
  <c r="C8" i="3"/>
  <c r="D8" i="3" s="1"/>
  <c r="E8" i="3" s="1"/>
  <c r="F8" i="3" s="1"/>
  <c r="C9" i="3"/>
  <c r="I5" i="3"/>
  <c r="I6" i="3"/>
  <c r="I4" i="3"/>
  <c r="G8" i="3" l="1"/>
  <c r="H8" i="3" s="1"/>
</calcChain>
</file>

<file path=xl/sharedStrings.xml><?xml version="1.0" encoding="utf-8"?>
<sst xmlns="http://schemas.openxmlformats.org/spreadsheetml/2006/main" count="88" uniqueCount="51">
  <si>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</si>
  <si>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</si>
  <si>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</si>
  <si>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</si>
  <si>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</si>
  <si>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</si>
  <si>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</si>
  <si>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</si>
  <si>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</si>
  <si>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</si>
  <si>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</si>
  <si>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</si>
  <si>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</si>
  <si>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</si>
  <si>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</si>
  <si>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</si>
  <si>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</si>
  <si>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</si>
  <si>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</si>
  <si>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</si>
  <si>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</si>
  <si>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</si>
  <si>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</si>
  <si>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</si>
  <si>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</si>
  <si>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</si>
  <si>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Docente</t>
  </si>
  <si>
    <t>Alejandro Sarmiento</t>
  </si>
  <si>
    <t>Stephen Drouet</t>
  </si>
  <si>
    <t>Jairo Quilumbaquin</t>
  </si>
  <si>
    <t>Bryan Morales</t>
  </si>
  <si>
    <t>REQ006</t>
  </si>
  <si>
    <t>REQ001-1</t>
  </si>
  <si>
    <t>REQ001-2</t>
  </si>
  <si>
    <t>Accede al menú principal del profesor.</t>
  </si>
  <si>
    <t>REQ006-1</t>
  </si>
  <si>
    <t>REQ006-2</t>
  </si>
  <si>
    <t>SPRING 1</t>
  </si>
  <si>
    <t>REQ002-1</t>
  </si>
  <si>
    <t>REQ002-2</t>
  </si>
  <si>
    <t>Ingreso y Gestión en el Menú del Profesor</t>
  </si>
  <si>
    <t>Cerrar Sesión</t>
  </si>
  <si>
    <t>Cerrar sesión de manera segura y controlada</t>
  </si>
  <si>
    <t>Acceder y gestionar datos específicos para docente</t>
  </si>
  <si>
    <t>Implementar un buen inicio de sesión con autenticación</t>
  </si>
  <si>
    <t>Agregar botón "Cerrar Sesión"</t>
  </si>
  <si>
    <t>Profesor inicia sesión con credenciales</t>
  </si>
  <si>
    <t>Realizar la funcion del Cerrar sesión al hacer clic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</si>
  <si>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</si>
  <si>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Aunque hubo un ligero retraso inicial en el progreso del sprint, el equipo logró recuperarse y completar las tareas dentro del tiempo establecido.</t>
    </r>
  </si>
  <si>
    <r>
      <rPr>
        <b/>
        <sz val="10"/>
        <color rgb="FF000000"/>
        <rFont val="Arial"/>
        <family val="2"/>
        <scheme val="minor"/>
      </rPr>
      <t xml:space="preserve">RECOMENDACION: </t>
    </r>
    <r>
      <rPr>
        <sz val="10"/>
        <color rgb="FF000000"/>
        <rFont val="Arial"/>
        <family val="2"/>
        <scheme val="minor"/>
      </rPr>
      <t>Para futuros sprints. Tener una comunicación abierta y revisiones regulares para resolver obstáculos y ajustar estrategias a tiempo.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</si>
</sst>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2" applyNumberFormat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3" fillId="0" borderId="1" xfId="0" applyFont="1" applyFill="1" applyBorder="1" applyAlignment="1">
      <alignment horizontal="right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9" fillId="4" borderId="0" xfId="1"/>
    <xf numFmtId="0" fontId="12" fillId="4" borderId="0" xfId="1" applyFont="1"/>
    <xf numFmtId="0" fontId="6" fillId="0" borderId="0" xfId="0" applyFont="1"/>
    <xf numFmtId="0" fontId="7" fillId="0" borderId="0" xfId="0" applyFont="1"/>
    <xf numFmtId="0" fontId="4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4" fillId="0" borderId="3" xfId="0" applyFont="1" applyBorder="1" applyAlignment="1"/>
    <xf numFmtId="0" fontId="3" fillId="0" borderId="3" xfId="0" applyFont="1" applyBorder="1" applyAlignment="1">
      <alignment vertical="center"/>
    </xf>
    <xf numFmtId="0" fontId="13" fillId="8" borderId="3" xfId="0" applyFont="1" applyFill="1" applyBorder="1" applyAlignment="1"/>
    <xf numFmtId="0" fontId="2" fillId="8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13" fillId="0" borderId="7" xfId="0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/>
    <xf numFmtId="0" fontId="3" fillId="7" borderId="9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3" fillId="0" borderId="4" xfId="0" applyFont="1" applyBorder="1"/>
    <xf numFmtId="0" fontId="3" fillId="2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0" fontId="3" fillId="2" borderId="17" xfId="0" applyFont="1" applyFill="1" applyBorder="1" applyAlignment="1">
      <alignment horizontal="right"/>
    </xf>
    <xf numFmtId="0" fontId="3" fillId="3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3" borderId="15" xfId="0" applyFont="1" applyFill="1" applyBorder="1"/>
    <xf numFmtId="0" fontId="3" fillId="0" borderId="16" xfId="0" applyFont="1" applyBorder="1"/>
    <xf numFmtId="0" fontId="3" fillId="0" borderId="17" xfId="0" applyFont="1" applyBorder="1"/>
    <xf numFmtId="0" fontId="8" fillId="0" borderId="0" xfId="0" applyFont="1" applyAlignment="1">
      <alignment horizontal="center" vertical="center" wrapText="1"/>
    </xf>
    <xf numFmtId="0" fontId="10" fillId="5" borderId="12" xfId="2" applyBorder="1" applyAlignment="1">
      <alignment horizontal="right"/>
    </xf>
    <xf numFmtId="0" fontId="10" fillId="5" borderId="10" xfId="2" applyBorder="1" applyAlignment="1">
      <alignment horizontal="right"/>
    </xf>
    <xf numFmtId="0" fontId="10" fillId="5" borderId="18" xfId="2" applyBorder="1" applyAlignment="1">
      <alignment horizontal="right"/>
    </xf>
    <xf numFmtId="0" fontId="10" fillId="5" borderId="19" xfId="2" applyBorder="1"/>
    <xf numFmtId="0" fontId="10" fillId="5" borderId="20" xfId="2" applyBorder="1"/>
    <xf numFmtId="0" fontId="10" fillId="5" borderId="21" xfId="2" applyBorder="1"/>
    <xf numFmtId="0" fontId="10" fillId="5" borderId="22" xfId="2" applyBorder="1" applyAlignment="1">
      <alignment horizontal="right"/>
    </xf>
    <xf numFmtId="0" fontId="10" fillId="5" borderId="23" xfId="2" applyBorder="1" applyAlignment="1">
      <alignment horizontal="right"/>
    </xf>
    <xf numFmtId="0" fontId="10" fillId="5" borderId="24" xfId="2" applyBorder="1" applyAlignment="1">
      <alignment horizontal="right"/>
    </xf>
    <xf numFmtId="0" fontId="11" fillId="6" borderId="25" xfId="3" applyBorder="1" applyAlignment="1">
      <alignment horizontal="right"/>
    </xf>
    <xf numFmtId="0" fontId="11" fillId="6" borderId="26" xfId="3" applyBorder="1" applyAlignment="1">
      <alignment horizontal="right"/>
    </xf>
    <xf numFmtId="0" fontId="11" fillId="6" borderId="27" xfId="3" applyBorder="1" applyAlignment="1">
      <alignment horizontal="right"/>
    </xf>
  </cellXfs>
  <cellStyles count="4">
    <cellStyle name="Bueno" xfId="1" builtinId="26"/>
    <cellStyle name="Cálculo" xfId="3" builtinId="22"/>
    <cellStyle name="Neutral" xfId="2" builtinId="28"/>
    <cellStyle name="Normal" xfId="0" builtinId="0"/>
  </cellStyles>
  <dxfs count="12">
    <dxf>
      <alignment horizontal="general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</border>
    </dxf>
    <dxf>
      <alignment horizontal="general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burdonchart!$B$8:$H$8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9.6</c:v>
                </c:pt>
                <c:pt idx="3">
                  <c:v>7.1999999999999993</c:v>
                </c:pt>
                <c:pt idx="4">
                  <c:v>4.7999999999999989</c:v>
                </c:pt>
                <c:pt idx="5">
                  <c:v>2.399999999999999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10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C1976-2AF0-4451-9115-035F64A16A6F}" name="Tabla24" displayName="Tabla24" ref="A2:H4" totalsRowShown="0" headerRowDxfId="8" tableBorderDxfId="7">
  <autoFilter ref="A2:H4" xr:uid="{31DC1976-2AF0-4451-9115-035F64A16A6F}"/>
  <tableColumns count="8">
    <tableColumn id="1" xr3:uid="{551F1AED-F6A6-4D3A-8C6C-8DED12619BF5}" name="ID"/>
    <tableColumn id="2" xr3:uid="{B49EA12A-654C-4358-87EE-9DB3A9B4AE16}" name="Tema" dataDxfId="6"/>
    <tableColumn id="3" xr3:uid="{A48A1F5B-0FCE-43DB-8C7F-BFFA44A2AE55}" name="Como un.." dataDxfId="5"/>
    <tableColumn id="4" xr3:uid="{17E65E9D-AC12-4F75-BF36-3CDEE2CE1003}" name="necesito" dataDxfId="4"/>
    <tableColumn id="5" xr3:uid="{1823F637-3040-4731-ABF6-2A62C0FCA106}" name="asi podre..." dataDxfId="3"/>
    <tableColumn id="6" xr3:uid="{23887031-1241-4752-B648-C9D116AF1434}" name="notas" dataDxfId="2"/>
    <tableColumn id="7" xr3:uid="{3BFF30B1-3215-4234-8975-024459E00CCC}" name="prioridad" dataDxfId="0"/>
    <tableColumn id="8" xr3:uid="{82827D6F-B25D-4529-A309-14E3BE359541}" name="estatus" dataDxfId="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8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5B7-344B-49DA-9524-F5F249A6ACEB}">
  <dimension ref="A1:H4"/>
  <sheetViews>
    <sheetView workbookViewId="0">
      <selection activeCell="C29" sqref="C29"/>
    </sheetView>
  </sheetViews>
  <sheetFormatPr baseColWidth="10" defaultRowHeight="12.75" x14ac:dyDescent="0.2"/>
  <cols>
    <col min="1" max="1" width="8" bestFit="1" customWidth="1"/>
    <col min="2" max="2" width="33.85546875" customWidth="1"/>
    <col min="3" max="3" width="28.42578125" customWidth="1"/>
    <col min="4" max="4" width="30.7109375" customWidth="1"/>
    <col min="5" max="5" width="39.140625" customWidth="1"/>
    <col min="6" max="6" width="15.28515625" customWidth="1"/>
  </cols>
  <sheetData>
    <row r="1" spans="1:8" ht="15" x14ac:dyDescent="0.25">
      <c r="A1" s="18"/>
      <c r="B1" s="18"/>
      <c r="C1" s="18"/>
      <c r="D1" s="19" t="s">
        <v>37</v>
      </c>
      <c r="E1" s="18"/>
      <c r="F1" s="18"/>
      <c r="G1" s="18"/>
      <c r="H1" s="18"/>
    </row>
    <row r="2" spans="1:8" ht="13.5" thickBot="1" x14ac:dyDescent="0.25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26.25" thickBot="1" x14ac:dyDescent="0.25">
      <c r="A3" s="14" t="s">
        <v>7</v>
      </c>
      <c r="B3" s="28" t="s">
        <v>40</v>
      </c>
      <c r="C3" s="29" t="s">
        <v>26</v>
      </c>
      <c r="D3" s="28" t="s">
        <v>43</v>
      </c>
      <c r="E3" s="28" t="s">
        <v>44</v>
      </c>
      <c r="F3" s="30"/>
      <c r="G3" s="23" t="s">
        <v>8</v>
      </c>
      <c r="H3" s="31" t="s">
        <v>25</v>
      </c>
    </row>
    <row r="4" spans="1:8" ht="26.25" thickBot="1" x14ac:dyDescent="0.25">
      <c r="A4" s="15" t="s">
        <v>31</v>
      </c>
      <c r="B4" s="16" t="s">
        <v>41</v>
      </c>
      <c r="C4" s="22" t="s">
        <v>26</v>
      </c>
      <c r="D4" s="23" t="s">
        <v>42</v>
      </c>
      <c r="E4" s="23" t="s">
        <v>45</v>
      </c>
      <c r="F4" s="24"/>
      <c r="G4" s="25" t="s">
        <v>8</v>
      </c>
      <c r="H4" s="17" t="s">
        <v>25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B31-9AE7-4206-B470-ABCC382FAFDA}">
  <dimension ref="A1:I15"/>
  <sheetViews>
    <sheetView workbookViewId="0">
      <selection activeCell="F25" sqref="F25"/>
    </sheetView>
  </sheetViews>
  <sheetFormatPr baseColWidth="10" defaultRowHeight="12.75" x14ac:dyDescent="0.2"/>
  <cols>
    <col min="1" max="1" width="9.5703125" bestFit="1" customWidth="1"/>
    <col min="2" max="2" width="19" customWidth="1"/>
    <col min="3" max="3" width="42.140625" bestFit="1" customWidth="1"/>
    <col min="4" max="4" width="30.85546875" customWidth="1"/>
    <col min="5" max="5" width="50.42578125" bestFit="1" customWidth="1"/>
    <col min="6" max="6" width="14.140625" bestFit="1" customWidth="1"/>
    <col min="7" max="7" width="9.42578125" bestFit="1" customWidth="1"/>
  </cols>
  <sheetData>
    <row r="1" spans="1:9" ht="15" x14ac:dyDescent="0.25">
      <c r="B1" s="18"/>
      <c r="C1" s="18"/>
      <c r="D1" s="18"/>
      <c r="E1" s="19" t="s">
        <v>37</v>
      </c>
      <c r="F1" s="18"/>
      <c r="G1" s="18"/>
      <c r="H1" s="18"/>
      <c r="I1" s="18"/>
    </row>
    <row r="2" spans="1:9" ht="13.5" thickBot="1" x14ac:dyDescent="0.25">
      <c r="B2" s="1" t="s">
        <v>9</v>
      </c>
      <c r="C2" s="1" t="s">
        <v>0</v>
      </c>
      <c r="D2" s="1" t="s">
        <v>1</v>
      </c>
      <c r="E2" s="1" t="s">
        <v>10</v>
      </c>
      <c r="F2" s="1" t="s">
        <v>11</v>
      </c>
      <c r="G2" s="1" t="s">
        <v>4</v>
      </c>
      <c r="H2" s="1" t="s">
        <v>12</v>
      </c>
      <c r="I2" s="1" t="s">
        <v>13</v>
      </c>
    </row>
    <row r="3" spans="1:9" ht="51.75" customHeight="1" thickBot="1" x14ac:dyDescent="0.25">
      <c r="B3" s="38" t="s">
        <v>7</v>
      </c>
      <c r="C3" s="39" t="s">
        <v>40</v>
      </c>
      <c r="D3" s="40" t="s">
        <v>26</v>
      </c>
      <c r="E3" s="39" t="s">
        <v>43</v>
      </c>
      <c r="F3" s="39" t="s">
        <v>44</v>
      </c>
      <c r="G3" s="26"/>
      <c r="H3" s="39" t="s">
        <v>8</v>
      </c>
      <c r="I3" s="27" t="s">
        <v>25</v>
      </c>
    </row>
    <row r="4" spans="1:9" x14ac:dyDescent="0.2">
      <c r="B4" s="2"/>
      <c r="C4" s="3" t="s">
        <v>14</v>
      </c>
      <c r="D4" s="2"/>
      <c r="E4" s="2"/>
      <c r="F4" s="2"/>
      <c r="G4" s="3" t="s">
        <v>15</v>
      </c>
      <c r="H4" s="2"/>
      <c r="I4" s="3" t="s">
        <v>16</v>
      </c>
    </row>
    <row r="5" spans="1:9" x14ac:dyDescent="0.2">
      <c r="B5" s="5" t="s">
        <v>32</v>
      </c>
      <c r="C5" s="5" t="s">
        <v>46</v>
      </c>
      <c r="D5" s="5"/>
      <c r="E5" s="5"/>
      <c r="F5" s="5"/>
      <c r="G5" s="2" t="s">
        <v>27</v>
      </c>
      <c r="H5" s="2"/>
      <c r="I5" s="4">
        <v>4</v>
      </c>
    </row>
    <row r="6" spans="1:9" x14ac:dyDescent="0.2">
      <c r="B6" s="5" t="s">
        <v>33</v>
      </c>
      <c r="C6" s="5" t="s">
        <v>34</v>
      </c>
      <c r="D6" s="5"/>
      <c r="E6" s="5"/>
      <c r="F6" s="5"/>
      <c r="G6" s="2" t="s">
        <v>28</v>
      </c>
      <c r="H6" s="2"/>
      <c r="I6" s="4">
        <v>4</v>
      </c>
    </row>
    <row r="7" spans="1:9" x14ac:dyDescent="0.2">
      <c r="B7" s="5"/>
      <c r="C7" s="5"/>
      <c r="D7" s="5"/>
      <c r="E7" s="5"/>
      <c r="F7" s="5"/>
      <c r="G7" s="2"/>
      <c r="H7" s="2"/>
      <c r="I7" s="2"/>
    </row>
    <row r="8" spans="1:9" x14ac:dyDescent="0.2">
      <c r="B8" s="1"/>
      <c r="C8" s="1"/>
      <c r="D8" s="1"/>
      <c r="E8" s="1"/>
      <c r="F8" s="1"/>
      <c r="G8" s="1"/>
      <c r="H8" s="1"/>
      <c r="I8" s="1"/>
    </row>
    <row r="9" spans="1:9" x14ac:dyDescent="0.2">
      <c r="B9" s="8"/>
      <c r="C9" s="8"/>
      <c r="D9" s="8"/>
      <c r="E9" s="8"/>
      <c r="F9" s="8"/>
      <c r="G9" s="8"/>
      <c r="H9" s="8"/>
      <c r="I9" s="8"/>
    </row>
    <row r="10" spans="1:9" ht="13.5" thickBot="1" x14ac:dyDescent="0.25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1:9" ht="39" customHeight="1" thickBot="1" x14ac:dyDescent="0.25">
      <c r="B11" s="32" t="s">
        <v>31</v>
      </c>
      <c r="C11" s="33" t="s">
        <v>41</v>
      </c>
      <c r="D11" s="34" t="s">
        <v>26</v>
      </c>
      <c r="E11" s="35" t="s">
        <v>42</v>
      </c>
      <c r="F11" s="35" t="s">
        <v>45</v>
      </c>
      <c r="G11" s="36"/>
      <c r="H11" s="34" t="s">
        <v>8</v>
      </c>
      <c r="I11" s="37" t="s">
        <v>25</v>
      </c>
    </row>
    <row r="12" spans="1:9" x14ac:dyDescent="0.2">
      <c r="B12" s="2"/>
      <c r="C12" s="3" t="s">
        <v>14</v>
      </c>
      <c r="D12" s="2"/>
      <c r="E12" s="2"/>
      <c r="F12" s="2"/>
      <c r="G12" s="3" t="s">
        <v>15</v>
      </c>
      <c r="H12" s="2"/>
      <c r="I12" s="3" t="s">
        <v>16</v>
      </c>
    </row>
    <row r="13" spans="1:9" x14ac:dyDescent="0.2">
      <c r="B13" s="5" t="s">
        <v>38</v>
      </c>
      <c r="C13" s="5" t="s">
        <v>45</v>
      </c>
      <c r="D13" s="6"/>
      <c r="E13" s="6"/>
      <c r="F13" s="6"/>
      <c r="G13" s="2" t="s">
        <v>29</v>
      </c>
      <c r="H13" s="2"/>
      <c r="I13" s="4">
        <v>2</v>
      </c>
    </row>
    <row r="14" spans="1:9" x14ac:dyDescent="0.2">
      <c r="B14" s="5" t="s">
        <v>39</v>
      </c>
      <c r="C14" s="5" t="s">
        <v>47</v>
      </c>
      <c r="D14" s="6"/>
      <c r="E14" s="6"/>
      <c r="F14" s="6"/>
      <c r="G14" s="2" t="s">
        <v>30</v>
      </c>
      <c r="H14" s="2"/>
      <c r="I14" s="4">
        <v>2</v>
      </c>
    </row>
    <row r="15" spans="1:9" x14ac:dyDescent="0.2">
      <c r="A15" s="5"/>
      <c r="B15" s="20"/>
      <c r="C15" s="21"/>
      <c r="D15" s="21"/>
      <c r="E15" s="21"/>
      <c r="F15" s="2"/>
      <c r="G15" s="2"/>
      <c r="H15" s="2"/>
    </row>
  </sheetData>
  <mergeCells count="1">
    <mergeCell ref="B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93"/>
  <sheetViews>
    <sheetView tabSelected="1" workbookViewId="0">
      <selection activeCell="K22" sqref="K22"/>
    </sheetView>
  </sheetViews>
  <sheetFormatPr baseColWidth="10" defaultColWidth="12.42578125" defaultRowHeight="15" customHeight="1" x14ac:dyDescent="0.2"/>
  <cols>
    <col min="1" max="1" width="12.42578125" customWidth="1"/>
    <col min="2" max="2" width="24.42578125" customWidth="1"/>
    <col min="3" max="26" width="12.42578125" customWidth="1"/>
  </cols>
  <sheetData>
    <row r="1" spans="1:16" ht="15.75" customHeight="1" x14ac:dyDescent="0.2"/>
    <row r="2" spans="1:16" ht="15.75" customHeight="1" thickBot="1" x14ac:dyDescent="0.25"/>
    <row r="3" spans="1:16" ht="15.75" customHeight="1" thickBot="1" x14ac:dyDescent="0.25">
      <c r="B3" s="41" t="s">
        <v>48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2" t="s">
        <v>21</v>
      </c>
      <c r="I3" s="13" t="s">
        <v>22</v>
      </c>
    </row>
    <row r="4" spans="1:16" ht="15.75" customHeight="1" x14ac:dyDescent="0.25">
      <c r="B4" s="55" t="s">
        <v>32</v>
      </c>
      <c r="C4" s="61">
        <v>4</v>
      </c>
      <c r="D4" s="58">
        <v>0</v>
      </c>
      <c r="E4" s="52">
        <v>1</v>
      </c>
      <c r="F4" s="52">
        <v>1</v>
      </c>
      <c r="G4" s="52">
        <v>1</v>
      </c>
      <c r="H4" s="52">
        <v>1</v>
      </c>
      <c r="I4" s="42">
        <f>SUM(D4:H4)</f>
        <v>4</v>
      </c>
    </row>
    <row r="5" spans="1:16" ht="15.75" customHeight="1" x14ac:dyDescent="0.25">
      <c r="B5" s="56" t="s">
        <v>33</v>
      </c>
      <c r="C5" s="62">
        <v>4</v>
      </c>
      <c r="D5" s="59">
        <v>1</v>
      </c>
      <c r="E5" s="53">
        <v>1</v>
      </c>
      <c r="F5" s="53">
        <v>1</v>
      </c>
      <c r="G5" s="53">
        <v>1</v>
      </c>
      <c r="H5" s="53">
        <v>0</v>
      </c>
      <c r="I5" s="43">
        <f t="shared" ref="I5:I7" si="0">SUM(D5:H5)</f>
        <v>4</v>
      </c>
    </row>
    <row r="6" spans="1:16" ht="15.75" customHeight="1" x14ac:dyDescent="0.25">
      <c r="A6" s="2"/>
      <c r="B6" s="56" t="s">
        <v>35</v>
      </c>
      <c r="C6" s="62">
        <v>2</v>
      </c>
      <c r="D6" s="59">
        <v>0</v>
      </c>
      <c r="E6" s="53">
        <v>0</v>
      </c>
      <c r="F6" s="53">
        <v>2</v>
      </c>
      <c r="G6" s="53">
        <v>0</v>
      </c>
      <c r="H6" s="53">
        <v>0</v>
      </c>
      <c r="I6" s="43">
        <f t="shared" si="0"/>
        <v>2</v>
      </c>
    </row>
    <row r="7" spans="1:16" ht="15.75" customHeight="1" thickBot="1" x14ac:dyDescent="0.3">
      <c r="B7" s="57" t="s">
        <v>36</v>
      </c>
      <c r="C7" s="63">
        <v>2</v>
      </c>
      <c r="D7" s="60">
        <v>0</v>
      </c>
      <c r="E7" s="54">
        <v>0</v>
      </c>
      <c r="F7" s="54">
        <v>0</v>
      </c>
      <c r="G7" s="54">
        <v>0</v>
      </c>
      <c r="H7" s="54">
        <v>2</v>
      </c>
      <c r="I7" s="44">
        <f t="shared" si="0"/>
        <v>2</v>
      </c>
    </row>
    <row r="8" spans="1:16" ht="15.75" customHeight="1" x14ac:dyDescent="0.2">
      <c r="B8" s="45" t="s">
        <v>23</v>
      </c>
      <c r="C8" s="46">
        <f>SUM(C4:C7)</f>
        <v>12</v>
      </c>
      <c r="D8" s="46">
        <f>C8-SUM(D4:D7)</f>
        <v>11</v>
      </c>
      <c r="E8" s="46">
        <f>D8-SUM(E4:E7)</f>
        <v>9</v>
      </c>
      <c r="F8" s="46">
        <f>E8-SUM(F4:F7)</f>
        <v>5</v>
      </c>
      <c r="G8" s="46">
        <f>F8-SUM(G4:G7)</f>
        <v>3</v>
      </c>
      <c r="H8" s="47">
        <f>G8-SUM(H4:H7)</f>
        <v>0</v>
      </c>
      <c r="I8" s="9"/>
    </row>
    <row r="9" spans="1:16" ht="15.75" customHeight="1" thickBot="1" x14ac:dyDescent="0.25">
      <c r="B9" s="48" t="s">
        <v>24</v>
      </c>
      <c r="C9" s="49">
        <f>SUM(C4:C7)</f>
        <v>12</v>
      </c>
      <c r="D9" s="49">
        <f>C9-(SUM(C4:C7)/5)</f>
        <v>9.6</v>
      </c>
      <c r="E9" s="49">
        <f>D9-(SUM(C4:C7)/5)</f>
        <v>7.1999999999999993</v>
      </c>
      <c r="F9" s="49">
        <f>E9-(SUM(C4:C7)/5)</f>
        <v>4.7999999999999989</v>
      </c>
      <c r="G9" s="49">
        <f>F9-(SUM(C4:C7)/5)</f>
        <v>2.399999999999999</v>
      </c>
      <c r="H9" s="50">
        <f>G9-(SUM(C4:C7)/5)</f>
        <v>0</v>
      </c>
    </row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>
      <c r="I13" s="51" t="s">
        <v>49</v>
      </c>
      <c r="J13" s="51"/>
      <c r="K13" s="51"/>
      <c r="L13" s="51"/>
      <c r="M13" s="51"/>
      <c r="N13" s="51"/>
      <c r="O13" s="51"/>
      <c r="P13" s="51"/>
    </row>
    <row r="14" spans="1:16" ht="15.75" customHeight="1" x14ac:dyDescent="0.2">
      <c r="I14" s="51"/>
      <c r="J14" s="51"/>
      <c r="K14" s="51"/>
      <c r="L14" s="51"/>
      <c r="M14" s="51"/>
      <c r="N14" s="51"/>
      <c r="O14" s="51"/>
      <c r="P14" s="51"/>
    </row>
    <row r="15" spans="1:16" ht="15.75" customHeight="1" x14ac:dyDescent="0.2">
      <c r="I15" s="51"/>
      <c r="J15" s="51"/>
      <c r="K15" s="51"/>
      <c r="L15" s="51"/>
      <c r="M15" s="51"/>
      <c r="N15" s="51"/>
      <c r="O15" s="51"/>
      <c r="P15" s="51"/>
    </row>
    <row r="16" spans="1:16" ht="15.75" customHeight="1" x14ac:dyDescent="0.2"/>
    <row r="17" spans="3:16" ht="15.75" customHeight="1" x14ac:dyDescent="0.2">
      <c r="C17" s="7"/>
      <c r="D17" s="10"/>
      <c r="E17" s="11"/>
      <c r="I17" s="51" t="s">
        <v>50</v>
      </c>
      <c r="J17" s="51"/>
      <c r="K17" s="51"/>
      <c r="L17" s="51"/>
      <c r="M17" s="51"/>
      <c r="N17" s="51"/>
      <c r="O17" s="51"/>
      <c r="P17" s="51"/>
    </row>
    <row r="18" spans="3:16" ht="15.75" customHeight="1" x14ac:dyDescent="0.2">
      <c r="D18" s="11"/>
      <c r="E18" s="11"/>
      <c r="I18" s="51"/>
      <c r="J18" s="51"/>
      <c r="K18" s="51"/>
      <c r="L18" s="51"/>
      <c r="M18" s="51"/>
      <c r="N18" s="51"/>
      <c r="O18" s="51"/>
      <c r="P18" s="51"/>
    </row>
    <row r="19" spans="3:16" ht="15.75" customHeight="1" x14ac:dyDescent="0.2">
      <c r="D19" s="11"/>
      <c r="E19" s="11"/>
      <c r="I19" s="51"/>
      <c r="J19" s="51"/>
      <c r="K19" s="51"/>
      <c r="L19" s="51"/>
      <c r="M19" s="51"/>
      <c r="N19" s="51"/>
      <c r="O19" s="51"/>
      <c r="P19" s="51"/>
    </row>
    <row r="20" spans="3:16" ht="15.75" customHeight="1" x14ac:dyDescent="0.2">
      <c r="D20" s="11"/>
      <c r="E20" s="11"/>
    </row>
    <row r="21" spans="3:16" ht="15.75" customHeight="1" x14ac:dyDescent="0.2">
      <c r="D21" s="11"/>
      <c r="E21" s="11"/>
    </row>
    <row r="22" spans="3:16" ht="15.75" customHeight="1" x14ac:dyDescent="0.2">
      <c r="D22" s="11"/>
      <c r="E22" s="11"/>
    </row>
    <row r="23" spans="3:16" ht="15.75" customHeight="1" x14ac:dyDescent="0.2">
      <c r="D23" s="11"/>
      <c r="E23" s="11"/>
    </row>
    <row r="24" spans="3:16" ht="15.75" customHeight="1" x14ac:dyDescent="0.2"/>
    <row r="25" spans="3:16" ht="15.75" customHeight="1" x14ac:dyDescent="0.2"/>
    <row r="26" spans="3:16" ht="15.75" customHeight="1" x14ac:dyDescent="0.2"/>
    <row r="27" spans="3:16" ht="15.75" customHeight="1" x14ac:dyDescent="0.2"/>
    <row r="28" spans="3:16" ht="15.75" customHeight="1" x14ac:dyDescent="0.2"/>
    <row r="29" spans="3:16" ht="15.75" customHeight="1" x14ac:dyDescent="0.2"/>
    <row r="30" spans="3:16" ht="15.75" customHeight="1" x14ac:dyDescent="0.2"/>
    <row r="31" spans="3:16" ht="15.75" customHeight="1" x14ac:dyDescent="0.2"/>
    <row r="32" spans="3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3">
    <mergeCell ref="D17:E23"/>
    <mergeCell ref="I13:P15"/>
    <mergeCell ref="I17:P19"/>
  </mergeCells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Hoja2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B</cp:lastModifiedBy>
  <dcterms:created xsi:type="dcterms:W3CDTF">2023-06-05T13:12:31Z</dcterms:created>
  <dcterms:modified xsi:type="dcterms:W3CDTF">2024-03-03T07:00:12Z</dcterms:modified>
</cp:coreProperties>
</file>