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o_kumpitch\ownCloud\01_Christina\projects\Others\2022_StefanieDuller_PhDStudent\2022_Resistome\02_RawGraphs\01_Cladogram\02_CARDtable\02_plasmid\"/>
    </mc:Choice>
  </mc:AlternateContent>
  <bookViews>
    <workbookView xWindow="0" yWindow="0" windowWidth="25200" windowHeight="10800" firstSheet="2" activeTab="7"/>
  </bookViews>
  <sheets>
    <sheet name="Hospital_PlasFlow_resistances_c" sheetId="1" r:id="rId1"/>
    <sheet name="plasm_chromo" sheetId="2" r:id="rId2"/>
    <sheet name="pla_chr_interestinggenes" sheetId="3" r:id="rId3"/>
    <sheet name="pla_chr_intgen_rPLANT" sheetId="4" r:id="rId4"/>
    <sheet name="calculations" sheetId="5" r:id="rId5"/>
    <sheet name="aro_categ_index" sheetId="6" r:id="rId6"/>
    <sheet name="calc4RawGraphs" sheetId="7" r:id="rId7"/>
    <sheet name="4RawGraphs" sheetId="8" r:id="rId8"/>
  </sheets>
  <definedNames>
    <definedName name="_xlnm._FilterDatabase" localSheetId="5" hidden="1">aro_categ_index!$A$4:$Z$4</definedName>
    <definedName name="_xlnm._FilterDatabase" localSheetId="4" hidden="1">calculations!$A$5:$AG$5</definedName>
    <definedName name="_xlnm._FilterDatabase" localSheetId="3" hidden="1">pla_chr_intgen_rPLANT!$A$1:$CP$1</definedName>
    <definedName name="_xlnm._FilterDatabase" localSheetId="1" hidden="1">plasm_chromo!$A$1:$CH$110</definedName>
  </definedNames>
  <calcPr calcId="162913"/>
</workbook>
</file>

<file path=xl/calcChain.xml><?xml version="1.0" encoding="utf-8"?>
<calcChain xmlns="http://schemas.openxmlformats.org/spreadsheetml/2006/main">
  <c r="AC43" i="8" l="1"/>
  <c r="AC44" i="8"/>
  <c r="AC45" i="8"/>
  <c r="AC46" i="8"/>
  <c r="AC47" i="8"/>
  <c r="AC48" i="8"/>
  <c r="AC49" i="8"/>
  <c r="AC50" i="8"/>
  <c r="AC51" i="8"/>
  <c r="AC52" i="8"/>
  <c r="AC53" i="8"/>
  <c r="AC54" i="8"/>
  <c r="AC55" i="8"/>
  <c r="AC56" i="8"/>
  <c r="AC57" i="8"/>
  <c r="AC58" i="8"/>
  <c r="AC59" i="8"/>
  <c r="AC60" i="8"/>
  <c r="AC61" i="8"/>
  <c r="AC62" i="8"/>
  <c r="AC63" i="8"/>
  <c r="AC64" i="8"/>
  <c r="AC65" i="8"/>
  <c r="AC66" i="8"/>
  <c r="AC67" i="8"/>
  <c r="AC68" i="8"/>
  <c r="AC69" i="8"/>
  <c r="AC70" i="8"/>
  <c r="AC71" i="8"/>
  <c r="AC72" i="8"/>
  <c r="AC73" i="8"/>
  <c r="AC74" i="8"/>
  <c r="AC75" i="8"/>
  <c r="AC76" i="8"/>
  <c r="AC77" i="8"/>
  <c r="AC78" i="8"/>
  <c r="AC79" i="8"/>
  <c r="AC80" i="8"/>
  <c r="AC81" i="8"/>
  <c r="AC82" i="8"/>
  <c r="AC83" i="8"/>
  <c r="AC84" i="8"/>
  <c r="AC85" i="8"/>
  <c r="AC86" i="8"/>
  <c r="AC87" i="8"/>
  <c r="AC88" i="8"/>
  <c r="AC89" i="8"/>
  <c r="AC90" i="8"/>
  <c r="AC91" i="8"/>
  <c r="AC92" i="8"/>
  <c r="AC93" i="8"/>
  <c r="AC94" i="8"/>
  <c r="AC95" i="8"/>
  <c r="AC96" i="8"/>
  <c r="AC97" i="8"/>
  <c r="AC98" i="8"/>
  <c r="AC99" i="8"/>
  <c r="AC100" i="8"/>
  <c r="AC101" i="8"/>
  <c r="AC102" i="8"/>
  <c r="AC103" i="8"/>
  <c r="AC104" i="8"/>
  <c r="AC105" i="8"/>
  <c r="AC106" i="8"/>
  <c r="AC107" i="8"/>
  <c r="AC108" i="8"/>
  <c r="AC109" i="8"/>
  <c r="AC110" i="8"/>
  <c r="AC111" i="8"/>
  <c r="AC112" i="8"/>
  <c r="AC113" i="8"/>
  <c r="AC114" i="8"/>
  <c r="AC115" i="8"/>
  <c r="AC116" i="8"/>
  <c r="AC117" i="8"/>
  <c r="AC118" i="8"/>
  <c r="AC119" i="8"/>
  <c r="AC120" i="8"/>
  <c r="AC121" i="8"/>
  <c r="AC122" i="8"/>
  <c r="AC123" i="8"/>
  <c r="AC124" i="8"/>
  <c r="AC125" i="8"/>
  <c r="AC126" i="8"/>
  <c r="AC127" i="8"/>
  <c r="AC128" i="8"/>
  <c r="AC129" i="8"/>
  <c r="AC130" i="8"/>
  <c r="AC131" i="8"/>
  <c r="AC132" i="8"/>
  <c r="AC133" i="8"/>
  <c r="AC134" i="8"/>
  <c r="AC135" i="8"/>
  <c r="AC136" i="8"/>
  <c r="AC137" i="8"/>
  <c r="AC138" i="8"/>
  <c r="AC139" i="8"/>
  <c r="AC140" i="8"/>
  <c r="AC141" i="8"/>
  <c r="AC142" i="8"/>
  <c r="AC143" i="8"/>
  <c r="AC144" i="8"/>
  <c r="AC145" i="8"/>
  <c r="AC146" i="8"/>
  <c r="AC147" i="8"/>
  <c r="AC148" i="8"/>
  <c r="AC149" i="8"/>
  <c r="AC150" i="8"/>
  <c r="AC151" i="8"/>
  <c r="AC152" i="8"/>
  <c r="AC153" i="8"/>
  <c r="AC154" i="8"/>
  <c r="AC155" i="8"/>
  <c r="AC156" i="8"/>
  <c r="AC157" i="8"/>
  <c r="AC158" i="8"/>
  <c r="AC159" i="8"/>
  <c r="AC160" i="8"/>
  <c r="AC161" i="8"/>
  <c r="AC162" i="8"/>
  <c r="AC163" i="8"/>
  <c r="AC164" i="8"/>
  <c r="AC165" i="8"/>
  <c r="AC166" i="8"/>
  <c r="AC167" i="8"/>
  <c r="AC168" i="8"/>
  <c r="AC169" i="8"/>
  <c r="AC170" i="8"/>
  <c r="AC171" i="8"/>
  <c r="AC172" i="8"/>
  <c r="AC173" i="8"/>
  <c r="AC174" i="8"/>
  <c r="AC175" i="8"/>
  <c r="AC176" i="8"/>
  <c r="AC177" i="8"/>
  <c r="AC178" i="8"/>
  <c r="AC179" i="8"/>
  <c r="AC180" i="8"/>
  <c r="AC181" i="8"/>
  <c r="AC182" i="8"/>
  <c r="AC183" i="8"/>
  <c r="AC184" i="8"/>
  <c r="AC185" i="8"/>
  <c r="AC186" i="8"/>
  <c r="AC187" i="8"/>
  <c r="AC188" i="8"/>
  <c r="AC189" i="8"/>
  <c r="AC190" i="8"/>
  <c r="AC191" i="8"/>
  <c r="AC192" i="8"/>
  <c r="AC193" i="8"/>
  <c r="AC194" i="8"/>
  <c r="AC195" i="8"/>
  <c r="AC196" i="8"/>
  <c r="AC197" i="8"/>
  <c r="AC198" i="8"/>
  <c r="AC199" i="8"/>
  <c r="AC200" i="8"/>
  <c r="AC201" i="8"/>
  <c r="AC202" i="8"/>
  <c r="AC203" i="8"/>
  <c r="AC204" i="8"/>
  <c r="AC205" i="8"/>
  <c r="AC206" i="8"/>
  <c r="AC207" i="8"/>
  <c r="AC208" i="8"/>
  <c r="AC209" i="8"/>
  <c r="AC210" i="8"/>
  <c r="AC211" i="8"/>
  <c r="AC212" i="8"/>
  <c r="AC213" i="8"/>
  <c r="AC214" i="8"/>
  <c r="AC215" i="8"/>
  <c r="AC216" i="8"/>
  <c r="AC217" i="8"/>
  <c r="AC218" i="8"/>
  <c r="AC219" i="8"/>
  <c r="AC220" i="8"/>
  <c r="AC221" i="8"/>
  <c r="AC222" i="8"/>
  <c r="AC223" i="8"/>
  <c r="AC224" i="8"/>
  <c r="AC225" i="8"/>
  <c r="AC226" i="8"/>
  <c r="AC227" i="8"/>
  <c r="AC228" i="8"/>
  <c r="AC229" i="8"/>
  <c r="AC230" i="8"/>
  <c r="AC231" i="8"/>
  <c r="AC232" i="8"/>
  <c r="AC233" i="8"/>
  <c r="AC234" i="8"/>
  <c r="AC235" i="8"/>
  <c r="AC236" i="8"/>
  <c r="AC237" i="8"/>
  <c r="AC238" i="8"/>
  <c r="AC239" i="8"/>
  <c r="AC240" i="8"/>
  <c r="AC241" i="8"/>
  <c r="AC242" i="8"/>
  <c r="AC243" i="8"/>
  <c r="AC244" i="8"/>
  <c r="AC245" i="8"/>
  <c r="AC246" i="8"/>
  <c r="AC247" i="8"/>
  <c r="AC248" i="8"/>
  <c r="AC249" i="8"/>
  <c r="AC250" i="8"/>
  <c r="AC251" i="8"/>
  <c r="AC252" i="8"/>
  <c r="AC253" i="8"/>
  <c r="AC254" i="8"/>
  <c r="AC255" i="8"/>
  <c r="AC256" i="8"/>
  <c r="AC257" i="8"/>
  <c r="AC258" i="8"/>
  <c r="AC259" i="8"/>
  <c r="AC260" i="8"/>
  <c r="AC261" i="8"/>
  <c r="AC262" i="8"/>
  <c r="AC263" i="8"/>
  <c r="AC264" i="8"/>
  <c r="AC265" i="8"/>
  <c r="AC266" i="8"/>
  <c r="AC267" i="8"/>
  <c r="AC268" i="8"/>
  <c r="AC269" i="8"/>
  <c r="AC270" i="8"/>
  <c r="AC271" i="8"/>
  <c r="AC272" i="8"/>
  <c r="AC273" i="8"/>
  <c r="AC274" i="8"/>
  <c r="AC275" i="8"/>
  <c r="AC276" i="8"/>
  <c r="AC277" i="8"/>
  <c r="AC278" i="8"/>
  <c r="AC279" i="8"/>
  <c r="AC280" i="8"/>
  <c r="AC281" i="8"/>
  <c r="AC282" i="8"/>
  <c r="AC283" i="8"/>
  <c r="AC284" i="8"/>
  <c r="AC285" i="8"/>
  <c r="AC286" i="8"/>
  <c r="AC287" i="8"/>
  <c r="AC288" i="8"/>
  <c r="AC289" i="8"/>
  <c r="AC290" i="8"/>
  <c r="AC291" i="8"/>
  <c r="AC292" i="8"/>
  <c r="AC293" i="8"/>
  <c r="AC294" i="8"/>
  <c r="AC295" i="8"/>
  <c r="AC296" i="8"/>
  <c r="AC297" i="8"/>
  <c r="AC298" i="8"/>
  <c r="AC299" i="8"/>
  <c r="AC300" i="8"/>
  <c r="AC301" i="8"/>
  <c r="AC302" i="8"/>
  <c r="AC303" i="8"/>
  <c r="AC304" i="8"/>
  <c r="AC305" i="8"/>
  <c r="AC306" i="8"/>
  <c r="AC307" i="8"/>
  <c r="AC308" i="8"/>
  <c r="AC309" i="8"/>
  <c r="AC310" i="8"/>
  <c r="AC311" i="8"/>
  <c r="AC312" i="8"/>
  <c r="AC313" i="8"/>
  <c r="AC314" i="8"/>
  <c r="AC315" i="8"/>
  <c r="AC316" i="8"/>
  <c r="AC317" i="8"/>
  <c r="AC318" i="8"/>
  <c r="AC319" i="8"/>
  <c r="AC320" i="8"/>
  <c r="AC321" i="8"/>
  <c r="AC322" i="8"/>
  <c r="AC323" i="8"/>
  <c r="AC324" i="8"/>
  <c r="AC325" i="8"/>
  <c r="AC326" i="8"/>
  <c r="AC327" i="8"/>
  <c r="AC328" i="8"/>
  <c r="AC329" i="8"/>
  <c r="AC330" i="8"/>
  <c r="AC331" i="8"/>
  <c r="AC332" i="8"/>
  <c r="AC333" i="8"/>
  <c r="AC334" i="8"/>
  <c r="AC335" i="8"/>
  <c r="AC336" i="8"/>
  <c r="AC337" i="8"/>
  <c r="AC338" i="8"/>
  <c r="AC339" i="8"/>
  <c r="AC340" i="8"/>
  <c r="AC341" i="8"/>
  <c r="AC342" i="8"/>
  <c r="AC343" i="8"/>
  <c r="AC344" i="8"/>
  <c r="AC345" i="8"/>
  <c r="AC346" i="8"/>
  <c r="AC347" i="8"/>
  <c r="AC348" i="8"/>
  <c r="AC349" i="8"/>
  <c r="AC350" i="8"/>
  <c r="AC351" i="8"/>
  <c r="AC352" i="8"/>
  <c r="AC353" i="8"/>
  <c r="AC354" i="8"/>
  <c r="AC355" i="8"/>
  <c r="AC356" i="8"/>
  <c r="AC357" i="8"/>
  <c r="AC358" i="8"/>
  <c r="AC359" i="8"/>
  <c r="AC360" i="8"/>
  <c r="AC361" i="8"/>
  <c r="AC362" i="8"/>
  <c r="AC363" i="8"/>
  <c r="AC364" i="8"/>
  <c r="AC365" i="8"/>
  <c r="AC366" i="8"/>
  <c r="AC367" i="8"/>
  <c r="AC368" i="8"/>
  <c r="AC369" i="8"/>
  <c r="AC370" i="8"/>
  <c r="AC371" i="8"/>
  <c r="AC372" i="8"/>
  <c r="AC373" i="8"/>
  <c r="AC374" i="8"/>
  <c r="AC375" i="8"/>
  <c r="AC376" i="8"/>
  <c r="AC377" i="8"/>
  <c r="AC378" i="8"/>
  <c r="AC379" i="8"/>
  <c r="AC380" i="8"/>
  <c r="AC381" i="8"/>
  <c r="AC382" i="8"/>
  <c r="AC383" i="8"/>
  <c r="AC384" i="8"/>
  <c r="AC385" i="8"/>
  <c r="AC386" i="8"/>
  <c r="AC387" i="8"/>
  <c r="AC388" i="8"/>
  <c r="AC389" i="8"/>
  <c r="AC390" i="8"/>
  <c r="AC391" i="8"/>
  <c r="AC392" i="8"/>
  <c r="AC393" i="8"/>
  <c r="AC394" i="8"/>
  <c r="AC395" i="8"/>
  <c r="AC396" i="8"/>
  <c r="AC397" i="8"/>
  <c r="AC398" i="8"/>
  <c r="AC399" i="8"/>
  <c r="AC400" i="8"/>
  <c r="AC401" i="8"/>
  <c r="AC402" i="8"/>
  <c r="AC403" i="8"/>
  <c r="AC404" i="8"/>
  <c r="AC405" i="8"/>
  <c r="AC406" i="8"/>
  <c r="AC407" i="8"/>
  <c r="AC408" i="8"/>
  <c r="AC409" i="8"/>
  <c r="AC410" i="8"/>
  <c r="AC411" i="8"/>
  <c r="AC412" i="8"/>
  <c r="AC413" i="8"/>
  <c r="AC414" i="8"/>
  <c r="AC415" i="8"/>
  <c r="AC416" i="8"/>
  <c r="AC417" i="8"/>
  <c r="AC418" i="8"/>
  <c r="AC419" i="8"/>
  <c r="AC42" i="8"/>
  <c r="AY15" i="7" l="1"/>
  <c r="AP20" i="7"/>
  <c r="AQ20" i="7"/>
  <c r="AR20" i="7"/>
  <c r="AS20" i="7"/>
  <c r="AT20" i="7"/>
  <c r="AU20" i="7"/>
  <c r="AV20" i="7"/>
  <c r="AW20" i="7"/>
  <c r="AX20" i="7"/>
  <c r="AY20" i="7"/>
  <c r="AZ20" i="7"/>
  <c r="BA20" i="7"/>
  <c r="BB20" i="7"/>
  <c r="AP21" i="7"/>
  <c r="AQ21" i="7"/>
  <c r="AR21" i="7"/>
  <c r="AS21" i="7"/>
  <c r="AT21" i="7"/>
  <c r="AU21" i="7"/>
  <c r="AV21" i="7"/>
  <c r="AW21" i="7"/>
  <c r="AX21" i="7"/>
  <c r="AY21" i="7"/>
  <c r="AZ21" i="7"/>
  <c r="BA21" i="7"/>
  <c r="BB21" i="7"/>
  <c r="AP22" i="7"/>
  <c r="AQ22" i="7"/>
  <c r="AR22" i="7"/>
  <c r="AS22" i="7"/>
  <c r="AT22" i="7"/>
  <c r="AU22" i="7"/>
  <c r="AV22" i="7"/>
  <c r="AW22" i="7"/>
  <c r="AX22" i="7"/>
  <c r="AY22" i="7"/>
  <c r="AZ22" i="7"/>
  <c r="BA22" i="7"/>
  <c r="BB22" i="7"/>
  <c r="AP23" i="7"/>
  <c r="AQ23" i="7"/>
  <c r="AR23" i="7"/>
  <c r="AS23" i="7"/>
  <c r="AT23" i="7"/>
  <c r="AU23" i="7"/>
  <c r="AV23" i="7"/>
  <c r="AW23" i="7"/>
  <c r="AX23" i="7"/>
  <c r="AY23" i="7"/>
  <c r="AZ23" i="7"/>
  <c r="BA23" i="7"/>
  <c r="BB23" i="7"/>
  <c r="AP24" i="7"/>
  <c r="AQ24" i="7"/>
  <c r="AR24" i="7"/>
  <c r="AS24" i="7"/>
  <c r="AT24" i="7"/>
  <c r="AU24" i="7"/>
  <c r="AV24" i="7"/>
  <c r="AW24" i="7"/>
  <c r="AX24" i="7"/>
  <c r="AY24" i="7"/>
  <c r="AZ24" i="7"/>
  <c r="BA24" i="7"/>
  <c r="BB24" i="7"/>
  <c r="AP25" i="7"/>
  <c r="AQ25" i="7"/>
  <c r="AR25" i="7"/>
  <c r="AS25" i="7"/>
  <c r="AT25" i="7"/>
  <c r="AU25" i="7"/>
  <c r="AV25" i="7"/>
  <c r="AW25" i="7"/>
  <c r="AX25" i="7"/>
  <c r="AY25" i="7"/>
  <c r="AZ25" i="7"/>
  <c r="BA25" i="7"/>
  <c r="BB25" i="7"/>
  <c r="AP26" i="7"/>
  <c r="AQ26" i="7"/>
  <c r="AR26" i="7"/>
  <c r="AS26" i="7"/>
  <c r="AT26" i="7"/>
  <c r="AU26" i="7"/>
  <c r="AV26" i="7"/>
  <c r="AW26" i="7"/>
  <c r="AX26" i="7"/>
  <c r="AY26" i="7"/>
  <c r="AZ26" i="7"/>
  <c r="BA26" i="7"/>
  <c r="BB26" i="7"/>
  <c r="AP27" i="7"/>
  <c r="AQ27" i="7"/>
  <c r="AR27" i="7"/>
  <c r="AS27" i="7"/>
  <c r="AT27" i="7"/>
  <c r="AU27" i="7"/>
  <c r="AV27" i="7"/>
  <c r="AW27" i="7"/>
  <c r="AX27" i="7"/>
  <c r="AY27" i="7"/>
  <c r="AZ27" i="7"/>
  <c r="BA27" i="7"/>
  <c r="BB27" i="7"/>
  <c r="AP28" i="7"/>
  <c r="AQ28" i="7"/>
  <c r="AR28" i="7"/>
  <c r="AS28" i="7"/>
  <c r="AT28" i="7"/>
  <c r="AU28" i="7"/>
  <c r="AV28" i="7"/>
  <c r="AW28" i="7"/>
  <c r="AX28" i="7"/>
  <c r="AY28" i="7"/>
  <c r="AZ28" i="7"/>
  <c r="BA28" i="7"/>
  <c r="BB28" i="7"/>
  <c r="AP29" i="7"/>
  <c r="AQ29" i="7"/>
  <c r="AR29" i="7"/>
  <c r="AS29" i="7"/>
  <c r="AT29" i="7"/>
  <c r="AU29" i="7"/>
  <c r="AV29" i="7"/>
  <c r="AW29" i="7"/>
  <c r="AX29" i="7"/>
  <c r="AY29" i="7"/>
  <c r="AZ29" i="7"/>
  <c r="BA29" i="7"/>
  <c r="BB29" i="7"/>
  <c r="AP30" i="7"/>
  <c r="AQ30" i="7"/>
  <c r="AR30" i="7"/>
  <c r="AS30" i="7"/>
  <c r="AT30" i="7"/>
  <c r="AU30" i="7"/>
  <c r="AV30" i="7"/>
  <c r="AW30" i="7"/>
  <c r="AX30" i="7"/>
  <c r="AY30" i="7"/>
  <c r="AZ30" i="7"/>
  <c r="BA30" i="7"/>
  <c r="BB30" i="7"/>
  <c r="AP31" i="7"/>
  <c r="AQ31" i="7"/>
  <c r="AR31" i="7"/>
  <c r="AS31" i="7"/>
  <c r="AT31" i="7"/>
  <c r="AU31" i="7"/>
  <c r="AV31" i="7"/>
  <c r="AW31" i="7"/>
  <c r="AX31" i="7"/>
  <c r="AY31" i="7"/>
  <c r="AZ31" i="7"/>
  <c r="BA31" i="7"/>
  <c r="BB31" i="7"/>
  <c r="AP32" i="7"/>
  <c r="AQ32" i="7"/>
  <c r="AR32" i="7"/>
  <c r="AS32" i="7"/>
  <c r="AT32" i="7"/>
  <c r="AU32" i="7"/>
  <c r="AV32" i="7"/>
  <c r="AW32" i="7"/>
  <c r="AX32" i="7"/>
  <c r="AY32" i="7"/>
  <c r="AZ32" i="7"/>
  <c r="BA32" i="7"/>
  <c r="BB32" i="7"/>
  <c r="AP33" i="7"/>
  <c r="AQ33" i="7"/>
  <c r="AR33" i="7"/>
  <c r="AS33" i="7"/>
  <c r="AT33" i="7"/>
  <c r="AU33" i="7"/>
  <c r="AV33" i="7"/>
  <c r="AW33" i="7"/>
  <c r="AX33" i="7"/>
  <c r="AY33" i="7"/>
  <c r="AZ33" i="7"/>
  <c r="BA33" i="7"/>
  <c r="BB33" i="7"/>
  <c r="AP34" i="7"/>
  <c r="AQ34" i="7"/>
  <c r="AR34" i="7"/>
  <c r="AS34" i="7"/>
  <c r="AT34" i="7"/>
  <c r="AU34" i="7"/>
  <c r="AV34" i="7"/>
  <c r="AW34" i="7"/>
  <c r="AX34" i="7"/>
  <c r="AY34" i="7"/>
  <c r="AZ34" i="7"/>
  <c r="BA34" i="7"/>
  <c r="BB34" i="7"/>
  <c r="AP35" i="7"/>
  <c r="AQ35" i="7"/>
  <c r="AR35" i="7"/>
  <c r="AS35" i="7"/>
  <c r="AT35" i="7"/>
  <c r="AU35" i="7"/>
  <c r="AV35" i="7"/>
  <c r="AW35" i="7"/>
  <c r="AX35" i="7"/>
  <c r="AY35" i="7"/>
  <c r="AZ35" i="7"/>
  <c r="BA35" i="7"/>
  <c r="BB35" i="7"/>
  <c r="BB19" i="7"/>
  <c r="AP6" i="7"/>
  <c r="AQ6" i="7"/>
  <c r="AR6" i="7"/>
  <c r="AS6" i="7"/>
  <c r="AT6" i="7"/>
  <c r="AU6" i="7"/>
  <c r="AV6" i="7"/>
  <c r="AW6" i="7"/>
  <c r="AX6" i="7"/>
  <c r="AY6" i="7"/>
  <c r="AZ6" i="7"/>
  <c r="BA6" i="7"/>
  <c r="BB6" i="7"/>
  <c r="AP7" i="7"/>
  <c r="AQ7" i="7"/>
  <c r="AR7" i="7"/>
  <c r="AS7" i="7"/>
  <c r="AT7" i="7"/>
  <c r="AU7" i="7"/>
  <c r="AV7" i="7"/>
  <c r="AW7" i="7"/>
  <c r="AX7" i="7"/>
  <c r="AY7" i="7"/>
  <c r="AZ7" i="7"/>
  <c r="BA7" i="7"/>
  <c r="BB7" i="7"/>
  <c r="AP8" i="7"/>
  <c r="AQ8" i="7"/>
  <c r="AR8" i="7"/>
  <c r="AS8" i="7"/>
  <c r="AT8" i="7"/>
  <c r="AU8" i="7"/>
  <c r="AV8" i="7"/>
  <c r="AW8" i="7"/>
  <c r="AX8" i="7"/>
  <c r="AY8" i="7"/>
  <c r="AZ8" i="7"/>
  <c r="BA8" i="7"/>
  <c r="BB8" i="7"/>
  <c r="AP9" i="7"/>
  <c r="AQ9" i="7"/>
  <c r="AR9" i="7"/>
  <c r="AS9" i="7"/>
  <c r="AT9" i="7"/>
  <c r="AU9" i="7"/>
  <c r="AV9" i="7"/>
  <c r="AW9" i="7"/>
  <c r="AX9" i="7"/>
  <c r="AY9" i="7"/>
  <c r="AZ9" i="7"/>
  <c r="BA9" i="7"/>
  <c r="BB9" i="7"/>
  <c r="AP10" i="7"/>
  <c r="AQ10" i="7"/>
  <c r="AR10" i="7"/>
  <c r="AS10" i="7"/>
  <c r="AT10" i="7"/>
  <c r="AU10" i="7"/>
  <c r="AV10" i="7"/>
  <c r="AW10" i="7"/>
  <c r="AX10" i="7"/>
  <c r="AY10" i="7"/>
  <c r="AZ10" i="7"/>
  <c r="BA10" i="7"/>
  <c r="BB10" i="7"/>
  <c r="AP11" i="7"/>
  <c r="AQ11" i="7"/>
  <c r="AR11" i="7"/>
  <c r="AS11" i="7"/>
  <c r="AT11" i="7"/>
  <c r="AU11" i="7"/>
  <c r="AV11" i="7"/>
  <c r="AW11" i="7"/>
  <c r="AX11" i="7"/>
  <c r="AY11" i="7"/>
  <c r="AZ11" i="7"/>
  <c r="BA11" i="7"/>
  <c r="BB11" i="7"/>
  <c r="AP12" i="7"/>
  <c r="AQ12" i="7"/>
  <c r="AR12" i="7"/>
  <c r="AS12" i="7"/>
  <c r="AT12" i="7"/>
  <c r="AU12" i="7"/>
  <c r="AV12" i="7"/>
  <c r="AW12" i="7"/>
  <c r="AX12" i="7"/>
  <c r="AY12" i="7"/>
  <c r="AZ12" i="7"/>
  <c r="BA12" i="7"/>
  <c r="BB12" i="7"/>
  <c r="AP13" i="7"/>
  <c r="AQ13" i="7"/>
  <c r="AR13" i="7"/>
  <c r="AS13" i="7"/>
  <c r="AT13" i="7"/>
  <c r="AU13" i="7"/>
  <c r="AV13" i="7"/>
  <c r="AW13" i="7"/>
  <c r="AX13" i="7"/>
  <c r="AY13" i="7"/>
  <c r="AZ13" i="7"/>
  <c r="BA13" i="7"/>
  <c r="BB13" i="7"/>
  <c r="AP14" i="7"/>
  <c r="AQ14" i="7"/>
  <c r="AR14" i="7"/>
  <c r="AS14" i="7"/>
  <c r="AT14" i="7"/>
  <c r="AU14" i="7"/>
  <c r="AV14" i="7"/>
  <c r="AW14" i="7"/>
  <c r="AX14" i="7"/>
  <c r="AY14" i="7"/>
  <c r="AZ14" i="7"/>
  <c r="BA14" i="7"/>
  <c r="BB14" i="7"/>
  <c r="AP15" i="7"/>
  <c r="AQ15" i="7"/>
  <c r="AR15" i="7"/>
  <c r="AS15" i="7"/>
  <c r="AT15" i="7"/>
  <c r="AU15" i="7"/>
  <c r="AV15" i="7"/>
  <c r="AW15" i="7"/>
  <c r="AX15" i="7"/>
  <c r="AZ15" i="7"/>
  <c r="BA15" i="7"/>
  <c r="BB15" i="7"/>
  <c r="AP16" i="7"/>
  <c r="AQ16" i="7"/>
  <c r="AR16" i="7"/>
  <c r="AS16" i="7"/>
  <c r="AT16" i="7"/>
  <c r="AU16" i="7"/>
  <c r="AV16" i="7"/>
  <c r="AW16" i="7"/>
  <c r="AX16" i="7"/>
  <c r="AY16" i="7"/>
  <c r="AZ16" i="7"/>
  <c r="BA16" i="7"/>
  <c r="BB16" i="7"/>
  <c r="AP17" i="7"/>
  <c r="AQ17" i="7"/>
  <c r="AR17" i="7"/>
  <c r="AS17" i="7"/>
  <c r="AT17" i="7"/>
  <c r="AU17" i="7"/>
  <c r="AV17" i="7"/>
  <c r="AW17" i="7"/>
  <c r="AX17" i="7"/>
  <c r="AY17" i="7"/>
  <c r="AZ17" i="7"/>
  <c r="BA17" i="7"/>
  <c r="BB17" i="7"/>
  <c r="AP18" i="7"/>
  <c r="AQ18" i="7"/>
  <c r="AR18" i="7"/>
  <c r="AS18" i="7"/>
  <c r="AT18" i="7"/>
  <c r="AU18" i="7"/>
  <c r="AV18" i="7"/>
  <c r="AW18" i="7"/>
  <c r="AX18" i="7"/>
  <c r="AY18" i="7"/>
  <c r="AZ18" i="7"/>
  <c r="BA18" i="7"/>
  <c r="BB18" i="7"/>
  <c r="AP19" i="7"/>
  <c r="AQ19" i="7"/>
  <c r="AR19" i="7"/>
  <c r="AS19" i="7"/>
  <c r="AT19" i="7"/>
  <c r="AU19" i="7"/>
  <c r="AV19" i="7"/>
  <c r="AW19" i="7"/>
  <c r="AX19" i="7"/>
  <c r="AY19" i="7"/>
  <c r="AZ19" i="7"/>
  <c r="BA19" i="7"/>
  <c r="AP5" i="7"/>
  <c r="AQ5" i="7"/>
  <c r="AR5" i="7"/>
  <c r="AS5" i="7"/>
  <c r="AT5" i="7"/>
  <c r="AU5" i="7"/>
  <c r="AV5" i="7"/>
  <c r="AW5" i="7"/>
  <c r="AX5" i="7"/>
  <c r="AY5" i="7"/>
  <c r="AZ5" i="7"/>
  <c r="BA5" i="7"/>
  <c r="BB5" i="7"/>
  <c r="AO16" i="7"/>
  <c r="AO6" i="7"/>
  <c r="AO7" i="7"/>
  <c r="AO8" i="7"/>
  <c r="AO9" i="7"/>
  <c r="AO10" i="7"/>
  <c r="AO11" i="7"/>
  <c r="AO12" i="7"/>
  <c r="AO13" i="7"/>
  <c r="AO14" i="7"/>
  <c r="AO15" i="7"/>
  <c r="AO17" i="7"/>
  <c r="AO18" i="7"/>
  <c r="AO19" i="7"/>
  <c r="AO20" i="7"/>
  <c r="AO21" i="7"/>
  <c r="AO22" i="7"/>
  <c r="AO23" i="7"/>
  <c r="AO24" i="7"/>
  <c r="AO25" i="7"/>
  <c r="AO26" i="7"/>
  <c r="AO27" i="7"/>
  <c r="AO28" i="7"/>
  <c r="AO29" i="7"/>
  <c r="AO30" i="7"/>
  <c r="AO31" i="7"/>
  <c r="AO32" i="7"/>
  <c r="AO33" i="7"/>
  <c r="AO34" i="7"/>
  <c r="AO35" i="7"/>
  <c r="AO5" i="7"/>
  <c r="X14" i="5"/>
  <c r="AU14" i="5" s="1"/>
  <c r="X13" i="5"/>
  <c r="AU13" i="5" s="1"/>
  <c r="Y40" i="5"/>
  <c r="Y41" i="5"/>
  <c r="X19" i="5" s="1"/>
  <c r="Y39" i="5"/>
  <c r="AX7" i="5"/>
  <c r="AX8" i="5"/>
  <c r="AX9" i="5"/>
  <c r="AX10" i="5"/>
  <c r="AX11" i="5"/>
  <c r="AX12" i="5"/>
  <c r="AX13" i="5"/>
  <c r="AX14" i="5"/>
  <c r="AX15" i="5"/>
  <c r="AX16" i="5"/>
  <c r="AX17" i="5"/>
  <c r="AX18" i="5"/>
  <c r="AX19" i="5"/>
  <c r="AX20" i="5"/>
  <c r="AX21" i="5"/>
  <c r="AX22" i="5"/>
  <c r="AX23" i="5"/>
  <c r="AX24" i="5"/>
  <c r="AX25" i="5"/>
  <c r="AX26" i="5"/>
  <c r="AX27" i="5"/>
  <c r="AX28" i="5"/>
  <c r="AX29" i="5"/>
  <c r="AX30" i="5"/>
  <c r="AX31" i="5"/>
  <c r="AX32" i="5"/>
  <c r="AX33" i="5"/>
  <c r="AX34" i="5"/>
  <c r="AX35" i="5"/>
  <c r="AX36" i="5"/>
  <c r="AX6" i="5"/>
  <c r="AW7" i="5"/>
  <c r="AW8" i="5"/>
  <c r="AW9" i="5"/>
  <c r="AW10" i="5"/>
  <c r="AW11" i="5"/>
  <c r="AW12" i="5"/>
  <c r="AW13" i="5"/>
  <c r="AW14" i="5"/>
  <c r="AW15" i="5"/>
  <c r="AW16" i="5"/>
  <c r="AW17" i="5"/>
  <c r="AW18" i="5"/>
  <c r="AW19" i="5"/>
  <c r="AW20" i="5"/>
  <c r="AW21" i="5"/>
  <c r="AW22" i="5"/>
  <c r="AW23" i="5"/>
  <c r="AW24" i="5"/>
  <c r="AW25" i="5"/>
  <c r="AW26" i="5"/>
  <c r="AW27" i="5"/>
  <c r="AW28" i="5"/>
  <c r="AW29" i="5"/>
  <c r="AW30" i="5"/>
  <c r="AW31" i="5"/>
  <c r="AW32" i="5"/>
  <c r="AW33" i="5"/>
  <c r="AW34" i="5"/>
  <c r="AW35" i="5"/>
  <c r="AW36" i="5"/>
  <c r="AW6" i="5"/>
  <c r="AV7" i="5"/>
  <c r="AV8" i="5"/>
  <c r="AV9" i="5"/>
  <c r="AV10" i="5"/>
  <c r="AV11" i="5"/>
  <c r="AV12" i="5"/>
  <c r="AV13" i="5"/>
  <c r="AV14" i="5"/>
  <c r="AV15" i="5"/>
  <c r="AV16" i="5"/>
  <c r="AV17" i="5"/>
  <c r="AV18" i="5"/>
  <c r="AV19" i="5"/>
  <c r="AV20" i="5"/>
  <c r="AV21" i="5"/>
  <c r="AV22" i="5"/>
  <c r="AV23" i="5"/>
  <c r="AV24" i="5"/>
  <c r="AV25" i="5"/>
  <c r="AV26" i="5"/>
  <c r="AV27" i="5"/>
  <c r="AV28" i="5"/>
  <c r="AV29" i="5"/>
  <c r="AV30" i="5"/>
  <c r="AV31" i="5"/>
  <c r="AV32" i="5"/>
  <c r="AV33" i="5"/>
  <c r="AV34" i="5"/>
  <c r="AV35" i="5"/>
  <c r="AV36" i="5"/>
  <c r="AV6" i="5"/>
  <c r="AU7" i="5"/>
  <c r="AU8" i="5"/>
  <c r="AU9" i="5"/>
  <c r="AU10" i="5"/>
  <c r="AU11" i="5"/>
  <c r="AU12" i="5"/>
  <c r="AU15" i="5"/>
  <c r="AU16" i="5"/>
  <c r="AU17" i="5"/>
  <c r="AU18" i="5"/>
  <c r="AU20" i="5"/>
  <c r="AU21" i="5"/>
  <c r="AU22" i="5"/>
  <c r="AU23" i="5"/>
  <c r="AU24" i="5"/>
  <c r="AU25" i="5"/>
  <c r="AU26" i="5"/>
  <c r="AU27" i="5"/>
  <c r="AU28" i="5"/>
  <c r="AU29" i="5"/>
  <c r="AU30" i="5"/>
  <c r="AU31" i="5"/>
  <c r="AU32" i="5"/>
  <c r="AU33" i="5"/>
  <c r="AU34" i="5"/>
  <c r="AU35" i="5"/>
  <c r="AU36" i="5"/>
  <c r="AU6" i="5"/>
  <c r="AT7" i="5"/>
  <c r="AT8" i="5"/>
  <c r="AT9" i="5"/>
  <c r="AT10" i="5"/>
  <c r="AT11" i="5"/>
  <c r="AT12" i="5"/>
  <c r="AT13" i="5"/>
  <c r="AT14" i="5"/>
  <c r="AT15" i="5"/>
  <c r="AT16" i="5"/>
  <c r="AT17" i="5"/>
  <c r="AT18" i="5"/>
  <c r="AT19" i="5"/>
  <c r="AT20" i="5"/>
  <c r="AT21" i="5"/>
  <c r="AT22" i="5"/>
  <c r="AT23" i="5"/>
  <c r="AT24" i="5"/>
  <c r="AT25" i="5"/>
  <c r="AT26" i="5"/>
  <c r="AT27" i="5"/>
  <c r="AT28" i="5"/>
  <c r="AT29" i="5"/>
  <c r="AT30" i="5"/>
  <c r="AT31" i="5"/>
  <c r="AT32" i="5"/>
  <c r="AT33" i="5"/>
  <c r="AT34" i="5"/>
  <c r="AT35" i="5"/>
  <c r="AT36" i="5"/>
  <c r="AT6" i="5"/>
  <c r="AS7" i="5"/>
  <c r="AS8" i="5"/>
  <c r="AS9" i="5"/>
  <c r="AS10" i="5"/>
  <c r="AS11" i="5"/>
  <c r="AS12" i="5"/>
  <c r="AS13" i="5"/>
  <c r="AS14" i="5"/>
  <c r="AS15" i="5"/>
  <c r="AS16" i="5"/>
  <c r="AS17" i="5"/>
  <c r="AS18" i="5"/>
  <c r="AS19" i="5"/>
  <c r="AS20" i="5"/>
  <c r="AS21" i="5"/>
  <c r="AS22" i="5"/>
  <c r="AS23" i="5"/>
  <c r="AS24" i="5"/>
  <c r="AS25" i="5"/>
  <c r="AS26" i="5"/>
  <c r="AS27" i="5"/>
  <c r="AS28" i="5"/>
  <c r="AS29" i="5"/>
  <c r="AS30" i="5"/>
  <c r="AS31" i="5"/>
  <c r="AS32" i="5"/>
  <c r="AS33" i="5"/>
  <c r="AS34" i="5"/>
  <c r="AS35" i="5"/>
  <c r="AS36" i="5"/>
  <c r="AS6" i="5"/>
  <c r="AR7" i="5"/>
  <c r="AR8" i="5"/>
  <c r="AR9" i="5"/>
  <c r="AR10" i="5"/>
  <c r="AR11" i="5"/>
  <c r="AR12" i="5"/>
  <c r="AR13" i="5"/>
  <c r="AR14" i="5"/>
  <c r="AR15" i="5"/>
  <c r="AR16" i="5"/>
  <c r="AR17" i="5"/>
  <c r="AR18" i="5"/>
  <c r="AR19" i="5"/>
  <c r="AR20" i="5"/>
  <c r="AR21" i="5"/>
  <c r="AR22" i="5"/>
  <c r="AR23" i="5"/>
  <c r="AR24" i="5"/>
  <c r="AR25" i="5"/>
  <c r="AR26" i="5"/>
  <c r="AR27" i="5"/>
  <c r="AR28" i="5"/>
  <c r="AR29" i="5"/>
  <c r="AR30" i="5"/>
  <c r="AR31" i="5"/>
  <c r="AR32" i="5"/>
  <c r="AR33" i="5"/>
  <c r="AR34" i="5"/>
  <c r="AR35" i="5"/>
  <c r="AR36" i="5"/>
  <c r="AR6" i="5"/>
  <c r="AQ7" i="5"/>
  <c r="AQ8" i="5"/>
  <c r="AQ9" i="5"/>
  <c r="AQ10" i="5"/>
  <c r="AQ11" i="5"/>
  <c r="AQ12" i="5"/>
  <c r="AQ13" i="5"/>
  <c r="AQ14" i="5"/>
  <c r="AQ15" i="5"/>
  <c r="AQ16" i="5"/>
  <c r="AQ17" i="5"/>
  <c r="AQ18" i="5"/>
  <c r="AQ19" i="5"/>
  <c r="AQ20" i="5"/>
  <c r="AQ21" i="5"/>
  <c r="AQ22" i="5"/>
  <c r="AQ23" i="5"/>
  <c r="AQ24" i="5"/>
  <c r="AQ25" i="5"/>
  <c r="AQ26" i="5"/>
  <c r="AQ27" i="5"/>
  <c r="AQ28" i="5"/>
  <c r="AQ29" i="5"/>
  <c r="AQ30" i="5"/>
  <c r="AQ31" i="5"/>
  <c r="AQ32" i="5"/>
  <c r="AQ33" i="5"/>
  <c r="AQ34" i="5"/>
  <c r="AQ35" i="5"/>
  <c r="AQ36" i="5"/>
  <c r="AQ6" i="5"/>
  <c r="AP7" i="5"/>
  <c r="AP8" i="5"/>
  <c r="AP9" i="5"/>
  <c r="AP10" i="5"/>
  <c r="AP11" i="5"/>
  <c r="AP12" i="5"/>
  <c r="AP13" i="5"/>
  <c r="AP14" i="5"/>
  <c r="AP15" i="5"/>
  <c r="AP16" i="5"/>
  <c r="AP17" i="5"/>
  <c r="AP18" i="5"/>
  <c r="AP19" i="5"/>
  <c r="AP20" i="5"/>
  <c r="AP21" i="5"/>
  <c r="AP22" i="5"/>
  <c r="AP23" i="5"/>
  <c r="AP24" i="5"/>
  <c r="AP25" i="5"/>
  <c r="AP26" i="5"/>
  <c r="AP27" i="5"/>
  <c r="AP28" i="5"/>
  <c r="AP29" i="5"/>
  <c r="AP30" i="5"/>
  <c r="AP31" i="5"/>
  <c r="AP32" i="5"/>
  <c r="AP33" i="5"/>
  <c r="AP34" i="5"/>
  <c r="AP35" i="5"/>
  <c r="AP36" i="5"/>
  <c r="AP6" i="5"/>
  <c r="AO7" i="5"/>
  <c r="AO8" i="5"/>
  <c r="AO9" i="5"/>
  <c r="AO10" i="5"/>
  <c r="AO11" i="5"/>
  <c r="AO12" i="5"/>
  <c r="AO13" i="5"/>
  <c r="AO14" i="5"/>
  <c r="AO15" i="5"/>
  <c r="AO16" i="5"/>
  <c r="AO17" i="5"/>
  <c r="AO18" i="5"/>
  <c r="AO19" i="5"/>
  <c r="AO20" i="5"/>
  <c r="AO21" i="5"/>
  <c r="AO22" i="5"/>
  <c r="AO23" i="5"/>
  <c r="AO24" i="5"/>
  <c r="AO25" i="5"/>
  <c r="AO26" i="5"/>
  <c r="AO27" i="5"/>
  <c r="AO28" i="5"/>
  <c r="AO29" i="5"/>
  <c r="AO30" i="5"/>
  <c r="AO31" i="5"/>
  <c r="AO32" i="5"/>
  <c r="AO33" i="5"/>
  <c r="AO34" i="5"/>
  <c r="AO35" i="5"/>
  <c r="AO36" i="5"/>
  <c r="AO6" i="5"/>
  <c r="AN7" i="5"/>
  <c r="AN8" i="5"/>
  <c r="AN9" i="5"/>
  <c r="AN10" i="5"/>
  <c r="AN11" i="5"/>
  <c r="AN12" i="5"/>
  <c r="AN13" i="5"/>
  <c r="AN14" i="5"/>
  <c r="AN15" i="5"/>
  <c r="AN16" i="5"/>
  <c r="AN17" i="5"/>
  <c r="AN18" i="5"/>
  <c r="AN19" i="5"/>
  <c r="AN20" i="5"/>
  <c r="AN21" i="5"/>
  <c r="AN22" i="5"/>
  <c r="AN23" i="5"/>
  <c r="AN24" i="5"/>
  <c r="AN25" i="5"/>
  <c r="AN26" i="5"/>
  <c r="AN27" i="5"/>
  <c r="AN28" i="5"/>
  <c r="AN29" i="5"/>
  <c r="AN30" i="5"/>
  <c r="AN31" i="5"/>
  <c r="AN32" i="5"/>
  <c r="AN33" i="5"/>
  <c r="AN34" i="5"/>
  <c r="AN35" i="5"/>
  <c r="AN36" i="5"/>
  <c r="AN6" i="5"/>
  <c r="AM7" i="5"/>
  <c r="AM8" i="5"/>
  <c r="AM9" i="5"/>
  <c r="AM10" i="5"/>
  <c r="AM11" i="5"/>
  <c r="AM12" i="5"/>
  <c r="AM13" i="5"/>
  <c r="AM14" i="5"/>
  <c r="AM15" i="5"/>
  <c r="AM16" i="5"/>
  <c r="AM17" i="5"/>
  <c r="AM18" i="5"/>
  <c r="AM19" i="5"/>
  <c r="AM20" i="5"/>
  <c r="AM21" i="5"/>
  <c r="AM22" i="5"/>
  <c r="AM23" i="5"/>
  <c r="AM24" i="5"/>
  <c r="AM25" i="5"/>
  <c r="AM26" i="5"/>
  <c r="AM27" i="5"/>
  <c r="AM28" i="5"/>
  <c r="AM29" i="5"/>
  <c r="AM30" i="5"/>
  <c r="AM31" i="5"/>
  <c r="AM32" i="5"/>
  <c r="AM33" i="5"/>
  <c r="AM34" i="5"/>
  <c r="AM35" i="5"/>
  <c r="AM36" i="5"/>
  <c r="AM6" i="5"/>
  <c r="AL5" i="5"/>
  <c r="AK5" i="5"/>
  <c r="AG5" i="5"/>
  <c r="AF5" i="5"/>
  <c r="AE5" i="5"/>
  <c r="AA5" i="5"/>
  <c r="Z5" i="5"/>
  <c r="W5" i="5"/>
  <c r="V5" i="5"/>
  <c r="S5" i="5"/>
  <c r="R5" i="5"/>
  <c r="Q5" i="5"/>
  <c r="C5" i="5"/>
  <c r="M5" i="5"/>
  <c r="L5" i="5"/>
  <c r="I5" i="5"/>
  <c r="H5" i="5"/>
  <c r="G5" i="5"/>
  <c r="AD5" i="5"/>
  <c r="AC5" i="5"/>
  <c r="AB5" i="5"/>
  <c r="Y5" i="5"/>
  <c r="U5" i="5"/>
  <c r="T5" i="5"/>
  <c r="P5" i="5"/>
  <c r="O5" i="5"/>
  <c r="N5" i="5"/>
  <c r="B5" i="5"/>
  <c r="K5" i="5"/>
  <c r="J5" i="5"/>
  <c r="F5" i="5"/>
  <c r="E5" i="5"/>
  <c r="D5" i="5"/>
  <c r="E7" i="4"/>
  <c r="E15" i="4"/>
  <c r="E31" i="4"/>
  <c r="E32" i="4"/>
  <c r="E16" i="4"/>
  <c r="E2" i="4"/>
  <c r="E18" i="4"/>
  <c r="E19" i="4"/>
  <c r="E3" i="4"/>
  <c r="E24" i="4"/>
  <c r="E8" i="4"/>
  <c r="E25" i="4"/>
  <c r="E9" i="4"/>
  <c r="E26" i="4"/>
  <c r="E10" i="4"/>
  <c r="E13" i="4"/>
  <c r="E29" i="4"/>
  <c r="E30" i="4"/>
  <c r="E14" i="4"/>
  <c r="E4" i="4"/>
  <c r="E20" i="4"/>
  <c r="E33" i="4"/>
  <c r="E17" i="4"/>
  <c r="E5" i="4"/>
  <c r="E21" i="4"/>
  <c r="E22" i="4"/>
  <c r="E6" i="4"/>
  <c r="E11" i="4"/>
  <c r="E27" i="4"/>
  <c r="E28" i="4"/>
  <c r="E12" i="4"/>
  <c r="E23" i="4"/>
  <c r="B3" i="3"/>
  <c r="B4" i="3"/>
  <c r="B5" i="3"/>
  <c r="B6" i="3"/>
  <c r="B7" i="3"/>
  <c r="B8" i="3"/>
  <c r="B9" i="3"/>
  <c r="B10" i="3"/>
  <c r="B11" i="3"/>
  <c r="B12" i="3"/>
  <c r="B13" i="3"/>
  <c r="B14" i="3"/>
  <c r="B15" i="3"/>
  <c r="B16" i="3"/>
  <c r="B17" i="3"/>
  <c r="B18" i="3"/>
  <c r="B19" i="3"/>
  <c r="B20" i="3"/>
  <c r="B21" i="3"/>
  <c r="B22" i="3"/>
  <c r="B23" i="3"/>
  <c r="B24" i="3"/>
  <c r="B25" i="3"/>
  <c r="B26" i="3"/>
  <c r="B27" i="3"/>
  <c r="B28" i="3"/>
  <c r="B29" i="3"/>
  <c r="B30" i="3"/>
  <c r="B31" i="3"/>
  <c r="B32" i="3"/>
  <c r="B33" i="3"/>
  <c r="B34" i="3"/>
  <c r="B35" i="3"/>
  <c r="B36" i="3"/>
  <c r="B37" i="3"/>
  <c r="B38" i="3"/>
  <c r="B39" i="3"/>
  <c r="B40" i="3"/>
  <c r="B41" i="3"/>
  <c r="B42" i="3"/>
  <c r="B43" i="3"/>
  <c r="B44" i="3"/>
  <c r="B45" i="3"/>
  <c r="B46" i="3"/>
  <c r="B47" i="3"/>
  <c r="B48" i="3"/>
  <c r="B49" i="3"/>
  <c r="B50" i="3"/>
  <c r="B51" i="3"/>
  <c r="B52" i="3"/>
  <c r="B53" i="3"/>
  <c r="B54" i="3"/>
  <c r="B55" i="3"/>
  <c r="B56" i="3"/>
  <c r="B2" i="3"/>
  <c r="AU19" i="5" l="1"/>
  <c r="X5" i="5"/>
  <c r="AO5" i="5"/>
  <c r="AX5" i="5"/>
  <c r="AW5" i="5"/>
  <c r="AM5" i="5"/>
  <c r="AU5" i="5"/>
  <c r="AV5" i="5"/>
  <c r="AT5" i="5"/>
  <c r="AS5" i="5"/>
  <c r="AR5" i="5"/>
  <c r="AQ5" i="5"/>
  <c r="AP5" i="5"/>
  <c r="AN5" i="5"/>
</calcChain>
</file>

<file path=xl/sharedStrings.xml><?xml version="1.0" encoding="utf-8"?>
<sst xmlns="http://schemas.openxmlformats.org/spreadsheetml/2006/main" count="23926" uniqueCount="420">
  <si>
    <t>#FILE</t>
  </si>
  <si>
    <t>NUM_FOUND</t>
  </si>
  <si>
    <t>AAC(6')-Iz</t>
  </si>
  <si>
    <t>ANT(3'')-IIa</t>
  </si>
  <si>
    <t>ANT(4')-Ib</t>
  </si>
  <si>
    <t>APH(3'')-Ib</t>
  </si>
  <si>
    <t>APH(3')-IIb</t>
  </si>
  <si>
    <t>APH(3')-IIc</t>
  </si>
  <si>
    <t>APH(3')-Ia</t>
  </si>
  <si>
    <t>APH(6)-Id</t>
  </si>
  <si>
    <t>Agrobacterium_fabrum_chloramphenicol_acetyltransferase</t>
  </si>
  <si>
    <t>ArmR</t>
  </si>
  <si>
    <t>CfxA2</t>
  </si>
  <si>
    <t>CfxA5</t>
  </si>
  <si>
    <t>CfxA6</t>
  </si>
  <si>
    <t>EBR-2</t>
  </si>
  <si>
    <t>ESP-1</t>
  </si>
  <si>
    <t>Enterobacter_cloacae_acrA</t>
  </si>
  <si>
    <t>ErmC</t>
  </si>
  <si>
    <t>ErmX</t>
  </si>
  <si>
    <t>FosA2</t>
  </si>
  <si>
    <t>FosB1</t>
  </si>
  <si>
    <t>ICR-Mo</t>
  </si>
  <si>
    <t>L1_beta-lactamase</t>
  </si>
  <si>
    <t>MexB</t>
  </si>
  <si>
    <t>MexD</t>
  </si>
  <si>
    <t>MexE</t>
  </si>
  <si>
    <t>MexF</t>
  </si>
  <si>
    <t>MuxA</t>
  </si>
  <si>
    <t>OXA-10</t>
  </si>
  <si>
    <t>OXA-212</t>
  </si>
  <si>
    <t>OXA-281</t>
  </si>
  <si>
    <t>OXA-334</t>
  </si>
  <si>
    <t>OXA-373</t>
  </si>
  <si>
    <t>OXA-416</t>
  </si>
  <si>
    <t>OprM</t>
  </si>
  <si>
    <t>OprN</t>
  </si>
  <si>
    <t>PC1_beta-lactamase_(blaZ)</t>
  </si>
  <si>
    <t>PER-1</t>
  </si>
  <si>
    <t>Pseudomonas_aeruginosa_CpxR</t>
  </si>
  <si>
    <t>Pseudomonas_aeruginosa_emrE</t>
  </si>
  <si>
    <t>Pseudomonas_aeruginosa_soxR</t>
  </si>
  <si>
    <t>SAT-1</t>
  </si>
  <si>
    <t>TEM-116</t>
  </si>
  <si>
    <t>aadA5</t>
  </si>
  <si>
    <t>aadA6</t>
  </si>
  <si>
    <t>arnA</t>
  </si>
  <si>
    <t>basS</t>
  </si>
  <si>
    <t>cmx</t>
  </si>
  <si>
    <t>dfrC</t>
  </si>
  <si>
    <t>fosA</t>
  </si>
  <si>
    <t>lmrD</t>
  </si>
  <si>
    <t>lnuA</t>
  </si>
  <si>
    <t>mecA</t>
  </si>
  <si>
    <t>mel</t>
  </si>
  <si>
    <t>mexG</t>
  </si>
  <si>
    <t>mexH</t>
  </si>
  <si>
    <t>mexI</t>
  </si>
  <si>
    <t>mexJ</t>
  </si>
  <si>
    <t>mexK</t>
  </si>
  <si>
    <t>mexL</t>
  </si>
  <si>
    <t>mexQ</t>
  </si>
  <si>
    <t>mexW</t>
  </si>
  <si>
    <t>mgrA</t>
  </si>
  <si>
    <t>mphC</t>
  </si>
  <si>
    <t>mphE</t>
  </si>
  <si>
    <t>msrA</t>
  </si>
  <si>
    <t>msrE</t>
  </si>
  <si>
    <t>norA</t>
  </si>
  <si>
    <t>qacA</t>
  </si>
  <si>
    <t>qacH</t>
  </si>
  <si>
    <t>smeA</t>
  </si>
  <si>
    <t>smeB</t>
  </si>
  <si>
    <t>smeC</t>
  </si>
  <si>
    <t>smeD</t>
  </si>
  <si>
    <t>smeE</t>
  </si>
  <si>
    <t>smeF</t>
  </si>
  <si>
    <t>smeR</t>
  </si>
  <si>
    <t>smeS</t>
  </si>
  <si>
    <t>sul1</t>
  </si>
  <si>
    <t>tet(K)</t>
  </si>
  <si>
    <t>tetO</t>
  </si>
  <si>
    <t>tetQ</t>
  </si>
  <si>
    <t>tolC</t>
  </si>
  <si>
    <t>vgaA</t>
  </si>
  <si>
    <t>vgaALC</t>
  </si>
  <si>
    <t>/home/cluster/o_koskinen/Hospital_resistome_metagenomes/10_PlasFlow/ICUot1P75_chromosomes.fasta</t>
  </si>
  <si>
    <t>.</t>
  </si>
  <si>
    <t>/home/cluster/o_koskinen/Hospital_resistome_metagenomes/10_PlasFlow/ICUot1P75_final.contigs.trim.fasta</t>
  </si>
  <si>
    <t>/home/cluster/o_koskinen/Hospital_resistome_metagenomes/10_PlasFlow/ICUot1P75_plasmids.fasta</t>
  </si>
  <si>
    <t>/home/cluster/o_koskinen/Hospital_resistome_metagenomes/10_PlasFlow/ICUot1P75_unclassified.fasta</t>
  </si>
  <si>
    <t>/home/cluster/o_koskinen/Hospital_resistome_metagenomes/10_PlasFlow/ICUot1P83_chromosomes.fasta</t>
  </si>
  <si>
    <t>/home/cluster/o_koskinen/Hospital_resistome_metagenomes/10_PlasFlow/ICUot1P83_final.contigs.trim.fasta</t>
  </si>
  <si>
    <t>/home/cluster/o_koskinen/Hospital_resistome_metagenomes/10_PlasFlow/ICUot1P83_plasmids.fasta</t>
  </si>
  <si>
    <t>/home/cluster/o_koskinen/Hospital_resistome_metagenomes/10_PlasFlow/ICUot2P88_chromosomes.fasta</t>
  </si>
  <si>
    <t>/home/cluster/o_koskinen/Hospital_resistome_metagenomes/10_PlasFlow/ICUot2P88_final.contigs.trim.fasta</t>
  </si>
  <si>
    <t>/home/cluster/o_koskinen/Hospital_resistome_metagenomes/10_PlasFlow/ICUot2P88_plasmids.fasta</t>
  </si>
  <si>
    <t>/home/cluster/o_koskinen/Hospital_resistome_metagenomes/10_PlasFlow/ICUot2P88_unclassified.fasta</t>
  </si>
  <si>
    <t>/home/cluster/o_koskinen/Hospital_resistome_metagenomes/10_PlasFlow/ICUot2P96_chromosomes.fasta</t>
  </si>
  <si>
    <t>/home/cluster/o_koskinen/Hospital_resistome_metagenomes/10_PlasFlow/ICUot2P96_final.contigs.trim.fasta</t>
  </si>
  <si>
    <t>/home/cluster/o_koskinen/Hospital_resistome_metagenomes/10_PlasFlow/ICUot2P96_plasmids.fasta</t>
  </si>
  <si>
    <t>/home/cluster/o_koskinen/Hospital_resistome_metagenomes/10_PlasFlow/ICUot2P96_unclassified.fasta</t>
  </si>
  <si>
    <t>/home/cluster/o_koskinen/Hospital_resistome_metagenomes/10_PlasFlow/ICUot3P101_chromosomes.fasta</t>
  </si>
  <si>
    <t>100.00;100.00;100.00</t>
  </si>
  <si>
    <t>99.71;99.71</t>
  </si>
  <si>
    <t>100.00;99.36</t>
  </si>
  <si>
    <t>/home/cluster/o_koskinen/Hospital_resistome_metagenomes/10_PlasFlow/ICUot3P101_final.contigs.trim.fasta</t>
  </si>
  <si>
    <t>97.97;97.18</t>
  </si>
  <si>
    <t>99.57;100.00</t>
  </si>
  <si>
    <t>/home/cluster/o_koskinen/Hospital_resistome_metagenomes/10_PlasFlow/ICUot3P101_plasmids.fasta</t>
  </si>
  <si>
    <t>/home/cluster/o_koskinen/Hospital_resistome_metagenomes/10_PlasFlow/ICUot3P101_unclassified.fasta</t>
  </si>
  <si>
    <t>/home/cluster/o_koskinen/Hospital_resistome_metagenomes/10_PlasFlow/ICUot3P109_chromosomes.fasta</t>
  </si>
  <si>
    <t>/home/cluster/o_koskinen/Hospital_resistome_metagenomes/10_PlasFlow/ICUot3P109_final.contigs.trim.fasta</t>
  </si>
  <si>
    <t>/home/cluster/o_koskinen/Hospital_resistome_metagenomes/10_PlasFlow/ICUot3P109_plasmids.fasta</t>
  </si>
  <si>
    <t>/home/cluster/o_koskinen/Hospital_resistome_metagenomes/10_PlasFlow/ICUt1P13_chromosomes.fasta</t>
  </si>
  <si>
    <t>/home/cluster/o_koskinen/Hospital_resistome_metagenomes/10_PlasFlow/ICUt1P13_final.contigs.trim.fasta</t>
  </si>
  <si>
    <t>/home/cluster/o_koskinen/Hospital_resistome_metagenomes/10_PlasFlow/ICUt1P13_plasmids.fasta</t>
  </si>
  <si>
    <t>/home/cluster/o_koskinen/Hospital_resistome_metagenomes/10_PlasFlow/ICUt1P13_unclassified.fasta</t>
  </si>
  <si>
    <t>/home/cluster/o_koskinen/Hospital_resistome_metagenomes/10_PlasFlow/ICUt1P24_chromosomes.fasta</t>
  </si>
  <si>
    <t>/home/cluster/o_koskinen/Hospital_resistome_metagenomes/10_PlasFlow/ICUt1P24_final.contigs.trim.fasta</t>
  </si>
  <si>
    <t>/home/cluster/o_koskinen/Hospital_resistome_metagenomes/10_PlasFlow/ICUt1P24_plasmids.fasta</t>
  </si>
  <si>
    <t>/home/cluster/o_koskinen/Hospital_resistome_metagenomes/10_PlasFlow/ICUt1P24_unclassified.fasta</t>
  </si>
  <si>
    <t>/home/cluster/o_koskinen/Hospital_resistome_metagenomes/10_PlasFlow/ICUt1P7_chromosomes.fasta</t>
  </si>
  <si>
    <t>/home/cluster/o_koskinen/Hospital_resistome_metagenomes/10_PlasFlow/ICUt1P7_final.contigs.trim.fasta</t>
  </si>
  <si>
    <t>99.88;99.88</t>
  </si>
  <si>
    <t>100.00;99.88</t>
  </si>
  <si>
    <t>/home/cluster/o_koskinen/Hospital_resistome_metagenomes/10_PlasFlow/ICUt1P7_plasmids.fasta</t>
  </si>
  <si>
    <t>/home/cluster/o_koskinen/Hospital_resistome_metagenomes/10_PlasFlow/ICUt1P7_unclassified.fasta</t>
  </si>
  <si>
    <t>/home/cluster/o_koskinen/Hospital_resistome_metagenomes/10_PlasFlow/ICUt2P31_chromosomes.fasta</t>
  </si>
  <si>
    <t>/home/cluster/o_koskinen/Hospital_resistome_metagenomes/10_PlasFlow/ICUt2P31_final.contigs.trim.fasta</t>
  </si>
  <si>
    <t>/home/cluster/o_koskinen/Hospital_resistome_metagenomes/10_PlasFlow/ICUt2P31_plasmids.fasta</t>
  </si>
  <si>
    <t>/home/cluster/o_koskinen/Hospital_resistome_metagenomes/10_PlasFlow/ICUt2P31_unclassified.fasta</t>
  </si>
  <si>
    <t>/home/cluster/o_koskinen/Hospital_resistome_metagenomes/10_PlasFlow/ICUt2P37_chromosomes.fasta</t>
  </si>
  <si>
    <t>/home/cluster/o_koskinen/Hospital_resistome_metagenomes/10_PlasFlow/ICUt2P37_final.contigs.trim.fasta</t>
  </si>
  <si>
    <t>/home/cluster/o_koskinen/Hospital_resistome_metagenomes/10_PlasFlow/ICUt2P37_plasmids.fasta</t>
  </si>
  <si>
    <t>/home/cluster/o_koskinen/Hospital_resistome_metagenomes/10_PlasFlow/ICUt2P37_unclassified.fasta</t>
  </si>
  <si>
    <t>/home/cluster/o_koskinen/Hospital_resistome_metagenomes/10_PlasFlow/ICUt2P48_chromosomes.fasta</t>
  </si>
  <si>
    <t>/home/cluster/o_koskinen/Hospital_resistome_metagenomes/10_PlasFlow/ICUt2P48_final.contigs.trim.fasta</t>
  </si>
  <si>
    <t>/home/cluster/o_koskinen/Hospital_resistome_metagenomes/10_PlasFlow/ICUt2P48_plasmids.fasta</t>
  </si>
  <si>
    <t>/home/cluster/o_koskinen/Hospital_resistome_metagenomes/10_PlasFlow/ICUt2P48_unclassified.fasta</t>
  </si>
  <si>
    <t>/home/cluster/o_koskinen/Hospital_resistome_metagenomes/10_PlasFlow/ICUt3P55_chromosomes.fasta</t>
  </si>
  <si>
    <t>80.24;84.10</t>
  </si>
  <si>
    <t>98.75;97.93;86.52</t>
  </si>
  <si>
    <t>98.53;98.38</t>
  </si>
  <si>
    <t>/home/cluster/o_koskinen/Hospital_resistome_metagenomes/10_PlasFlow/ICUt3P55_final.contigs.trim.fasta</t>
  </si>
  <si>
    <t>/home/cluster/o_koskinen/Hospital_resistome_metagenomes/10_PlasFlow/ICUt3P55_plasmids.fasta</t>
  </si>
  <si>
    <t>/home/cluster/o_koskinen/Hospital_resistome_metagenomes/10_PlasFlow/ICUt3P55_unclassified.fasta</t>
  </si>
  <si>
    <t>/home/cluster/o_koskinen/Hospital_resistome_metagenomes/10_PlasFlow/ICUt3P61_chromosomes.fasta</t>
  </si>
  <si>
    <t>/home/cluster/o_koskinen/Hospital_resistome_metagenomes/10_PlasFlow/ICUt3P61_final.contigs.trim.fasta</t>
  </si>
  <si>
    <t>/home/cluster/o_koskinen/Hospital_resistome_metagenomes/10_PlasFlow/ICUt3P61_plasmids.fasta</t>
  </si>
  <si>
    <t>/home/cluster/o_koskinen/Hospital_resistome_metagenomes/10_PlasFlow/ICUt3P61_unclassified.fasta</t>
  </si>
  <si>
    <t>/home/cluster/o_koskinen/Hospital_resistome_metagenomes/10_PlasFlow/ICUt3P72_chromosomes.fasta</t>
  </si>
  <si>
    <t>/home/cluster/o_koskinen/Hospital_resistome_metagenomes/10_PlasFlow/ICUt3P72_final.contigs.trim.fasta</t>
  </si>
  <si>
    <t>/home/cluster/o_koskinen/Hospital_resistome_metagenomes/10_PlasFlow/ICUt3P72_plasmids.fasta</t>
  </si>
  <si>
    <t>/home/cluster/o_koskinen/Hospital_resistome_metagenomes/10_PlasFlow/ICUt3P72_unclassified.fasta</t>
  </si>
  <si>
    <t>/home/cluster/o_koskinen/Hospital_resistome_metagenomes/10_PlasFlow/OPcombt1t2t3_chromosomes.fasta</t>
  </si>
  <si>
    <t>/home/cluster/o_koskinen/Hospital_resistome_metagenomes/10_PlasFlow/OPcombt1t2t3_final.contigs.trim.fasta</t>
  </si>
  <si>
    <t>/home/cluster/o_koskinen/Hospital_resistome_metagenomes/10_PlasFlow/OPcombt1t2t3_plasmids.fasta</t>
  </si>
  <si>
    <t>/home/cluster/o_koskinen/Hospital_resistome_metagenomes/10_PlasFlow/OPcombt1t2t3_unclassified.fasta</t>
  </si>
  <si>
    <t>/home/cluster/o_koskinen/Hospital_resistome_metagenomes/10_PlasFlow/Plant_T0P1_final.contigs.trim.fasta</t>
  </si>
  <si>
    <t>/home/cluster/o_koskinen/Hospital_resistome_metagenomes/10_PlasFlow/Plant_T0P1_plasmids.fasta</t>
  </si>
  <si>
    <t>/home/cluster/o_koskinen/Hospital_resistome_metagenomes/10_PlasFlow/Plant_T0P1_unclassified.fasta</t>
  </si>
  <si>
    <t>/home/cluster/o_koskinen/Hospital_resistome_metagenomes/10_PlasFlow/Plant_T0P2_chromosomes.fasta</t>
  </si>
  <si>
    <t>/home/cluster/o_koskinen/Hospital_resistome_metagenomes/10_PlasFlow/Plant_T0P2_final.contigs.trim.fasta</t>
  </si>
  <si>
    <t>/home/cluster/o_koskinen/Hospital_resistome_metagenomes/10_PlasFlow/Plant_T0P2_plasmids.fasta</t>
  </si>
  <si>
    <t>/home/cluster/o_koskinen/Hospital_resistome_metagenomes/10_PlasFlow/Plant_T0P2_unclassified.fasta</t>
  </si>
  <si>
    <t>/home/cluster/o_koskinen/Hospital_resistome_metagenomes/10_PlasFlow/Plant_T0P3_chromosomes.fasta</t>
  </si>
  <si>
    <t>/home/cluster/o_koskinen/Hospital_resistome_metagenomes/10_PlasFlow/Plant_T0P3_final.contigs.trim.fasta</t>
  </si>
  <si>
    <t>/home/cluster/o_koskinen/Hospital_resistome_metagenomes/10_PlasFlow/Plant_T0P3_plasmids.fasta</t>
  </si>
  <si>
    <t>/home/cluster/o_koskinen/Hospital_resistome_metagenomes/10_PlasFlow/Plant_T0P3_unclassified.fasta</t>
  </si>
  <si>
    <t>/home/cluster/o_koskinen/Hospital_resistome_metagenomes/10_PlasFlow/Plant_T2P1_chromosomes.fasta</t>
  </si>
  <si>
    <t>/home/cluster/o_koskinen/Hospital_resistome_metagenomes/10_PlasFlow/Plant_T2P1_final.contigs.trim.fasta</t>
  </si>
  <si>
    <t>/home/cluster/o_koskinen/Hospital_resistome_metagenomes/10_PlasFlow/Plant_T2P1_plasmids.fasta</t>
  </si>
  <si>
    <t>/home/cluster/o_koskinen/Hospital_resistome_metagenomes/10_PlasFlow/Plant_T2P1_unclassified.fasta</t>
  </si>
  <si>
    <t>/home/cluster/o_koskinen/Hospital_resistome_metagenomes/10_PlasFlow/Plant_T2P2_chromosomes.fasta</t>
  </si>
  <si>
    <t>/home/cluster/o_koskinen/Hospital_resistome_metagenomes/10_PlasFlow/Plant_T2P2_final.contigs.trim.fasta</t>
  </si>
  <si>
    <t>/home/cluster/o_koskinen/Hospital_resistome_metagenomes/10_PlasFlow/Plant_T2P2_plasmids.fasta</t>
  </si>
  <si>
    <t>/home/cluster/o_koskinen/Hospital_resistome_metagenomes/10_PlasFlow/Plant_T2P2_unclassified.fasta</t>
  </si>
  <si>
    <t>/home/cluster/o_koskinen/Hospital_resistome_metagenomes/10_PlasFlow/Plant_T2P3_chromosomes.fasta</t>
  </si>
  <si>
    <t>/home/cluster/o_koskinen/Hospital_resistome_metagenomes/10_PlasFlow/Plant_T2P3_final.contigs.trim.fasta</t>
  </si>
  <si>
    <t>/home/cluster/o_koskinen/Hospital_resistome_metagenomes/10_PlasFlow/Plant_T2P3_plasmids.fasta</t>
  </si>
  <si>
    <t>/home/cluster/o_koskinen/Hospital_resistome_metagenomes/10_PlasFlow/Plant_T2P3_unclassified.fasta</t>
  </si>
  <si>
    <t>/home/cluster/o_koskinen/Hospital_resistome_metagenomes/10_PlasFlow/Plant_T4P1_chromosomes.fasta</t>
  </si>
  <si>
    <t>/home/cluster/o_koskinen/Hospital_resistome_metagenomes/10_PlasFlow/Plant_T4P1_final.contigs.trim.fasta</t>
  </si>
  <si>
    <t>/home/cluster/o_koskinen/Hospital_resistome_metagenomes/10_PlasFlow/Plant_T4P1_plasmids.fasta</t>
  </si>
  <si>
    <t>/home/cluster/o_koskinen/Hospital_resistome_metagenomes/10_PlasFlow/Plant_T4P1_unclassified.fasta</t>
  </si>
  <si>
    <t>/home/cluster/o_koskinen/Hospital_resistome_metagenomes/10_PlasFlow/Plant_T4P2_chromosomes.fasta</t>
  </si>
  <si>
    <t>/home/cluster/o_koskinen/Hospital_resistome_metagenomes/10_PlasFlow/Plant_T4P2_final.contigs.trim.fasta</t>
  </si>
  <si>
    <t>/home/cluster/o_koskinen/Hospital_resistome_metagenomes/10_PlasFlow/Plant_T4P2_plasmids.fasta</t>
  </si>
  <si>
    <t>/home/cluster/o_koskinen/Hospital_resistome_metagenomes/10_PlasFlow/Plant_T4P2_unclassified.fasta</t>
  </si>
  <si>
    <t>/home/cluster/o_koskinen/Hospital_resistome_metagenomes/10_PlasFlow/Plant_T4P3_chromosomes.fasta</t>
  </si>
  <si>
    <t>/home/cluster/o_koskinen/Hospital_resistome_metagenomes/10_PlasFlow/Plant_T4P3_final.contigs.trim.fasta</t>
  </si>
  <si>
    <t>100.00;100.00</t>
  </si>
  <si>
    <t>/home/cluster/o_koskinen/Hospital_resistome_metagenomes/10_PlasFlow/Plant_T4P3_plasmids.fasta</t>
  </si>
  <si>
    <t>/home/cluster/o_koskinen/Hospital_resistome_metagenomes/10_PlasFlow/Plant_T4P3_unclassified.fasta</t>
  </si>
  <si>
    <t>/home/cluster/o_koskinen/Hospital_resistome_metagenomes/10_PlasFlow/Plant_T5P1_chromosomes.fasta</t>
  </si>
  <si>
    <t>/home/cluster/o_koskinen/Hospital_resistome_metagenomes/10_PlasFlow/Plant_T5P1_final.contigs.trim.fasta</t>
  </si>
  <si>
    <t>/home/cluster/o_koskinen/Hospital_resistome_metagenomes/10_PlasFlow/Plant_T5P1_plasmids.fasta</t>
  </si>
  <si>
    <t>/home/cluster/o_koskinen/Hospital_resistome_metagenomes/10_PlasFlow/Plant_T5P1_unclassified.fasta</t>
  </si>
  <si>
    <t>/home/cluster/o_koskinen/Hospital_resistome_metagenomes/10_PlasFlow/Plant_T5P2_chromosomes.fasta</t>
  </si>
  <si>
    <t>/home/cluster/o_koskinen/Hospital_resistome_metagenomes/10_PlasFlow/Plant_T5P2_final.contigs.trim.fasta</t>
  </si>
  <si>
    <t>/home/cluster/o_koskinen/Hospital_resistome_metagenomes/10_PlasFlow/Plant_T5P2_plasmids.fasta</t>
  </si>
  <si>
    <t>/home/cluster/o_koskinen/Hospital_resistome_metagenomes/10_PlasFlow/Plant_T5P2_unclassified.fasta</t>
  </si>
  <si>
    <t>/home/cluster/o_koskinen/Hospital_resistome_metagenomes/10_PlasFlow/Plant_T5P3_chromosomes.fasta</t>
  </si>
  <si>
    <t>/home/cluster/o_koskinen/Hospital_resistome_metagenomes/10_PlasFlow/Plant_T5P3_final.contigs.trim.fasta</t>
  </si>
  <si>
    <t>/home/cluster/o_koskinen/Hospital_resistome_metagenomes/10_PlasFlow/Plant_T5P3_plasmids.fasta</t>
  </si>
  <si>
    <t>/home/cluster/o_koskinen/Hospital_resistome_metagenomes/10_PlasFlow/Plant_T5P3_unclassified.fasta</t>
  </si>
  <si>
    <t>Agrobacterium fabrum chloramphenicol acetyltransferase</t>
  </si>
  <si>
    <t>MexI</t>
  </si>
  <si>
    <t>MexK</t>
  </si>
  <si>
    <t>MexW</t>
  </si>
  <si>
    <t>Pseudomonas aeruginosa CpxR</t>
  </si>
  <si>
    <t>Pseudomonas aeruginosa emrE</t>
  </si>
  <si>
    <t>SAT-2 (SAT-1)</t>
  </si>
  <si>
    <t>tet(Q)</t>
  </si>
  <si>
    <t>ID</t>
  </si>
  <si>
    <t>pla_chr</t>
  </si>
  <si>
    <t>timepoint</t>
  </si>
  <si>
    <t>t1</t>
  </si>
  <si>
    <t>t2</t>
  </si>
  <si>
    <t>t3</t>
  </si>
  <si>
    <t>t1t2t3</t>
  </si>
  <si>
    <t>plant</t>
  </si>
  <si>
    <t>chromosomes</t>
  </si>
  <si>
    <t>plasmids</t>
  </si>
  <si>
    <t>P75</t>
  </si>
  <si>
    <t>P83</t>
  </si>
  <si>
    <t>P88</t>
  </si>
  <si>
    <t>P96</t>
  </si>
  <si>
    <t>P101</t>
  </si>
  <si>
    <t>P109</t>
  </si>
  <si>
    <t>P13</t>
  </si>
  <si>
    <t>P24</t>
  </si>
  <si>
    <t>P7</t>
  </si>
  <si>
    <t>P31</t>
  </si>
  <si>
    <t>P37</t>
  </si>
  <si>
    <t>P48</t>
  </si>
  <si>
    <t>P55</t>
  </si>
  <si>
    <t>P61</t>
  </si>
  <si>
    <t>P72</t>
  </si>
  <si>
    <t>OP</t>
  </si>
  <si>
    <t>PLANT</t>
  </si>
  <si>
    <t>Confinement</t>
  </si>
  <si>
    <t>sum</t>
  </si>
  <si>
    <t>Accession</t>
  </si>
  <si>
    <t>Name</t>
  </si>
  <si>
    <t>Description</t>
  </si>
  <si>
    <t>CARD Short Name</t>
  </si>
  <si>
    <t>ARO:3000191</t>
  </si>
  <si>
    <t>Tet(Q) is a ribosomal protection protein. Its gene is associated with a conjugative transposon and has been found in both Gram-positive and Gram-negative bacteria.</t>
  </si>
  <si>
    <t>ARO:3000250</t>
  </si>
  <si>
    <t>ErmC is a methyltransferase that catalyzes the methylation of A2058 of the 23S ribosomal RNA in two steps. Expression of ErmC is inducible by erythromycin. The leader peptide causes attenuation of the mRNA and stabilizes the structure preventing further translation. When erythromycin is present, it binds the leader peptide causing a change in conformation allowing for the expression of ErmC.</t>
  </si>
  <si>
    <t>ARO:3000251</t>
  </si>
  <si>
    <t>MsrA is an ABC-F subfamily ribosomal protection protein expressed in Staphylococcus species which confers resistance to erythromycin and streptogramin B antibiotics through antibiotic target protection mechanisms. It is associated with plasmid DNA.</t>
  </si>
  <si>
    <t>ARO:3000319</t>
  </si>
  <si>
    <t>The mphC gene was identified from Staphylococcus aureus.  This gene shows similarity to mphB gene from Escherchia coli.</t>
  </si>
  <si>
    <t>ARO:3000378</t>
  </si>
  <si>
    <t>MexB is the inner membrane multidrug exporter of the efflux complex MexAB-OprM.</t>
  </si>
  <si>
    <t>ARO:3000596</t>
  </si>
  <si>
    <t>ErmX is a rRNA methyltransferase that protects the ribosome from inactivation due to antibiotic binding.</t>
  </si>
  <si>
    <t>ARO:3000801</t>
  </si>
  <si>
    <t>MexD is the multidrug inner membrane transporter of the MexCD-OprJ complex.</t>
  </si>
  <si>
    <t>ARO:3000803</t>
  </si>
  <si>
    <t>MexE is the membrane fusion protein of the MexEF-OprN multidrug efflux complex.</t>
  </si>
  <si>
    <t>ARO:3000804</t>
  </si>
  <si>
    <t>MexF is the multidrug inner membrane transporter of the MexEF-OprN complex. mexF corresponds to 2 loci in Pseudomonas aeruginosa PAO1 (gene name: mexF/mexB) and 4 loci in Pseudomonas aeruginosa LESB58 (gene name: mexD/mexB).</t>
  </si>
  <si>
    <t>ARO:3000805</t>
  </si>
  <si>
    <t>OprN is the outer membrane channel component of the MexEF-OprN multidrug efflux complex.</t>
  </si>
  <si>
    <t>ARO:3000808</t>
  </si>
  <si>
    <t>MexI is the inner membrane transporter of the efflux complex MexGHI-OpmD.</t>
  </si>
  <si>
    <t>ARO:3000979</t>
  </si>
  <si>
    <t>TEM-116 is a broad-spectrum beta-lactamase found in many species of bacteria.</t>
  </si>
  <si>
    <t>ARO:3001607</t>
  </si>
  <si>
    <t>OXA-416 is a beta-lactamase. From the Lahey list of OXA beta-lactamases.</t>
  </si>
  <si>
    <t>ARO:3001711</t>
  </si>
  <si>
    <t>OXA-212 is a beta-lactamase found in Acinetobacter spp.</t>
  </si>
  <si>
    <t>ARO:3001736</t>
  </si>
  <si>
    <t>OXA-281 is a beta-lactamase found in Acinetobacter spp.</t>
  </si>
  <si>
    <t>ARO:3002363</t>
  </si>
  <si>
    <t>PER-1 is a beta-lactamase found in Pseudomonas aeruginosa.</t>
  </si>
  <si>
    <t>ARO:3002605</t>
  </si>
  <si>
    <t>aadA5 is an aminoglycoside nucleotidyltransferase gene encoded by plasmids, transposons and integrons in E. coli, K. pneumoniae, Kluyvera georgiana, P. aeruginosa and E. cloacae.</t>
  </si>
  <si>
    <t>ARO:3003031</t>
  </si>
  <si>
    <t>MexW is the RND-type membrane protein of the efflux complex MexVW-OprM.</t>
  </si>
  <si>
    <t>ARO:3003046</t>
  </si>
  <si>
    <t>qacA is a subunit of the qac multidrug efflux pump.</t>
  </si>
  <si>
    <t>ARO:3003055</t>
  </si>
  <si>
    <t>smeD is the membrane fusion protein of the smeDEF multidrug efflux complex in Stenotrophomonas maltophilia.</t>
  </si>
  <si>
    <t>ARO:3003056</t>
  </si>
  <si>
    <t>smeE is the RND protein of the efflux complex smeDEF in Stenotrophomonas maltophilia.</t>
  </si>
  <si>
    <t>ARO:3003109</t>
  </si>
  <si>
    <t>MsrE is an ABC-F subfamily protein expressed to Klebsiella pneumoniae that confers resistance to erythromycin and streptogramin B antibiotics. It is associated with plasmid DNA. It is also 100% identical to ABC-F type ribosomal protection protein Msr(E) which is in multiple species.</t>
  </si>
  <si>
    <t>ARO:3003693</t>
  </si>
  <si>
    <t>MexK is the inner membrane resistance-nodulation-cell division (RND) transporter in the MexJK multidrug efflux protein.</t>
  </si>
  <si>
    <t>ARO:3003741</t>
  </si>
  <si>
    <t>mphE is a macrolide phosphotransferase and resistance gene identified on a plasmid, pRSB105.</t>
  </si>
  <si>
    <t>ARO:3004038</t>
  </si>
  <si>
    <t>EmrE is a small multidrug transporter that functions as a homodimer and that couples the efflux of small polyaromatic cations from the cell with the import of protons down an electrochemical gradient. Confers resistance to tetraphenylphosphonium, methyl viologen, gentamicin, kanamycin, and neomycin.</t>
  </si>
  <si>
    <t>Paer_emrE</t>
  </si>
  <si>
    <t>ARO:3004054</t>
  </si>
  <si>
    <t>CpxR is directly involved in activation of expression of RND efflux pump MexAB-OprM in P. aeruginosa. CpxR is required to enhance mexAB-oprM expression and drug resistance, in the absence of repressor MexR.</t>
  </si>
  <si>
    <t>Paer_CpxR</t>
  </si>
  <si>
    <t>ARO:3004089</t>
  </si>
  <si>
    <t>ANT(3'')-IIa is a aminoglycoside nucleotidyltransferase identified in Acinetobacter spp. via horizontal gene transfer mechanisms.</t>
  </si>
  <si>
    <t>ARO:3004451</t>
  </si>
  <si>
    <t>A chloramphenicol resistance determinant described in the Gram-negative bacterium Agrobacterium fabrum.</t>
  </si>
  <si>
    <t>Afab_ACT_CHL</t>
  </si>
  <si>
    <t>ARO:3004463</t>
  </si>
  <si>
    <t>EBR-2 is a novel EBR-like class B beta-lactamase isolated from an extensively drug-resistant strain of Empedobacter falsenii.</t>
  </si>
  <si>
    <t>ARO:3004670</t>
  </si>
  <si>
    <t>Subtype of FosB, fosfomycin resistant. S.aureus SA1129 carried a FosB1 identical to S. haemolyticus.</t>
  </si>
  <si>
    <t>ARO:3002895</t>
  </si>
  <si>
    <t>SAT-2</t>
  </si>
  <si>
    <t>SAT-2 is a plasmid-mediated streptothricin acetyltransferase, which confers resistance to streptothricin, a nucleoside antibiotic. Originally described from an E. coli plasmid sequence by Heim et al., 1989.</t>
  </si>
  <si>
    <t>Protein Accession</t>
  </si>
  <si>
    <t>DNA Accession</t>
  </si>
  <si>
    <t>AMR Gene Family</t>
  </si>
  <si>
    <t>Drug Class</t>
  </si>
  <si>
    <t>Resistance Mechanism</t>
  </si>
  <si>
    <t>AAF17880.1</t>
  </si>
  <si>
    <t>AF137361</t>
  </si>
  <si>
    <t>ANT(3'')</t>
  </si>
  <si>
    <t>aminoglycoside antibiotic</t>
  </si>
  <si>
    <t>antibiotic inactivation</t>
  </si>
  <si>
    <t>AAA22081.1</t>
  </si>
  <si>
    <t>M58472.1</t>
  </si>
  <si>
    <t>chloramphenicol acetyltransferase (CAT)</t>
  </si>
  <si>
    <t>phenicol antibiotic</t>
  </si>
  <si>
    <t>CAA26199.1</t>
  </si>
  <si>
    <t>X02340.1</t>
  </si>
  <si>
    <t>ALG03771.1</t>
  </si>
  <si>
    <t>KR131616.1</t>
  </si>
  <si>
    <t>EBR beta-lactamase</t>
  </si>
  <si>
    <t>carbapenem;cephalosporin;penam</t>
  </si>
  <si>
    <t>AAA98296.1</t>
  </si>
  <si>
    <t>M12730</t>
  </si>
  <si>
    <t>Erm 23S ribosomal RNA methyltransferase</t>
  </si>
  <si>
    <t>lincosamide antibiotic;macrolide antibiotic;streptogramin antibiotic</t>
  </si>
  <si>
    <t>antibiotic target alteration</t>
  </si>
  <si>
    <t>AAA98484.1</t>
  </si>
  <si>
    <t>M36726.1</t>
  </si>
  <si>
    <t>BAE05988.1</t>
  </si>
  <si>
    <t>AP006717.1</t>
  </si>
  <si>
    <t>fosfomycin thiol transferase</t>
  </si>
  <si>
    <t>fosfomycin</t>
  </si>
  <si>
    <t>AAA74437.1</t>
  </si>
  <si>
    <t>L11616</t>
  </si>
  <si>
    <t>resistance-nodulation-cell division (RND) antibiotic efflux pump</t>
  </si>
  <si>
    <t>aminocoumarin antibiotic;carbapenem;cephalosporin;cephamycin;diaminopyrimidine antibiotic;fluoroquinolone antibiotic;macrolide antibiotic;monobactam;penam;penem;peptide antibiotic;phenicol antibiotic;sulfonamide antibiotic;tetracycline antibiotic</t>
  </si>
  <si>
    <t>antibiotic efflux</t>
  </si>
  <si>
    <t>AAB41957.1</t>
  </si>
  <si>
    <t>U57969</t>
  </si>
  <si>
    <t>aminocoumarin antibiotic;aminoglycoside antibiotic;cephalosporin;diaminopyrimidine antibiotic;fluoroquinolone antibiotic;macrolide antibiotic;penam;phenicol antibiotic;tetracycline antibiotic</t>
  </si>
  <si>
    <t>AAG05881.1</t>
  </si>
  <si>
    <t>AE004091.2</t>
  </si>
  <si>
    <t>diaminopyrimidine antibiotic;fluoroquinolone antibiotic;phenicol antibiotic</t>
  </si>
  <si>
    <t>AAG05882.1</t>
  </si>
  <si>
    <t>AAG07594.1</t>
  </si>
  <si>
    <t>acridine dye;disinfecting agents and intercalating dyes;fluoroquinolone antibiotic;tetracycline antibiotic</t>
  </si>
  <si>
    <t>AAG07064.1</t>
  </si>
  <si>
    <t>macrolide antibiotic;tetracycline antibiotic;triclosan</t>
  </si>
  <si>
    <t>AAG07763.1</t>
  </si>
  <si>
    <t>NC_002516.2</t>
  </si>
  <si>
    <t>acridine dye;disinfecting agents and intercalating dyes;fluoroquinolone antibiotic;macrolide antibiotic;phenicol antibiotic;tetracycline antibiotic</t>
  </si>
  <si>
    <t>BAA34540.1</t>
  </si>
  <si>
    <t>AB013298.1</t>
  </si>
  <si>
    <t>macrolide phosphotransferase (MPH)</t>
  </si>
  <si>
    <t>macrolide antibiotic</t>
  </si>
  <si>
    <t>ABI20451.1</t>
  </si>
  <si>
    <t>DQ839391.1</t>
  </si>
  <si>
    <t>CAA36304.1</t>
  </si>
  <si>
    <t>X52085.1</t>
  </si>
  <si>
    <t>ABC-F ATP-binding cassette ribosomal protection protein</t>
  </si>
  <si>
    <t>lincosamide antibiotic;macrolide antibiotic;oxazolidinone antibiotic;phenicol antibiotic;pleuromutilin antibiotic;streptogramin antibiotic;tetracycline antibiotic</t>
  </si>
  <si>
    <t>antibiotic target protection</t>
  </si>
  <si>
    <t>ACB05808.1</t>
  </si>
  <si>
    <t>EU294228.1</t>
  </si>
  <si>
    <t>AAG05883.1</t>
  </si>
  <si>
    <t>AEV91551.1</t>
  </si>
  <si>
    <t>JN861780</t>
  </si>
  <si>
    <t>OXA beta-lactamase</t>
  </si>
  <si>
    <t>ENU38533.1</t>
  </si>
  <si>
    <t>APON01000041.1</t>
  </si>
  <si>
    <t>AKH90740.1</t>
  </si>
  <si>
    <t>KP264119.1</t>
  </si>
  <si>
    <t>CAA79968.1</t>
  </si>
  <si>
    <t>Z21957.1</t>
  </si>
  <si>
    <t>PER beta-lactamase</t>
  </si>
  <si>
    <t>carbapenem;cephalosporin;monobactam;penam;penem</t>
  </si>
  <si>
    <t>SIP52035.1</t>
  </si>
  <si>
    <t>LT673656.1</t>
  </si>
  <si>
    <t>aminocoumarin antibiotic;aminoglycoside antibiotic;carbapenem;cephalosporin;cephamycin;diaminopyrimidine antibiotic;fluoroquinolone antibiotic;macrolide antibiotic;monobactam;penam;penem;peptide antibiotic;phenicol antibiotic;sulfonamide antibiotic;tetracycline antibiotic</t>
  </si>
  <si>
    <t>AAG08375.1</t>
  </si>
  <si>
    <t>small multidrug resistance (SMR) antibiotic efflux pump</t>
  </si>
  <si>
    <t>BAJ09383.1</t>
  </si>
  <si>
    <t>AB566411</t>
  </si>
  <si>
    <t>major facilitator superfamily (MFS) antibiotic efflux pump</t>
  </si>
  <si>
    <t>fluoroquinolone antibiotic</t>
  </si>
  <si>
    <t>CAC14594.1</t>
  </si>
  <si>
    <t>AJ252200</t>
  </si>
  <si>
    <t>fluoroquinolone antibiotic;macrolide antibiotic;phenicol antibiotic;tetracycline antibiotic</t>
  </si>
  <si>
    <t>CAC14595.1</t>
  </si>
  <si>
    <t>AAB39956.1</t>
  </si>
  <si>
    <t>U36911.1</t>
  </si>
  <si>
    <t>TEM beta-lactamase</t>
  </si>
  <si>
    <t>cephalosporin;monobactam;penam;penem</t>
  </si>
  <si>
    <t>CAA79727.1</t>
  </si>
  <si>
    <t>Z21523</t>
  </si>
  <si>
    <t>tetracycline-resistant ribosomal protection protein</t>
  </si>
  <si>
    <t>tetracycline antibiotic</t>
  </si>
  <si>
    <t>BAD95494.1</t>
  </si>
  <si>
    <t>AB211124</t>
  </si>
  <si>
    <t>streptothricin acetyltransferase (SAT)</t>
  </si>
  <si>
    <t>nucleoside antibiotic</t>
  </si>
  <si>
    <t>CARD</t>
  </si>
  <si>
    <t>ANT_3-IIa</t>
  </si>
  <si>
    <t>## percentages</t>
  </si>
  <si>
    <t>COUNTS</t>
  </si>
  <si>
    <t>removed because 0 counts</t>
  </si>
  <si>
    <t>presence_absence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</si>
</sst>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name val="Calibri"/>
      <family val="2"/>
      <scheme val="minor"/>
    </font>
    <font>
      <b/>
      <sz val="11"/>
      <name val="Calibri"/>
      <family val="2"/>
      <scheme val="minor"/>
    </font>
    <font>
      <b/>
      <sz val="14"/>
      <color theme="1"/>
      <name val="Calibri"/>
      <family val="2"/>
      <scheme val="minor"/>
    </font>
  </fonts>
  <fills count="42">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5" tint="0.79998168889431442"/>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theme="4" tint="0.39997558519241921"/>
        <bgColor indexed="64"/>
      </patternFill>
    </fill>
    <fill>
      <patternFill patternType="solid">
        <fgColor theme="4" tint="-0.249977111117893"/>
        <bgColor indexed="64"/>
      </patternFill>
    </fill>
    <fill>
      <patternFill patternType="solid">
        <fgColor theme="0" tint="-0.249977111117893"/>
        <bgColor indexed="64"/>
      </patternFill>
    </fill>
    <fill>
      <patternFill patternType="solid">
        <fgColor theme="0" tint="-0.499984740745262"/>
        <bgColor indexed="64"/>
      </patternFill>
    </fill>
  </fills>
  <borders count="2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06">
    <xf numFmtId="0" fontId="0" fillId="0" borderId="0" xfId="0"/>
    <xf numFmtId="0" fontId="19" fillId="34" borderId="0" xfId="0" applyFont="1" applyFill="1"/>
    <xf numFmtId="0" fontId="18" fillId="33" borderId="0" xfId="0" applyFont="1" applyFill="1"/>
    <xf numFmtId="0" fontId="18" fillId="0" borderId="0" xfId="0" applyFont="1" applyBorder="1"/>
    <xf numFmtId="0" fontId="18" fillId="33" borderId="0" xfId="0" applyFont="1" applyFill="1" applyBorder="1"/>
    <xf numFmtId="0" fontId="18" fillId="0" borderId="10" xfId="0" applyFont="1" applyBorder="1"/>
    <xf numFmtId="0" fontId="19" fillId="0" borderId="0" xfId="0" applyFont="1"/>
    <xf numFmtId="0" fontId="19" fillId="34" borderId="14" xfId="0" applyFont="1" applyFill="1" applyBorder="1"/>
    <xf numFmtId="0" fontId="18" fillId="34" borderId="0" xfId="0" applyFont="1" applyFill="1"/>
    <xf numFmtId="0" fontId="19" fillId="0" borderId="14" xfId="0" applyFont="1" applyBorder="1"/>
    <xf numFmtId="0" fontId="18" fillId="34" borderId="0" xfId="0" applyFont="1" applyFill="1" applyBorder="1"/>
    <xf numFmtId="0" fontId="18" fillId="0" borderId="17" xfId="0" applyFont="1" applyBorder="1"/>
    <xf numFmtId="0" fontId="18" fillId="33" borderId="11" xfId="0" applyFont="1" applyFill="1" applyBorder="1"/>
    <xf numFmtId="0" fontId="18" fillId="0" borderId="0" xfId="0" applyFont="1"/>
    <xf numFmtId="0" fontId="18" fillId="33" borderId="10" xfId="0" applyFont="1" applyFill="1" applyBorder="1"/>
    <xf numFmtId="0" fontId="19" fillId="0" borderId="15" xfId="0" applyFont="1" applyBorder="1"/>
    <xf numFmtId="0" fontId="19" fillId="0" borderId="11" xfId="0" applyFont="1" applyBorder="1"/>
    <xf numFmtId="0" fontId="18" fillId="34" borderId="20" xfId="0" applyFont="1" applyFill="1" applyBorder="1"/>
    <xf numFmtId="0" fontId="18" fillId="34" borderId="14" xfId="0" applyFont="1" applyFill="1" applyBorder="1"/>
    <xf numFmtId="0" fontId="19" fillId="0" borderId="10" xfId="0" applyFont="1" applyBorder="1"/>
    <xf numFmtId="0" fontId="18" fillId="34" borderId="18" xfId="0" applyFont="1" applyFill="1" applyBorder="1"/>
    <xf numFmtId="0" fontId="18" fillId="0" borderId="14" xfId="0" applyFont="1" applyBorder="1"/>
    <xf numFmtId="0" fontId="19" fillId="0" borderId="21" xfId="0" applyFont="1" applyBorder="1"/>
    <xf numFmtId="0" fontId="18" fillId="34" borderId="17" xfId="0" applyFont="1" applyFill="1" applyBorder="1"/>
    <xf numFmtId="0" fontId="18" fillId="0" borderId="13" xfId="0" applyFont="1" applyBorder="1"/>
    <xf numFmtId="0" fontId="18" fillId="0" borderId="20" xfId="0" applyFont="1" applyBorder="1"/>
    <xf numFmtId="0" fontId="18" fillId="34" borderId="16" xfId="0" applyFont="1" applyFill="1" applyBorder="1"/>
    <xf numFmtId="0" fontId="18" fillId="35" borderId="0" xfId="0" applyFont="1" applyFill="1" applyBorder="1"/>
    <xf numFmtId="0" fontId="18" fillId="34" borderId="19" xfId="0" applyFont="1" applyFill="1" applyBorder="1"/>
    <xf numFmtId="0" fontId="18" fillId="0" borderId="16" xfId="0" applyFont="1" applyBorder="1"/>
    <xf numFmtId="0" fontId="19" fillId="34" borderId="11" xfId="0" applyFont="1" applyFill="1" applyBorder="1"/>
    <xf numFmtId="0" fontId="18" fillId="0" borderId="19" xfId="0" applyFont="1" applyBorder="1"/>
    <xf numFmtId="0" fontId="18" fillId="0" borderId="15" xfId="0" applyFont="1" applyBorder="1"/>
    <xf numFmtId="0" fontId="19" fillId="34" borderId="10" xfId="0" applyFont="1" applyFill="1" applyBorder="1"/>
    <xf numFmtId="0" fontId="0" fillId="0" borderId="0" xfId="0"/>
    <xf numFmtId="0" fontId="18" fillId="36" borderId="0" xfId="0" applyFont="1" applyFill="1" applyBorder="1"/>
    <xf numFmtId="0" fontId="18" fillId="36" borderId="17" xfId="0" applyFont="1" applyFill="1" applyBorder="1"/>
    <xf numFmtId="0" fontId="18" fillId="37" borderId="0" xfId="0" applyFont="1" applyFill="1" applyBorder="1"/>
    <xf numFmtId="0" fontId="18" fillId="38" borderId="0" xfId="0" applyFont="1" applyFill="1" applyBorder="1"/>
    <xf numFmtId="0" fontId="18" fillId="39" borderId="0" xfId="0" applyFont="1" applyFill="1" applyBorder="1"/>
    <xf numFmtId="0" fontId="18" fillId="39" borderId="17" xfId="0" applyFont="1" applyFill="1" applyBorder="1"/>
    <xf numFmtId="0" fontId="18" fillId="40" borderId="0" xfId="0" applyFont="1" applyFill="1" applyBorder="1"/>
    <xf numFmtId="0" fontId="18" fillId="41" borderId="0" xfId="0" applyFont="1" applyFill="1" applyBorder="1"/>
    <xf numFmtId="0" fontId="18" fillId="41" borderId="17" xfId="0" applyFont="1" applyFill="1" applyBorder="1"/>
    <xf numFmtId="0" fontId="14" fillId="0" borderId="13" xfId="0" applyFont="1" applyBorder="1"/>
    <xf numFmtId="0" fontId="14" fillId="0" borderId="14" xfId="0" applyFont="1" applyBorder="1"/>
    <xf numFmtId="0" fontId="14" fillId="0" borderId="15" xfId="0" applyFont="1" applyBorder="1"/>
    <xf numFmtId="0" fontId="16" fillId="0" borderId="24" xfId="0" applyFont="1" applyBorder="1"/>
    <xf numFmtId="0" fontId="16" fillId="0" borderId="22" xfId="0" applyFont="1" applyBorder="1"/>
    <xf numFmtId="0" fontId="14" fillId="0" borderId="0" xfId="0" applyFont="1" applyBorder="1"/>
    <xf numFmtId="0" fontId="14" fillId="0" borderId="16" xfId="0" applyFont="1" applyBorder="1"/>
    <xf numFmtId="0" fontId="14" fillId="0" borderId="17" xfId="0" applyFont="1" applyBorder="1"/>
    <xf numFmtId="0" fontId="16" fillId="0" borderId="23" xfId="0" applyFont="1" applyBorder="1"/>
    <xf numFmtId="0" fontId="16" fillId="0" borderId="22" xfId="0" applyFont="1" applyBorder="1"/>
    <xf numFmtId="0" fontId="16" fillId="0" borderId="23" xfId="0" applyFont="1" applyBorder="1"/>
    <xf numFmtId="0" fontId="16" fillId="0" borderId="24" xfId="0" applyFont="1" applyBorder="1"/>
    <xf numFmtId="0" fontId="14" fillId="0" borderId="0" xfId="0" applyFont="1"/>
    <xf numFmtId="0" fontId="0" fillId="0" borderId="0" xfId="0"/>
    <xf numFmtId="0" fontId="14" fillId="0" borderId="17" xfId="0" applyFont="1" applyBorder="1"/>
    <xf numFmtId="0" fontId="14" fillId="0" borderId="0" xfId="0" applyFont="1" applyBorder="1"/>
    <xf numFmtId="0" fontId="14" fillId="0" borderId="16" xfId="0" applyFont="1" applyBorder="1"/>
    <xf numFmtId="0" fontId="0" fillId="0" borderId="0" xfId="0"/>
    <xf numFmtId="0" fontId="0" fillId="0" borderId="10" xfId="0" applyBorder="1"/>
    <xf numFmtId="0" fontId="16" fillId="0" borderId="22" xfId="0" applyFont="1" applyBorder="1"/>
    <xf numFmtId="0" fontId="16" fillId="0" borderId="23" xfId="0" applyFont="1" applyBorder="1"/>
    <xf numFmtId="0" fontId="16" fillId="0" borderId="12" xfId="0" applyFont="1" applyBorder="1"/>
    <xf numFmtId="0" fontId="16" fillId="0" borderId="24" xfId="0" applyFont="1" applyBorder="1"/>
    <xf numFmtId="0" fontId="0" fillId="0" borderId="17" xfId="0" applyBorder="1"/>
    <xf numFmtId="0" fontId="0" fillId="0" borderId="20" xfId="0" applyBorder="1"/>
    <xf numFmtId="0" fontId="0" fillId="0" borderId="0" xfId="0" applyBorder="1"/>
    <xf numFmtId="0" fontId="0" fillId="33" borderId="10" xfId="0" applyFill="1" applyBorder="1"/>
    <xf numFmtId="0" fontId="0" fillId="33" borderId="11" xfId="0" applyFill="1" applyBorder="1"/>
    <xf numFmtId="0" fontId="0" fillId="0" borderId="19" xfId="0" applyBorder="1"/>
    <xf numFmtId="0" fontId="0" fillId="0" borderId="16" xfId="0" applyBorder="1"/>
    <xf numFmtId="0" fontId="14" fillId="0" borderId="18" xfId="0" applyFont="1" applyBorder="1"/>
    <xf numFmtId="0" fontId="0" fillId="0" borderId="14" xfId="0" applyBorder="1"/>
    <xf numFmtId="0" fontId="20" fillId="0" borderId="0" xfId="0" applyFont="1"/>
    <xf numFmtId="0" fontId="0" fillId="0" borderId="18" xfId="0" applyBorder="1"/>
    <xf numFmtId="0" fontId="0" fillId="0" borderId="0" xfId="0" applyFill="1" applyBorder="1"/>
    <xf numFmtId="0" fontId="14" fillId="0" borderId="10" xfId="0" applyFont="1" applyBorder="1"/>
    <xf numFmtId="0" fontId="14" fillId="0" borderId="20" xfId="0" applyFont="1" applyBorder="1"/>
    <xf numFmtId="0" fontId="14" fillId="0" borderId="19" xfId="0" applyFont="1" applyBorder="1"/>
    <xf numFmtId="0" fontId="14" fillId="0" borderId="17" xfId="0" applyFont="1" applyBorder="1"/>
    <xf numFmtId="0" fontId="14" fillId="0" borderId="0" xfId="0" applyFont="1" applyBorder="1"/>
    <xf numFmtId="0" fontId="14" fillId="0" borderId="16" xfId="0" applyFont="1" applyBorder="1"/>
    <xf numFmtId="0" fontId="18" fillId="0" borderId="21" xfId="0" applyFont="1" applyBorder="1"/>
    <xf numFmtId="0" fontId="18" fillId="34" borderId="10" xfId="0" applyFont="1" applyFill="1" applyBorder="1"/>
    <xf numFmtId="0" fontId="18" fillId="34" borderId="11" xfId="0" applyFont="1" applyFill="1" applyBorder="1"/>
    <xf numFmtId="0" fontId="18" fillId="35" borderId="17" xfId="0" applyFont="1" applyFill="1" applyBorder="1"/>
    <xf numFmtId="0" fontId="18" fillId="36" borderId="16" xfId="0" applyFont="1" applyFill="1" applyBorder="1"/>
    <xf numFmtId="0" fontId="18" fillId="40" borderId="17" xfId="0" applyFont="1" applyFill="1" applyBorder="1"/>
    <xf numFmtId="0" fontId="18" fillId="36" borderId="18" xfId="0" applyFont="1" applyFill="1" applyBorder="1"/>
    <xf numFmtId="0" fontId="18" fillId="39" borderId="19" xfId="0" applyFont="1" applyFill="1" applyBorder="1"/>
    <xf numFmtId="0" fontId="18" fillId="41" borderId="20" xfId="0" applyFont="1" applyFill="1" applyBorder="1"/>
    <xf numFmtId="0" fontId="19" fillId="0" borderId="12" xfId="0" applyFont="1" applyBorder="1"/>
    <xf numFmtId="0" fontId="0" fillId="33" borderId="21" xfId="0" applyFill="1" applyBorder="1"/>
    <xf numFmtId="0" fontId="0" fillId="0" borderId="13" xfId="0" applyBorder="1"/>
    <xf numFmtId="0" fontId="0" fillId="0" borderId="15" xfId="0" applyBorder="1"/>
    <xf numFmtId="0" fontId="19" fillId="0" borderId="12" xfId="0" applyFont="1" applyFill="1" applyBorder="1"/>
    <xf numFmtId="0" fontId="19" fillId="33" borderId="10" xfId="0" applyFont="1" applyFill="1" applyBorder="1"/>
    <xf numFmtId="0" fontId="19" fillId="33" borderId="11" xfId="0" applyFont="1" applyFill="1" applyBorder="1"/>
    <xf numFmtId="0" fontId="16" fillId="33" borderId="0" xfId="0" applyFont="1" applyFill="1"/>
    <xf numFmtId="0" fontId="19" fillId="33" borderId="0" xfId="0" applyFont="1" applyFill="1"/>
    <xf numFmtId="0" fontId="18" fillId="0" borderId="0" xfId="0" applyFont="1" applyFill="1" applyBorder="1"/>
    <xf numFmtId="0" fontId="18" fillId="0" borderId="11" xfId="0" applyFont="1" applyBorder="1"/>
    <xf numFmtId="0" fontId="19" fillId="0" borderId="17" xfId="0" applyFont="1" applyFill="1" applyBorder="1"/>
  </cellXfs>
  <cellStyles count="42">
    <cellStyle name="20 % - Akzent1" xfId="19" builtinId="30" customBuiltin="1"/>
    <cellStyle name="20 % - Akzent2" xfId="23" builtinId="34" customBuiltin="1"/>
    <cellStyle name="20 % - Akzent3" xfId="27" builtinId="38" customBuiltin="1"/>
    <cellStyle name="20 % - Akzent4" xfId="31" builtinId="42" customBuiltin="1"/>
    <cellStyle name="20 % - Akzent5" xfId="35" builtinId="46" customBuiltin="1"/>
    <cellStyle name="20 % - Akzent6" xfId="39" builtinId="50" customBuiltin="1"/>
    <cellStyle name="40 % - Akzent1" xfId="20" builtinId="31" customBuiltin="1"/>
    <cellStyle name="40 % - Akzent2" xfId="24" builtinId="35" customBuiltin="1"/>
    <cellStyle name="40 % - Akzent3" xfId="28" builtinId="39" customBuiltin="1"/>
    <cellStyle name="40 % - Akzent4" xfId="32" builtinId="43" customBuiltin="1"/>
    <cellStyle name="40 % - Akzent5" xfId="36" builtinId="47" customBuiltin="1"/>
    <cellStyle name="40 % - Akzent6" xfId="40" builtinId="51" customBuiltin="1"/>
    <cellStyle name="60 % - Akzent1" xfId="21" builtinId="32" customBuiltin="1"/>
    <cellStyle name="60 % - Akzent2" xfId="25" builtinId="36" customBuiltin="1"/>
    <cellStyle name="60 % - Akzent3" xfId="29" builtinId="40" customBuiltin="1"/>
    <cellStyle name="60 % - Akzent4" xfId="33" builtinId="44" customBuiltin="1"/>
    <cellStyle name="60 % - Akzent5" xfId="37" builtinId="48" customBuiltin="1"/>
    <cellStyle name="60 % - Akzent6" xfId="41" builtinId="52" customBuiltin="1"/>
    <cellStyle name="Akzent1" xfId="18" builtinId="29" customBuiltin="1"/>
    <cellStyle name="Akzent2" xfId="22" builtinId="33" customBuiltin="1"/>
    <cellStyle name="Akzent3" xfId="26" builtinId="37" customBuiltin="1"/>
    <cellStyle name="Akzent4" xfId="30" builtinId="41" customBuiltin="1"/>
    <cellStyle name="Akzent5" xfId="34" builtinId="45" customBuiltin="1"/>
    <cellStyle name="Akzent6" xfId="38" builtinId="49" customBuiltin="1"/>
    <cellStyle name="Ausgabe" xfId="10" builtinId="21" customBuiltin="1"/>
    <cellStyle name="Berechnung" xfId="11" builtinId="22" customBuiltin="1"/>
    <cellStyle name="Eingabe" xfId="9" builtinId="20" customBuiltin="1"/>
    <cellStyle name="Ergebnis" xfId="17" builtinId="25" customBuiltin="1"/>
    <cellStyle name="Erklärender Text" xfId="16" builtinId="53" customBuiltin="1"/>
    <cellStyle name="Gut" xfId="6" builtinId="26" customBuiltin="1"/>
    <cellStyle name="Neutral" xfId="8" builtinId="28" customBuiltin="1"/>
    <cellStyle name="Notiz" xfId="15" builtinId="10" customBuiltin="1"/>
    <cellStyle name="Schlecht" xfId="7" builtinId="27" customBuiltin="1"/>
    <cellStyle name="Standard" xfId="0" builtinId="0"/>
    <cellStyle name="Überschrift" xfId="1" builtinId="15" customBuiltin="1"/>
    <cellStyle name="Überschrift 1" xfId="2" builtinId="16" customBuiltin="1"/>
    <cellStyle name="Überschrift 2" xfId="3" builtinId="17" customBuiltin="1"/>
    <cellStyle name="Überschrift 3" xfId="4" builtinId="18" customBuiltin="1"/>
    <cellStyle name="Überschrift 4" xfId="5" builtinId="19" customBuiltin="1"/>
    <cellStyle name="Verknüpfte Zelle" xfId="12" builtinId="24" customBuiltin="1"/>
    <cellStyle name="Warnender Text" xfId="14" builtinId="11" customBuiltin="1"/>
    <cellStyle name="Zelle überprüfen" xfId="13" builtinId="23" customBuiltin="1"/>
  </cellStyles>
  <dxfs count="4">
    <dxf>
      <fill>
        <patternFill patternType="none">
          <fgColor indexed="64"/>
          <bgColor indexed="65"/>
        </patternFill>
      </fill>
    </dxf>
    <dxf>
      <font>
        <color rgb="FF9C0006"/>
      </font>
      <fill>
        <patternFill>
          <bgColor rgb="FFFFC7CE"/>
        </patternFill>
      </fill>
    </dxf>
    <dxf>
      <font>
        <color rgb="FF9C0006"/>
      </font>
      <fill>
        <patternFill>
          <bgColor rgb="FFFFC7CE"/>
        </patternFill>
      </fill>
    </dxf>
    <dxf>
      <fill>
        <patternFill patternType="solid">
          <fgColor rgb="FFFFC7CE"/>
          <bgColor rgb="FF00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H110"/>
  <sheetViews>
    <sheetView workbookViewId="0">
      <selection sqref="A1:XFD1048576"/>
    </sheetView>
  </sheetViews>
  <sheetFormatPr baseColWidth="10" defaultRowHeight="15" x14ac:dyDescent="0.25"/>
  <cols>
    <col min="1" max="1" width="105.28515625" bestFit="1" customWidth="1"/>
  </cols>
  <sheetData>
    <row r="1" spans="1:86"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c r="BI1" t="s">
        <v>60</v>
      </c>
      <c r="BJ1" t="s">
        <v>61</v>
      </c>
      <c r="BK1" t="s">
        <v>62</v>
      </c>
      <c r="BL1" t="s">
        <v>63</v>
      </c>
      <c r="BM1" t="s">
        <v>64</v>
      </c>
      <c r="BN1" t="s">
        <v>65</v>
      </c>
      <c r="BO1" t="s">
        <v>66</v>
      </c>
      <c r="BP1" t="s">
        <v>67</v>
      </c>
      <c r="BQ1" t="s">
        <v>68</v>
      </c>
      <c r="BR1" t="s">
        <v>69</v>
      </c>
      <c r="BS1" t="s">
        <v>70</v>
      </c>
      <c r="BT1" t="s">
        <v>71</v>
      </c>
      <c r="BU1" t="s">
        <v>72</v>
      </c>
      <c r="BV1" t="s">
        <v>73</v>
      </c>
      <c r="BW1" t="s">
        <v>74</v>
      </c>
      <c r="BX1" t="s">
        <v>75</v>
      </c>
      <c r="BY1" t="s">
        <v>76</v>
      </c>
      <c r="BZ1" t="s">
        <v>77</v>
      </c>
      <c r="CA1" t="s">
        <v>78</v>
      </c>
      <c r="CB1" t="s">
        <v>79</v>
      </c>
      <c r="CC1" t="s">
        <v>80</v>
      </c>
      <c r="CD1" t="s">
        <v>81</v>
      </c>
      <c r="CE1" t="s">
        <v>82</v>
      </c>
      <c r="CF1" t="s">
        <v>83</v>
      </c>
      <c r="CG1" t="s">
        <v>84</v>
      </c>
      <c r="CH1" t="s">
        <v>85</v>
      </c>
    </row>
    <row r="2" spans="1:86" x14ac:dyDescent="0.25">
      <c r="A2" t="s">
        <v>86</v>
      </c>
      <c r="B2">
        <v>6</v>
      </c>
      <c r="C2" t="s">
        <v>87</v>
      </c>
      <c r="D2" t="s">
        <v>87</v>
      </c>
      <c r="E2" t="s">
        <v>87</v>
      </c>
      <c r="F2" t="s">
        <v>87</v>
      </c>
      <c r="G2" t="s">
        <v>87</v>
      </c>
      <c r="H2" t="s">
        <v>87</v>
      </c>
      <c r="I2" t="s">
        <v>87</v>
      </c>
      <c r="J2" t="s">
        <v>87</v>
      </c>
      <c r="K2" t="s">
        <v>87</v>
      </c>
      <c r="L2" t="s">
        <v>87</v>
      </c>
      <c r="M2" t="s">
        <v>87</v>
      </c>
      <c r="N2" t="s">
        <v>87</v>
      </c>
      <c r="O2" t="s">
        <v>87</v>
      </c>
      <c r="P2" t="s">
        <v>87</v>
      </c>
      <c r="Q2" t="s">
        <v>87</v>
      </c>
      <c r="R2" t="s">
        <v>87</v>
      </c>
      <c r="S2" t="s">
        <v>87</v>
      </c>
      <c r="T2" t="s">
        <v>87</v>
      </c>
      <c r="U2" t="s">
        <v>87</v>
      </c>
      <c r="V2" t="s">
        <v>87</v>
      </c>
      <c r="W2" t="s">
        <v>87</v>
      </c>
      <c r="X2" t="s">
        <v>87</v>
      </c>
      <c r="Y2">
        <v>84.37</v>
      </c>
      <c r="Z2" t="s">
        <v>87</v>
      </c>
      <c r="AA2">
        <v>81.12</v>
      </c>
      <c r="AB2" t="s">
        <v>87</v>
      </c>
      <c r="AC2" t="s">
        <v>87</v>
      </c>
      <c r="AD2" t="s">
        <v>87</v>
      </c>
      <c r="AE2">
        <v>100</v>
      </c>
      <c r="AF2" t="s">
        <v>87</v>
      </c>
      <c r="AG2" t="s">
        <v>87</v>
      </c>
      <c r="AH2" t="s">
        <v>87</v>
      </c>
      <c r="AI2" t="s">
        <v>87</v>
      </c>
      <c r="AJ2" t="s">
        <v>87</v>
      </c>
      <c r="AK2" t="s">
        <v>87</v>
      </c>
      <c r="AL2" t="s">
        <v>87</v>
      </c>
      <c r="AM2" t="s">
        <v>87</v>
      </c>
      <c r="AN2" t="s">
        <v>87</v>
      </c>
      <c r="AO2" t="s">
        <v>87</v>
      </c>
      <c r="AP2" t="s">
        <v>87</v>
      </c>
      <c r="AQ2" t="s">
        <v>87</v>
      </c>
      <c r="AR2" t="s">
        <v>87</v>
      </c>
      <c r="AS2" t="s">
        <v>87</v>
      </c>
      <c r="AT2" t="s">
        <v>87</v>
      </c>
      <c r="AU2">
        <v>80.59</v>
      </c>
      <c r="AV2" t="s">
        <v>87</v>
      </c>
      <c r="AW2" t="s">
        <v>87</v>
      </c>
      <c r="AX2" t="s">
        <v>87</v>
      </c>
      <c r="AY2" t="s">
        <v>87</v>
      </c>
      <c r="AZ2" t="s">
        <v>87</v>
      </c>
      <c r="BA2" t="s">
        <v>87</v>
      </c>
      <c r="BB2" t="s">
        <v>87</v>
      </c>
      <c r="BC2" t="s">
        <v>87</v>
      </c>
      <c r="BD2" t="s">
        <v>87</v>
      </c>
      <c r="BE2" t="s">
        <v>87</v>
      </c>
      <c r="BF2" t="s">
        <v>87</v>
      </c>
      <c r="BG2" t="s">
        <v>87</v>
      </c>
      <c r="BH2" t="s">
        <v>87</v>
      </c>
      <c r="BI2" t="s">
        <v>87</v>
      </c>
      <c r="BJ2" t="s">
        <v>87</v>
      </c>
      <c r="BK2" t="s">
        <v>87</v>
      </c>
      <c r="BL2" t="s">
        <v>87</v>
      </c>
      <c r="BM2" t="s">
        <v>87</v>
      </c>
      <c r="BN2" t="s">
        <v>87</v>
      </c>
      <c r="BO2" t="s">
        <v>87</v>
      </c>
      <c r="BP2" t="s">
        <v>87</v>
      </c>
      <c r="BQ2" t="s">
        <v>87</v>
      </c>
      <c r="BR2" t="s">
        <v>87</v>
      </c>
      <c r="BS2" t="s">
        <v>87</v>
      </c>
      <c r="BT2" t="s">
        <v>87</v>
      </c>
      <c r="BU2" t="s">
        <v>87</v>
      </c>
      <c r="BV2" t="s">
        <v>87</v>
      </c>
      <c r="BW2">
        <v>94.51</v>
      </c>
      <c r="BX2">
        <v>99.46</v>
      </c>
      <c r="BY2" t="s">
        <v>87</v>
      </c>
      <c r="BZ2" t="s">
        <v>87</v>
      </c>
      <c r="CA2" t="s">
        <v>87</v>
      </c>
      <c r="CB2" t="s">
        <v>87</v>
      </c>
      <c r="CC2" t="s">
        <v>87</v>
      </c>
      <c r="CD2" t="s">
        <v>87</v>
      </c>
      <c r="CE2" t="s">
        <v>87</v>
      </c>
      <c r="CF2" t="s">
        <v>87</v>
      </c>
      <c r="CG2" t="s">
        <v>87</v>
      </c>
      <c r="CH2" t="s">
        <v>87</v>
      </c>
    </row>
    <row r="3" spans="1:86" x14ac:dyDescent="0.25">
      <c r="A3" t="s">
        <v>88</v>
      </c>
      <c r="B3">
        <v>13</v>
      </c>
      <c r="C3" t="s">
        <v>87</v>
      </c>
      <c r="D3" t="s">
        <v>87</v>
      </c>
      <c r="E3" t="s">
        <v>87</v>
      </c>
      <c r="F3">
        <v>88.31</v>
      </c>
      <c r="G3" t="s">
        <v>87</v>
      </c>
      <c r="H3" t="s">
        <v>87</v>
      </c>
      <c r="I3" t="s">
        <v>87</v>
      </c>
      <c r="J3" t="s">
        <v>87</v>
      </c>
      <c r="K3">
        <v>98.41</v>
      </c>
      <c r="L3" t="s">
        <v>87</v>
      </c>
      <c r="M3" t="s">
        <v>87</v>
      </c>
      <c r="N3" t="s">
        <v>87</v>
      </c>
      <c r="O3" t="s">
        <v>87</v>
      </c>
      <c r="P3" t="s">
        <v>87</v>
      </c>
      <c r="Q3" t="s">
        <v>87</v>
      </c>
      <c r="R3" t="s">
        <v>87</v>
      </c>
      <c r="S3">
        <v>100</v>
      </c>
      <c r="T3" t="s">
        <v>87</v>
      </c>
      <c r="U3" t="s">
        <v>87</v>
      </c>
      <c r="V3" t="s">
        <v>87</v>
      </c>
      <c r="W3" t="s">
        <v>87</v>
      </c>
      <c r="X3" t="s">
        <v>87</v>
      </c>
      <c r="Y3">
        <v>84.37</v>
      </c>
      <c r="Z3" t="s">
        <v>87</v>
      </c>
      <c r="AA3">
        <v>81.12</v>
      </c>
      <c r="AB3" t="s">
        <v>87</v>
      </c>
      <c r="AC3" t="s">
        <v>87</v>
      </c>
      <c r="AD3" t="s">
        <v>87</v>
      </c>
      <c r="AE3">
        <v>100</v>
      </c>
      <c r="AF3" t="s">
        <v>87</v>
      </c>
      <c r="AG3" t="s">
        <v>87</v>
      </c>
      <c r="AH3" t="s">
        <v>87</v>
      </c>
      <c r="AI3" t="s">
        <v>87</v>
      </c>
      <c r="AJ3" t="s">
        <v>87</v>
      </c>
      <c r="AK3" t="s">
        <v>87</v>
      </c>
      <c r="AL3">
        <v>100</v>
      </c>
      <c r="AM3" t="s">
        <v>87</v>
      </c>
      <c r="AN3">
        <v>98.53</v>
      </c>
      <c r="AO3" t="s">
        <v>87</v>
      </c>
      <c r="AP3" t="s">
        <v>87</v>
      </c>
      <c r="AQ3" t="s">
        <v>87</v>
      </c>
      <c r="AR3" t="s">
        <v>87</v>
      </c>
      <c r="AS3" t="s">
        <v>87</v>
      </c>
      <c r="AT3" t="s">
        <v>87</v>
      </c>
      <c r="AU3">
        <v>80.59</v>
      </c>
      <c r="AV3" t="s">
        <v>87</v>
      </c>
      <c r="AW3" t="s">
        <v>87</v>
      </c>
      <c r="AX3" t="s">
        <v>87</v>
      </c>
      <c r="AY3" t="s">
        <v>87</v>
      </c>
      <c r="AZ3" t="s">
        <v>87</v>
      </c>
      <c r="BA3" t="s">
        <v>87</v>
      </c>
      <c r="BB3" t="s">
        <v>87</v>
      </c>
      <c r="BC3" t="s">
        <v>87</v>
      </c>
      <c r="BD3" t="s">
        <v>87</v>
      </c>
      <c r="BE3" t="s">
        <v>87</v>
      </c>
      <c r="BF3" t="s">
        <v>87</v>
      </c>
      <c r="BG3" t="s">
        <v>87</v>
      </c>
      <c r="BH3" t="s">
        <v>87</v>
      </c>
      <c r="BI3" t="s">
        <v>87</v>
      </c>
      <c r="BJ3" t="s">
        <v>87</v>
      </c>
      <c r="BK3" t="s">
        <v>87</v>
      </c>
      <c r="BL3" t="s">
        <v>87</v>
      </c>
      <c r="BM3">
        <v>82</v>
      </c>
      <c r="BN3" t="s">
        <v>87</v>
      </c>
      <c r="BO3" t="s">
        <v>87</v>
      </c>
      <c r="BP3" t="s">
        <v>87</v>
      </c>
      <c r="BQ3" t="s">
        <v>87</v>
      </c>
      <c r="BR3" t="s">
        <v>87</v>
      </c>
      <c r="BS3" t="s">
        <v>87</v>
      </c>
      <c r="BT3" t="s">
        <v>87</v>
      </c>
      <c r="BU3" t="s">
        <v>87</v>
      </c>
      <c r="BV3" t="s">
        <v>87</v>
      </c>
      <c r="BW3">
        <v>94.51</v>
      </c>
      <c r="BX3">
        <v>99.46</v>
      </c>
      <c r="BY3" t="s">
        <v>87</v>
      </c>
      <c r="BZ3" t="s">
        <v>87</v>
      </c>
      <c r="CA3" t="s">
        <v>87</v>
      </c>
      <c r="CB3" t="s">
        <v>87</v>
      </c>
      <c r="CC3" t="s">
        <v>87</v>
      </c>
      <c r="CD3" t="s">
        <v>87</v>
      </c>
      <c r="CE3" t="s">
        <v>87</v>
      </c>
      <c r="CF3" t="s">
        <v>87</v>
      </c>
      <c r="CG3">
        <v>82.41</v>
      </c>
      <c r="CH3" t="s">
        <v>87</v>
      </c>
    </row>
    <row r="4" spans="1:86" x14ac:dyDescent="0.25">
      <c r="A4" t="s">
        <v>89</v>
      </c>
      <c r="B4">
        <v>5</v>
      </c>
      <c r="C4" t="s">
        <v>87</v>
      </c>
      <c r="D4" t="s">
        <v>87</v>
      </c>
      <c r="E4" t="s">
        <v>87</v>
      </c>
      <c r="F4">
        <v>88.31</v>
      </c>
      <c r="G4" t="s">
        <v>87</v>
      </c>
      <c r="H4" t="s">
        <v>87</v>
      </c>
      <c r="I4" t="s">
        <v>87</v>
      </c>
      <c r="J4" t="s">
        <v>87</v>
      </c>
      <c r="K4">
        <v>98.41</v>
      </c>
      <c r="L4" t="s">
        <v>87</v>
      </c>
      <c r="M4" t="s">
        <v>87</v>
      </c>
      <c r="N4" t="s">
        <v>87</v>
      </c>
      <c r="O4" t="s">
        <v>87</v>
      </c>
      <c r="P4" t="s">
        <v>87</v>
      </c>
      <c r="Q4" t="s">
        <v>87</v>
      </c>
      <c r="R4" t="s">
        <v>87</v>
      </c>
      <c r="S4">
        <v>100</v>
      </c>
      <c r="T4" t="s">
        <v>87</v>
      </c>
      <c r="U4" t="s">
        <v>87</v>
      </c>
      <c r="V4" t="s">
        <v>87</v>
      </c>
      <c r="W4" t="s">
        <v>87</v>
      </c>
      <c r="X4" t="s">
        <v>87</v>
      </c>
      <c r="Y4" t="s">
        <v>87</v>
      </c>
      <c r="Z4" t="s">
        <v>87</v>
      </c>
      <c r="AA4" t="s">
        <v>87</v>
      </c>
      <c r="AB4" t="s">
        <v>87</v>
      </c>
      <c r="AC4" t="s">
        <v>87</v>
      </c>
      <c r="AD4" t="s">
        <v>87</v>
      </c>
      <c r="AE4" t="s">
        <v>87</v>
      </c>
      <c r="AF4" t="s">
        <v>87</v>
      </c>
      <c r="AG4" t="s">
        <v>87</v>
      </c>
      <c r="AH4" t="s">
        <v>87</v>
      </c>
      <c r="AI4" t="s">
        <v>87</v>
      </c>
      <c r="AJ4" t="s">
        <v>87</v>
      </c>
      <c r="AK4" t="s">
        <v>87</v>
      </c>
      <c r="AL4">
        <v>100</v>
      </c>
      <c r="AM4" t="s">
        <v>87</v>
      </c>
      <c r="AN4" t="s">
        <v>87</v>
      </c>
      <c r="AO4" t="s">
        <v>87</v>
      </c>
      <c r="AP4" t="s">
        <v>87</v>
      </c>
      <c r="AQ4" t="s">
        <v>87</v>
      </c>
      <c r="AR4" t="s">
        <v>87</v>
      </c>
      <c r="AS4" t="s">
        <v>87</v>
      </c>
      <c r="AT4" t="s">
        <v>87</v>
      </c>
      <c r="AU4" t="s">
        <v>87</v>
      </c>
      <c r="AV4" t="s">
        <v>87</v>
      </c>
      <c r="AW4" t="s">
        <v>87</v>
      </c>
      <c r="AX4" t="s">
        <v>87</v>
      </c>
      <c r="AY4" t="s">
        <v>87</v>
      </c>
      <c r="AZ4" t="s">
        <v>87</v>
      </c>
      <c r="BA4" t="s">
        <v>87</v>
      </c>
      <c r="BB4" t="s">
        <v>87</v>
      </c>
      <c r="BC4" t="s">
        <v>87</v>
      </c>
      <c r="BD4" t="s">
        <v>87</v>
      </c>
      <c r="BE4" t="s">
        <v>87</v>
      </c>
      <c r="BF4" t="s">
        <v>87</v>
      </c>
      <c r="BG4" t="s">
        <v>87</v>
      </c>
      <c r="BH4" t="s">
        <v>87</v>
      </c>
      <c r="BI4" t="s">
        <v>87</v>
      </c>
      <c r="BJ4" t="s">
        <v>87</v>
      </c>
      <c r="BK4" t="s">
        <v>87</v>
      </c>
      <c r="BL4" t="s">
        <v>87</v>
      </c>
      <c r="BM4">
        <v>82</v>
      </c>
      <c r="BN4" t="s">
        <v>87</v>
      </c>
      <c r="BO4" t="s">
        <v>87</v>
      </c>
      <c r="BP4" t="s">
        <v>87</v>
      </c>
      <c r="BQ4" t="s">
        <v>87</v>
      </c>
      <c r="BR4" t="s">
        <v>87</v>
      </c>
      <c r="BS4" t="s">
        <v>87</v>
      </c>
      <c r="BT4" t="s">
        <v>87</v>
      </c>
      <c r="BU4" t="s">
        <v>87</v>
      </c>
      <c r="BV4" t="s">
        <v>87</v>
      </c>
      <c r="BW4" t="s">
        <v>87</v>
      </c>
      <c r="BX4" t="s">
        <v>87</v>
      </c>
      <c r="BY4" t="s">
        <v>87</v>
      </c>
      <c r="BZ4" t="s">
        <v>87</v>
      </c>
      <c r="CA4" t="s">
        <v>87</v>
      </c>
      <c r="CB4" t="s">
        <v>87</v>
      </c>
      <c r="CC4" t="s">
        <v>87</v>
      </c>
      <c r="CD4" t="s">
        <v>87</v>
      </c>
      <c r="CE4" t="s">
        <v>87</v>
      </c>
      <c r="CF4" t="s">
        <v>87</v>
      </c>
      <c r="CG4" t="s">
        <v>87</v>
      </c>
      <c r="CH4" t="s">
        <v>87</v>
      </c>
    </row>
    <row r="5" spans="1:86" x14ac:dyDescent="0.25">
      <c r="A5" t="s">
        <v>90</v>
      </c>
      <c r="B5">
        <v>2</v>
      </c>
      <c r="C5" t="s">
        <v>87</v>
      </c>
      <c r="D5" t="s">
        <v>87</v>
      </c>
      <c r="E5" t="s">
        <v>87</v>
      </c>
      <c r="F5" t="s">
        <v>87</v>
      </c>
      <c r="G5" t="s">
        <v>87</v>
      </c>
      <c r="H5" t="s">
        <v>87</v>
      </c>
      <c r="I5" t="s">
        <v>87</v>
      </c>
      <c r="J5" t="s">
        <v>87</v>
      </c>
      <c r="K5" t="s">
        <v>87</v>
      </c>
      <c r="L5" t="s">
        <v>87</v>
      </c>
      <c r="M5" t="s">
        <v>87</v>
      </c>
      <c r="N5" t="s">
        <v>87</v>
      </c>
      <c r="O5" t="s">
        <v>87</v>
      </c>
      <c r="P5" t="s">
        <v>87</v>
      </c>
      <c r="Q5" t="s">
        <v>87</v>
      </c>
      <c r="R5" t="s">
        <v>87</v>
      </c>
      <c r="S5" t="s">
        <v>87</v>
      </c>
      <c r="T5" t="s">
        <v>87</v>
      </c>
      <c r="U5" t="s">
        <v>87</v>
      </c>
      <c r="V5" t="s">
        <v>87</v>
      </c>
      <c r="W5" t="s">
        <v>87</v>
      </c>
      <c r="X5" t="s">
        <v>87</v>
      </c>
      <c r="Y5" t="s">
        <v>87</v>
      </c>
      <c r="Z5" t="s">
        <v>87</v>
      </c>
      <c r="AA5" t="s">
        <v>87</v>
      </c>
      <c r="AB5" t="s">
        <v>87</v>
      </c>
      <c r="AC5" t="s">
        <v>87</v>
      </c>
      <c r="AD5" t="s">
        <v>87</v>
      </c>
      <c r="AE5" t="s">
        <v>87</v>
      </c>
      <c r="AF5" t="s">
        <v>87</v>
      </c>
      <c r="AG5" t="s">
        <v>87</v>
      </c>
      <c r="AH5" t="s">
        <v>87</v>
      </c>
      <c r="AI5" t="s">
        <v>87</v>
      </c>
      <c r="AJ5" t="s">
        <v>87</v>
      </c>
      <c r="AK5" t="s">
        <v>87</v>
      </c>
      <c r="AL5" t="s">
        <v>87</v>
      </c>
      <c r="AM5" t="s">
        <v>87</v>
      </c>
      <c r="AN5">
        <v>98.53</v>
      </c>
      <c r="AO5" t="s">
        <v>87</v>
      </c>
      <c r="AP5" t="s">
        <v>87</v>
      </c>
      <c r="AQ5" t="s">
        <v>87</v>
      </c>
      <c r="AR5" t="s">
        <v>87</v>
      </c>
      <c r="AS5" t="s">
        <v>87</v>
      </c>
      <c r="AT5" t="s">
        <v>87</v>
      </c>
      <c r="AU5" t="s">
        <v>87</v>
      </c>
      <c r="AV5" t="s">
        <v>87</v>
      </c>
      <c r="AW5" t="s">
        <v>87</v>
      </c>
      <c r="AX5" t="s">
        <v>87</v>
      </c>
      <c r="AY5" t="s">
        <v>87</v>
      </c>
      <c r="AZ5" t="s">
        <v>87</v>
      </c>
      <c r="BA5" t="s">
        <v>87</v>
      </c>
      <c r="BB5" t="s">
        <v>87</v>
      </c>
      <c r="BC5" t="s">
        <v>87</v>
      </c>
      <c r="BD5" t="s">
        <v>87</v>
      </c>
      <c r="BE5" t="s">
        <v>87</v>
      </c>
      <c r="BF5" t="s">
        <v>87</v>
      </c>
      <c r="BG5" t="s">
        <v>87</v>
      </c>
      <c r="BH5" t="s">
        <v>87</v>
      </c>
      <c r="BI5" t="s">
        <v>87</v>
      </c>
      <c r="BJ5" t="s">
        <v>87</v>
      </c>
      <c r="BK5" t="s">
        <v>87</v>
      </c>
      <c r="BL5" t="s">
        <v>87</v>
      </c>
      <c r="BM5" t="s">
        <v>87</v>
      </c>
      <c r="BN5" t="s">
        <v>87</v>
      </c>
      <c r="BO5" t="s">
        <v>87</v>
      </c>
      <c r="BP5" t="s">
        <v>87</v>
      </c>
      <c r="BQ5" t="s">
        <v>87</v>
      </c>
      <c r="BR5" t="s">
        <v>87</v>
      </c>
      <c r="BS5" t="s">
        <v>87</v>
      </c>
      <c r="BT5" t="s">
        <v>87</v>
      </c>
      <c r="BU5" t="s">
        <v>87</v>
      </c>
      <c r="BV5" t="s">
        <v>87</v>
      </c>
      <c r="BW5" t="s">
        <v>87</v>
      </c>
      <c r="BX5" t="s">
        <v>87</v>
      </c>
      <c r="BY5" t="s">
        <v>87</v>
      </c>
      <c r="BZ5" t="s">
        <v>87</v>
      </c>
      <c r="CA5" t="s">
        <v>87</v>
      </c>
      <c r="CB5" t="s">
        <v>87</v>
      </c>
      <c r="CC5" t="s">
        <v>87</v>
      </c>
      <c r="CD5" t="s">
        <v>87</v>
      </c>
      <c r="CE5" t="s">
        <v>87</v>
      </c>
      <c r="CF5" t="s">
        <v>87</v>
      </c>
      <c r="CG5">
        <v>82.41</v>
      </c>
      <c r="CH5" t="s">
        <v>87</v>
      </c>
    </row>
    <row r="6" spans="1:86" x14ac:dyDescent="0.25">
      <c r="A6" t="s">
        <v>91</v>
      </c>
      <c r="B6">
        <v>2</v>
      </c>
      <c r="C6" t="s">
        <v>87</v>
      </c>
      <c r="D6" t="s">
        <v>87</v>
      </c>
      <c r="E6" t="s">
        <v>87</v>
      </c>
      <c r="F6" t="s">
        <v>87</v>
      </c>
      <c r="G6" t="s">
        <v>87</v>
      </c>
      <c r="H6" t="s">
        <v>87</v>
      </c>
      <c r="I6" t="s">
        <v>87</v>
      </c>
      <c r="J6" t="s">
        <v>87</v>
      </c>
      <c r="K6" t="s">
        <v>87</v>
      </c>
      <c r="L6" t="s">
        <v>87</v>
      </c>
      <c r="M6" t="s">
        <v>87</v>
      </c>
      <c r="N6" t="s">
        <v>87</v>
      </c>
      <c r="O6" t="s">
        <v>87</v>
      </c>
      <c r="P6" t="s">
        <v>87</v>
      </c>
      <c r="Q6" t="s">
        <v>87</v>
      </c>
      <c r="R6" t="s">
        <v>87</v>
      </c>
      <c r="S6" t="s">
        <v>87</v>
      </c>
      <c r="T6">
        <v>99.88</v>
      </c>
      <c r="U6" t="s">
        <v>87</v>
      </c>
      <c r="V6" t="s">
        <v>87</v>
      </c>
      <c r="W6" t="s">
        <v>87</v>
      </c>
      <c r="X6" t="s">
        <v>87</v>
      </c>
      <c r="Y6" t="s">
        <v>87</v>
      </c>
      <c r="Z6" t="s">
        <v>87</v>
      </c>
      <c r="AA6" t="s">
        <v>87</v>
      </c>
      <c r="AB6" t="s">
        <v>87</v>
      </c>
      <c r="AC6" t="s">
        <v>87</v>
      </c>
      <c r="AD6" t="s">
        <v>87</v>
      </c>
      <c r="AE6">
        <v>100</v>
      </c>
      <c r="AF6" t="s">
        <v>87</v>
      </c>
      <c r="AG6" t="s">
        <v>87</v>
      </c>
      <c r="AH6" t="s">
        <v>87</v>
      </c>
      <c r="AI6" t="s">
        <v>87</v>
      </c>
      <c r="AJ6" t="s">
        <v>87</v>
      </c>
      <c r="AK6" t="s">
        <v>87</v>
      </c>
      <c r="AL6" t="s">
        <v>87</v>
      </c>
      <c r="AM6" t="s">
        <v>87</v>
      </c>
      <c r="AN6" t="s">
        <v>87</v>
      </c>
      <c r="AO6" t="s">
        <v>87</v>
      </c>
      <c r="AP6" t="s">
        <v>87</v>
      </c>
      <c r="AQ6" t="s">
        <v>87</v>
      </c>
      <c r="AR6" t="s">
        <v>87</v>
      </c>
      <c r="AS6" t="s">
        <v>87</v>
      </c>
      <c r="AT6" t="s">
        <v>87</v>
      </c>
      <c r="AU6" t="s">
        <v>87</v>
      </c>
      <c r="AV6" t="s">
        <v>87</v>
      </c>
      <c r="AW6" t="s">
        <v>87</v>
      </c>
      <c r="AX6" t="s">
        <v>87</v>
      </c>
      <c r="AY6" t="s">
        <v>87</v>
      </c>
      <c r="AZ6" t="s">
        <v>87</v>
      </c>
      <c r="BA6" t="s">
        <v>87</v>
      </c>
      <c r="BB6" t="s">
        <v>87</v>
      </c>
      <c r="BC6" t="s">
        <v>87</v>
      </c>
      <c r="BD6" t="s">
        <v>87</v>
      </c>
      <c r="BE6" t="s">
        <v>87</v>
      </c>
      <c r="BF6" t="s">
        <v>87</v>
      </c>
      <c r="BG6" t="s">
        <v>87</v>
      </c>
      <c r="BH6" t="s">
        <v>87</v>
      </c>
      <c r="BI6" t="s">
        <v>87</v>
      </c>
      <c r="BJ6" t="s">
        <v>87</v>
      </c>
      <c r="BK6" t="s">
        <v>87</v>
      </c>
      <c r="BL6" t="s">
        <v>87</v>
      </c>
      <c r="BM6" t="s">
        <v>87</v>
      </c>
      <c r="BN6" t="s">
        <v>87</v>
      </c>
      <c r="BO6" t="s">
        <v>87</v>
      </c>
      <c r="BP6" t="s">
        <v>87</v>
      </c>
      <c r="BQ6" t="s">
        <v>87</v>
      </c>
      <c r="BR6" t="s">
        <v>87</v>
      </c>
      <c r="BS6" t="s">
        <v>87</v>
      </c>
      <c r="BT6" t="s">
        <v>87</v>
      </c>
      <c r="BU6" t="s">
        <v>87</v>
      </c>
      <c r="BV6" t="s">
        <v>87</v>
      </c>
      <c r="BW6" t="s">
        <v>87</v>
      </c>
      <c r="BX6" t="s">
        <v>87</v>
      </c>
      <c r="BY6" t="s">
        <v>87</v>
      </c>
      <c r="BZ6" t="s">
        <v>87</v>
      </c>
      <c r="CA6" t="s">
        <v>87</v>
      </c>
      <c r="CB6" t="s">
        <v>87</v>
      </c>
      <c r="CC6" t="s">
        <v>87</v>
      </c>
      <c r="CD6" t="s">
        <v>87</v>
      </c>
      <c r="CE6" t="s">
        <v>87</v>
      </c>
      <c r="CF6" t="s">
        <v>87</v>
      </c>
      <c r="CG6" t="s">
        <v>87</v>
      </c>
      <c r="CH6" t="s">
        <v>87</v>
      </c>
    </row>
    <row r="7" spans="1:86" x14ac:dyDescent="0.25">
      <c r="A7" t="s">
        <v>92</v>
      </c>
      <c r="B7">
        <v>5</v>
      </c>
      <c r="C7" t="s">
        <v>87</v>
      </c>
      <c r="D7" t="s">
        <v>87</v>
      </c>
      <c r="E7" t="s">
        <v>87</v>
      </c>
      <c r="F7" t="s">
        <v>87</v>
      </c>
      <c r="G7" t="s">
        <v>87</v>
      </c>
      <c r="H7" t="s">
        <v>87</v>
      </c>
      <c r="I7" t="s">
        <v>87</v>
      </c>
      <c r="J7" t="s">
        <v>87</v>
      </c>
      <c r="K7" t="s">
        <v>87</v>
      </c>
      <c r="L7" t="s">
        <v>87</v>
      </c>
      <c r="M7" t="s">
        <v>87</v>
      </c>
      <c r="N7" t="s">
        <v>87</v>
      </c>
      <c r="O7" t="s">
        <v>87</v>
      </c>
      <c r="P7" t="s">
        <v>87</v>
      </c>
      <c r="Q7" t="s">
        <v>87</v>
      </c>
      <c r="R7" t="s">
        <v>87</v>
      </c>
      <c r="S7">
        <v>100</v>
      </c>
      <c r="T7">
        <v>99.88</v>
      </c>
      <c r="U7" t="s">
        <v>87</v>
      </c>
      <c r="V7" t="s">
        <v>87</v>
      </c>
      <c r="W7" t="s">
        <v>87</v>
      </c>
      <c r="X7" t="s">
        <v>87</v>
      </c>
      <c r="Y7" t="s">
        <v>87</v>
      </c>
      <c r="Z7" t="s">
        <v>87</v>
      </c>
      <c r="AA7" t="s">
        <v>87</v>
      </c>
      <c r="AB7" t="s">
        <v>87</v>
      </c>
      <c r="AC7" t="s">
        <v>87</v>
      </c>
      <c r="AD7" t="s">
        <v>87</v>
      </c>
      <c r="AE7">
        <v>100</v>
      </c>
      <c r="AF7" t="s">
        <v>87</v>
      </c>
      <c r="AG7" t="s">
        <v>87</v>
      </c>
      <c r="AH7" t="s">
        <v>87</v>
      </c>
      <c r="AI7" t="s">
        <v>87</v>
      </c>
      <c r="AJ7" t="s">
        <v>87</v>
      </c>
      <c r="AK7" t="s">
        <v>87</v>
      </c>
      <c r="AL7" t="s">
        <v>87</v>
      </c>
      <c r="AM7" t="s">
        <v>87</v>
      </c>
      <c r="AN7" t="s">
        <v>87</v>
      </c>
      <c r="AO7" t="s">
        <v>87</v>
      </c>
      <c r="AP7" t="s">
        <v>87</v>
      </c>
      <c r="AQ7" t="s">
        <v>87</v>
      </c>
      <c r="AR7" t="s">
        <v>87</v>
      </c>
      <c r="AS7" t="s">
        <v>87</v>
      </c>
      <c r="AT7" t="s">
        <v>87</v>
      </c>
      <c r="AU7" t="s">
        <v>87</v>
      </c>
      <c r="AV7" t="s">
        <v>87</v>
      </c>
      <c r="AW7" t="s">
        <v>87</v>
      </c>
      <c r="AX7" t="s">
        <v>87</v>
      </c>
      <c r="AY7" t="s">
        <v>87</v>
      </c>
      <c r="AZ7" t="s">
        <v>87</v>
      </c>
      <c r="BA7" t="s">
        <v>87</v>
      </c>
      <c r="BB7" t="s">
        <v>87</v>
      </c>
      <c r="BC7" t="s">
        <v>87</v>
      </c>
      <c r="BD7" t="s">
        <v>87</v>
      </c>
      <c r="BE7" t="s">
        <v>87</v>
      </c>
      <c r="BF7" t="s">
        <v>87</v>
      </c>
      <c r="BG7" t="s">
        <v>87</v>
      </c>
      <c r="BH7" t="s">
        <v>87</v>
      </c>
      <c r="BI7" t="s">
        <v>87</v>
      </c>
      <c r="BJ7" t="s">
        <v>87</v>
      </c>
      <c r="BK7" t="s">
        <v>87</v>
      </c>
      <c r="BL7" t="s">
        <v>87</v>
      </c>
      <c r="BM7" t="s">
        <v>87</v>
      </c>
      <c r="BN7" t="s">
        <v>87</v>
      </c>
      <c r="BO7" t="s">
        <v>87</v>
      </c>
      <c r="BP7" t="s">
        <v>87</v>
      </c>
      <c r="BQ7" t="s">
        <v>87</v>
      </c>
      <c r="BR7">
        <v>100</v>
      </c>
      <c r="BS7" t="s">
        <v>87</v>
      </c>
      <c r="BT7" t="s">
        <v>87</v>
      </c>
      <c r="BU7" t="s">
        <v>87</v>
      </c>
      <c r="BV7" t="s">
        <v>87</v>
      </c>
      <c r="BW7" t="s">
        <v>87</v>
      </c>
      <c r="BX7" t="s">
        <v>87</v>
      </c>
      <c r="BY7" t="s">
        <v>87</v>
      </c>
      <c r="BZ7" t="s">
        <v>87</v>
      </c>
      <c r="CA7" t="s">
        <v>87</v>
      </c>
      <c r="CB7" t="s">
        <v>87</v>
      </c>
      <c r="CC7" t="s">
        <v>87</v>
      </c>
      <c r="CD7" t="s">
        <v>87</v>
      </c>
      <c r="CE7" t="s">
        <v>87</v>
      </c>
      <c r="CF7" t="s">
        <v>87</v>
      </c>
      <c r="CG7" t="s">
        <v>87</v>
      </c>
      <c r="CH7">
        <v>100</v>
      </c>
    </row>
    <row r="8" spans="1:86" x14ac:dyDescent="0.25">
      <c r="A8" t="s">
        <v>93</v>
      </c>
      <c r="B8">
        <v>3</v>
      </c>
      <c r="C8" t="s">
        <v>87</v>
      </c>
      <c r="D8" t="s">
        <v>87</v>
      </c>
      <c r="E8" t="s">
        <v>87</v>
      </c>
      <c r="F8" t="s">
        <v>87</v>
      </c>
      <c r="G8" t="s">
        <v>87</v>
      </c>
      <c r="H8" t="s">
        <v>87</v>
      </c>
      <c r="I8" t="s">
        <v>87</v>
      </c>
      <c r="J8" t="s">
        <v>87</v>
      </c>
      <c r="K8" t="s">
        <v>87</v>
      </c>
      <c r="L8" t="s">
        <v>87</v>
      </c>
      <c r="M8" t="s">
        <v>87</v>
      </c>
      <c r="N8" t="s">
        <v>87</v>
      </c>
      <c r="O8" t="s">
        <v>87</v>
      </c>
      <c r="P8" t="s">
        <v>87</v>
      </c>
      <c r="Q8" t="s">
        <v>87</v>
      </c>
      <c r="R8" t="s">
        <v>87</v>
      </c>
      <c r="S8">
        <v>100</v>
      </c>
      <c r="T8" t="s">
        <v>87</v>
      </c>
      <c r="U8" t="s">
        <v>87</v>
      </c>
      <c r="V8" t="s">
        <v>87</v>
      </c>
      <c r="W8" t="s">
        <v>87</v>
      </c>
      <c r="X8" t="s">
        <v>87</v>
      </c>
      <c r="Y8" t="s">
        <v>87</v>
      </c>
      <c r="Z8" t="s">
        <v>87</v>
      </c>
      <c r="AA8" t="s">
        <v>87</v>
      </c>
      <c r="AB8" t="s">
        <v>87</v>
      </c>
      <c r="AC8" t="s">
        <v>87</v>
      </c>
      <c r="AD8" t="s">
        <v>87</v>
      </c>
      <c r="AE8" t="s">
        <v>87</v>
      </c>
      <c r="AF8" t="s">
        <v>87</v>
      </c>
      <c r="AG8" t="s">
        <v>87</v>
      </c>
      <c r="AH8" t="s">
        <v>87</v>
      </c>
      <c r="AI8" t="s">
        <v>87</v>
      </c>
      <c r="AJ8" t="s">
        <v>87</v>
      </c>
      <c r="AK8" t="s">
        <v>87</v>
      </c>
      <c r="AL8" t="s">
        <v>87</v>
      </c>
      <c r="AM8" t="s">
        <v>87</v>
      </c>
      <c r="AN8" t="s">
        <v>87</v>
      </c>
      <c r="AO8" t="s">
        <v>87</v>
      </c>
      <c r="AP8" t="s">
        <v>87</v>
      </c>
      <c r="AQ8" t="s">
        <v>87</v>
      </c>
      <c r="AR8" t="s">
        <v>87</v>
      </c>
      <c r="AS8" t="s">
        <v>87</v>
      </c>
      <c r="AT8" t="s">
        <v>87</v>
      </c>
      <c r="AU8" t="s">
        <v>87</v>
      </c>
      <c r="AV8" t="s">
        <v>87</v>
      </c>
      <c r="AW8" t="s">
        <v>87</v>
      </c>
      <c r="AX8" t="s">
        <v>87</v>
      </c>
      <c r="AY8" t="s">
        <v>87</v>
      </c>
      <c r="AZ8" t="s">
        <v>87</v>
      </c>
      <c r="BA8" t="s">
        <v>87</v>
      </c>
      <c r="BB8" t="s">
        <v>87</v>
      </c>
      <c r="BC8" t="s">
        <v>87</v>
      </c>
      <c r="BD8" t="s">
        <v>87</v>
      </c>
      <c r="BE8" t="s">
        <v>87</v>
      </c>
      <c r="BF8" t="s">
        <v>87</v>
      </c>
      <c r="BG8" t="s">
        <v>87</v>
      </c>
      <c r="BH8" t="s">
        <v>87</v>
      </c>
      <c r="BI8" t="s">
        <v>87</v>
      </c>
      <c r="BJ8" t="s">
        <v>87</v>
      </c>
      <c r="BK8" t="s">
        <v>87</v>
      </c>
      <c r="BL8" t="s">
        <v>87</v>
      </c>
      <c r="BM8" t="s">
        <v>87</v>
      </c>
      <c r="BN8" t="s">
        <v>87</v>
      </c>
      <c r="BO8" t="s">
        <v>87</v>
      </c>
      <c r="BP8" t="s">
        <v>87</v>
      </c>
      <c r="BQ8" t="s">
        <v>87</v>
      </c>
      <c r="BR8">
        <v>100</v>
      </c>
      <c r="BS8" t="s">
        <v>87</v>
      </c>
      <c r="BT8" t="s">
        <v>87</v>
      </c>
      <c r="BU8" t="s">
        <v>87</v>
      </c>
      <c r="BV8" t="s">
        <v>87</v>
      </c>
      <c r="BW8" t="s">
        <v>87</v>
      </c>
      <c r="BX8" t="s">
        <v>87</v>
      </c>
      <c r="BY8" t="s">
        <v>87</v>
      </c>
      <c r="BZ8" t="s">
        <v>87</v>
      </c>
      <c r="CA8" t="s">
        <v>87</v>
      </c>
      <c r="CB8" t="s">
        <v>87</v>
      </c>
      <c r="CC8" t="s">
        <v>87</v>
      </c>
      <c r="CD8" t="s">
        <v>87</v>
      </c>
      <c r="CE8" t="s">
        <v>87</v>
      </c>
      <c r="CF8" t="s">
        <v>87</v>
      </c>
      <c r="CG8" t="s">
        <v>87</v>
      </c>
      <c r="CH8">
        <v>100</v>
      </c>
    </row>
    <row r="9" spans="1:86" x14ac:dyDescent="0.25">
      <c r="A9" t="s">
        <v>94</v>
      </c>
      <c r="B9">
        <v>3</v>
      </c>
      <c r="C9" t="s">
        <v>87</v>
      </c>
      <c r="D9" t="s">
        <v>87</v>
      </c>
      <c r="E9" t="s">
        <v>87</v>
      </c>
      <c r="F9" t="s">
        <v>87</v>
      </c>
      <c r="G9" t="s">
        <v>87</v>
      </c>
      <c r="H9" t="s">
        <v>87</v>
      </c>
      <c r="I9" t="s">
        <v>87</v>
      </c>
      <c r="J9" t="s">
        <v>87</v>
      </c>
      <c r="K9" t="s">
        <v>87</v>
      </c>
      <c r="L9" t="s">
        <v>87</v>
      </c>
      <c r="M9" t="s">
        <v>87</v>
      </c>
      <c r="N9" t="s">
        <v>87</v>
      </c>
      <c r="O9" t="s">
        <v>87</v>
      </c>
      <c r="P9" t="s">
        <v>87</v>
      </c>
      <c r="Q9" t="s">
        <v>87</v>
      </c>
      <c r="R9" t="s">
        <v>87</v>
      </c>
      <c r="S9" t="s">
        <v>87</v>
      </c>
      <c r="T9" t="s">
        <v>87</v>
      </c>
      <c r="U9" t="s">
        <v>87</v>
      </c>
      <c r="V9" t="s">
        <v>87</v>
      </c>
      <c r="W9" t="s">
        <v>87</v>
      </c>
      <c r="X9" t="s">
        <v>87</v>
      </c>
      <c r="Y9" t="s">
        <v>87</v>
      </c>
      <c r="Z9" t="s">
        <v>87</v>
      </c>
      <c r="AA9" t="s">
        <v>87</v>
      </c>
      <c r="AB9" t="s">
        <v>87</v>
      </c>
      <c r="AC9" t="s">
        <v>87</v>
      </c>
      <c r="AD9" t="s">
        <v>87</v>
      </c>
      <c r="AE9">
        <v>100</v>
      </c>
      <c r="AF9" t="s">
        <v>87</v>
      </c>
      <c r="AG9" t="s">
        <v>87</v>
      </c>
      <c r="AH9" t="s">
        <v>87</v>
      </c>
      <c r="AI9" t="s">
        <v>87</v>
      </c>
      <c r="AJ9" t="s">
        <v>87</v>
      </c>
      <c r="AK9" t="s">
        <v>87</v>
      </c>
      <c r="AL9" t="s">
        <v>87</v>
      </c>
      <c r="AM9" t="s">
        <v>87</v>
      </c>
      <c r="AN9" t="s">
        <v>87</v>
      </c>
      <c r="AO9" t="s">
        <v>87</v>
      </c>
      <c r="AP9" t="s">
        <v>87</v>
      </c>
      <c r="AQ9" t="s">
        <v>87</v>
      </c>
      <c r="AR9" t="s">
        <v>87</v>
      </c>
      <c r="AS9" t="s">
        <v>87</v>
      </c>
      <c r="AT9" t="s">
        <v>87</v>
      </c>
      <c r="AU9" t="s">
        <v>87</v>
      </c>
      <c r="AV9" t="s">
        <v>87</v>
      </c>
      <c r="AW9" t="s">
        <v>87</v>
      </c>
      <c r="AX9" t="s">
        <v>87</v>
      </c>
      <c r="AY9" t="s">
        <v>87</v>
      </c>
      <c r="AZ9" t="s">
        <v>87</v>
      </c>
      <c r="BA9" t="s">
        <v>87</v>
      </c>
      <c r="BB9" t="s">
        <v>87</v>
      </c>
      <c r="BC9" t="s">
        <v>87</v>
      </c>
      <c r="BD9" t="s">
        <v>87</v>
      </c>
      <c r="BE9" t="s">
        <v>87</v>
      </c>
      <c r="BF9" t="s">
        <v>87</v>
      </c>
      <c r="BG9" t="s">
        <v>87</v>
      </c>
      <c r="BH9" t="s">
        <v>87</v>
      </c>
      <c r="BI9" t="s">
        <v>87</v>
      </c>
      <c r="BJ9" t="s">
        <v>87</v>
      </c>
      <c r="BK9" t="s">
        <v>87</v>
      </c>
      <c r="BL9" t="s">
        <v>87</v>
      </c>
      <c r="BM9" t="s">
        <v>87</v>
      </c>
      <c r="BN9" t="s">
        <v>87</v>
      </c>
      <c r="BO9" t="s">
        <v>87</v>
      </c>
      <c r="BP9" t="s">
        <v>87</v>
      </c>
      <c r="BQ9" t="s">
        <v>87</v>
      </c>
      <c r="BR9" t="s">
        <v>87</v>
      </c>
      <c r="BS9" t="s">
        <v>87</v>
      </c>
      <c r="BT9" t="s">
        <v>87</v>
      </c>
      <c r="BU9" t="s">
        <v>87</v>
      </c>
      <c r="BV9" t="s">
        <v>87</v>
      </c>
      <c r="BW9">
        <v>94.51</v>
      </c>
      <c r="BX9">
        <v>99.46</v>
      </c>
      <c r="BY9" t="s">
        <v>87</v>
      </c>
      <c r="BZ9" t="s">
        <v>87</v>
      </c>
      <c r="CA9" t="s">
        <v>87</v>
      </c>
      <c r="CB9" t="s">
        <v>87</v>
      </c>
      <c r="CC9" t="s">
        <v>87</v>
      </c>
      <c r="CD9" t="s">
        <v>87</v>
      </c>
      <c r="CE9" t="s">
        <v>87</v>
      </c>
      <c r="CF9" t="s">
        <v>87</v>
      </c>
      <c r="CG9" t="s">
        <v>87</v>
      </c>
      <c r="CH9" t="s">
        <v>87</v>
      </c>
    </row>
    <row r="10" spans="1:86" x14ac:dyDescent="0.25">
      <c r="A10" t="s">
        <v>95</v>
      </c>
      <c r="B10">
        <v>7</v>
      </c>
      <c r="C10" t="s">
        <v>87</v>
      </c>
      <c r="D10" t="s">
        <v>87</v>
      </c>
      <c r="E10" t="s">
        <v>87</v>
      </c>
      <c r="F10" t="s">
        <v>87</v>
      </c>
      <c r="G10" t="s">
        <v>87</v>
      </c>
      <c r="H10" t="s">
        <v>87</v>
      </c>
      <c r="I10" t="s">
        <v>87</v>
      </c>
      <c r="J10" t="s">
        <v>87</v>
      </c>
      <c r="K10">
        <v>98.41</v>
      </c>
      <c r="L10" t="s">
        <v>87</v>
      </c>
      <c r="M10" t="s">
        <v>87</v>
      </c>
      <c r="N10" t="s">
        <v>87</v>
      </c>
      <c r="O10" t="s">
        <v>87</v>
      </c>
      <c r="P10" t="s">
        <v>87</v>
      </c>
      <c r="Q10" t="s">
        <v>87</v>
      </c>
      <c r="R10" t="s">
        <v>87</v>
      </c>
      <c r="S10">
        <v>100</v>
      </c>
      <c r="T10">
        <v>99.88</v>
      </c>
      <c r="U10" t="s">
        <v>87</v>
      </c>
      <c r="V10" t="s">
        <v>87</v>
      </c>
      <c r="W10" t="s">
        <v>87</v>
      </c>
      <c r="X10" t="s">
        <v>87</v>
      </c>
      <c r="Y10" t="s">
        <v>87</v>
      </c>
      <c r="Z10" t="s">
        <v>87</v>
      </c>
      <c r="AA10" t="s">
        <v>87</v>
      </c>
      <c r="AB10" t="s">
        <v>87</v>
      </c>
      <c r="AC10" t="s">
        <v>87</v>
      </c>
      <c r="AD10" t="s">
        <v>87</v>
      </c>
      <c r="AE10">
        <v>100</v>
      </c>
      <c r="AF10" t="s">
        <v>87</v>
      </c>
      <c r="AG10" t="s">
        <v>87</v>
      </c>
      <c r="AH10" t="s">
        <v>87</v>
      </c>
      <c r="AI10" t="s">
        <v>87</v>
      </c>
      <c r="AJ10" t="s">
        <v>87</v>
      </c>
      <c r="AK10" t="s">
        <v>87</v>
      </c>
      <c r="AL10" t="s">
        <v>87</v>
      </c>
      <c r="AM10" t="s">
        <v>87</v>
      </c>
      <c r="AN10" t="s">
        <v>87</v>
      </c>
      <c r="AO10" t="s">
        <v>87</v>
      </c>
      <c r="AP10" t="s">
        <v>87</v>
      </c>
      <c r="AQ10" t="s">
        <v>87</v>
      </c>
      <c r="AR10" t="s">
        <v>87</v>
      </c>
      <c r="AS10" t="s">
        <v>87</v>
      </c>
      <c r="AT10" t="s">
        <v>87</v>
      </c>
      <c r="AU10" t="s">
        <v>87</v>
      </c>
      <c r="AV10" t="s">
        <v>87</v>
      </c>
      <c r="AW10" t="s">
        <v>87</v>
      </c>
      <c r="AX10" t="s">
        <v>87</v>
      </c>
      <c r="AY10" t="s">
        <v>87</v>
      </c>
      <c r="AZ10" t="s">
        <v>87</v>
      </c>
      <c r="BA10" t="s">
        <v>87</v>
      </c>
      <c r="BB10" t="s">
        <v>87</v>
      </c>
      <c r="BC10" t="s">
        <v>87</v>
      </c>
      <c r="BD10" t="s">
        <v>87</v>
      </c>
      <c r="BE10" t="s">
        <v>87</v>
      </c>
      <c r="BF10" t="s">
        <v>87</v>
      </c>
      <c r="BG10" t="s">
        <v>87</v>
      </c>
      <c r="BH10" t="s">
        <v>87</v>
      </c>
      <c r="BI10" t="s">
        <v>87</v>
      </c>
      <c r="BJ10" t="s">
        <v>87</v>
      </c>
      <c r="BK10" t="s">
        <v>87</v>
      </c>
      <c r="BL10" t="s">
        <v>87</v>
      </c>
      <c r="BM10" t="s">
        <v>87</v>
      </c>
      <c r="BN10" t="s">
        <v>87</v>
      </c>
      <c r="BO10">
        <v>86.64</v>
      </c>
      <c r="BP10" t="s">
        <v>87</v>
      </c>
      <c r="BQ10" t="s">
        <v>87</v>
      </c>
      <c r="BR10" t="s">
        <v>87</v>
      </c>
      <c r="BS10" t="s">
        <v>87</v>
      </c>
      <c r="BT10" t="s">
        <v>87</v>
      </c>
      <c r="BU10" t="s">
        <v>87</v>
      </c>
      <c r="BV10" t="s">
        <v>87</v>
      </c>
      <c r="BW10">
        <v>94.51</v>
      </c>
      <c r="BX10">
        <v>99.46</v>
      </c>
      <c r="BY10" t="s">
        <v>87</v>
      </c>
      <c r="BZ10" t="s">
        <v>87</v>
      </c>
      <c r="CA10" t="s">
        <v>87</v>
      </c>
      <c r="CB10" t="s">
        <v>87</v>
      </c>
      <c r="CC10" t="s">
        <v>87</v>
      </c>
      <c r="CD10" t="s">
        <v>87</v>
      </c>
      <c r="CE10" t="s">
        <v>87</v>
      </c>
      <c r="CF10" t="s">
        <v>87</v>
      </c>
      <c r="CG10" t="s">
        <v>87</v>
      </c>
      <c r="CH10" t="s">
        <v>87</v>
      </c>
    </row>
    <row r="11" spans="1:86" x14ac:dyDescent="0.25">
      <c r="A11" t="s">
        <v>96</v>
      </c>
      <c r="B11">
        <v>3</v>
      </c>
      <c r="C11" t="s">
        <v>87</v>
      </c>
      <c r="D11" t="s">
        <v>87</v>
      </c>
      <c r="E11" t="s">
        <v>87</v>
      </c>
      <c r="F11" t="s">
        <v>87</v>
      </c>
      <c r="G11" t="s">
        <v>87</v>
      </c>
      <c r="H11" t="s">
        <v>87</v>
      </c>
      <c r="I11" t="s">
        <v>87</v>
      </c>
      <c r="J11" t="s">
        <v>87</v>
      </c>
      <c r="K11">
        <v>98.41</v>
      </c>
      <c r="L11" t="s">
        <v>87</v>
      </c>
      <c r="M11" t="s">
        <v>87</v>
      </c>
      <c r="N11" t="s">
        <v>87</v>
      </c>
      <c r="O11" t="s">
        <v>87</v>
      </c>
      <c r="P11" t="s">
        <v>87</v>
      </c>
      <c r="Q11" t="s">
        <v>87</v>
      </c>
      <c r="R11" t="s">
        <v>87</v>
      </c>
      <c r="S11">
        <v>100</v>
      </c>
      <c r="T11" t="s">
        <v>87</v>
      </c>
      <c r="U11" t="s">
        <v>87</v>
      </c>
      <c r="V11" t="s">
        <v>87</v>
      </c>
      <c r="W11" t="s">
        <v>87</v>
      </c>
      <c r="X11" t="s">
        <v>87</v>
      </c>
      <c r="Y11" t="s">
        <v>87</v>
      </c>
      <c r="Z11" t="s">
        <v>87</v>
      </c>
      <c r="AA11" t="s">
        <v>87</v>
      </c>
      <c r="AB11" t="s">
        <v>87</v>
      </c>
      <c r="AC11" t="s">
        <v>87</v>
      </c>
      <c r="AD11" t="s">
        <v>87</v>
      </c>
      <c r="AE11" t="s">
        <v>87</v>
      </c>
      <c r="AF11" t="s">
        <v>87</v>
      </c>
      <c r="AG11" t="s">
        <v>87</v>
      </c>
      <c r="AH11" t="s">
        <v>87</v>
      </c>
      <c r="AI11" t="s">
        <v>87</v>
      </c>
      <c r="AJ11" t="s">
        <v>87</v>
      </c>
      <c r="AK11" t="s">
        <v>87</v>
      </c>
      <c r="AL11" t="s">
        <v>87</v>
      </c>
      <c r="AM11" t="s">
        <v>87</v>
      </c>
      <c r="AN11" t="s">
        <v>87</v>
      </c>
      <c r="AO11" t="s">
        <v>87</v>
      </c>
      <c r="AP11" t="s">
        <v>87</v>
      </c>
      <c r="AQ11" t="s">
        <v>87</v>
      </c>
      <c r="AR11" t="s">
        <v>87</v>
      </c>
      <c r="AS11" t="s">
        <v>87</v>
      </c>
      <c r="AT11" t="s">
        <v>87</v>
      </c>
      <c r="AU11" t="s">
        <v>87</v>
      </c>
      <c r="AV11" t="s">
        <v>87</v>
      </c>
      <c r="AW11" t="s">
        <v>87</v>
      </c>
      <c r="AX11" t="s">
        <v>87</v>
      </c>
      <c r="AY11" t="s">
        <v>87</v>
      </c>
      <c r="AZ11" t="s">
        <v>87</v>
      </c>
      <c r="BA11" t="s">
        <v>87</v>
      </c>
      <c r="BB11" t="s">
        <v>87</v>
      </c>
      <c r="BC11" t="s">
        <v>87</v>
      </c>
      <c r="BD11" t="s">
        <v>87</v>
      </c>
      <c r="BE11" t="s">
        <v>87</v>
      </c>
      <c r="BF11" t="s">
        <v>87</v>
      </c>
      <c r="BG11" t="s">
        <v>87</v>
      </c>
      <c r="BH11" t="s">
        <v>87</v>
      </c>
      <c r="BI11" t="s">
        <v>87</v>
      </c>
      <c r="BJ11" t="s">
        <v>87</v>
      </c>
      <c r="BK11" t="s">
        <v>87</v>
      </c>
      <c r="BL11" t="s">
        <v>87</v>
      </c>
      <c r="BM11" t="s">
        <v>87</v>
      </c>
      <c r="BN11" t="s">
        <v>87</v>
      </c>
      <c r="BO11">
        <v>86.64</v>
      </c>
      <c r="BP11" t="s">
        <v>87</v>
      </c>
      <c r="BQ11" t="s">
        <v>87</v>
      </c>
      <c r="BR11" t="s">
        <v>87</v>
      </c>
      <c r="BS11" t="s">
        <v>87</v>
      </c>
      <c r="BT11" t="s">
        <v>87</v>
      </c>
      <c r="BU11" t="s">
        <v>87</v>
      </c>
      <c r="BV11" t="s">
        <v>87</v>
      </c>
      <c r="BW11" t="s">
        <v>87</v>
      </c>
      <c r="BX11" t="s">
        <v>87</v>
      </c>
      <c r="BY11" t="s">
        <v>87</v>
      </c>
      <c r="BZ11" t="s">
        <v>87</v>
      </c>
      <c r="CA11" t="s">
        <v>87</v>
      </c>
      <c r="CB11" t="s">
        <v>87</v>
      </c>
      <c r="CC11" t="s">
        <v>87</v>
      </c>
      <c r="CD11" t="s">
        <v>87</v>
      </c>
      <c r="CE11" t="s">
        <v>87</v>
      </c>
      <c r="CF11" t="s">
        <v>87</v>
      </c>
      <c r="CG11" t="s">
        <v>87</v>
      </c>
      <c r="CH11" t="s">
        <v>87</v>
      </c>
    </row>
    <row r="12" spans="1:86" x14ac:dyDescent="0.25">
      <c r="A12" t="s">
        <v>97</v>
      </c>
      <c r="B12">
        <v>1</v>
      </c>
      <c r="C12" t="s">
        <v>87</v>
      </c>
      <c r="D12" t="s">
        <v>87</v>
      </c>
      <c r="E12" t="s">
        <v>87</v>
      </c>
      <c r="F12" t="s">
        <v>87</v>
      </c>
      <c r="G12" t="s">
        <v>87</v>
      </c>
      <c r="H12" t="s">
        <v>87</v>
      </c>
      <c r="I12" t="s">
        <v>87</v>
      </c>
      <c r="J12" t="s">
        <v>87</v>
      </c>
      <c r="K12" t="s">
        <v>87</v>
      </c>
      <c r="L12" t="s">
        <v>87</v>
      </c>
      <c r="M12" t="s">
        <v>87</v>
      </c>
      <c r="N12" t="s">
        <v>87</v>
      </c>
      <c r="O12" t="s">
        <v>87</v>
      </c>
      <c r="P12" t="s">
        <v>87</v>
      </c>
      <c r="Q12" t="s">
        <v>87</v>
      </c>
      <c r="R12" t="s">
        <v>87</v>
      </c>
      <c r="S12" t="s">
        <v>87</v>
      </c>
      <c r="T12">
        <v>99.88</v>
      </c>
      <c r="U12" t="s">
        <v>87</v>
      </c>
      <c r="V12" t="s">
        <v>87</v>
      </c>
      <c r="W12" t="s">
        <v>87</v>
      </c>
      <c r="X12" t="s">
        <v>87</v>
      </c>
      <c r="Y12" t="s">
        <v>87</v>
      </c>
      <c r="Z12" t="s">
        <v>87</v>
      </c>
      <c r="AA12" t="s">
        <v>87</v>
      </c>
      <c r="AB12" t="s">
        <v>87</v>
      </c>
      <c r="AC12" t="s">
        <v>87</v>
      </c>
      <c r="AD12" t="s">
        <v>87</v>
      </c>
      <c r="AE12" t="s">
        <v>87</v>
      </c>
      <c r="AF12" t="s">
        <v>87</v>
      </c>
      <c r="AG12" t="s">
        <v>87</v>
      </c>
      <c r="AH12" t="s">
        <v>87</v>
      </c>
      <c r="AI12" t="s">
        <v>87</v>
      </c>
      <c r="AJ12" t="s">
        <v>87</v>
      </c>
      <c r="AK12" t="s">
        <v>87</v>
      </c>
      <c r="AL12" t="s">
        <v>87</v>
      </c>
      <c r="AM12" t="s">
        <v>87</v>
      </c>
      <c r="AN12" t="s">
        <v>87</v>
      </c>
      <c r="AO12" t="s">
        <v>87</v>
      </c>
      <c r="AP12" t="s">
        <v>87</v>
      </c>
      <c r="AQ12" t="s">
        <v>87</v>
      </c>
      <c r="AR12" t="s">
        <v>87</v>
      </c>
      <c r="AS12" t="s">
        <v>87</v>
      </c>
      <c r="AT12" t="s">
        <v>87</v>
      </c>
      <c r="AU12" t="s">
        <v>87</v>
      </c>
      <c r="AV12" t="s">
        <v>87</v>
      </c>
      <c r="AW12" t="s">
        <v>87</v>
      </c>
      <c r="AX12" t="s">
        <v>87</v>
      </c>
      <c r="AY12" t="s">
        <v>87</v>
      </c>
      <c r="AZ12" t="s">
        <v>87</v>
      </c>
      <c r="BA12" t="s">
        <v>87</v>
      </c>
      <c r="BB12" t="s">
        <v>87</v>
      </c>
      <c r="BC12" t="s">
        <v>87</v>
      </c>
      <c r="BD12" t="s">
        <v>87</v>
      </c>
      <c r="BE12" t="s">
        <v>87</v>
      </c>
      <c r="BF12" t="s">
        <v>87</v>
      </c>
      <c r="BG12" t="s">
        <v>87</v>
      </c>
      <c r="BH12" t="s">
        <v>87</v>
      </c>
      <c r="BI12" t="s">
        <v>87</v>
      </c>
      <c r="BJ12" t="s">
        <v>87</v>
      </c>
      <c r="BK12" t="s">
        <v>87</v>
      </c>
      <c r="BL12" t="s">
        <v>87</v>
      </c>
      <c r="BM12" t="s">
        <v>87</v>
      </c>
      <c r="BN12" t="s">
        <v>87</v>
      </c>
      <c r="BO12" t="s">
        <v>87</v>
      </c>
      <c r="BP12" t="s">
        <v>87</v>
      </c>
      <c r="BQ12" t="s">
        <v>87</v>
      </c>
      <c r="BR12" t="s">
        <v>87</v>
      </c>
      <c r="BS12" t="s">
        <v>87</v>
      </c>
      <c r="BT12" t="s">
        <v>87</v>
      </c>
      <c r="BU12" t="s">
        <v>87</v>
      </c>
      <c r="BV12" t="s">
        <v>87</v>
      </c>
      <c r="BW12" t="s">
        <v>87</v>
      </c>
      <c r="BX12" t="s">
        <v>87</v>
      </c>
      <c r="BY12" t="s">
        <v>87</v>
      </c>
      <c r="BZ12" t="s">
        <v>87</v>
      </c>
      <c r="CA12" t="s">
        <v>87</v>
      </c>
      <c r="CB12" t="s">
        <v>87</v>
      </c>
      <c r="CC12" t="s">
        <v>87</v>
      </c>
      <c r="CD12" t="s">
        <v>87</v>
      </c>
      <c r="CE12" t="s">
        <v>87</v>
      </c>
      <c r="CF12" t="s">
        <v>87</v>
      </c>
      <c r="CG12" t="s">
        <v>87</v>
      </c>
      <c r="CH12" t="s">
        <v>87</v>
      </c>
    </row>
    <row r="13" spans="1:86" x14ac:dyDescent="0.25">
      <c r="A13" t="s">
        <v>98</v>
      </c>
      <c r="B13">
        <v>2</v>
      </c>
      <c r="C13" t="s">
        <v>87</v>
      </c>
      <c r="D13" t="s">
        <v>87</v>
      </c>
      <c r="E13" t="s">
        <v>87</v>
      </c>
      <c r="F13" t="s">
        <v>87</v>
      </c>
      <c r="G13" t="s">
        <v>87</v>
      </c>
      <c r="H13" t="s">
        <v>87</v>
      </c>
      <c r="I13" t="s">
        <v>87</v>
      </c>
      <c r="J13" t="s">
        <v>87</v>
      </c>
      <c r="K13" t="s">
        <v>87</v>
      </c>
      <c r="L13" t="s">
        <v>87</v>
      </c>
      <c r="M13" t="s">
        <v>87</v>
      </c>
      <c r="N13" t="s">
        <v>87</v>
      </c>
      <c r="O13" t="s">
        <v>87</v>
      </c>
      <c r="P13" t="s">
        <v>87</v>
      </c>
      <c r="Q13" t="s">
        <v>87</v>
      </c>
      <c r="R13" t="s">
        <v>87</v>
      </c>
      <c r="S13" t="s">
        <v>87</v>
      </c>
      <c r="T13">
        <v>99.88</v>
      </c>
      <c r="U13" t="s">
        <v>87</v>
      </c>
      <c r="V13" t="s">
        <v>87</v>
      </c>
      <c r="W13" t="s">
        <v>87</v>
      </c>
      <c r="X13" t="s">
        <v>87</v>
      </c>
      <c r="Y13" t="s">
        <v>87</v>
      </c>
      <c r="Z13" t="s">
        <v>87</v>
      </c>
      <c r="AA13" t="s">
        <v>87</v>
      </c>
      <c r="AB13" t="s">
        <v>87</v>
      </c>
      <c r="AC13" t="s">
        <v>87</v>
      </c>
      <c r="AD13" t="s">
        <v>87</v>
      </c>
      <c r="AE13">
        <v>100</v>
      </c>
      <c r="AF13" t="s">
        <v>87</v>
      </c>
      <c r="AG13" t="s">
        <v>87</v>
      </c>
      <c r="AH13" t="s">
        <v>87</v>
      </c>
      <c r="AI13" t="s">
        <v>87</v>
      </c>
      <c r="AJ13" t="s">
        <v>87</v>
      </c>
      <c r="AK13" t="s">
        <v>87</v>
      </c>
      <c r="AL13" t="s">
        <v>87</v>
      </c>
      <c r="AM13" t="s">
        <v>87</v>
      </c>
      <c r="AN13" t="s">
        <v>87</v>
      </c>
      <c r="AO13" t="s">
        <v>87</v>
      </c>
      <c r="AP13" t="s">
        <v>87</v>
      </c>
      <c r="AQ13" t="s">
        <v>87</v>
      </c>
      <c r="AR13" t="s">
        <v>87</v>
      </c>
      <c r="AS13" t="s">
        <v>87</v>
      </c>
      <c r="AT13" t="s">
        <v>87</v>
      </c>
      <c r="AU13" t="s">
        <v>87</v>
      </c>
      <c r="AV13" t="s">
        <v>87</v>
      </c>
      <c r="AW13" t="s">
        <v>87</v>
      </c>
      <c r="AX13" t="s">
        <v>87</v>
      </c>
      <c r="AY13" t="s">
        <v>87</v>
      </c>
      <c r="AZ13" t="s">
        <v>87</v>
      </c>
      <c r="BA13" t="s">
        <v>87</v>
      </c>
      <c r="BB13" t="s">
        <v>87</v>
      </c>
      <c r="BC13" t="s">
        <v>87</v>
      </c>
      <c r="BD13" t="s">
        <v>87</v>
      </c>
      <c r="BE13" t="s">
        <v>87</v>
      </c>
      <c r="BF13" t="s">
        <v>87</v>
      </c>
      <c r="BG13" t="s">
        <v>87</v>
      </c>
      <c r="BH13" t="s">
        <v>87</v>
      </c>
      <c r="BI13" t="s">
        <v>87</v>
      </c>
      <c r="BJ13" t="s">
        <v>87</v>
      </c>
      <c r="BK13" t="s">
        <v>87</v>
      </c>
      <c r="BL13" t="s">
        <v>87</v>
      </c>
      <c r="BM13" t="s">
        <v>87</v>
      </c>
      <c r="BN13" t="s">
        <v>87</v>
      </c>
      <c r="BO13" t="s">
        <v>87</v>
      </c>
      <c r="BP13" t="s">
        <v>87</v>
      </c>
      <c r="BQ13" t="s">
        <v>87</v>
      </c>
      <c r="BR13" t="s">
        <v>87</v>
      </c>
      <c r="BS13" t="s">
        <v>87</v>
      </c>
      <c r="BT13" t="s">
        <v>87</v>
      </c>
      <c r="BU13" t="s">
        <v>87</v>
      </c>
      <c r="BV13" t="s">
        <v>87</v>
      </c>
      <c r="BW13" t="s">
        <v>87</v>
      </c>
      <c r="BX13" t="s">
        <v>87</v>
      </c>
      <c r="BY13" t="s">
        <v>87</v>
      </c>
      <c r="BZ13" t="s">
        <v>87</v>
      </c>
      <c r="CA13" t="s">
        <v>87</v>
      </c>
      <c r="CB13" t="s">
        <v>87</v>
      </c>
      <c r="CC13" t="s">
        <v>87</v>
      </c>
      <c r="CD13" t="s">
        <v>87</v>
      </c>
      <c r="CE13" t="s">
        <v>87</v>
      </c>
      <c r="CF13" t="s">
        <v>87</v>
      </c>
      <c r="CG13" t="s">
        <v>87</v>
      </c>
      <c r="CH13" t="s">
        <v>87</v>
      </c>
    </row>
    <row r="14" spans="1:86" x14ac:dyDescent="0.25">
      <c r="A14" t="s">
        <v>99</v>
      </c>
      <c r="B14">
        <v>6</v>
      </c>
      <c r="C14" t="s">
        <v>87</v>
      </c>
      <c r="D14" t="s">
        <v>87</v>
      </c>
      <c r="E14" t="s">
        <v>87</v>
      </c>
      <c r="F14" t="s">
        <v>87</v>
      </c>
      <c r="G14" t="s">
        <v>87</v>
      </c>
      <c r="H14" t="s">
        <v>87</v>
      </c>
      <c r="I14" t="s">
        <v>87</v>
      </c>
      <c r="J14" t="s">
        <v>87</v>
      </c>
      <c r="K14" t="s">
        <v>87</v>
      </c>
      <c r="L14" t="s">
        <v>87</v>
      </c>
      <c r="M14" t="s">
        <v>87</v>
      </c>
      <c r="N14" t="s">
        <v>87</v>
      </c>
      <c r="O14" t="s">
        <v>87</v>
      </c>
      <c r="P14" t="s">
        <v>87</v>
      </c>
      <c r="Q14" t="s">
        <v>87</v>
      </c>
      <c r="R14" t="s">
        <v>87</v>
      </c>
      <c r="S14" t="s">
        <v>87</v>
      </c>
      <c r="T14">
        <v>99.88</v>
      </c>
      <c r="U14" t="s">
        <v>87</v>
      </c>
      <c r="V14" t="s">
        <v>87</v>
      </c>
      <c r="W14" t="s">
        <v>87</v>
      </c>
      <c r="X14" t="s">
        <v>87</v>
      </c>
      <c r="Y14" t="s">
        <v>87</v>
      </c>
      <c r="Z14" t="s">
        <v>87</v>
      </c>
      <c r="AA14" t="s">
        <v>87</v>
      </c>
      <c r="AB14" t="s">
        <v>87</v>
      </c>
      <c r="AC14" t="s">
        <v>87</v>
      </c>
      <c r="AD14" t="s">
        <v>87</v>
      </c>
      <c r="AE14">
        <v>100</v>
      </c>
      <c r="AF14" t="s">
        <v>87</v>
      </c>
      <c r="AG14" t="s">
        <v>87</v>
      </c>
      <c r="AH14" t="s">
        <v>87</v>
      </c>
      <c r="AI14" t="s">
        <v>87</v>
      </c>
      <c r="AJ14" t="s">
        <v>87</v>
      </c>
      <c r="AK14" t="s">
        <v>87</v>
      </c>
      <c r="AL14">
        <v>100</v>
      </c>
      <c r="AM14" t="s">
        <v>87</v>
      </c>
      <c r="AN14" t="s">
        <v>87</v>
      </c>
      <c r="AO14" t="s">
        <v>87</v>
      </c>
      <c r="AP14" t="s">
        <v>87</v>
      </c>
      <c r="AQ14" t="s">
        <v>87</v>
      </c>
      <c r="AR14" t="s">
        <v>87</v>
      </c>
      <c r="AS14" t="s">
        <v>87</v>
      </c>
      <c r="AT14" t="s">
        <v>87</v>
      </c>
      <c r="AU14" t="s">
        <v>87</v>
      </c>
      <c r="AV14" t="s">
        <v>87</v>
      </c>
      <c r="AW14">
        <v>84.01</v>
      </c>
      <c r="AX14" t="s">
        <v>87</v>
      </c>
      <c r="AY14" t="s">
        <v>87</v>
      </c>
      <c r="AZ14" t="s">
        <v>87</v>
      </c>
      <c r="BA14" t="s">
        <v>87</v>
      </c>
      <c r="BB14" t="s">
        <v>87</v>
      </c>
      <c r="BC14" t="s">
        <v>87</v>
      </c>
      <c r="BD14" t="s">
        <v>87</v>
      </c>
      <c r="BE14" t="s">
        <v>87</v>
      </c>
      <c r="BF14" t="s">
        <v>87</v>
      </c>
      <c r="BG14" t="s">
        <v>87</v>
      </c>
      <c r="BH14" t="s">
        <v>87</v>
      </c>
      <c r="BI14" t="s">
        <v>87</v>
      </c>
      <c r="BJ14" t="s">
        <v>87</v>
      </c>
      <c r="BK14" t="s">
        <v>87</v>
      </c>
      <c r="BL14" t="s">
        <v>87</v>
      </c>
      <c r="BM14" t="s">
        <v>87</v>
      </c>
      <c r="BN14" t="s">
        <v>87</v>
      </c>
      <c r="BO14">
        <v>100</v>
      </c>
      <c r="BP14" t="s">
        <v>87</v>
      </c>
      <c r="BQ14" t="s">
        <v>87</v>
      </c>
      <c r="BR14">
        <v>100</v>
      </c>
      <c r="BS14" t="s">
        <v>87</v>
      </c>
      <c r="BT14" t="s">
        <v>87</v>
      </c>
      <c r="BU14" t="s">
        <v>87</v>
      </c>
      <c r="BV14" t="s">
        <v>87</v>
      </c>
      <c r="BW14" t="s">
        <v>87</v>
      </c>
      <c r="BX14" t="s">
        <v>87</v>
      </c>
      <c r="BY14" t="s">
        <v>87</v>
      </c>
      <c r="BZ14" t="s">
        <v>87</v>
      </c>
      <c r="CA14" t="s">
        <v>87</v>
      </c>
      <c r="CB14" t="s">
        <v>87</v>
      </c>
      <c r="CC14" t="s">
        <v>87</v>
      </c>
      <c r="CD14" t="s">
        <v>87</v>
      </c>
      <c r="CE14" t="s">
        <v>87</v>
      </c>
      <c r="CF14" t="s">
        <v>87</v>
      </c>
      <c r="CG14" t="s">
        <v>87</v>
      </c>
      <c r="CH14" t="s">
        <v>87</v>
      </c>
    </row>
    <row r="15" spans="1:86" x14ac:dyDescent="0.25">
      <c r="A15" t="s">
        <v>100</v>
      </c>
      <c r="B15">
        <v>3</v>
      </c>
      <c r="C15" t="s">
        <v>87</v>
      </c>
      <c r="D15" t="s">
        <v>87</v>
      </c>
      <c r="E15" t="s">
        <v>87</v>
      </c>
      <c r="F15" t="s">
        <v>87</v>
      </c>
      <c r="G15" t="s">
        <v>87</v>
      </c>
      <c r="H15" t="s">
        <v>87</v>
      </c>
      <c r="I15" t="s">
        <v>87</v>
      </c>
      <c r="J15" t="s">
        <v>87</v>
      </c>
      <c r="K15" t="s">
        <v>87</v>
      </c>
      <c r="L15" t="s">
        <v>87</v>
      </c>
      <c r="M15" t="s">
        <v>87</v>
      </c>
      <c r="N15" t="s">
        <v>87</v>
      </c>
      <c r="O15" t="s">
        <v>87</v>
      </c>
      <c r="P15" t="s">
        <v>87</v>
      </c>
      <c r="Q15" t="s">
        <v>87</v>
      </c>
      <c r="R15" t="s">
        <v>87</v>
      </c>
      <c r="S15" t="s">
        <v>87</v>
      </c>
      <c r="T15" t="s">
        <v>87</v>
      </c>
      <c r="U15" t="s">
        <v>87</v>
      </c>
      <c r="V15" t="s">
        <v>87</v>
      </c>
      <c r="W15" t="s">
        <v>87</v>
      </c>
      <c r="X15" t="s">
        <v>87</v>
      </c>
      <c r="Y15" t="s">
        <v>87</v>
      </c>
      <c r="Z15" t="s">
        <v>87</v>
      </c>
      <c r="AA15" t="s">
        <v>87</v>
      </c>
      <c r="AB15" t="s">
        <v>87</v>
      </c>
      <c r="AC15" t="s">
        <v>87</v>
      </c>
      <c r="AD15" t="s">
        <v>87</v>
      </c>
      <c r="AE15" t="s">
        <v>87</v>
      </c>
      <c r="AF15" t="s">
        <v>87</v>
      </c>
      <c r="AG15" t="s">
        <v>87</v>
      </c>
      <c r="AH15" t="s">
        <v>87</v>
      </c>
      <c r="AI15" t="s">
        <v>87</v>
      </c>
      <c r="AJ15" t="s">
        <v>87</v>
      </c>
      <c r="AK15" t="s">
        <v>87</v>
      </c>
      <c r="AL15">
        <v>100</v>
      </c>
      <c r="AM15" t="s">
        <v>87</v>
      </c>
      <c r="AN15" t="s">
        <v>87</v>
      </c>
      <c r="AO15" t="s">
        <v>87</v>
      </c>
      <c r="AP15" t="s">
        <v>87</v>
      </c>
      <c r="AQ15" t="s">
        <v>87</v>
      </c>
      <c r="AR15" t="s">
        <v>87</v>
      </c>
      <c r="AS15" t="s">
        <v>87</v>
      </c>
      <c r="AT15" t="s">
        <v>87</v>
      </c>
      <c r="AU15" t="s">
        <v>87</v>
      </c>
      <c r="AV15" t="s">
        <v>87</v>
      </c>
      <c r="AW15" t="s">
        <v>87</v>
      </c>
      <c r="AX15" t="s">
        <v>87</v>
      </c>
      <c r="AY15" t="s">
        <v>87</v>
      </c>
      <c r="AZ15" t="s">
        <v>87</v>
      </c>
      <c r="BA15" t="s">
        <v>87</v>
      </c>
      <c r="BB15" t="s">
        <v>87</v>
      </c>
      <c r="BC15" t="s">
        <v>87</v>
      </c>
      <c r="BD15" t="s">
        <v>87</v>
      </c>
      <c r="BE15" t="s">
        <v>87</v>
      </c>
      <c r="BF15" t="s">
        <v>87</v>
      </c>
      <c r="BG15" t="s">
        <v>87</v>
      </c>
      <c r="BH15" t="s">
        <v>87</v>
      </c>
      <c r="BI15" t="s">
        <v>87</v>
      </c>
      <c r="BJ15" t="s">
        <v>87</v>
      </c>
      <c r="BK15" t="s">
        <v>87</v>
      </c>
      <c r="BL15" t="s">
        <v>87</v>
      </c>
      <c r="BM15" t="s">
        <v>87</v>
      </c>
      <c r="BN15" t="s">
        <v>87</v>
      </c>
      <c r="BO15">
        <v>100</v>
      </c>
      <c r="BP15" t="s">
        <v>87</v>
      </c>
      <c r="BQ15" t="s">
        <v>87</v>
      </c>
      <c r="BR15">
        <v>100</v>
      </c>
      <c r="BS15" t="s">
        <v>87</v>
      </c>
      <c r="BT15" t="s">
        <v>87</v>
      </c>
      <c r="BU15" t="s">
        <v>87</v>
      </c>
      <c r="BV15" t="s">
        <v>87</v>
      </c>
      <c r="BW15" t="s">
        <v>87</v>
      </c>
      <c r="BX15" t="s">
        <v>87</v>
      </c>
      <c r="BY15" t="s">
        <v>87</v>
      </c>
      <c r="BZ15" t="s">
        <v>87</v>
      </c>
      <c r="CA15" t="s">
        <v>87</v>
      </c>
      <c r="CB15" t="s">
        <v>87</v>
      </c>
      <c r="CC15" t="s">
        <v>87</v>
      </c>
      <c r="CD15" t="s">
        <v>87</v>
      </c>
      <c r="CE15" t="s">
        <v>87</v>
      </c>
      <c r="CF15" t="s">
        <v>87</v>
      </c>
      <c r="CG15" t="s">
        <v>87</v>
      </c>
      <c r="CH15" t="s">
        <v>87</v>
      </c>
    </row>
    <row r="16" spans="1:86" x14ac:dyDescent="0.25">
      <c r="A16" t="s">
        <v>101</v>
      </c>
      <c r="B16">
        <v>1</v>
      </c>
      <c r="C16" t="s">
        <v>87</v>
      </c>
      <c r="D16" t="s">
        <v>87</v>
      </c>
      <c r="E16" t="s">
        <v>87</v>
      </c>
      <c r="F16" t="s">
        <v>87</v>
      </c>
      <c r="G16" t="s">
        <v>87</v>
      </c>
      <c r="H16" t="s">
        <v>87</v>
      </c>
      <c r="I16" t="s">
        <v>87</v>
      </c>
      <c r="J16" t="s">
        <v>87</v>
      </c>
      <c r="K16" t="s">
        <v>87</v>
      </c>
      <c r="L16" t="s">
        <v>87</v>
      </c>
      <c r="M16" t="s">
        <v>87</v>
      </c>
      <c r="N16" t="s">
        <v>87</v>
      </c>
      <c r="O16" t="s">
        <v>87</v>
      </c>
      <c r="P16" t="s">
        <v>87</v>
      </c>
      <c r="Q16" t="s">
        <v>87</v>
      </c>
      <c r="R16" t="s">
        <v>87</v>
      </c>
      <c r="S16" t="s">
        <v>87</v>
      </c>
      <c r="T16" t="s">
        <v>87</v>
      </c>
      <c r="U16" t="s">
        <v>87</v>
      </c>
      <c r="V16" t="s">
        <v>87</v>
      </c>
      <c r="W16" t="s">
        <v>87</v>
      </c>
      <c r="X16" t="s">
        <v>87</v>
      </c>
      <c r="Y16" t="s">
        <v>87</v>
      </c>
      <c r="Z16" t="s">
        <v>87</v>
      </c>
      <c r="AA16" t="s">
        <v>87</v>
      </c>
      <c r="AB16" t="s">
        <v>87</v>
      </c>
      <c r="AC16" t="s">
        <v>87</v>
      </c>
      <c r="AD16" t="s">
        <v>87</v>
      </c>
      <c r="AE16" t="s">
        <v>87</v>
      </c>
      <c r="AF16" t="s">
        <v>87</v>
      </c>
      <c r="AG16" t="s">
        <v>87</v>
      </c>
      <c r="AH16" t="s">
        <v>87</v>
      </c>
      <c r="AI16" t="s">
        <v>87</v>
      </c>
      <c r="AJ16" t="s">
        <v>87</v>
      </c>
      <c r="AK16" t="s">
        <v>87</v>
      </c>
      <c r="AL16" t="s">
        <v>87</v>
      </c>
      <c r="AM16" t="s">
        <v>87</v>
      </c>
      <c r="AN16" t="s">
        <v>87</v>
      </c>
      <c r="AO16" t="s">
        <v>87</v>
      </c>
      <c r="AP16" t="s">
        <v>87</v>
      </c>
      <c r="AQ16" t="s">
        <v>87</v>
      </c>
      <c r="AR16" t="s">
        <v>87</v>
      </c>
      <c r="AS16" t="s">
        <v>87</v>
      </c>
      <c r="AT16" t="s">
        <v>87</v>
      </c>
      <c r="AU16" t="s">
        <v>87</v>
      </c>
      <c r="AV16" t="s">
        <v>87</v>
      </c>
      <c r="AW16">
        <v>84.01</v>
      </c>
      <c r="AX16" t="s">
        <v>87</v>
      </c>
      <c r="AY16" t="s">
        <v>87</v>
      </c>
      <c r="AZ16" t="s">
        <v>87</v>
      </c>
      <c r="BA16" t="s">
        <v>87</v>
      </c>
      <c r="BB16" t="s">
        <v>87</v>
      </c>
      <c r="BC16" t="s">
        <v>87</v>
      </c>
      <c r="BD16" t="s">
        <v>87</v>
      </c>
      <c r="BE16" t="s">
        <v>87</v>
      </c>
      <c r="BF16" t="s">
        <v>87</v>
      </c>
      <c r="BG16" t="s">
        <v>87</v>
      </c>
      <c r="BH16" t="s">
        <v>87</v>
      </c>
      <c r="BI16" t="s">
        <v>87</v>
      </c>
      <c r="BJ16" t="s">
        <v>87</v>
      </c>
      <c r="BK16" t="s">
        <v>87</v>
      </c>
      <c r="BL16" t="s">
        <v>87</v>
      </c>
      <c r="BM16" t="s">
        <v>87</v>
      </c>
      <c r="BN16" t="s">
        <v>87</v>
      </c>
      <c r="BO16" t="s">
        <v>87</v>
      </c>
      <c r="BP16" t="s">
        <v>87</v>
      </c>
      <c r="BQ16" t="s">
        <v>87</v>
      </c>
      <c r="BR16" t="s">
        <v>87</v>
      </c>
      <c r="BS16" t="s">
        <v>87</v>
      </c>
      <c r="BT16" t="s">
        <v>87</v>
      </c>
      <c r="BU16" t="s">
        <v>87</v>
      </c>
      <c r="BV16" t="s">
        <v>87</v>
      </c>
      <c r="BW16" t="s">
        <v>87</v>
      </c>
      <c r="BX16" t="s">
        <v>87</v>
      </c>
      <c r="BY16" t="s">
        <v>87</v>
      </c>
      <c r="BZ16" t="s">
        <v>87</v>
      </c>
      <c r="CA16" t="s">
        <v>87</v>
      </c>
      <c r="CB16" t="s">
        <v>87</v>
      </c>
      <c r="CC16" t="s">
        <v>87</v>
      </c>
      <c r="CD16" t="s">
        <v>87</v>
      </c>
      <c r="CE16" t="s">
        <v>87</v>
      </c>
      <c r="CF16" t="s">
        <v>87</v>
      </c>
      <c r="CG16" t="s">
        <v>87</v>
      </c>
      <c r="CH16" t="s">
        <v>87</v>
      </c>
    </row>
    <row r="17" spans="1:86" x14ac:dyDescent="0.25">
      <c r="A17" t="s">
        <v>102</v>
      </c>
      <c r="B17">
        <v>14</v>
      </c>
      <c r="C17" t="s">
        <v>87</v>
      </c>
      <c r="D17" t="s">
        <v>87</v>
      </c>
      <c r="E17" t="s">
        <v>87</v>
      </c>
      <c r="F17" t="s">
        <v>87</v>
      </c>
      <c r="G17">
        <v>99.75</v>
      </c>
      <c r="H17" t="s">
        <v>103</v>
      </c>
      <c r="I17" t="s">
        <v>87</v>
      </c>
      <c r="J17" t="s">
        <v>87</v>
      </c>
      <c r="K17" t="s">
        <v>87</v>
      </c>
      <c r="L17" t="s">
        <v>87</v>
      </c>
      <c r="M17" t="s">
        <v>87</v>
      </c>
      <c r="N17" t="s">
        <v>87</v>
      </c>
      <c r="O17" t="s">
        <v>87</v>
      </c>
      <c r="P17" t="s">
        <v>87</v>
      </c>
      <c r="Q17" t="s">
        <v>87</v>
      </c>
      <c r="R17" t="s">
        <v>87</v>
      </c>
      <c r="S17" t="s">
        <v>87</v>
      </c>
      <c r="T17" t="s">
        <v>87</v>
      </c>
      <c r="U17" t="s">
        <v>87</v>
      </c>
      <c r="V17" t="s">
        <v>87</v>
      </c>
      <c r="W17" t="s">
        <v>87</v>
      </c>
      <c r="X17">
        <v>97.18</v>
      </c>
      <c r="Y17" t="s">
        <v>87</v>
      </c>
      <c r="Z17" t="s">
        <v>87</v>
      </c>
      <c r="AA17" t="s">
        <v>87</v>
      </c>
      <c r="AB17" t="s">
        <v>87</v>
      </c>
      <c r="AC17">
        <v>83.84</v>
      </c>
      <c r="AD17" t="s">
        <v>87</v>
      </c>
      <c r="AE17" t="s">
        <v>87</v>
      </c>
      <c r="AF17">
        <v>100</v>
      </c>
      <c r="AG17" t="s">
        <v>87</v>
      </c>
      <c r="AH17" t="s">
        <v>87</v>
      </c>
      <c r="AI17" t="s">
        <v>87</v>
      </c>
      <c r="AJ17" t="s">
        <v>87</v>
      </c>
      <c r="AK17" t="s">
        <v>87</v>
      </c>
      <c r="AL17" t="s">
        <v>87</v>
      </c>
      <c r="AM17" t="s">
        <v>87</v>
      </c>
      <c r="AN17">
        <v>84.96</v>
      </c>
      <c r="AO17" t="s">
        <v>87</v>
      </c>
      <c r="AP17" t="s">
        <v>87</v>
      </c>
      <c r="AQ17" t="s">
        <v>87</v>
      </c>
      <c r="AR17" t="s">
        <v>87</v>
      </c>
      <c r="AS17" t="s">
        <v>87</v>
      </c>
      <c r="AT17" t="s">
        <v>87</v>
      </c>
      <c r="AU17" t="s">
        <v>87</v>
      </c>
      <c r="AV17">
        <v>82.01</v>
      </c>
      <c r="AW17" t="s">
        <v>87</v>
      </c>
      <c r="AX17" t="s">
        <v>87</v>
      </c>
      <c r="AY17" t="s">
        <v>87</v>
      </c>
      <c r="AZ17" t="s">
        <v>87</v>
      </c>
      <c r="BA17" t="s">
        <v>87</v>
      </c>
      <c r="BB17" t="s">
        <v>87</v>
      </c>
      <c r="BC17" t="s">
        <v>87</v>
      </c>
      <c r="BD17" t="s">
        <v>87</v>
      </c>
      <c r="BE17" t="s">
        <v>87</v>
      </c>
      <c r="BF17" t="s">
        <v>87</v>
      </c>
      <c r="BG17">
        <v>100</v>
      </c>
      <c r="BH17" t="s">
        <v>87</v>
      </c>
      <c r="BI17">
        <v>100</v>
      </c>
      <c r="BJ17" t="s">
        <v>87</v>
      </c>
      <c r="BK17" t="s">
        <v>87</v>
      </c>
      <c r="BL17" t="s">
        <v>87</v>
      </c>
      <c r="BM17" t="s">
        <v>87</v>
      </c>
      <c r="BN17" t="s">
        <v>87</v>
      </c>
      <c r="BO17" t="s">
        <v>87</v>
      </c>
      <c r="BP17" t="s">
        <v>87</v>
      </c>
      <c r="BQ17" t="s">
        <v>87</v>
      </c>
      <c r="BR17" t="s">
        <v>87</v>
      </c>
      <c r="BS17" t="s">
        <v>87</v>
      </c>
      <c r="BT17">
        <v>99.92</v>
      </c>
      <c r="BU17" t="s">
        <v>87</v>
      </c>
      <c r="BV17" t="s">
        <v>87</v>
      </c>
      <c r="BW17">
        <v>100</v>
      </c>
      <c r="BX17" t="s">
        <v>87</v>
      </c>
      <c r="BY17">
        <v>99.57</v>
      </c>
      <c r="BZ17" t="s">
        <v>104</v>
      </c>
      <c r="CA17" t="s">
        <v>105</v>
      </c>
      <c r="CB17" t="s">
        <v>87</v>
      </c>
      <c r="CC17" t="s">
        <v>87</v>
      </c>
      <c r="CD17" t="s">
        <v>87</v>
      </c>
      <c r="CE17" t="s">
        <v>87</v>
      </c>
      <c r="CF17" t="s">
        <v>87</v>
      </c>
      <c r="CG17" t="s">
        <v>87</v>
      </c>
      <c r="CH17" t="s">
        <v>87</v>
      </c>
    </row>
    <row r="18" spans="1:86" x14ac:dyDescent="0.25">
      <c r="A18" t="s">
        <v>106</v>
      </c>
      <c r="B18">
        <v>26</v>
      </c>
      <c r="C18">
        <v>100</v>
      </c>
      <c r="D18" t="s">
        <v>87</v>
      </c>
      <c r="E18" t="s">
        <v>87</v>
      </c>
      <c r="F18" t="s">
        <v>87</v>
      </c>
      <c r="G18">
        <v>99.75</v>
      </c>
      <c r="H18" t="s">
        <v>103</v>
      </c>
      <c r="I18" t="s">
        <v>87</v>
      </c>
      <c r="J18">
        <v>100</v>
      </c>
      <c r="K18" t="s">
        <v>87</v>
      </c>
      <c r="L18">
        <v>100</v>
      </c>
      <c r="M18" t="s">
        <v>87</v>
      </c>
      <c r="N18" t="s">
        <v>87</v>
      </c>
      <c r="O18" t="s">
        <v>87</v>
      </c>
      <c r="P18" t="s">
        <v>87</v>
      </c>
      <c r="Q18" t="s">
        <v>87</v>
      </c>
      <c r="R18" t="s">
        <v>87</v>
      </c>
      <c r="S18" t="s">
        <v>87</v>
      </c>
      <c r="T18" t="s">
        <v>87</v>
      </c>
      <c r="U18" t="s">
        <v>87</v>
      </c>
      <c r="V18" t="s">
        <v>87</v>
      </c>
      <c r="W18" t="s">
        <v>87</v>
      </c>
      <c r="X18" t="s">
        <v>107</v>
      </c>
      <c r="Y18" t="s">
        <v>87</v>
      </c>
      <c r="Z18" t="s">
        <v>87</v>
      </c>
      <c r="AA18" t="s">
        <v>87</v>
      </c>
      <c r="AB18" t="s">
        <v>87</v>
      </c>
      <c r="AC18">
        <v>83.84</v>
      </c>
      <c r="AD18" t="s">
        <v>87</v>
      </c>
      <c r="AE18">
        <v>100</v>
      </c>
      <c r="AF18">
        <v>100</v>
      </c>
      <c r="AG18" t="s">
        <v>87</v>
      </c>
      <c r="AH18" t="s">
        <v>87</v>
      </c>
      <c r="AI18" t="s">
        <v>87</v>
      </c>
      <c r="AJ18" t="s">
        <v>87</v>
      </c>
      <c r="AK18">
        <v>90.35</v>
      </c>
      <c r="AL18">
        <v>100</v>
      </c>
      <c r="AM18" t="s">
        <v>87</v>
      </c>
      <c r="AN18">
        <v>84.96</v>
      </c>
      <c r="AO18" t="s">
        <v>87</v>
      </c>
      <c r="AP18">
        <v>100</v>
      </c>
      <c r="AQ18" t="s">
        <v>87</v>
      </c>
      <c r="AR18" t="s">
        <v>87</v>
      </c>
      <c r="AS18" t="s">
        <v>87</v>
      </c>
      <c r="AT18" t="s">
        <v>87</v>
      </c>
      <c r="AU18" t="s">
        <v>87</v>
      </c>
      <c r="AV18">
        <v>82.01</v>
      </c>
      <c r="AW18" t="s">
        <v>87</v>
      </c>
      <c r="AX18" t="s">
        <v>87</v>
      </c>
      <c r="AY18">
        <v>100</v>
      </c>
      <c r="AZ18" t="s">
        <v>87</v>
      </c>
      <c r="BA18" t="s">
        <v>87</v>
      </c>
      <c r="BB18" t="s">
        <v>87</v>
      </c>
      <c r="BC18" t="s">
        <v>87</v>
      </c>
      <c r="BD18">
        <v>100</v>
      </c>
      <c r="BE18">
        <v>100</v>
      </c>
      <c r="BF18" t="s">
        <v>87</v>
      </c>
      <c r="BG18">
        <v>100</v>
      </c>
      <c r="BH18" t="s">
        <v>87</v>
      </c>
      <c r="BI18">
        <v>100</v>
      </c>
      <c r="BJ18" t="s">
        <v>87</v>
      </c>
      <c r="BK18" t="s">
        <v>87</v>
      </c>
      <c r="BL18" t="s">
        <v>87</v>
      </c>
      <c r="BM18" t="s">
        <v>87</v>
      </c>
      <c r="BN18" t="s">
        <v>87</v>
      </c>
      <c r="BO18" t="s">
        <v>87</v>
      </c>
      <c r="BP18" t="s">
        <v>87</v>
      </c>
      <c r="BQ18" t="s">
        <v>87</v>
      </c>
      <c r="BR18" t="s">
        <v>87</v>
      </c>
      <c r="BS18" t="s">
        <v>87</v>
      </c>
      <c r="BT18">
        <v>99.92</v>
      </c>
      <c r="BU18">
        <v>97.81</v>
      </c>
      <c r="BV18">
        <v>100</v>
      </c>
      <c r="BW18">
        <v>100</v>
      </c>
      <c r="BX18" t="s">
        <v>87</v>
      </c>
      <c r="BY18" t="s">
        <v>108</v>
      </c>
      <c r="BZ18" t="s">
        <v>104</v>
      </c>
      <c r="CA18" t="s">
        <v>105</v>
      </c>
      <c r="CB18" t="s">
        <v>87</v>
      </c>
      <c r="CC18" t="s">
        <v>87</v>
      </c>
      <c r="CD18" t="s">
        <v>87</v>
      </c>
      <c r="CE18" t="s">
        <v>87</v>
      </c>
      <c r="CF18" t="s">
        <v>87</v>
      </c>
      <c r="CG18" t="s">
        <v>87</v>
      </c>
      <c r="CH18" t="s">
        <v>87</v>
      </c>
    </row>
    <row r="19" spans="1:86" x14ac:dyDescent="0.25">
      <c r="A19" t="s">
        <v>109</v>
      </c>
      <c r="B19">
        <v>6</v>
      </c>
      <c r="C19" t="s">
        <v>87</v>
      </c>
      <c r="D19" t="s">
        <v>87</v>
      </c>
      <c r="E19" t="s">
        <v>87</v>
      </c>
      <c r="F19" t="s">
        <v>87</v>
      </c>
      <c r="G19" t="s">
        <v>87</v>
      </c>
      <c r="H19" t="s">
        <v>87</v>
      </c>
      <c r="I19" t="s">
        <v>87</v>
      </c>
      <c r="J19">
        <v>100</v>
      </c>
      <c r="K19" t="s">
        <v>87</v>
      </c>
      <c r="L19" t="s">
        <v>87</v>
      </c>
      <c r="M19" t="s">
        <v>87</v>
      </c>
      <c r="N19" t="s">
        <v>87</v>
      </c>
      <c r="O19" t="s">
        <v>87</v>
      </c>
      <c r="P19" t="s">
        <v>87</v>
      </c>
      <c r="Q19" t="s">
        <v>87</v>
      </c>
      <c r="R19" t="s">
        <v>87</v>
      </c>
      <c r="S19" t="s">
        <v>87</v>
      </c>
      <c r="T19" t="s">
        <v>87</v>
      </c>
      <c r="U19" t="s">
        <v>87</v>
      </c>
      <c r="V19" t="s">
        <v>87</v>
      </c>
      <c r="W19" t="s">
        <v>87</v>
      </c>
      <c r="X19">
        <v>97.97</v>
      </c>
      <c r="Y19" t="s">
        <v>87</v>
      </c>
      <c r="Z19" t="s">
        <v>87</v>
      </c>
      <c r="AA19" t="s">
        <v>87</v>
      </c>
      <c r="AB19" t="s">
        <v>87</v>
      </c>
      <c r="AC19" t="s">
        <v>87</v>
      </c>
      <c r="AD19" t="s">
        <v>87</v>
      </c>
      <c r="AE19">
        <v>100</v>
      </c>
      <c r="AF19" t="s">
        <v>87</v>
      </c>
      <c r="AG19" t="s">
        <v>87</v>
      </c>
      <c r="AH19" t="s">
        <v>87</v>
      </c>
      <c r="AI19" t="s">
        <v>87</v>
      </c>
      <c r="AJ19" t="s">
        <v>87</v>
      </c>
      <c r="AK19" t="s">
        <v>87</v>
      </c>
      <c r="AL19">
        <v>100</v>
      </c>
      <c r="AM19" t="s">
        <v>87</v>
      </c>
      <c r="AN19" t="s">
        <v>87</v>
      </c>
      <c r="AO19" t="s">
        <v>87</v>
      </c>
      <c r="AP19">
        <v>100</v>
      </c>
      <c r="AQ19" t="s">
        <v>87</v>
      </c>
      <c r="AR19" t="s">
        <v>87</v>
      </c>
      <c r="AS19" t="s">
        <v>87</v>
      </c>
      <c r="AT19" t="s">
        <v>87</v>
      </c>
      <c r="AU19" t="s">
        <v>87</v>
      </c>
      <c r="AV19" t="s">
        <v>87</v>
      </c>
      <c r="AW19" t="s">
        <v>87</v>
      </c>
      <c r="AX19" t="s">
        <v>87</v>
      </c>
      <c r="AY19">
        <v>100</v>
      </c>
      <c r="AZ19" t="s">
        <v>87</v>
      </c>
      <c r="BA19" t="s">
        <v>87</v>
      </c>
      <c r="BB19" t="s">
        <v>87</v>
      </c>
      <c r="BC19" t="s">
        <v>87</v>
      </c>
      <c r="BD19" t="s">
        <v>87</v>
      </c>
      <c r="BE19" t="s">
        <v>87</v>
      </c>
      <c r="BF19" t="s">
        <v>87</v>
      </c>
      <c r="BG19" t="s">
        <v>87</v>
      </c>
      <c r="BH19" t="s">
        <v>87</v>
      </c>
      <c r="BI19" t="s">
        <v>87</v>
      </c>
      <c r="BJ19" t="s">
        <v>87</v>
      </c>
      <c r="BK19" t="s">
        <v>87</v>
      </c>
      <c r="BL19" t="s">
        <v>87</v>
      </c>
      <c r="BM19" t="s">
        <v>87</v>
      </c>
      <c r="BN19" t="s">
        <v>87</v>
      </c>
      <c r="BO19" t="s">
        <v>87</v>
      </c>
      <c r="BP19" t="s">
        <v>87</v>
      </c>
      <c r="BQ19" t="s">
        <v>87</v>
      </c>
      <c r="BR19" t="s">
        <v>87</v>
      </c>
      <c r="BS19" t="s">
        <v>87</v>
      </c>
      <c r="BT19" t="s">
        <v>87</v>
      </c>
      <c r="BU19" t="s">
        <v>87</v>
      </c>
      <c r="BV19" t="s">
        <v>87</v>
      </c>
      <c r="BW19" t="s">
        <v>87</v>
      </c>
      <c r="BX19" t="s">
        <v>87</v>
      </c>
      <c r="BY19" t="s">
        <v>87</v>
      </c>
      <c r="BZ19" t="s">
        <v>87</v>
      </c>
      <c r="CA19" t="s">
        <v>87</v>
      </c>
      <c r="CB19" t="s">
        <v>87</v>
      </c>
      <c r="CC19" t="s">
        <v>87</v>
      </c>
      <c r="CD19" t="s">
        <v>87</v>
      </c>
      <c r="CE19" t="s">
        <v>87</v>
      </c>
      <c r="CF19" t="s">
        <v>87</v>
      </c>
      <c r="CG19" t="s">
        <v>87</v>
      </c>
      <c r="CH19" t="s">
        <v>87</v>
      </c>
    </row>
    <row r="20" spans="1:86" x14ac:dyDescent="0.25">
      <c r="A20" t="s">
        <v>110</v>
      </c>
      <c r="B20">
        <v>8</v>
      </c>
      <c r="C20">
        <v>100</v>
      </c>
      <c r="D20" t="s">
        <v>87</v>
      </c>
      <c r="E20" t="s">
        <v>87</v>
      </c>
      <c r="F20" t="s">
        <v>87</v>
      </c>
      <c r="G20" t="s">
        <v>87</v>
      </c>
      <c r="H20" t="s">
        <v>87</v>
      </c>
      <c r="I20" t="s">
        <v>87</v>
      </c>
      <c r="J20" t="s">
        <v>87</v>
      </c>
      <c r="K20" t="s">
        <v>87</v>
      </c>
      <c r="L20">
        <v>100</v>
      </c>
      <c r="M20" t="s">
        <v>87</v>
      </c>
      <c r="N20" t="s">
        <v>87</v>
      </c>
      <c r="O20" t="s">
        <v>87</v>
      </c>
      <c r="P20" t="s">
        <v>87</v>
      </c>
      <c r="Q20" t="s">
        <v>87</v>
      </c>
      <c r="R20" t="s">
        <v>87</v>
      </c>
      <c r="S20" t="s">
        <v>87</v>
      </c>
      <c r="T20" t="s">
        <v>87</v>
      </c>
      <c r="U20" t="s">
        <v>87</v>
      </c>
      <c r="V20" t="s">
        <v>87</v>
      </c>
      <c r="W20" t="s">
        <v>87</v>
      </c>
      <c r="X20" t="s">
        <v>87</v>
      </c>
      <c r="Y20" t="s">
        <v>87</v>
      </c>
      <c r="Z20" t="s">
        <v>87</v>
      </c>
      <c r="AA20" t="s">
        <v>87</v>
      </c>
      <c r="AB20" t="s">
        <v>87</v>
      </c>
      <c r="AC20" t="s">
        <v>87</v>
      </c>
      <c r="AD20" t="s">
        <v>87</v>
      </c>
      <c r="AE20" t="s">
        <v>87</v>
      </c>
      <c r="AF20" t="s">
        <v>87</v>
      </c>
      <c r="AG20" t="s">
        <v>87</v>
      </c>
      <c r="AH20" t="s">
        <v>87</v>
      </c>
      <c r="AI20" t="s">
        <v>87</v>
      </c>
      <c r="AJ20" t="s">
        <v>87</v>
      </c>
      <c r="AK20">
        <v>90.35</v>
      </c>
      <c r="AL20" t="s">
        <v>87</v>
      </c>
      <c r="AM20" t="s">
        <v>87</v>
      </c>
      <c r="AN20" t="s">
        <v>87</v>
      </c>
      <c r="AO20" t="s">
        <v>87</v>
      </c>
      <c r="AP20" t="s">
        <v>87</v>
      </c>
      <c r="AQ20" t="s">
        <v>87</v>
      </c>
      <c r="AR20" t="s">
        <v>87</v>
      </c>
      <c r="AS20" t="s">
        <v>87</v>
      </c>
      <c r="AT20" t="s">
        <v>87</v>
      </c>
      <c r="AU20" t="s">
        <v>87</v>
      </c>
      <c r="AV20" t="s">
        <v>87</v>
      </c>
      <c r="AW20" t="s">
        <v>87</v>
      </c>
      <c r="AX20" t="s">
        <v>87</v>
      </c>
      <c r="AY20" t="s">
        <v>87</v>
      </c>
      <c r="AZ20" t="s">
        <v>87</v>
      </c>
      <c r="BA20" t="s">
        <v>87</v>
      </c>
      <c r="BB20" t="s">
        <v>87</v>
      </c>
      <c r="BC20" t="s">
        <v>87</v>
      </c>
      <c r="BD20">
        <v>100</v>
      </c>
      <c r="BE20">
        <v>100</v>
      </c>
      <c r="BF20" t="s">
        <v>87</v>
      </c>
      <c r="BG20" t="s">
        <v>87</v>
      </c>
      <c r="BH20" t="s">
        <v>87</v>
      </c>
      <c r="BI20" t="s">
        <v>87</v>
      </c>
      <c r="BJ20" t="s">
        <v>87</v>
      </c>
      <c r="BK20" t="s">
        <v>87</v>
      </c>
      <c r="BL20" t="s">
        <v>87</v>
      </c>
      <c r="BM20" t="s">
        <v>87</v>
      </c>
      <c r="BN20" t="s">
        <v>87</v>
      </c>
      <c r="BO20" t="s">
        <v>87</v>
      </c>
      <c r="BP20" t="s">
        <v>87</v>
      </c>
      <c r="BQ20" t="s">
        <v>87</v>
      </c>
      <c r="BR20" t="s">
        <v>87</v>
      </c>
      <c r="BS20" t="s">
        <v>87</v>
      </c>
      <c r="BT20" t="s">
        <v>87</v>
      </c>
      <c r="BU20">
        <v>97.81</v>
      </c>
      <c r="BV20">
        <v>100</v>
      </c>
      <c r="BW20" t="s">
        <v>87</v>
      </c>
      <c r="BX20" t="s">
        <v>87</v>
      </c>
      <c r="BY20">
        <v>100</v>
      </c>
      <c r="BZ20" t="s">
        <v>87</v>
      </c>
      <c r="CA20" t="s">
        <v>87</v>
      </c>
      <c r="CB20" t="s">
        <v>87</v>
      </c>
      <c r="CC20" t="s">
        <v>87</v>
      </c>
      <c r="CD20" t="s">
        <v>87</v>
      </c>
      <c r="CE20" t="s">
        <v>87</v>
      </c>
      <c r="CF20" t="s">
        <v>87</v>
      </c>
      <c r="CG20" t="s">
        <v>87</v>
      </c>
      <c r="CH20" t="s">
        <v>87</v>
      </c>
    </row>
    <row r="21" spans="1:86" x14ac:dyDescent="0.25">
      <c r="A21" t="s">
        <v>111</v>
      </c>
      <c r="B21">
        <v>3</v>
      </c>
      <c r="C21" t="s">
        <v>87</v>
      </c>
      <c r="D21" t="s">
        <v>87</v>
      </c>
      <c r="E21" t="s">
        <v>87</v>
      </c>
      <c r="F21" t="s">
        <v>87</v>
      </c>
      <c r="G21" t="s">
        <v>87</v>
      </c>
      <c r="H21" t="s">
        <v>87</v>
      </c>
      <c r="I21" t="s">
        <v>87</v>
      </c>
      <c r="J21" t="s">
        <v>87</v>
      </c>
      <c r="K21" t="s">
        <v>87</v>
      </c>
      <c r="L21" t="s">
        <v>87</v>
      </c>
      <c r="M21" t="s">
        <v>87</v>
      </c>
      <c r="N21" t="s">
        <v>87</v>
      </c>
      <c r="O21" t="s">
        <v>87</v>
      </c>
      <c r="P21" t="s">
        <v>87</v>
      </c>
      <c r="Q21" t="s">
        <v>87</v>
      </c>
      <c r="R21" t="s">
        <v>87</v>
      </c>
      <c r="S21" t="s">
        <v>87</v>
      </c>
      <c r="T21">
        <v>99.88</v>
      </c>
      <c r="U21" t="s">
        <v>87</v>
      </c>
      <c r="V21" t="s">
        <v>87</v>
      </c>
      <c r="W21" t="s">
        <v>87</v>
      </c>
      <c r="X21" t="s">
        <v>87</v>
      </c>
      <c r="Y21" t="s">
        <v>87</v>
      </c>
      <c r="Z21" t="s">
        <v>87</v>
      </c>
      <c r="AA21" t="s">
        <v>87</v>
      </c>
      <c r="AB21" t="s">
        <v>87</v>
      </c>
      <c r="AC21" t="s">
        <v>87</v>
      </c>
      <c r="AD21" t="s">
        <v>87</v>
      </c>
      <c r="AE21" t="s">
        <v>87</v>
      </c>
      <c r="AF21">
        <v>100</v>
      </c>
      <c r="AG21" t="s">
        <v>87</v>
      </c>
      <c r="AH21" t="s">
        <v>87</v>
      </c>
      <c r="AI21" t="s">
        <v>87</v>
      </c>
      <c r="AJ21" t="s">
        <v>87</v>
      </c>
      <c r="AK21" t="s">
        <v>87</v>
      </c>
      <c r="AL21" t="s">
        <v>87</v>
      </c>
      <c r="AM21" t="s">
        <v>87</v>
      </c>
      <c r="AN21" t="s">
        <v>87</v>
      </c>
      <c r="AO21" t="s">
        <v>87</v>
      </c>
      <c r="AP21" t="s">
        <v>87</v>
      </c>
      <c r="AQ21" t="s">
        <v>87</v>
      </c>
      <c r="AR21" t="s">
        <v>87</v>
      </c>
      <c r="AS21" t="s">
        <v>87</v>
      </c>
      <c r="AT21" t="s">
        <v>87</v>
      </c>
      <c r="AU21" t="s">
        <v>87</v>
      </c>
      <c r="AV21" t="s">
        <v>87</v>
      </c>
      <c r="AW21" t="s">
        <v>87</v>
      </c>
      <c r="AX21" t="s">
        <v>87</v>
      </c>
      <c r="AY21" t="s">
        <v>87</v>
      </c>
      <c r="AZ21" t="s">
        <v>87</v>
      </c>
      <c r="BA21" t="s">
        <v>87</v>
      </c>
      <c r="BB21">
        <v>100</v>
      </c>
      <c r="BC21" t="s">
        <v>87</v>
      </c>
      <c r="BD21" t="s">
        <v>87</v>
      </c>
      <c r="BE21" t="s">
        <v>87</v>
      </c>
      <c r="BF21" t="s">
        <v>87</v>
      </c>
      <c r="BG21" t="s">
        <v>87</v>
      </c>
      <c r="BH21" t="s">
        <v>87</v>
      </c>
      <c r="BI21" t="s">
        <v>87</v>
      </c>
      <c r="BJ21" t="s">
        <v>87</v>
      </c>
      <c r="BK21" t="s">
        <v>87</v>
      </c>
      <c r="BL21" t="s">
        <v>87</v>
      </c>
      <c r="BM21" t="s">
        <v>87</v>
      </c>
      <c r="BN21" t="s">
        <v>87</v>
      </c>
      <c r="BO21" t="s">
        <v>87</v>
      </c>
      <c r="BP21" t="s">
        <v>87</v>
      </c>
      <c r="BQ21" t="s">
        <v>87</v>
      </c>
      <c r="BR21" t="s">
        <v>87</v>
      </c>
      <c r="BS21" t="s">
        <v>87</v>
      </c>
      <c r="BT21" t="s">
        <v>87</v>
      </c>
      <c r="BU21" t="s">
        <v>87</v>
      </c>
      <c r="BV21" t="s">
        <v>87</v>
      </c>
      <c r="BW21" t="s">
        <v>87</v>
      </c>
      <c r="BX21" t="s">
        <v>87</v>
      </c>
      <c r="BY21" t="s">
        <v>87</v>
      </c>
      <c r="BZ21" t="s">
        <v>87</v>
      </c>
      <c r="CA21" t="s">
        <v>87</v>
      </c>
      <c r="CB21" t="s">
        <v>87</v>
      </c>
      <c r="CC21" t="s">
        <v>87</v>
      </c>
      <c r="CD21" t="s">
        <v>87</v>
      </c>
      <c r="CE21" t="s">
        <v>87</v>
      </c>
      <c r="CF21" t="s">
        <v>87</v>
      </c>
      <c r="CG21" t="s">
        <v>87</v>
      </c>
      <c r="CH21" t="s">
        <v>87</v>
      </c>
    </row>
    <row r="22" spans="1:86" x14ac:dyDescent="0.25">
      <c r="A22" t="s">
        <v>112</v>
      </c>
      <c r="B22">
        <v>10</v>
      </c>
      <c r="C22" t="s">
        <v>87</v>
      </c>
      <c r="D22" t="s">
        <v>87</v>
      </c>
      <c r="E22" t="s">
        <v>87</v>
      </c>
      <c r="F22">
        <v>99.88</v>
      </c>
      <c r="G22" t="s">
        <v>87</v>
      </c>
      <c r="H22" t="s">
        <v>87</v>
      </c>
      <c r="I22" t="s">
        <v>87</v>
      </c>
      <c r="J22" t="s">
        <v>87</v>
      </c>
      <c r="K22" t="s">
        <v>87</v>
      </c>
      <c r="L22" t="s">
        <v>87</v>
      </c>
      <c r="M22" t="s">
        <v>87</v>
      </c>
      <c r="N22" t="s">
        <v>87</v>
      </c>
      <c r="O22" t="s">
        <v>87</v>
      </c>
      <c r="P22" t="s">
        <v>87</v>
      </c>
      <c r="Q22" t="s">
        <v>87</v>
      </c>
      <c r="R22" t="s">
        <v>87</v>
      </c>
      <c r="S22">
        <v>100</v>
      </c>
      <c r="T22">
        <v>99.88</v>
      </c>
      <c r="U22" t="s">
        <v>87</v>
      </c>
      <c r="V22" t="s">
        <v>87</v>
      </c>
      <c r="W22" t="s">
        <v>87</v>
      </c>
      <c r="X22" t="s">
        <v>87</v>
      </c>
      <c r="Y22" t="s">
        <v>87</v>
      </c>
      <c r="Z22" t="s">
        <v>87</v>
      </c>
      <c r="AA22" t="s">
        <v>87</v>
      </c>
      <c r="AB22" t="s">
        <v>87</v>
      </c>
      <c r="AC22" t="s">
        <v>87</v>
      </c>
      <c r="AD22" t="s">
        <v>87</v>
      </c>
      <c r="AE22" t="s">
        <v>87</v>
      </c>
      <c r="AF22">
        <v>100</v>
      </c>
      <c r="AG22" t="s">
        <v>87</v>
      </c>
      <c r="AH22" t="s">
        <v>87</v>
      </c>
      <c r="AI22" t="s">
        <v>87</v>
      </c>
      <c r="AJ22" t="s">
        <v>87</v>
      </c>
      <c r="AK22" t="s">
        <v>87</v>
      </c>
      <c r="AL22">
        <v>100</v>
      </c>
      <c r="AM22" t="s">
        <v>87</v>
      </c>
      <c r="AN22" t="s">
        <v>87</v>
      </c>
      <c r="AO22" t="s">
        <v>87</v>
      </c>
      <c r="AP22" t="s">
        <v>87</v>
      </c>
      <c r="AQ22" t="s">
        <v>87</v>
      </c>
      <c r="AR22" t="s">
        <v>87</v>
      </c>
      <c r="AS22" t="s">
        <v>87</v>
      </c>
      <c r="AT22" t="s">
        <v>87</v>
      </c>
      <c r="AU22" t="s">
        <v>87</v>
      </c>
      <c r="AV22" t="s">
        <v>87</v>
      </c>
      <c r="AW22" t="s">
        <v>87</v>
      </c>
      <c r="AX22" t="s">
        <v>87</v>
      </c>
      <c r="AY22" t="s">
        <v>87</v>
      </c>
      <c r="AZ22" t="s">
        <v>87</v>
      </c>
      <c r="BA22" t="s">
        <v>87</v>
      </c>
      <c r="BB22">
        <v>100</v>
      </c>
      <c r="BC22" t="s">
        <v>87</v>
      </c>
      <c r="BD22" t="s">
        <v>87</v>
      </c>
      <c r="BE22" t="s">
        <v>87</v>
      </c>
      <c r="BF22" t="s">
        <v>87</v>
      </c>
      <c r="BG22" t="s">
        <v>87</v>
      </c>
      <c r="BH22" t="s">
        <v>87</v>
      </c>
      <c r="BI22" t="s">
        <v>87</v>
      </c>
      <c r="BJ22" t="s">
        <v>87</v>
      </c>
      <c r="BK22" t="s">
        <v>87</v>
      </c>
      <c r="BL22" t="s">
        <v>87</v>
      </c>
      <c r="BM22">
        <v>100</v>
      </c>
      <c r="BN22" t="s">
        <v>87</v>
      </c>
      <c r="BO22" t="s">
        <v>87</v>
      </c>
      <c r="BP22" t="s">
        <v>87</v>
      </c>
      <c r="BQ22" t="s">
        <v>87</v>
      </c>
      <c r="BR22">
        <v>100</v>
      </c>
      <c r="BS22" t="s">
        <v>87</v>
      </c>
      <c r="BT22" t="s">
        <v>87</v>
      </c>
      <c r="BU22" t="s">
        <v>87</v>
      </c>
      <c r="BV22" t="s">
        <v>87</v>
      </c>
      <c r="BW22" t="s">
        <v>87</v>
      </c>
      <c r="BX22" t="s">
        <v>87</v>
      </c>
      <c r="BY22">
        <v>93.72</v>
      </c>
      <c r="BZ22" t="s">
        <v>87</v>
      </c>
      <c r="CA22" t="s">
        <v>87</v>
      </c>
      <c r="CB22" t="s">
        <v>87</v>
      </c>
      <c r="CC22" t="s">
        <v>87</v>
      </c>
      <c r="CD22" t="s">
        <v>87</v>
      </c>
      <c r="CE22" t="s">
        <v>87</v>
      </c>
      <c r="CF22" t="s">
        <v>87</v>
      </c>
      <c r="CG22">
        <v>100</v>
      </c>
      <c r="CH22" t="s">
        <v>87</v>
      </c>
    </row>
    <row r="23" spans="1:86" x14ac:dyDescent="0.25">
      <c r="A23" t="s">
        <v>113</v>
      </c>
      <c r="B23">
        <v>7</v>
      </c>
      <c r="C23" t="s">
        <v>87</v>
      </c>
      <c r="D23" t="s">
        <v>87</v>
      </c>
      <c r="E23" t="s">
        <v>87</v>
      </c>
      <c r="F23">
        <v>99.88</v>
      </c>
      <c r="G23" t="s">
        <v>87</v>
      </c>
      <c r="H23" t="s">
        <v>87</v>
      </c>
      <c r="I23" t="s">
        <v>87</v>
      </c>
      <c r="J23" t="s">
        <v>87</v>
      </c>
      <c r="K23" t="s">
        <v>87</v>
      </c>
      <c r="L23" t="s">
        <v>87</v>
      </c>
      <c r="M23" t="s">
        <v>87</v>
      </c>
      <c r="N23" t="s">
        <v>87</v>
      </c>
      <c r="O23" t="s">
        <v>87</v>
      </c>
      <c r="P23" t="s">
        <v>87</v>
      </c>
      <c r="Q23" t="s">
        <v>87</v>
      </c>
      <c r="R23" t="s">
        <v>87</v>
      </c>
      <c r="S23">
        <v>100</v>
      </c>
      <c r="T23" t="s">
        <v>87</v>
      </c>
      <c r="U23" t="s">
        <v>87</v>
      </c>
      <c r="V23" t="s">
        <v>87</v>
      </c>
      <c r="W23" t="s">
        <v>87</v>
      </c>
      <c r="X23" t="s">
        <v>87</v>
      </c>
      <c r="Y23" t="s">
        <v>87</v>
      </c>
      <c r="Z23" t="s">
        <v>87</v>
      </c>
      <c r="AA23" t="s">
        <v>87</v>
      </c>
      <c r="AB23" t="s">
        <v>87</v>
      </c>
      <c r="AC23" t="s">
        <v>87</v>
      </c>
      <c r="AD23" t="s">
        <v>87</v>
      </c>
      <c r="AE23" t="s">
        <v>87</v>
      </c>
      <c r="AF23" t="s">
        <v>87</v>
      </c>
      <c r="AG23" t="s">
        <v>87</v>
      </c>
      <c r="AH23" t="s">
        <v>87</v>
      </c>
      <c r="AI23" t="s">
        <v>87</v>
      </c>
      <c r="AJ23" t="s">
        <v>87</v>
      </c>
      <c r="AK23" t="s">
        <v>87</v>
      </c>
      <c r="AL23">
        <v>100</v>
      </c>
      <c r="AM23" t="s">
        <v>87</v>
      </c>
      <c r="AN23" t="s">
        <v>87</v>
      </c>
      <c r="AO23" t="s">
        <v>87</v>
      </c>
      <c r="AP23" t="s">
        <v>87</v>
      </c>
      <c r="AQ23" t="s">
        <v>87</v>
      </c>
      <c r="AR23" t="s">
        <v>87</v>
      </c>
      <c r="AS23" t="s">
        <v>87</v>
      </c>
      <c r="AT23" t="s">
        <v>87</v>
      </c>
      <c r="AU23" t="s">
        <v>87</v>
      </c>
      <c r="AV23" t="s">
        <v>87</v>
      </c>
      <c r="AW23" t="s">
        <v>87</v>
      </c>
      <c r="AX23" t="s">
        <v>87</v>
      </c>
      <c r="AY23" t="s">
        <v>87</v>
      </c>
      <c r="AZ23" t="s">
        <v>87</v>
      </c>
      <c r="BA23" t="s">
        <v>87</v>
      </c>
      <c r="BB23" t="s">
        <v>87</v>
      </c>
      <c r="BC23" t="s">
        <v>87</v>
      </c>
      <c r="BD23" t="s">
        <v>87</v>
      </c>
      <c r="BE23" t="s">
        <v>87</v>
      </c>
      <c r="BF23" t="s">
        <v>87</v>
      </c>
      <c r="BG23" t="s">
        <v>87</v>
      </c>
      <c r="BH23" t="s">
        <v>87</v>
      </c>
      <c r="BI23" t="s">
        <v>87</v>
      </c>
      <c r="BJ23" t="s">
        <v>87</v>
      </c>
      <c r="BK23" t="s">
        <v>87</v>
      </c>
      <c r="BL23" t="s">
        <v>87</v>
      </c>
      <c r="BM23">
        <v>100</v>
      </c>
      <c r="BN23" t="s">
        <v>87</v>
      </c>
      <c r="BO23" t="s">
        <v>87</v>
      </c>
      <c r="BP23" t="s">
        <v>87</v>
      </c>
      <c r="BQ23" t="s">
        <v>87</v>
      </c>
      <c r="BR23">
        <v>100</v>
      </c>
      <c r="BS23" t="s">
        <v>87</v>
      </c>
      <c r="BT23" t="s">
        <v>87</v>
      </c>
      <c r="BU23" t="s">
        <v>87</v>
      </c>
      <c r="BV23" t="s">
        <v>87</v>
      </c>
      <c r="BW23" t="s">
        <v>87</v>
      </c>
      <c r="BX23" t="s">
        <v>87</v>
      </c>
      <c r="BY23">
        <v>93.72</v>
      </c>
      <c r="BZ23" t="s">
        <v>87</v>
      </c>
      <c r="CA23" t="s">
        <v>87</v>
      </c>
      <c r="CB23" t="s">
        <v>87</v>
      </c>
      <c r="CC23" t="s">
        <v>87</v>
      </c>
      <c r="CD23" t="s">
        <v>87</v>
      </c>
      <c r="CE23" t="s">
        <v>87</v>
      </c>
      <c r="CF23" t="s">
        <v>87</v>
      </c>
      <c r="CG23">
        <v>100</v>
      </c>
      <c r="CH23" t="s">
        <v>87</v>
      </c>
    </row>
    <row r="24" spans="1:86" x14ac:dyDescent="0.25">
      <c r="A24" t="s">
        <v>114</v>
      </c>
      <c r="B24">
        <v>3</v>
      </c>
      <c r="C24" t="s">
        <v>87</v>
      </c>
      <c r="D24" t="s">
        <v>87</v>
      </c>
      <c r="E24" t="s">
        <v>87</v>
      </c>
      <c r="F24" t="s">
        <v>87</v>
      </c>
      <c r="G24" t="s">
        <v>87</v>
      </c>
      <c r="H24" t="s">
        <v>87</v>
      </c>
      <c r="I24" t="s">
        <v>87</v>
      </c>
      <c r="J24" t="s">
        <v>87</v>
      </c>
      <c r="K24" t="s">
        <v>87</v>
      </c>
      <c r="L24" t="s">
        <v>87</v>
      </c>
      <c r="M24" t="s">
        <v>87</v>
      </c>
      <c r="N24" t="s">
        <v>87</v>
      </c>
      <c r="O24" t="s">
        <v>87</v>
      </c>
      <c r="P24" t="s">
        <v>87</v>
      </c>
      <c r="Q24" t="s">
        <v>87</v>
      </c>
      <c r="R24" t="s">
        <v>87</v>
      </c>
      <c r="S24" t="s">
        <v>87</v>
      </c>
      <c r="T24" t="s">
        <v>87</v>
      </c>
      <c r="U24" t="s">
        <v>87</v>
      </c>
      <c r="V24" t="s">
        <v>87</v>
      </c>
      <c r="W24" t="s">
        <v>87</v>
      </c>
      <c r="X24" t="s">
        <v>87</v>
      </c>
      <c r="Y24" t="s">
        <v>87</v>
      </c>
      <c r="Z24" t="s">
        <v>87</v>
      </c>
      <c r="AA24" t="s">
        <v>87</v>
      </c>
      <c r="AB24" t="s">
        <v>87</v>
      </c>
      <c r="AC24" t="s">
        <v>87</v>
      </c>
      <c r="AD24" t="s">
        <v>87</v>
      </c>
      <c r="AE24">
        <v>100</v>
      </c>
      <c r="AF24" t="s">
        <v>87</v>
      </c>
      <c r="AG24" t="s">
        <v>87</v>
      </c>
      <c r="AH24" t="s">
        <v>87</v>
      </c>
      <c r="AI24" t="s">
        <v>87</v>
      </c>
      <c r="AJ24" t="s">
        <v>87</v>
      </c>
      <c r="AK24" t="s">
        <v>87</v>
      </c>
      <c r="AL24" t="s">
        <v>87</v>
      </c>
      <c r="AM24" t="s">
        <v>87</v>
      </c>
      <c r="AN24" t="s">
        <v>87</v>
      </c>
      <c r="AO24" t="s">
        <v>87</v>
      </c>
      <c r="AP24" t="s">
        <v>87</v>
      </c>
      <c r="AQ24" t="s">
        <v>87</v>
      </c>
      <c r="AR24" t="s">
        <v>87</v>
      </c>
      <c r="AS24" t="s">
        <v>87</v>
      </c>
      <c r="AT24" t="s">
        <v>87</v>
      </c>
      <c r="AU24" t="s">
        <v>87</v>
      </c>
      <c r="AV24" t="s">
        <v>87</v>
      </c>
      <c r="AW24" t="s">
        <v>87</v>
      </c>
      <c r="AX24" t="s">
        <v>87</v>
      </c>
      <c r="AY24" t="s">
        <v>87</v>
      </c>
      <c r="AZ24" t="s">
        <v>87</v>
      </c>
      <c r="BA24" t="s">
        <v>87</v>
      </c>
      <c r="BB24" t="s">
        <v>87</v>
      </c>
      <c r="BC24" t="s">
        <v>87</v>
      </c>
      <c r="BD24" t="s">
        <v>87</v>
      </c>
      <c r="BE24" t="s">
        <v>87</v>
      </c>
      <c r="BF24" t="s">
        <v>87</v>
      </c>
      <c r="BG24" t="s">
        <v>87</v>
      </c>
      <c r="BH24" t="s">
        <v>87</v>
      </c>
      <c r="BI24" t="s">
        <v>87</v>
      </c>
      <c r="BJ24" t="s">
        <v>87</v>
      </c>
      <c r="BK24" t="s">
        <v>87</v>
      </c>
      <c r="BL24" t="s">
        <v>87</v>
      </c>
      <c r="BM24" t="s">
        <v>87</v>
      </c>
      <c r="BN24" t="s">
        <v>87</v>
      </c>
      <c r="BO24" t="s">
        <v>87</v>
      </c>
      <c r="BP24" t="s">
        <v>87</v>
      </c>
      <c r="BQ24" t="s">
        <v>87</v>
      </c>
      <c r="BR24" t="s">
        <v>87</v>
      </c>
      <c r="BS24" t="s">
        <v>87</v>
      </c>
      <c r="BT24" t="s">
        <v>87</v>
      </c>
      <c r="BU24" t="s">
        <v>87</v>
      </c>
      <c r="BV24" t="s">
        <v>87</v>
      </c>
      <c r="BW24">
        <v>94.51</v>
      </c>
      <c r="BX24">
        <v>99.46</v>
      </c>
      <c r="BY24" t="s">
        <v>87</v>
      </c>
      <c r="BZ24" t="s">
        <v>87</v>
      </c>
      <c r="CA24" t="s">
        <v>87</v>
      </c>
      <c r="CB24" t="s">
        <v>87</v>
      </c>
      <c r="CC24" t="s">
        <v>87</v>
      </c>
      <c r="CD24" t="s">
        <v>87</v>
      </c>
      <c r="CE24" t="s">
        <v>87</v>
      </c>
      <c r="CF24" t="s">
        <v>87</v>
      </c>
      <c r="CG24" t="s">
        <v>87</v>
      </c>
      <c r="CH24" t="s">
        <v>87</v>
      </c>
    </row>
    <row r="25" spans="1:86" x14ac:dyDescent="0.25">
      <c r="A25" t="s">
        <v>115</v>
      </c>
      <c r="B25">
        <v>10</v>
      </c>
      <c r="C25" t="s">
        <v>87</v>
      </c>
      <c r="D25" t="s">
        <v>87</v>
      </c>
      <c r="E25" t="s">
        <v>87</v>
      </c>
      <c r="F25" t="s">
        <v>87</v>
      </c>
      <c r="G25" t="s">
        <v>87</v>
      </c>
      <c r="H25" t="s">
        <v>87</v>
      </c>
      <c r="I25" t="s">
        <v>87</v>
      </c>
      <c r="J25" t="s">
        <v>87</v>
      </c>
      <c r="K25" t="s">
        <v>87</v>
      </c>
      <c r="L25" t="s">
        <v>87</v>
      </c>
      <c r="M25" t="s">
        <v>87</v>
      </c>
      <c r="N25" t="s">
        <v>87</v>
      </c>
      <c r="O25" t="s">
        <v>87</v>
      </c>
      <c r="P25" t="s">
        <v>87</v>
      </c>
      <c r="Q25" t="s">
        <v>87</v>
      </c>
      <c r="R25" t="s">
        <v>87</v>
      </c>
      <c r="S25">
        <v>100</v>
      </c>
      <c r="T25">
        <v>99.88</v>
      </c>
      <c r="U25" t="s">
        <v>87</v>
      </c>
      <c r="V25" t="s">
        <v>87</v>
      </c>
      <c r="W25" t="s">
        <v>87</v>
      </c>
      <c r="X25" t="s">
        <v>87</v>
      </c>
      <c r="Y25" t="s">
        <v>87</v>
      </c>
      <c r="Z25" t="s">
        <v>87</v>
      </c>
      <c r="AA25" t="s">
        <v>87</v>
      </c>
      <c r="AB25" t="s">
        <v>87</v>
      </c>
      <c r="AC25" t="s">
        <v>87</v>
      </c>
      <c r="AD25" t="s">
        <v>87</v>
      </c>
      <c r="AE25">
        <v>100</v>
      </c>
      <c r="AF25" t="s">
        <v>87</v>
      </c>
      <c r="AG25" t="s">
        <v>87</v>
      </c>
      <c r="AH25" t="s">
        <v>87</v>
      </c>
      <c r="AI25" t="s">
        <v>87</v>
      </c>
      <c r="AJ25" t="s">
        <v>87</v>
      </c>
      <c r="AK25" t="s">
        <v>87</v>
      </c>
      <c r="AL25">
        <v>100</v>
      </c>
      <c r="AM25" t="s">
        <v>87</v>
      </c>
      <c r="AN25" t="s">
        <v>87</v>
      </c>
      <c r="AO25" t="s">
        <v>87</v>
      </c>
      <c r="AP25" t="s">
        <v>87</v>
      </c>
      <c r="AQ25" t="s">
        <v>87</v>
      </c>
      <c r="AR25" t="s">
        <v>87</v>
      </c>
      <c r="AS25" t="s">
        <v>87</v>
      </c>
      <c r="AT25" t="s">
        <v>87</v>
      </c>
      <c r="AU25" t="s">
        <v>87</v>
      </c>
      <c r="AV25" t="s">
        <v>87</v>
      </c>
      <c r="AW25" t="s">
        <v>87</v>
      </c>
      <c r="AX25" t="s">
        <v>87</v>
      </c>
      <c r="AY25" t="s">
        <v>87</v>
      </c>
      <c r="AZ25" t="s">
        <v>87</v>
      </c>
      <c r="BA25" t="s">
        <v>87</v>
      </c>
      <c r="BB25" t="s">
        <v>87</v>
      </c>
      <c r="BC25" t="s">
        <v>87</v>
      </c>
      <c r="BD25" t="s">
        <v>87</v>
      </c>
      <c r="BE25" t="s">
        <v>87</v>
      </c>
      <c r="BF25" t="s">
        <v>87</v>
      </c>
      <c r="BG25" t="s">
        <v>87</v>
      </c>
      <c r="BH25" t="s">
        <v>87</v>
      </c>
      <c r="BI25" t="s">
        <v>87</v>
      </c>
      <c r="BJ25" t="s">
        <v>87</v>
      </c>
      <c r="BK25" t="s">
        <v>87</v>
      </c>
      <c r="BL25" t="s">
        <v>87</v>
      </c>
      <c r="BM25">
        <v>100</v>
      </c>
      <c r="BN25">
        <v>100</v>
      </c>
      <c r="BO25" t="s">
        <v>87</v>
      </c>
      <c r="BP25">
        <v>100</v>
      </c>
      <c r="BQ25" t="s">
        <v>87</v>
      </c>
      <c r="BR25">
        <v>100</v>
      </c>
      <c r="BS25" t="s">
        <v>87</v>
      </c>
      <c r="BT25" t="s">
        <v>87</v>
      </c>
      <c r="BU25" t="s">
        <v>87</v>
      </c>
      <c r="BV25" t="s">
        <v>87</v>
      </c>
      <c r="BW25">
        <v>94.51</v>
      </c>
      <c r="BX25">
        <v>99.46</v>
      </c>
      <c r="BY25" t="s">
        <v>87</v>
      </c>
      <c r="BZ25" t="s">
        <v>87</v>
      </c>
      <c r="CA25" t="s">
        <v>87</v>
      </c>
      <c r="CB25" t="s">
        <v>87</v>
      </c>
      <c r="CC25" t="s">
        <v>87</v>
      </c>
      <c r="CD25" t="s">
        <v>87</v>
      </c>
      <c r="CE25" t="s">
        <v>87</v>
      </c>
      <c r="CF25" t="s">
        <v>87</v>
      </c>
      <c r="CG25" t="s">
        <v>87</v>
      </c>
      <c r="CH25" t="s">
        <v>87</v>
      </c>
    </row>
    <row r="26" spans="1:86" x14ac:dyDescent="0.25">
      <c r="A26" t="s">
        <v>116</v>
      </c>
      <c r="B26">
        <v>6</v>
      </c>
      <c r="C26" t="s">
        <v>87</v>
      </c>
      <c r="D26" t="s">
        <v>87</v>
      </c>
      <c r="E26" t="s">
        <v>87</v>
      </c>
      <c r="F26" t="s">
        <v>87</v>
      </c>
      <c r="G26" t="s">
        <v>87</v>
      </c>
      <c r="H26" t="s">
        <v>87</v>
      </c>
      <c r="I26" t="s">
        <v>87</v>
      </c>
      <c r="J26" t="s">
        <v>87</v>
      </c>
      <c r="K26" t="s">
        <v>87</v>
      </c>
      <c r="L26" t="s">
        <v>87</v>
      </c>
      <c r="M26" t="s">
        <v>87</v>
      </c>
      <c r="N26" t="s">
        <v>87</v>
      </c>
      <c r="O26" t="s">
        <v>87</v>
      </c>
      <c r="P26" t="s">
        <v>87</v>
      </c>
      <c r="Q26" t="s">
        <v>87</v>
      </c>
      <c r="R26" t="s">
        <v>87</v>
      </c>
      <c r="S26">
        <v>100</v>
      </c>
      <c r="T26" t="s">
        <v>87</v>
      </c>
      <c r="U26" t="s">
        <v>87</v>
      </c>
      <c r="V26" t="s">
        <v>87</v>
      </c>
      <c r="W26" t="s">
        <v>87</v>
      </c>
      <c r="X26" t="s">
        <v>87</v>
      </c>
      <c r="Y26" t="s">
        <v>87</v>
      </c>
      <c r="Z26" t="s">
        <v>87</v>
      </c>
      <c r="AA26" t="s">
        <v>87</v>
      </c>
      <c r="AB26" t="s">
        <v>87</v>
      </c>
      <c r="AC26" t="s">
        <v>87</v>
      </c>
      <c r="AD26" t="s">
        <v>87</v>
      </c>
      <c r="AE26" t="s">
        <v>87</v>
      </c>
      <c r="AF26" t="s">
        <v>87</v>
      </c>
      <c r="AG26" t="s">
        <v>87</v>
      </c>
      <c r="AH26" t="s">
        <v>87</v>
      </c>
      <c r="AI26" t="s">
        <v>87</v>
      </c>
      <c r="AJ26" t="s">
        <v>87</v>
      </c>
      <c r="AK26" t="s">
        <v>87</v>
      </c>
      <c r="AL26">
        <v>100</v>
      </c>
      <c r="AM26" t="s">
        <v>87</v>
      </c>
      <c r="AN26" t="s">
        <v>87</v>
      </c>
      <c r="AO26" t="s">
        <v>87</v>
      </c>
      <c r="AP26" t="s">
        <v>87</v>
      </c>
      <c r="AQ26" t="s">
        <v>87</v>
      </c>
      <c r="AR26" t="s">
        <v>87</v>
      </c>
      <c r="AS26" t="s">
        <v>87</v>
      </c>
      <c r="AT26" t="s">
        <v>87</v>
      </c>
      <c r="AU26" t="s">
        <v>87</v>
      </c>
      <c r="AV26" t="s">
        <v>87</v>
      </c>
      <c r="AW26" t="s">
        <v>87</v>
      </c>
      <c r="AX26" t="s">
        <v>87</v>
      </c>
      <c r="AY26" t="s">
        <v>87</v>
      </c>
      <c r="AZ26" t="s">
        <v>87</v>
      </c>
      <c r="BA26" t="s">
        <v>87</v>
      </c>
      <c r="BB26" t="s">
        <v>87</v>
      </c>
      <c r="BC26" t="s">
        <v>87</v>
      </c>
      <c r="BD26" t="s">
        <v>87</v>
      </c>
      <c r="BE26" t="s">
        <v>87</v>
      </c>
      <c r="BF26" t="s">
        <v>87</v>
      </c>
      <c r="BG26" t="s">
        <v>87</v>
      </c>
      <c r="BH26" t="s">
        <v>87</v>
      </c>
      <c r="BI26" t="s">
        <v>87</v>
      </c>
      <c r="BJ26" t="s">
        <v>87</v>
      </c>
      <c r="BK26" t="s">
        <v>87</v>
      </c>
      <c r="BL26" t="s">
        <v>87</v>
      </c>
      <c r="BM26">
        <v>100</v>
      </c>
      <c r="BN26">
        <v>100</v>
      </c>
      <c r="BO26" t="s">
        <v>87</v>
      </c>
      <c r="BP26">
        <v>100</v>
      </c>
      <c r="BQ26" t="s">
        <v>87</v>
      </c>
      <c r="BR26">
        <v>100</v>
      </c>
      <c r="BS26" t="s">
        <v>87</v>
      </c>
      <c r="BT26" t="s">
        <v>87</v>
      </c>
      <c r="BU26" t="s">
        <v>87</v>
      </c>
      <c r="BV26" t="s">
        <v>87</v>
      </c>
      <c r="BW26" t="s">
        <v>87</v>
      </c>
      <c r="BX26" t="s">
        <v>87</v>
      </c>
      <c r="BY26" t="s">
        <v>87</v>
      </c>
      <c r="BZ26" t="s">
        <v>87</v>
      </c>
      <c r="CA26" t="s">
        <v>87</v>
      </c>
      <c r="CB26" t="s">
        <v>87</v>
      </c>
      <c r="CC26" t="s">
        <v>87</v>
      </c>
      <c r="CD26" t="s">
        <v>87</v>
      </c>
      <c r="CE26" t="s">
        <v>87</v>
      </c>
      <c r="CF26" t="s">
        <v>87</v>
      </c>
      <c r="CG26" t="s">
        <v>87</v>
      </c>
      <c r="CH26" t="s">
        <v>87</v>
      </c>
    </row>
    <row r="27" spans="1:86" x14ac:dyDescent="0.25">
      <c r="A27" t="s">
        <v>117</v>
      </c>
      <c r="B27">
        <v>1</v>
      </c>
      <c r="C27" t="s">
        <v>87</v>
      </c>
      <c r="D27" t="s">
        <v>87</v>
      </c>
      <c r="E27" t="s">
        <v>87</v>
      </c>
      <c r="F27" t="s">
        <v>87</v>
      </c>
      <c r="G27" t="s">
        <v>87</v>
      </c>
      <c r="H27" t="s">
        <v>87</v>
      </c>
      <c r="I27" t="s">
        <v>87</v>
      </c>
      <c r="J27" t="s">
        <v>87</v>
      </c>
      <c r="K27" t="s">
        <v>87</v>
      </c>
      <c r="L27" t="s">
        <v>87</v>
      </c>
      <c r="M27" t="s">
        <v>87</v>
      </c>
      <c r="N27" t="s">
        <v>87</v>
      </c>
      <c r="O27" t="s">
        <v>87</v>
      </c>
      <c r="P27" t="s">
        <v>87</v>
      </c>
      <c r="Q27" t="s">
        <v>87</v>
      </c>
      <c r="R27" t="s">
        <v>87</v>
      </c>
      <c r="S27" t="s">
        <v>87</v>
      </c>
      <c r="T27">
        <v>99.88</v>
      </c>
      <c r="U27" t="s">
        <v>87</v>
      </c>
      <c r="V27" t="s">
        <v>87</v>
      </c>
      <c r="W27" t="s">
        <v>87</v>
      </c>
      <c r="X27" t="s">
        <v>87</v>
      </c>
      <c r="Y27" t="s">
        <v>87</v>
      </c>
      <c r="Z27" t="s">
        <v>87</v>
      </c>
      <c r="AA27" t="s">
        <v>87</v>
      </c>
      <c r="AB27" t="s">
        <v>87</v>
      </c>
      <c r="AC27" t="s">
        <v>87</v>
      </c>
      <c r="AD27" t="s">
        <v>87</v>
      </c>
      <c r="AE27" t="s">
        <v>87</v>
      </c>
      <c r="AF27" t="s">
        <v>87</v>
      </c>
      <c r="AG27" t="s">
        <v>87</v>
      </c>
      <c r="AH27" t="s">
        <v>87</v>
      </c>
      <c r="AI27" t="s">
        <v>87</v>
      </c>
      <c r="AJ27" t="s">
        <v>87</v>
      </c>
      <c r="AK27" t="s">
        <v>87</v>
      </c>
      <c r="AL27" t="s">
        <v>87</v>
      </c>
      <c r="AM27" t="s">
        <v>87</v>
      </c>
      <c r="AN27" t="s">
        <v>87</v>
      </c>
      <c r="AO27" t="s">
        <v>87</v>
      </c>
      <c r="AP27" t="s">
        <v>87</v>
      </c>
      <c r="AQ27" t="s">
        <v>87</v>
      </c>
      <c r="AR27" t="s">
        <v>87</v>
      </c>
      <c r="AS27" t="s">
        <v>87</v>
      </c>
      <c r="AT27" t="s">
        <v>87</v>
      </c>
      <c r="AU27" t="s">
        <v>87</v>
      </c>
      <c r="AV27" t="s">
        <v>87</v>
      </c>
      <c r="AW27" t="s">
        <v>87</v>
      </c>
      <c r="AX27" t="s">
        <v>87</v>
      </c>
      <c r="AY27" t="s">
        <v>87</v>
      </c>
      <c r="AZ27" t="s">
        <v>87</v>
      </c>
      <c r="BA27" t="s">
        <v>87</v>
      </c>
      <c r="BB27" t="s">
        <v>87</v>
      </c>
      <c r="BC27" t="s">
        <v>87</v>
      </c>
      <c r="BD27" t="s">
        <v>87</v>
      </c>
      <c r="BE27" t="s">
        <v>87</v>
      </c>
      <c r="BF27" t="s">
        <v>87</v>
      </c>
      <c r="BG27" t="s">
        <v>87</v>
      </c>
      <c r="BH27" t="s">
        <v>87</v>
      </c>
      <c r="BI27" t="s">
        <v>87</v>
      </c>
      <c r="BJ27" t="s">
        <v>87</v>
      </c>
      <c r="BK27" t="s">
        <v>87</v>
      </c>
      <c r="BL27" t="s">
        <v>87</v>
      </c>
      <c r="BM27" t="s">
        <v>87</v>
      </c>
      <c r="BN27" t="s">
        <v>87</v>
      </c>
      <c r="BO27" t="s">
        <v>87</v>
      </c>
      <c r="BP27" t="s">
        <v>87</v>
      </c>
      <c r="BQ27" t="s">
        <v>87</v>
      </c>
      <c r="BR27" t="s">
        <v>87</v>
      </c>
      <c r="BS27" t="s">
        <v>87</v>
      </c>
      <c r="BT27" t="s">
        <v>87</v>
      </c>
      <c r="BU27" t="s">
        <v>87</v>
      </c>
      <c r="BV27" t="s">
        <v>87</v>
      </c>
      <c r="BW27" t="s">
        <v>87</v>
      </c>
      <c r="BX27" t="s">
        <v>87</v>
      </c>
      <c r="BY27" t="s">
        <v>87</v>
      </c>
      <c r="BZ27" t="s">
        <v>87</v>
      </c>
      <c r="CA27" t="s">
        <v>87</v>
      </c>
      <c r="CB27" t="s">
        <v>87</v>
      </c>
      <c r="CC27" t="s">
        <v>87</v>
      </c>
      <c r="CD27" t="s">
        <v>87</v>
      </c>
      <c r="CE27" t="s">
        <v>87</v>
      </c>
      <c r="CF27" t="s">
        <v>87</v>
      </c>
      <c r="CG27" t="s">
        <v>87</v>
      </c>
      <c r="CH27" t="s">
        <v>87</v>
      </c>
    </row>
    <row r="28" spans="1:86" x14ac:dyDescent="0.25">
      <c r="A28" t="s">
        <v>118</v>
      </c>
      <c r="B28">
        <v>3</v>
      </c>
      <c r="C28" t="s">
        <v>87</v>
      </c>
      <c r="D28" t="s">
        <v>87</v>
      </c>
      <c r="E28" t="s">
        <v>87</v>
      </c>
      <c r="F28" t="s">
        <v>87</v>
      </c>
      <c r="G28" t="s">
        <v>87</v>
      </c>
      <c r="H28" t="s">
        <v>87</v>
      </c>
      <c r="I28" t="s">
        <v>87</v>
      </c>
      <c r="J28" t="s">
        <v>87</v>
      </c>
      <c r="K28" t="s">
        <v>87</v>
      </c>
      <c r="L28" t="s">
        <v>87</v>
      </c>
      <c r="M28" t="s">
        <v>87</v>
      </c>
      <c r="N28" t="s">
        <v>87</v>
      </c>
      <c r="O28" t="s">
        <v>87</v>
      </c>
      <c r="P28" t="s">
        <v>87</v>
      </c>
      <c r="Q28" t="s">
        <v>87</v>
      </c>
      <c r="R28" t="s">
        <v>87</v>
      </c>
      <c r="S28" t="s">
        <v>87</v>
      </c>
      <c r="T28" t="s">
        <v>87</v>
      </c>
      <c r="U28" t="s">
        <v>87</v>
      </c>
      <c r="V28" t="s">
        <v>87</v>
      </c>
      <c r="W28" t="s">
        <v>87</v>
      </c>
      <c r="X28" t="s">
        <v>87</v>
      </c>
      <c r="Y28" t="s">
        <v>87</v>
      </c>
      <c r="Z28" t="s">
        <v>87</v>
      </c>
      <c r="AA28" t="s">
        <v>87</v>
      </c>
      <c r="AB28">
        <v>97.93</v>
      </c>
      <c r="AC28" t="s">
        <v>87</v>
      </c>
      <c r="AD28" t="s">
        <v>87</v>
      </c>
      <c r="AE28">
        <v>100</v>
      </c>
      <c r="AF28" t="s">
        <v>87</v>
      </c>
      <c r="AG28" t="s">
        <v>87</v>
      </c>
      <c r="AH28" t="s">
        <v>87</v>
      </c>
      <c r="AI28" t="s">
        <v>87</v>
      </c>
      <c r="AJ28" t="s">
        <v>87</v>
      </c>
      <c r="AK28" t="s">
        <v>87</v>
      </c>
      <c r="AL28" t="s">
        <v>87</v>
      </c>
      <c r="AM28" t="s">
        <v>87</v>
      </c>
      <c r="AN28">
        <v>98.53</v>
      </c>
      <c r="AO28" t="s">
        <v>87</v>
      </c>
      <c r="AP28" t="s">
        <v>87</v>
      </c>
      <c r="AQ28" t="s">
        <v>87</v>
      </c>
      <c r="AR28" t="s">
        <v>87</v>
      </c>
      <c r="AS28" t="s">
        <v>87</v>
      </c>
      <c r="AT28" t="s">
        <v>87</v>
      </c>
      <c r="AU28" t="s">
        <v>87</v>
      </c>
      <c r="AV28" t="s">
        <v>87</v>
      </c>
      <c r="AW28" t="s">
        <v>87</v>
      </c>
      <c r="AX28" t="s">
        <v>87</v>
      </c>
      <c r="AY28" t="s">
        <v>87</v>
      </c>
      <c r="AZ28" t="s">
        <v>87</v>
      </c>
      <c r="BA28" t="s">
        <v>87</v>
      </c>
      <c r="BB28" t="s">
        <v>87</v>
      </c>
      <c r="BC28" t="s">
        <v>87</v>
      </c>
      <c r="BD28" t="s">
        <v>87</v>
      </c>
      <c r="BE28" t="s">
        <v>87</v>
      </c>
      <c r="BF28" t="s">
        <v>87</v>
      </c>
      <c r="BG28" t="s">
        <v>87</v>
      </c>
      <c r="BH28" t="s">
        <v>87</v>
      </c>
      <c r="BI28" t="s">
        <v>87</v>
      </c>
      <c r="BJ28" t="s">
        <v>87</v>
      </c>
      <c r="BK28" t="s">
        <v>87</v>
      </c>
      <c r="BL28" t="s">
        <v>87</v>
      </c>
      <c r="BM28" t="s">
        <v>87</v>
      </c>
      <c r="BN28" t="s">
        <v>87</v>
      </c>
      <c r="BO28" t="s">
        <v>87</v>
      </c>
      <c r="BP28" t="s">
        <v>87</v>
      </c>
      <c r="BQ28" t="s">
        <v>87</v>
      </c>
      <c r="BR28" t="s">
        <v>87</v>
      </c>
      <c r="BS28" t="s">
        <v>87</v>
      </c>
      <c r="BT28" t="s">
        <v>87</v>
      </c>
      <c r="BU28" t="s">
        <v>87</v>
      </c>
      <c r="BV28" t="s">
        <v>87</v>
      </c>
      <c r="BW28" t="s">
        <v>87</v>
      </c>
      <c r="BX28" t="s">
        <v>87</v>
      </c>
      <c r="BY28" t="s">
        <v>87</v>
      </c>
      <c r="BZ28" t="s">
        <v>87</v>
      </c>
      <c r="CA28" t="s">
        <v>87</v>
      </c>
      <c r="CB28" t="s">
        <v>87</v>
      </c>
      <c r="CC28" t="s">
        <v>87</v>
      </c>
      <c r="CD28" t="s">
        <v>87</v>
      </c>
      <c r="CE28" t="s">
        <v>87</v>
      </c>
      <c r="CF28" t="s">
        <v>87</v>
      </c>
      <c r="CG28" t="s">
        <v>87</v>
      </c>
      <c r="CH28" t="s">
        <v>87</v>
      </c>
    </row>
    <row r="29" spans="1:86" x14ac:dyDescent="0.25">
      <c r="A29" t="s">
        <v>119</v>
      </c>
      <c r="B29">
        <v>10</v>
      </c>
      <c r="C29" t="s">
        <v>87</v>
      </c>
      <c r="D29" t="s">
        <v>87</v>
      </c>
      <c r="E29" t="s">
        <v>87</v>
      </c>
      <c r="F29" t="s">
        <v>87</v>
      </c>
      <c r="G29" t="s">
        <v>87</v>
      </c>
      <c r="H29" t="s">
        <v>87</v>
      </c>
      <c r="I29" t="s">
        <v>87</v>
      </c>
      <c r="J29" t="s">
        <v>87</v>
      </c>
      <c r="K29" t="s">
        <v>87</v>
      </c>
      <c r="L29" t="s">
        <v>87</v>
      </c>
      <c r="M29" t="s">
        <v>87</v>
      </c>
      <c r="N29" t="s">
        <v>87</v>
      </c>
      <c r="O29" t="s">
        <v>87</v>
      </c>
      <c r="P29" t="s">
        <v>87</v>
      </c>
      <c r="Q29" t="s">
        <v>87</v>
      </c>
      <c r="R29" t="s">
        <v>87</v>
      </c>
      <c r="S29" t="s">
        <v>87</v>
      </c>
      <c r="T29">
        <v>99.88</v>
      </c>
      <c r="U29" t="s">
        <v>87</v>
      </c>
      <c r="V29" t="s">
        <v>87</v>
      </c>
      <c r="W29" t="s">
        <v>87</v>
      </c>
      <c r="X29" t="s">
        <v>87</v>
      </c>
      <c r="Y29" t="s">
        <v>87</v>
      </c>
      <c r="Z29" t="s">
        <v>87</v>
      </c>
      <c r="AA29" t="s">
        <v>87</v>
      </c>
      <c r="AB29">
        <v>97.93</v>
      </c>
      <c r="AC29" t="s">
        <v>87</v>
      </c>
      <c r="AD29" t="s">
        <v>87</v>
      </c>
      <c r="AE29">
        <v>100</v>
      </c>
      <c r="AF29" t="s">
        <v>87</v>
      </c>
      <c r="AG29" t="s">
        <v>87</v>
      </c>
      <c r="AH29">
        <v>100</v>
      </c>
      <c r="AI29" t="s">
        <v>87</v>
      </c>
      <c r="AJ29" t="s">
        <v>87</v>
      </c>
      <c r="AK29" t="s">
        <v>87</v>
      </c>
      <c r="AL29" t="s">
        <v>87</v>
      </c>
      <c r="AM29" t="s">
        <v>87</v>
      </c>
      <c r="AN29">
        <v>98.53</v>
      </c>
      <c r="AO29" t="s">
        <v>87</v>
      </c>
      <c r="AP29" t="s">
        <v>87</v>
      </c>
      <c r="AQ29" t="s">
        <v>87</v>
      </c>
      <c r="AR29" t="s">
        <v>87</v>
      </c>
      <c r="AS29" t="s">
        <v>87</v>
      </c>
      <c r="AT29" t="s">
        <v>87</v>
      </c>
      <c r="AU29" t="s">
        <v>87</v>
      </c>
      <c r="AV29" t="s">
        <v>87</v>
      </c>
      <c r="AW29" t="s">
        <v>87</v>
      </c>
      <c r="AX29" t="s">
        <v>87</v>
      </c>
      <c r="AY29" t="s">
        <v>87</v>
      </c>
      <c r="AZ29" t="s">
        <v>87</v>
      </c>
      <c r="BA29" t="s">
        <v>87</v>
      </c>
      <c r="BB29" t="s">
        <v>87</v>
      </c>
      <c r="BC29" t="s">
        <v>87</v>
      </c>
      <c r="BD29" t="s">
        <v>87</v>
      </c>
      <c r="BE29" t="s">
        <v>87</v>
      </c>
      <c r="BF29" t="s">
        <v>87</v>
      </c>
      <c r="BG29" t="s">
        <v>87</v>
      </c>
      <c r="BH29" t="s">
        <v>87</v>
      </c>
      <c r="BI29" t="s">
        <v>87</v>
      </c>
      <c r="BJ29">
        <v>89.63</v>
      </c>
      <c r="BK29" t="s">
        <v>87</v>
      </c>
      <c r="BL29" t="s">
        <v>87</v>
      </c>
      <c r="BM29" t="s">
        <v>87</v>
      </c>
      <c r="BN29">
        <v>100</v>
      </c>
      <c r="BO29" t="s">
        <v>87</v>
      </c>
      <c r="BP29">
        <v>100</v>
      </c>
      <c r="BQ29" t="s">
        <v>87</v>
      </c>
      <c r="BR29">
        <v>83.69</v>
      </c>
      <c r="BS29" t="s">
        <v>87</v>
      </c>
      <c r="BT29" t="s">
        <v>87</v>
      </c>
      <c r="BU29" t="s">
        <v>87</v>
      </c>
      <c r="BV29" t="s">
        <v>87</v>
      </c>
      <c r="BW29">
        <v>94.51</v>
      </c>
      <c r="BX29" t="s">
        <v>87</v>
      </c>
      <c r="BY29" t="s">
        <v>87</v>
      </c>
      <c r="BZ29" t="s">
        <v>87</v>
      </c>
      <c r="CA29" t="s">
        <v>87</v>
      </c>
      <c r="CB29" t="s">
        <v>87</v>
      </c>
      <c r="CC29" t="s">
        <v>87</v>
      </c>
      <c r="CD29" t="s">
        <v>87</v>
      </c>
      <c r="CE29" t="s">
        <v>87</v>
      </c>
      <c r="CF29" t="s">
        <v>87</v>
      </c>
      <c r="CG29" t="s">
        <v>87</v>
      </c>
      <c r="CH29" t="s">
        <v>87</v>
      </c>
    </row>
    <row r="30" spans="1:86" x14ac:dyDescent="0.25">
      <c r="A30" t="s">
        <v>120</v>
      </c>
      <c r="B30">
        <v>3</v>
      </c>
      <c r="C30" t="s">
        <v>87</v>
      </c>
      <c r="D30" t="s">
        <v>87</v>
      </c>
      <c r="E30" t="s">
        <v>87</v>
      </c>
      <c r="F30" t="s">
        <v>87</v>
      </c>
      <c r="G30" t="s">
        <v>87</v>
      </c>
      <c r="H30" t="s">
        <v>87</v>
      </c>
      <c r="I30" t="s">
        <v>87</v>
      </c>
      <c r="J30" t="s">
        <v>87</v>
      </c>
      <c r="K30" t="s">
        <v>87</v>
      </c>
      <c r="L30" t="s">
        <v>87</v>
      </c>
      <c r="M30" t="s">
        <v>87</v>
      </c>
      <c r="N30" t="s">
        <v>87</v>
      </c>
      <c r="O30" t="s">
        <v>87</v>
      </c>
      <c r="P30" t="s">
        <v>87</v>
      </c>
      <c r="Q30" t="s">
        <v>87</v>
      </c>
      <c r="R30" t="s">
        <v>87</v>
      </c>
      <c r="S30" t="s">
        <v>87</v>
      </c>
      <c r="T30" t="s">
        <v>87</v>
      </c>
      <c r="U30" t="s">
        <v>87</v>
      </c>
      <c r="V30" t="s">
        <v>87</v>
      </c>
      <c r="W30" t="s">
        <v>87</v>
      </c>
      <c r="X30" t="s">
        <v>87</v>
      </c>
      <c r="Y30" t="s">
        <v>87</v>
      </c>
      <c r="Z30" t="s">
        <v>87</v>
      </c>
      <c r="AA30" t="s">
        <v>87</v>
      </c>
      <c r="AB30" t="s">
        <v>87</v>
      </c>
      <c r="AC30" t="s">
        <v>87</v>
      </c>
      <c r="AD30" t="s">
        <v>87</v>
      </c>
      <c r="AE30" t="s">
        <v>87</v>
      </c>
      <c r="AF30" t="s">
        <v>87</v>
      </c>
      <c r="AG30" t="s">
        <v>87</v>
      </c>
      <c r="AH30" t="s">
        <v>87</v>
      </c>
      <c r="AI30" t="s">
        <v>87</v>
      </c>
      <c r="AJ30" t="s">
        <v>87</v>
      </c>
      <c r="AK30" t="s">
        <v>87</v>
      </c>
      <c r="AL30" t="s">
        <v>87</v>
      </c>
      <c r="AM30" t="s">
        <v>87</v>
      </c>
      <c r="AN30" t="s">
        <v>87</v>
      </c>
      <c r="AO30" t="s">
        <v>87</v>
      </c>
      <c r="AP30" t="s">
        <v>87</v>
      </c>
      <c r="AQ30" t="s">
        <v>87</v>
      </c>
      <c r="AR30" t="s">
        <v>87</v>
      </c>
      <c r="AS30" t="s">
        <v>87</v>
      </c>
      <c r="AT30" t="s">
        <v>87</v>
      </c>
      <c r="AU30" t="s">
        <v>87</v>
      </c>
      <c r="AV30" t="s">
        <v>87</v>
      </c>
      <c r="AW30" t="s">
        <v>87</v>
      </c>
      <c r="AX30" t="s">
        <v>87</v>
      </c>
      <c r="AY30" t="s">
        <v>87</v>
      </c>
      <c r="AZ30" t="s">
        <v>87</v>
      </c>
      <c r="BA30" t="s">
        <v>87</v>
      </c>
      <c r="BB30" t="s">
        <v>87</v>
      </c>
      <c r="BC30" t="s">
        <v>87</v>
      </c>
      <c r="BD30" t="s">
        <v>87</v>
      </c>
      <c r="BE30" t="s">
        <v>87</v>
      </c>
      <c r="BF30" t="s">
        <v>87</v>
      </c>
      <c r="BG30" t="s">
        <v>87</v>
      </c>
      <c r="BH30" t="s">
        <v>87</v>
      </c>
      <c r="BI30" t="s">
        <v>87</v>
      </c>
      <c r="BJ30" t="s">
        <v>87</v>
      </c>
      <c r="BK30" t="s">
        <v>87</v>
      </c>
      <c r="BL30" t="s">
        <v>87</v>
      </c>
      <c r="BM30" t="s">
        <v>87</v>
      </c>
      <c r="BN30">
        <v>100</v>
      </c>
      <c r="BO30" t="s">
        <v>87</v>
      </c>
      <c r="BP30">
        <v>100</v>
      </c>
      <c r="BQ30" t="s">
        <v>87</v>
      </c>
      <c r="BR30">
        <v>83.69</v>
      </c>
      <c r="BS30" t="s">
        <v>87</v>
      </c>
      <c r="BT30" t="s">
        <v>87</v>
      </c>
      <c r="BU30" t="s">
        <v>87</v>
      </c>
      <c r="BV30" t="s">
        <v>87</v>
      </c>
      <c r="BW30" t="s">
        <v>87</v>
      </c>
      <c r="BX30" t="s">
        <v>87</v>
      </c>
      <c r="BY30" t="s">
        <v>87</v>
      </c>
      <c r="BZ30" t="s">
        <v>87</v>
      </c>
      <c r="CA30" t="s">
        <v>87</v>
      </c>
      <c r="CB30" t="s">
        <v>87</v>
      </c>
      <c r="CC30" t="s">
        <v>87</v>
      </c>
      <c r="CD30" t="s">
        <v>87</v>
      </c>
      <c r="CE30" t="s">
        <v>87</v>
      </c>
      <c r="CF30" t="s">
        <v>87</v>
      </c>
      <c r="CG30" t="s">
        <v>87</v>
      </c>
      <c r="CH30" t="s">
        <v>87</v>
      </c>
    </row>
    <row r="31" spans="1:86" x14ac:dyDescent="0.25">
      <c r="A31" t="s">
        <v>121</v>
      </c>
      <c r="B31">
        <v>4</v>
      </c>
      <c r="C31" t="s">
        <v>87</v>
      </c>
      <c r="D31" t="s">
        <v>87</v>
      </c>
      <c r="E31" t="s">
        <v>87</v>
      </c>
      <c r="F31" t="s">
        <v>87</v>
      </c>
      <c r="G31" t="s">
        <v>87</v>
      </c>
      <c r="H31" t="s">
        <v>87</v>
      </c>
      <c r="I31" t="s">
        <v>87</v>
      </c>
      <c r="J31" t="s">
        <v>87</v>
      </c>
      <c r="K31" t="s">
        <v>87</v>
      </c>
      <c r="L31" t="s">
        <v>87</v>
      </c>
      <c r="M31" t="s">
        <v>87</v>
      </c>
      <c r="N31" t="s">
        <v>87</v>
      </c>
      <c r="O31" t="s">
        <v>87</v>
      </c>
      <c r="P31" t="s">
        <v>87</v>
      </c>
      <c r="Q31" t="s">
        <v>87</v>
      </c>
      <c r="R31" t="s">
        <v>87</v>
      </c>
      <c r="S31" t="s">
        <v>87</v>
      </c>
      <c r="T31">
        <v>99.88</v>
      </c>
      <c r="U31" t="s">
        <v>87</v>
      </c>
      <c r="V31" t="s">
        <v>87</v>
      </c>
      <c r="W31" t="s">
        <v>87</v>
      </c>
      <c r="X31" t="s">
        <v>87</v>
      </c>
      <c r="Y31" t="s">
        <v>87</v>
      </c>
      <c r="Z31" t="s">
        <v>87</v>
      </c>
      <c r="AA31" t="s">
        <v>87</v>
      </c>
      <c r="AB31" t="s">
        <v>87</v>
      </c>
      <c r="AC31" t="s">
        <v>87</v>
      </c>
      <c r="AD31" t="s">
        <v>87</v>
      </c>
      <c r="AE31" t="s">
        <v>87</v>
      </c>
      <c r="AF31" t="s">
        <v>87</v>
      </c>
      <c r="AG31" t="s">
        <v>87</v>
      </c>
      <c r="AH31">
        <v>100</v>
      </c>
      <c r="AI31" t="s">
        <v>87</v>
      </c>
      <c r="AJ31" t="s">
        <v>87</v>
      </c>
      <c r="AK31" t="s">
        <v>87</v>
      </c>
      <c r="AL31" t="s">
        <v>87</v>
      </c>
      <c r="AM31" t="s">
        <v>87</v>
      </c>
      <c r="AN31" t="s">
        <v>87</v>
      </c>
      <c r="AO31" t="s">
        <v>87</v>
      </c>
      <c r="AP31" t="s">
        <v>87</v>
      </c>
      <c r="AQ31" t="s">
        <v>87</v>
      </c>
      <c r="AR31" t="s">
        <v>87</v>
      </c>
      <c r="AS31" t="s">
        <v>87</v>
      </c>
      <c r="AT31" t="s">
        <v>87</v>
      </c>
      <c r="AU31" t="s">
        <v>87</v>
      </c>
      <c r="AV31" t="s">
        <v>87</v>
      </c>
      <c r="AW31" t="s">
        <v>87</v>
      </c>
      <c r="AX31" t="s">
        <v>87</v>
      </c>
      <c r="AY31" t="s">
        <v>87</v>
      </c>
      <c r="AZ31" t="s">
        <v>87</v>
      </c>
      <c r="BA31" t="s">
        <v>87</v>
      </c>
      <c r="BB31" t="s">
        <v>87</v>
      </c>
      <c r="BC31" t="s">
        <v>87</v>
      </c>
      <c r="BD31" t="s">
        <v>87</v>
      </c>
      <c r="BE31" t="s">
        <v>87</v>
      </c>
      <c r="BF31" t="s">
        <v>87</v>
      </c>
      <c r="BG31" t="s">
        <v>87</v>
      </c>
      <c r="BH31" t="s">
        <v>87</v>
      </c>
      <c r="BI31" t="s">
        <v>87</v>
      </c>
      <c r="BJ31">
        <v>89.63</v>
      </c>
      <c r="BK31" t="s">
        <v>87</v>
      </c>
      <c r="BL31" t="s">
        <v>87</v>
      </c>
      <c r="BM31" t="s">
        <v>87</v>
      </c>
      <c r="BN31" t="s">
        <v>87</v>
      </c>
      <c r="BO31" t="s">
        <v>87</v>
      </c>
      <c r="BP31" t="s">
        <v>87</v>
      </c>
      <c r="BQ31" t="s">
        <v>87</v>
      </c>
      <c r="BR31" t="s">
        <v>87</v>
      </c>
      <c r="BS31" t="s">
        <v>87</v>
      </c>
      <c r="BT31" t="s">
        <v>87</v>
      </c>
      <c r="BU31" t="s">
        <v>87</v>
      </c>
      <c r="BV31" t="s">
        <v>87</v>
      </c>
      <c r="BW31">
        <v>94.51</v>
      </c>
      <c r="BX31" t="s">
        <v>87</v>
      </c>
      <c r="BY31" t="s">
        <v>87</v>
      </c>
      <c r="BZ31" t="s">
        <v>87</v>
      </c>
      <c r="CA31" t="s">
        <v>87</v>
      </c>
      <c r="CB31" t="s">
        <v>87</v>
      </c>
      <c r="CC31" t="s">
        <v>87</v>
      </c>
      <c r="CD31" t="s">
        <v>87</v>
      </c>
      <c r="CE31" t="s">
        <v>87</v>
      </c>
      <c r="CF31" t="s">
        <v>87</v>
      </c>
      <c r="CG31" t="s">
        <v>87</v>
      </c>
      <c r="CH31" t="s">
        <v>87</v>
      </c>
    </row>
    <row r="32" spans="1:86" x14ac:dyDescent="0.25">
      <c r="A32" t="s">
        <v>122</v>
      </c>
      <c r="B32">
        <v>3</v>
      </c>
      <c r="C32" t="s">
        <v>87</v>
      </c>
      <c r="D32" t="s">
        <v>87</v>
      </c>
      <c r="E32" t="s">
        <v>87</v>
      </c>
      <c r="F32" t="s">
        <v>87</v>
      </c>
      <c r="G32" t="s">
        <v>87</v>
      </c>
      <c r="H32" t="s">
        <v>87</v>
      </c>
      <c r="I32" t="s">
        <v>87</v>
      </c>
      <c r="J32" t="s">
        <v>87</v>
      </c>
      <c r="K32" t="s">
        <v>87</v>
      </c>
      <c r="L32" t="s">
        <v>87</v>
      </c>
      <c r="M32" t="s">
        <v>87</v>
      </c>
      <c r="N32" t="s">
        <v>87</v>
      </c>
      <c r="O32" t="s">
        <v>87</v>
      </c>
      <c r="P32" t="s">
        <v>87</v>
      </c>
      <c r="Q32" t="s">
        <v>87</v>
      </c>
      <c r="R32" t="s">
        <v>87</v>
      </c>
      <c r="S32" t="s">
        <v>87</v>
      </c>
      <c r="T32" t="s">
        <v>87</v>
      </c>
      <c r="U32" t="s">
        <v>87</v>
      </c>
      <c r="V32" t="s">
        <v>87</v>
      </c>
      <c r="W32" t="s">
        <v>87</v>
      </c>
      <c r="X32" t="s">
        <v>87</v>
      </c>
      <c r="Y32" t="s">
        <v>87</v>
      </c>
      <c r="Z32" t="s">
        <v>87</v>
      </c>
      <c r="AA32" t="s">
        <v>87</v>
      </c>
      <c r="AB32" t="s">
        <v>87</v>
      </c>
      <c r="AC32" t="s">
        <v>87</v>
      </c>
      <c r="AD32" t="s">
        <v>87</v>
      </c>
      <c r="AE32">
        <v>100</v>
      </c>
      <c r="AF32" t="s">
        <v>87</v>
      </c>
      <c r="AG32" t="s">
        <v>87</v>
      </c>
      <c r="AH32" t="s">
        <v>87</v>
      </c>
      <c r="AI32" t="s">
        <v>87</v>
      </c>
      <c r="AJ32" t="s">
        <v>87</v>
      </c>
      <c r="AK32" t="s">
        <v>87</v>
      </c>
      <c r="AL32" t="s">
        <v>87</v>
      </c>
      <c r="AM32" t="s">
        <v>87</v>
      </c>
      <c r="AN32" t="s">
        <v>87</v>
      </c>
      <c r="AO32" t="s">
        <v>87</v>
      </c>
      <c r="AP32" t="s">
        <v>87</v>
      </c>
      <c r="AQ32" t="s">
        <v>87</v>
      </c>
      <c r="AR32" t="s">
        <v>87</v>
      </c>
      <c r="AS32" t="s">
        <v>87</v>
      </c>
      <c r="AT32" t="s">
        <v>87</v>
      </c>
      <c r="AU32" t="s">
        <v>87</v>
      </c>
      <c r="AV32" t="s">
        <v>87</v>
      </c>
      <c r="AW32" t="s">
        <v>87</v>
      </c>
      <c r="AX32" t="s">
        <v>87</v>
      </c>
      <c r="AY32" t="s">
        <v>87</v>
      </c>
      <c r="AZ32" t="s">
        <v>87</v>
      </c>
      <c r="BA32" t="s">
        <v>87</v>
      </c>
      <c r="BB32" t="s">
        <v>87</v>
      </c>
      <c r="BC32" t="s">
        <v>87</v>
      </c>
      <c r="BD32" t="s">
        <v>87</v>
      </c>
      <c r="BE32" t="s">
        <v>87</v>
      </c>
      <c r="BF32" t="s">
        <v>87</v>
      </c>
      <c r="BG32" t="s">
        <v>87</v>
      </c>
      <c r="BH32" t="s">
        <v>87</v>
      </c>
      <c r="BI32" t="s">
        <v>87</v>
      </c>
      <c r="BJ32" t="s">
        <v>87</v>
      </c>
      <c r="BK32" t="s">
        <v>87</v>
      </c>
      <c r="BL32" t="s">
        <v>87</v>
      </c>
      <c r="BM32" t="s">
        <v>87</v>
      </c>
      <c r="BN32" t="s">
        <v>87</v>
      </c>
      <c r="BO32" t="s">
        <v>87</v>
      </c>
      <c r="BP32" t="s">
        <v>87</v>
      </c>
      <c r="BQ32" t="s">
        <v>87</v>
      </c>
      <c r="BR32" t="s">
        <v>87</v>
      </c>
      <c r="BS32" t="s">
        <v>87</v>
      </c>
      <c r="BT32" t="s">
        <v>87</v>
      </c>
      <c r="BU32" t="s">
        <v>87</v>
      </c>
      <c r="BV32" t="s">
        <v>87</v>
      </c>
      <c r="BW32">
        <v>94.51</v>
      </c>
      <c r="BX32">
        <v>99.46</v>
      </c>
      <c r="BY32" t="s">
        <v>87</v>
      </c>
      <c r="BZ32" t="s">
        <v>87</v>
      </c>
      <c r="CA32" t="s">
        <v>87</v>
      </c>
      <c r="CB32" t="s">
        <v>87</v>
      </c>
      <c r="CC32" t="s">
        <v>87</v>
      </c>
      <c r="CD32" t="s">
        <v>87</v>
      </c>
      <c r="CE32" t="s">
        <v>87</v>
      </c>
      <c r="CF32" t="s">
        <v>87</v>
      </c>
      <c r="CG32" t="s">
        <v>87</v>
      </c>
      <c r="CH32" t="s">
        <v>87</v>
      </c>
    </row>
    <row r="33" spans="1:86" x14ac:dyDescent="0.25">
      <c r="A33" t="s">
        <v>123</v>
      </c>
      <c r="B33">
        <v>16</v>
      </c>
      <c r="C33" t="s">
        <v>87</v>
      </c>
      <c r="D33" t="s">
        <v>87</v>
      </c>
      <c r="E33" t="s">
        <v>87</v>
      </c>
      <c r="F33">
        <v>100</v>
      </c>
      <c r="G33" t="s">
        <v>87</v>
      </c>
      <c r="H33" t="s">
        <v>87</v>
      </c>
      <c r="I33" t="s">
        <v>87</v>
      </c>
      <c r="J33">
        <v>100</v>
      </c>
      <c r="K33" t="s">
        <v>87</v>
      </c>
      <c r="L33" t="s">
        <v>87</v>
      </c>
      <c r="M33" t="s">
        <v>87</v>
      </c>
      <c r="N33" t="s">
        <v>87</v>
      </c>
      <c r="O33" t="s">
        <v>87</v>
      </c>
      <c r="P33" t="s">
        <v>87</v>
      </c>
      <c r="Q33" t="s">
        <v>87</v>
      </c>
      <c r="R33" t="s">
        <v>87</v>
      </c>
      <c r="S33">
        <v>100</v>
      </c>
      <c r="T33" t="s">
        <v>124</v>
      </c>
      <c r="U33" t="s">
        <v>87</v>
      </c>
      <c r="V33">
        <v>100</v>
      </c>
      <c r="W33" t="s">
        <v>87</v>
      </c>
      <c r="X33" t="s">
        <v>87</v>
      </c>
      <c r="Y33" t="s">
        <v>87</v>
      </c>
      <c r="Z33" t="s">
        <v>87</v>
      </c>
      <c r="AA33" t="s">
        <v>87</v>
      </c>
      <c r="AB33" t="s">
        <v>87</v>
      </c>
      <c r="AC33" t="s">
        <v>87</v>
      </c>
      <c r="AD33" t="s">
        <v>87</v>
      </c>
      <c r="AE33">
        <v>100</v>
      </c>
      <c r="AF33" t="s">
        <v>87</v>
      </c>
      <c r="AG33" t="s">
        <v>87</v>
      </c>
      <c r="AH33" t="s">
        <v>87</v>
      </c>
      <c r="AI33" t="s">
        <v>87</v>
      </c>
      <c r="AJ33" t="s">
        <v>87</v>
      </c>
      <c r="AK33" t="s">
        <v>87</v>
      </c>
      <c r="AL33" t="s">
        <v>125</v>
      </c>
      <c r="AM33" t="s">
        <v>87</v>
      </c>
      <c r="AN33" t="s">
        <v>87</v>
      </c>
      <c r="AO33" t="s">
        <v>87</v>
      </c>
      <c r="AP33" t="s">
        <v>87</v>
      </c>
      <c r="AQ33" t="s">
        <v>87</v>
      </c>
      <c r="AR33" t="s">
        <v>87</v>
      </c>
      <c r="AS33" t="s">
        <v>87</v>
      </c>
      <c r="AT33" t="s">
        <v>87</v>
      </c>
      <c r="AU33" t="s">
        <v>87</v>
      </c>
      <c r="AV33" t="s">
        <v>87</v>
      </c>
      <c r="AW33" t="s">
        <v>87</v>
      </c>
      <c r="AX33" t="s">
        <v>87</v>
      </c>
      <c r="AY33" t="s">
        <v>87</v>
      </c>
      <c r="AZ33" t="s">
        <v>87</v>
      </c>
      <c r="BA33" t="s">
        <v>87</v>
      </c>
      <c r="BB33" t="s">
        <v>87</v>
      </c>
      <c r="BC33" t="s">
        <v>87</v>
      </c>
      <c r="BD33" t="s">
        <v>87</v>
      </c>
      <c r="BE33" t="s">
        <v>87</v>
      </c>
      <c r="BF33" t="s">
        <v>87</v>
      </c>
      <c r="BG33" t="s">
        <v>87</v>
      </c>
      <c r="BH33" t="s">
        <v>87</v>
      </c>
      <c r="BI33" t="s">
        <v>87</v>
      </c>
      <c r="BJ33" t="s">
        <v>87</v>
      </c>
      <c r="BK33" t="s">
        <v>87</v>
      </c>
      <c r="BL33">
        <v>99.77</v>
      </c>
      <c r="BM33">
        <v>87.22</v>
      </c>
      <c r="BN33">
        <v>100</v>
      </c>
      <c r="BO33" t="s">
        <v>87</v>
      </c>
      <c r="BP33" t="s">
        <v>87</v>
      </c>
      <c r="BQ33">
        <v>100</v>
      </c>
      <c r="BR33">
        <v>100</v>
      </c>
      <c r="BS33" t="s">
        <v>87</v>
      </c>
      <c r="BT33" t="s">
        <v>87</v>
      </c>
      <c r="BU33" t="s">
        <v>87</v>
      </c>
      <c r="BV33" t="s">
        <v>87</v>
      </c>
      <c r="BW33">
        <v>94.51</v>
      </c>
      <c r="BX33">
        <v>99.46</v>
      </c>
      <c r="BY33" t="s">
        <v>87</v>
      </c>
      <c r="BZ33" t="s">
        <v>87</v>
      </c>
      <c r="CA33" t="s">
        <v>87</v>
      </c>
      <c r="CB33" t="s">
        <v>87</v>
      </c>
      <c r="CC33" t="s">
        <v>87</v>
      </c>
      <c r="CD33">
        <v>100</v>
      </c>
      <c r="CE33" t="s">
        <v>87</v>
      </c>
      <c r="CF33" t="s">
        <v>87</v>
      </c>
      <c r="CG33">
        <v>83.68</v>
      </c>
      <c r="CH33" t="s">
        <v>87</v>
      </c>
    </row>
    <row r="34" spans="1:86" x14ac:dyDescent="0.25">
      <c r="A34" t="s">
        <v>126</v>
      </c>
      <c r="B34">
        <v>8</v>
      </c>
      <c r="C34" t="s">
        <v>87</v>
      </c>
      <c r="D34" t="s">
        <v>87</v>
      </c>
      <c r="E34" t="s">
        <v>87</v>
      </c>
      <c r="F34">
        <v>100</v>
      </c>
      <c r="G34" t="s">
        <v>87</v>
      </c>
      <c r="H34" t="s">
        <v>87</v>
      </c>
      <c r="I34" t="s">
        <v>87</v>
      </c>
      <c r="J34">
        <v>100</v>
      </c>
      <c r="K34" t="s">
        <v>87</v>
      </c>
      <c r="L34" t="s">
        <v>87</v>
      </c>
      <c r="M34" t="s">
        <v>87</v>
      </c>
      <c r="N34" t="s">
        <v>87</v>
      </c>
      <c r="O34" t="s">
        <v>87</v>
      </c>
      <c r="P34" t="s">
        <v>87</v>
      </c>
      <c r="Q34" t="s">
        <v>87</v>
      </c>
      <c r="R34" t="s">
        <v>87</v>
      </c>
      <c r="S34">
        <v>100</v>
      </c>
      <c r="T34" t="s">
        <v>87</v>
      </c>
      <c r="U34" t="s">
        <v>87</v>
      </c>
      <c r="V34">
        <v>100</v>
      </c>
      <c r="W34" t="s">
        <v>87</v>
      </c>
      <c r="X34" t="s">
        <v>87</v>
      </c>
      <c r="Y34" t="s">
        <v>87</v>
      </c>
      <c r="Z34" t="s">
        <v>87</v>
      </c>
      <c r="AA34" t="s">
        <v>87</v>
      </c>
      <c r="AB34" t="s">
        <v>87</v>
      </c>
      <c r="AC34" t="s">
        <v>87</v>
      </c>
      <c r="AD34" t="s">
        <v>87</v>
      </c>
      <c r="AE34" t="s">
        <v>87</v>
      </c>
      <c r="AF34" t="s">
        <v>87</v>
      </c>
      <c r="AG34" t="s">
        <v>87</v>
      </c>
      <c r="AH34" t="s">
        <v>87</v>
      </c>
      <c r="AI34" t="s">
        <v>87</v>
      </c>
      <c r="AJ34" t="s">
        <v>87</v>
      </c>
      <c r="AK34" t="s">
        <v>87</v>
      </c>
      <c r="AL34" t="s">
        <v>125</v>
      </c>
      <c r="AM34" t="s">
        <v>87</v>
      </c>
      <c r="AN34" t="s">
        <v>87</v>
      </c>
      <c r="AO34" t="s">
        <v>87</v>
      </c>
      <c r="AP34" t="s">
        <v>87</v>
      </c>
      <c r="AQ34" t="s">
        <v>87</v>
      </c>
      <c r="AR34" t="s">
        <v>87</v>
      </c>
      <c r="AS34" t="s">
        <v>87</v>
      </c>
      <c r="AT34" t="s">
        <v>87</v>
      </c>
      <c r="AU34" t="s">
        <v>87</v>
      </c>
      <c r="AV34" t="s">
        <v>87</v>
      </c>
      <c r="AW34" t="s">
        <v>87</v>
      </c>
      <c r="AX34" t="s">
        <v>87</v>
      </c>
      <c r="AY34" t="s">
        <v>87</v>
      </c>
      <c r="AZ34" t="s">
        <v>87</v>
      </c>
      <c r="BA34" t="s">
        <v>87</v>
      </c>
      <c r="BB34" t="s">
        <v>87</v>
      </c>
      <c r="BC34" t="s">
        <v>87</v>
      </c>
      <c r="BD34" t="s">
        <v>87</v>
      </c>
      <c r="BE34" t="s">
        <v>87</v>
      </c>
      <c r="BF34" t="s">
        <v>87</v>
      </c>
      <c r="BG34" t="s">
        <v>87</v>
      </c>
      <c r="BH34" t="s">
        <v>87</v>
      </c>
      <c r="BI34" t="s">
        <v>87</v>
      </c>
      <c r="BJ34" t="s">
        <v>87</v>
      </c>
      <c r="BK34" t="s">
        <v>87</v>
      </c>
      <c r="BL34" t="s">
        <v>87</v>
      </c>
      <c r="BM34" t="s">
        <v>87</v>
      </c>
      <c r="BN34" t="s">
        <v>87</v>
      </c>
      <c r="BO34" t="s">
        <v>87</v>
      </c>
      <c r="BP34" t="s">
        <v>87</v>
      </c>
      <c r="BQ34" t="s">
        <v>87</v>
      </c>
      <c r="BR34">
        <v>100</v>
      </c>
      <c r="BS34" t="s">
        <v>87</v>
      </c>
      <c r="BT34" t="s">
        <v>87</v>
      </c>
      <c r="BU34" t="s">
        <v>87</v>
      </c>
      <c r="BV34" t="s">
        <v>87</v>
      </c>
      <c r="BW34" t="s">
        <v>87</v>
      </c>
      <c r="BX34" t="s">
        <v>87</v>
      </c>
      <c r="BY34" t="s">
        <v>87</v>
      </c>
      <c r="BZ34" t="s">
        <v>87</v>
      </c>
      <c r="CA34" t="s">
        <v>87</v>
      </c>
      <c r="CB34" t="s">
        <v>87</v>
      </c>
      <c r="CC34" t="s">
        <v>87</v>
      </c>
      <c r="CD34">
        <v>100</v>
      </c>
      <c r="CE34" t="s">
        <v>87</v>
      </c>
      <c r="CF34" t="s">
        <v>87</v>
      </c>
      <c r="CG34">
        <v>83.68</v>
      </c>
      <c r="CH34" t="s">
        <v>87</v>
      </c>
    </row>
    <row r="35" spans="1:86" x14ac:dyDescent="0.25">
      <c r="A35" t="s">
        <v>127</v>
      </c>
      <c r="B35">
        <v>5</v>
      </c>
      <c r="C35" t="s">
        <v>87</v>
      </c>
      <c r="D35" t="s">
        <v>87</v>
      </c>
      <c r="E35" t="s">
        <v>87</v>
      </c>
      <c r="F35" t="s">
        <v>87</v>
      </c>
      <c r="G35" t="s">
        <v>87</v>
      </c>
      <c r="H35" t="s">
        <v>87</v>
      </c>
      <c r="I35" t="s">
        <v>87</v>
      </c>
      <c r="J35" t="s">
        <v>87</v>
      </c>
      <c r="K35" t="s">
        <v>87</v>
      </c>
      <c r="L35" t="s">
        <v>87</v>
      </c>
      <c r="M35" t="s">
        <v>87</v>
      </c>
      <c r="N35" t="s">
        <v>87</v>
      </c>
      <c r="O35" t="s">
        <v>87</v>
      </c>
      <c r="P35" t="s">
        <v>87</v>
      </c>
      <c r="Q35" t="s">
        <v>87</v>
      </c>
      <c r="R35" t="s">
        <v>87</v>
      </c>
      <c r="S35" t="s">
        <v>87</v>
      </c>
      <c r="T35" t="s">
        <v>124</v>
      </c>
      <c r="U35" t="s">
        <v>87</v>
      </c>
      <c r="V35" t="s">
        <v>87</v>
      </c>
      <c r="W35" t="s">
        <v>87</v>
      </c>
      <c r="X35" t="s">
        <v>87</v>
      </c>
      <c r="Y35" t="s">
        <v>87</v>
      </c>
      <c r="Z35" t="s">
        <v>87</v>
      </c>
      <c r="AA35" t="s">
        <v>87</v>
      </c>
      <c r="AB35" t="s">
        <v>87</v>
      </c>
      <c r="AC35" t="s">
        <v>87</v>
      </c>
      <c r="AD35" t="s">
        <v>87</v>
      </c>
      <c r="AE35" t="s">
        <v>87</v>
      </c>
      <c r="AF35" t="s">
        <v>87</v>
      </c>
      <c r="AG35" t="s">
        <v>87</v>
      </c>
      <c r="AH35" t="s">
        <v>87</v>
      </c>
      <c r="AI35" t="s">
        <v>87</v>
      </c>
      <c r="AJ35" t="s">
        <v>87</v>
      </c>
      <c r="AK35" t="s">
        <v>87</v>
      </c>
      <c r="AL35" t="s">
        <v>87</v>
      </c>
      <c r="AM35" t="s">
        <v>87</v>
      </c>
      <c r="AN35" t="s">
        <v>87</v>
      </c>
      <c r="AO35" t="s">
        <v>87</v>
      </c>
      <c r="AP35" t="s">
        <v>87</v>
      </c>
      <c r="AQ35" t="s">
        <v>87</v>
      </c>
      <c r="AR35" t="s">
        <v>87</v>
      </c>
      <c r="AS35" t="s">
        <v>87</v>
      </c>
      <c r="AT35" t="s">
        <v>87</v>
      </c>
      <c r="AU35" t="s">
        <v>87</v>
      </c>
      <c r="AV35" t="s">
        <v>87</v>
      </c>
      <c r="AW35" t="s">
        <v>87</v>
      </c>
      <c r="AX35" t="s">
        <v>87</v>
      </c>
      <c r="AY35" t="s">
        <v>87</v>
      </c>
      <c r="AZ35" t="s">
        <v>87</v>
      </c>
      <c r="BA35" t="s">
        <v>87</v>
      </c>
      <c r="BB35" t="s">
        <v>87</v>
      </c>
      <c r="BC35" t="s">
        <v>87</v>
      </c>
      <c r="BD35" t="s">
        <v>87</v>
      </c>
      <c r="BE35" t="s">
        <v>87</v>
      </c>
      <c r="BF35" t="s">
        <v>87</v>
      </c>
      <c r="BG35" t="s">
        <v>87</v>
      </c>
      <c r="BH35" t="s">
        <v>87</v>
      </c>
      <c r="BI35" t="s">
        <v>87</v>
      </c>
      <c r="BJ35" t="s">
        <v>87</v>
      </c>
      <c r="BK35" t="s">
        <v>87</v>
      </c>
      <c r="BL35">
        <v>99.77</v>
      </c>
      <c r="BM35">
        <v>87.22</v>
      </c>
      <c r="BN35">
        <v>100</v>
      </c>
      <c r="BO35" t="s">
        <v>87</v>
      </c>
      <c r="BP35" t="s">
        <v>87</v>
      </c>
      <c r="BQ35">
        <v>100</v>
      </c>
      <c r="BR35" t="s">
        <v>87</v>
      </c>
      <c r="BS35" t="s">
        <v>87</v>
      </c>
      <c r="BT35" t="s">
        <v>87</v>
      </c>
      <c r="BU35" t="s">
        <v>87</v>
      </c>
      <c r="BV35" t="s">
        <v>87</v>
      </c>
      <c r="BW35" t="s">
        <v>87</v>
      </c>
      <c r="BX35" t="s">
        <v>87</v>
      </c>
      <c r="BY35" t="s">
        <v>87</v>
      </c>
      <c r="BZ35" t="s">
        <v>87</v>
      </c>
      <c r="CA35" t="s">
        <v>87</v>
      </c>
      <c r="CB35" t="s">
        <v>87</v>
      </c>
      <c r="CC35" t="s">
        <v>87</v>
      </c>
      <c r="CD35" t="s">
        <v>87</v>
      </c>
      <c r="CE35" t="s">
        <v>87</v>
      </c>
      <c r="CF35" t="s">
        <v>87</v>
      </c>
      <c r="CG35" t="s">
        <v>87</v>
      </c>
      <c r="CH35" t="s">
        <v>87</v>
      </c>
    </row>
    <row r="36" spans="1:86" x14ac:dyDescent="0.25">
      <c r="A36" t="s">
        <v>128</v>
      </c>
      <c r="B36">
        <v>1</v>
      </c>
      <c r="C36" t="s">
        <v>87</v>
      </c>
      <c r="D36" t="s">
        <v>87</v>
      </c>
      <c r="E36" t="s">
        <v>87</v>
      </c>
      <c r="F36" t="s">
        <v>87</v>
      </c>
      <c r="G36" t="s">
        <v>87</v>
      </c>
      <c r="H36" t="s">
        <v>87</v>
      </c>
      <c r="I36" t="s">
        <v>87</v>
      </c>
      <c r="J36" t="s">
        <v>87</v>
      </c>
      <c r="K36" t="s">
        <v>87</v>
      </c>
      <c r="L36" t="s">
        <v>87</v>
      </c>
      <c r="M36" t="s">
        <v>87</v>
      </c>
      <c r="N36" t="s">
        <v>87</v>
      </c>
      <c r="O36" t="s">
        <v>87</v>
      </c>
      <c r="P36" t="s">
        <v>87</v>
      </c>
      <c r="Q36" t="s">
        <v>87</v>
      </c>
      <c r="R36" t="s">
        <v>87</v>
      </c>
      <c r="S36" t="s">
        <v>87</v>
      </c>
      <c r="T36" t="s">
        <v>87</v>
      </c>
      <c r="U36" t="s">
        <v>87</v>
      </c>
      <c r="V36" t="s">
        <v>87</v>
      </c>
      <c r="W36" t="s">
        <v>87</v>
      </c>
      <c r="X36" t="s">
        <v>87</v>
      </c>
      <c r="Y36" t="s">
        <v>87</v>
      </c>
      <c r="Z36" t="s">
        <v>87</v>
      </c>
      <c r="AA36" t="s">
        <v>87</v>
      </c>
      <c r="AB36" t="s">
        <v>87</v>
      </c>
      <c r="AC36" t="s">
        <v>87</v>
      </c>
      <c r="AD36" t="s">
        <v>87</v>
      </c>
      <c r="AE36" t="s">
        <v>87</v>
      </c>
      <c r="AF36" t="s">
        <v>87</v>
      </c>
      <c r="AG36" t="s">
        <v>87</v>
      </c>
      <c r="AH36" t="s">
        <v>87</v>
      </c>
      <c r="AI36" t="s">
        <v>87</v>
      </c>
      <c r="AJ36" t="s">
        <v>87</v>
      </c>
      <c r="AK36" t="s">
        <v>87</v>
      </c>
      <c r="AL36" t="s">
        <v>87</v>
      </c>
      <c r="AM36" t="s">
        <v>87</v>
      </c>
      <c r="AN36" t="s">
        <v>87</v>
      </c>
      <c r="AO36" t="s">
        <v>87</v>
      </c>
      <c r="AP36" t="s">
        <v>87</v>
      </c>
      <c r="AQ36" t="s">
        <v>87</v>
      </c>
      <c r="AR36" t="s">
        <v>87</v>
      </c>
      <c r="AS36" t="s">
        <v>87</v>
      </c>
      <c r="AT36" t="s">
        <v>87</v>
      </c>
      <c r="AU36" t="s">
        <v>87</v>
      </c>
      <c r="AV36" t="s">
        <v>87</v>
      </c>
      <c r="AW36" t="s">
        <v>87</v>
      </c>
      <c r="AX36" t="s">
        <v>87</v>
      </c>
      <c r="AY36" t="s">
        <v>87</v>
      </c>
      <c r="AZ36">
        <v>100</v>
      </c>
      <c r="BA36" t="s">
        <v>87</v>
      </c>
      <c r="BB36" t="s">
        <v>87</v>
      </c>
      <c r="BC36" t="s">
        <v>87</v>
      </c>
      <c r="BD36" t="s">
        <v>87</v>
      </c>
      <c r="BE36" t="s">
        <v>87</v>
      </c>
      <c r="BF36" t="s">
        <v>87</v>
      </c>
      <c r="BG36" t="s">
        <v>87</v>
      </c>
      <c r="BH36" t="s">
        <v>87</v>
      </c>
      <c r="BI36" t="s">
        <v>87</v>
      </c>
      <c r="BJ36" t="s">
        <v>87</v>
      </c>
      <c r="BK36" t="s">
        <v>87</v>
      </c>
      <c r="BL36" t="s">
        <v>87</v>
      </c>
      <c r="BM36" t="s">
        <v>87</v>
      </c>
      <c r="BN36" t="s">
        <v>87</v>
      </c>
      <c r="BO36" t="s">
        <v>87</v>
      </c>
      <c r="BP36" t="s">
        <v>87</v>
      </c>
      <c r="BQ36" t="s">
        <v>87</v>
      </c>
      <c r="BR36" t="s">
        <v>87</v>
      </c>
      <c r="BS36" t="s">
        <v>87</v>
      </c>
      <c r="BT36" t="s">
        <v>87</v>
      </c>
      <c r="BU36" t="s">
        <v>87</v>
      </c>
      <c r="BV36" t="s">
        <v>87</v>
      </c>
      <c r="BW36" t="s">
        <v>87</v>
      </c>
      <c r="BX36" t="s">
        <v>87</v>
      </c>
      <c r="BY36" t="s">
        <v>87</v>
      </c>
      <c r="BZ36" t="s">
        <v>87</v>
      </c>
      <c r="CA36" t="s">
        <v>87</v>
      </c>
      <c r="CB36" t="s">
        <v>87</v>
      </c>
      <c r="CC36" t="s">
        <v>87</v>
      </c>
      <c r="CD36" t="s">
        <v>87</v>
      </c>
      <c r="CE36" t="s">
        <v>87</v>
      </c>
      <c r="CF36" t="s">
        <v>87</v>
      </c>
      <c r="CG36" t="s">
        <v>87</v>
      </c>
      <c r="CH36" t="s">
        <v>87</v>
      </c>
    </row>
    <row r="37" spans="1:86" x14ac:dyDescent="0.25">
      <c r="A37" t="s">
        <v>129</v>
      </c>
      <c r="B37">
        <v>9</v>
      </c>
      <c r="C37" t="s">
        <v>87</v>
      </c>
      <c r="D37" t="s">
        <v>87</v>
      </c>
      <c r="E37" t="s">
        <v>87</v>
      </c>
      <c r="F37" t="s">
        <v>87</v>
      </c>
      <c r="G37" t="s">
        <v>87</v>
      </c>
      <c r="H37" t="s">
        <v>87</v>
      </c>
      <c r="I37" t="s">
        <v>87</v>
      </c>
      <c r="J37" t="s">
        <v>87</v>
      </c>
      <c r="K37" t="s">
        <v>87</v>
      </c>
      <c r="L37" t="s">
        <v>87</v>
      </c>
      <c r="M37" t="s">
        <v>87</v>
      </c>
      <c r="N37" t="s">
        <v>87</v>
      </c>
      <c r="O37" t="s">
        <v>87</v>
      </c>
      <c r="P37" t="s">
        <v>87</v>
      </c>
      <c r="Q37" t="s">
        <v>87</v>
      </c>
      <c r="R37" t="s">
        <v>87</v>
      </c>
      <c r="S37">
        <v>100</v>
      </c>
      <c r="T37">
        <v>99.88</v>
      </c>
      <c r="U37" t="s">
        <v>87</v>
      </c>
      <c r="V37" t="s">
        <v>87</v>
      </c>
      <c r="W37" t="s">
        <v>87</v>
      </c>
      <c r="X37" t="s">
        <v>87</v>
      </c>
      <c r="Y37" t="s">
        <v>87</v>
      </c>
      <c r="Z37" t="s">
        <v>87</v>
      </c>
      <c r="AA37" t="s">
        <v>87</v>
      </c>
      <c r="AB37" t="s">
        <v>87</v>
      </c>
      <c r="AC37" t="s">
        <v>87</v>
      </c>
      <c r="AD37">
        <v>90.26</v>
      </c>
      <c r="AE37">
        <v>100</v>
      </c>
      <c r="AF37">
        <v>99.76</v>
      </c>
      <c r="AG37" t="s">
        <v>87</v>
      </c>
      <c r="AH37" t="s">
        <v>87</v>
      </c>
      <c r="AI37" t="s">
        <v>87</v>
      </c>
      <c r="AJ37" t="s">
        <v>87</v>
      </c>
      <c r="AK37" t="s">
        <v>87</v>
      </c>
      <c r="AL37" t="s">
        <v>87</v>
      </c>
      <c r="AM37" t="s">
        <v>87</v>
      </c>
      <c r="AN37" t="s">
        <v>87</v>
      </c>
      <c r="AO37" t="s">
        <v>87</v>
      </c>
      <c r="AP37" t="s">
        <v>87</v>
      </c>
      <c r="AQ37" t="s">
        <v>87</v>
      </c>
      <c r="AR37" t="s">
        <v>87</v>
      </c>
      <c r="AS37" t="s">
        <v>87</v>
      </c>
      <c r="AT37" t="s">
        <v>87</v>
      </c>
      <c r="AU37" t="s">
        <v>87</v>
      </c>
      <c r="AV37" t="s">
        <v>87</v>
      </c>
      <c r="AW37">
        <v>88.44</v>
      </c>
      <c r="AX37" t="s">
        <v>87</v>
      </c>
      <c r="AY37" t="s">
        <v>87</v>
      </c>
      <c r="AZ37">
        <v>100</v>
      </c>
      <c r="BA37" t="s">
        <v>87</v>
      </c>
      <c r="BB37" t="s">
        <v>87</v>
      </c>
      <c r="BC37" t="s">
        <v>87</v>
      </c>
      <c r="BD37" t="s">
        <v>87</v>
      </c>
      <c r="BE37" t="s">
        <v>87</v>
      </c>
      <c r="BF37" t="s">
        <v>87</v>
      </c>
      <c r="BG37" t="s">
        <v>87</v>
      </c>
      <c r="BH37" t="s">
        <v>87</v>
      </c>
      <c r="BI37" t="s">
        <v>87</v>
      </c>
      <c r="BJ37" t="s">
        <v>87</v>
      </c>
      <c r="BK37" t="s">
        <v>87</v>
      </c>
      <c r="BL37" t="s">
        <v>87</v>
      </c>
      <c r="BM37" t="s">
        <v>87</v>
      </c>
      <c r="BN37" t="s">
        <v>87</v>
      </c>
      <c r="BO37" t="s">
        <v>87</v>
      </c>
      <c r="BP37" t="s">
        <v>87</v>
      </c>
      <c r="BQ37" t="s">
        <v>87</v>
      </c>
      <c r="BR37">
        <v>100</v>
      </c>
      <c r="BS37" t="s">
        <v>87</v>
      </c>
      <c r="BT37" t="s">
        <v>87</v>
      </c>
      <c r="BU37" t="s">
        <v>87</v>
      </c>
      <c r="BV37" t="s">
        <v>87</v>
      </c>
      <c r="BW37">
        <v>94.51</v>
      </c>
      <c r="BX37" t="s">
        <v>87</v>
      </c>
      <c r="BY37" t="s">
        <v>87</v>
      </c>
      <c r="BZ37" t="s">
        <v>87</v>
      </c>
      <c r="CA37" t="s">
        <v>87</v>
      </c>
      <c r="CB37" t="s">
        <v>87</v>
      </c>
      <c r="CC37" t="s">
        <v>87</v>
      </c>
      <c r="CD37" t="s">
        <v>87</v>
      </c>
      <c r="CE37" t="s">
        <v>87</v>
      </c>
      <c r="CF37" t="s">
        <v>87</v>
      </c>
      <c r="CG37" t="s">
        <v>87</v>
      </c>
      <c r="CH37" t="s">
        <v>87</v>
      </c>
    </row>
    <row r="38" spans="1:86" x14ac:dyDescent="0.25">
      <c r="A38" t="s">
        <v>130</v>
      </c>
      <c r="B38">
        <v>3</v>
      </c>
      <c r="C38" t="s">
        <v>87</v>
      </c>
      <c r="D38" t="s">
        <v>87</v>
      </c>
      <c r="E38" t="s">
        <v>87</v>
      </c>
      <c r="F38" t="s">
        <v>87</v>
      </c>
      <c r="G38" t="s">
        <v>87</v>
      </c>
      <c r="H38" t="s">
        <v>87</v>
      </c>
      <c r="I38" t="s">
        <v>87</v>
      </c>
      <c r="J38" t="s">
        <v>87</v>
      </c>
      <c r="K38" t="s">
        <v>87</v>
      </c>
      <c r="L38" t="s">
        <v>87</v>
      </c>
      <c r="M38" t="s">
        <v>87</v>
      </c>
      <c r="N38" t="s">
        <v>87</v>
      </c>
      <c r="O38" t="s">
        <v>87</v>
      </c>
      <c r="P38" t="s">
        <v>87</v>
      </c>
      <c r="Q38" t="s">
        <v>87</v>
      </c>
      <c r="R38" t="s">
        <v>87</v>
      </c>
      <c r="S38">
        <v>100</v>
      </c>
      <c r="T38" t="s">
        <v>87</v>
      </c>
      <c r="U38" t="s">
        <v>87</v>
      </c>
      <c r="V38" t="s">
        <v>87</v>
      </c>
      <c r="W38" t="s">
        <v>87</v>
      </c>
      <c r="X38" t="s">
        <v>87</v>
      </c>
      <c r="Y38" t="s">
        <v>87</v>
      </c>
      <c r="Z38" t="s">
        <v>87</v>
      </c>
      <c r="AA38" t="s">
        <v>87</v>
      </c>
      <c r="AB38" t="s">
        <v>87</v>
      </c>
      <c r="AC38" t="s">
        <v>87</v>
      </c>
      <c r="AD38" t="s">
        <v>87</v>
      </c>
      <c r="AE38" t="s">
        <v>87</v>
      </c>
      <c r="AF38" t="s">
        <v>87</v>
      </c>
      <c r="AG38" t="s">
        <v>87</v>
      </c>
      <c r="AH38" t="s">
        <v>87</v>
      </c>
      <c r="AI38" t="s">
        <v>87</v>
      </c>
      <c r="AJ38" t="s">
        <v>87</v>
      </c>
      <c r="AK38" t="s">
        <v>87</v>
      </c>
      <c r="AL38" t="s">
        <v>87</v>
      </c>
      <c r="AM38" t="s">
        <v>87</v>
      </c>
      <c r="AN38" t="s">
        <v>87</v>
      </c>
      <c r="AO38" t="s">
        <v>87</v>
      </c>
      <c r="AP38" t="s">
        <v>87</v>
      </c>
      <c r="AQ38" t="s">
        <v>87</v>
      </c>
      <c r="AR38" t="s">
        <v>87</v>
      </c>
      <c r="AS38" t="s">
        <v>87</v>
      </c>
      <c r="AT38" t="s">
        <v>87</v>
      </c>
      <c r="AU38" t="s">
        <v>87</v>
      </c>
      <c r="AV38" t="s">
        <v>87</v>
      </c>
      <c r="AW38" t="s">
        <v>87</v>
      </c>
      <c r="AX38" t="s">
        <v>87</v>
      </c>
      <c r="AY38" t="s">
        <v>87</v>
      </c>
      <c r="AZ38" t="s">
        <v>87</v>
      </c>
      <c r="BA38" t="s">
        <v>87</v>
      </c>
      <c r="BB38" t="s">
        <v>87</v>
      </c>
      <c r="BC38" t="s">
        <v>87</v>
      </c>
      <c r="BD38" t="s">
        <v>87</v>
      </c>
      <c r="BE38" t="s">
        <v>87</v>
      </c>
      <c r="BF38" t="s">
        <v>87</v>
      </c>
      <c r="BG38" t="s">
        <v>87</v>
      </c>
      <c r="BH38" t="s">
        <v>87</v>
      </c>
      <c r="BI38" t="s">
        <v>87</v>
      </c>
      <c r="BJ38" t="s">
        <v>87</v>
      </c>
      <c r="BK38" t="s">
        <v>87</v>
      </c>
      <c r="BL38" t="s">
        <v>87</v>
      </c>
      <c r="BM38" t="s">
        <v>87</v>
      </c>
      <c r="BN38" t="s">
        <v>87</v>
      </c>
      <c r="BO38" t="s">
        <v>87</v>
      </c>
      <c r="BP38" t="s">
        <v>87</v>
      </c>
      <c r="BQ38" t="s">
        <v>87</v>
      </c>
      <c r="BR38">
        <v>100</v>
      </c>
      <c r="BS38" t="s">
        <v>87</v>
      </c>
      <c r="BT38" t="s">
        <v>87</v>
      </c>
      <c r="BU38" t="s">
        <v>87</v>
      </c>
      <c r="BV38" t="s">
        <v>87</v>
      </c>
      <c r="BW38">
        <v>94.51</v>
      </c>
      <c r="BX38" t="s">
        <v>87</v>
      </c>
      <c r="BY38" t="s">
        <v>87</v>
      </c>
      <c r="BZ38" t="s">
        <v>87</v>
      </c>
      <c r="CA38" t="s">
        <v>87</v>
      </c>
      <c r="CB38" t="s">
        <v>87</v>
      </c>
      <c r="CC38" t="s">
        <v>87</v>
      </c>
      <c r="CD38" t="s">
        <v>87</v>
      </c>
      <c r="CE38" t="s">
        <v>87</v>
      </c>
      <c r="CF38" t="s">
        <v>87</v>
      </c>
      <c r="CG38" t="s">
        <v>87</v>
      </c>
      <c r="CH38" t="s">
        <v>87</v>
      </c>
    </row>
    <row r="39" spans="1:86" x14ac:dyDescent="0.25">
      <c r="A39" t="s">
        <v>131</v>
      </c>
      <c r="B39">
        <v>5</v>
      </c>
      <c r="C39" t="s">
        <v>87</v>
      </c>
      <c r="D39" t="s">
        <v>87</v>
      </c>
      <c r="E39" t="s">
        <v>87</v>
      </c>
      <c r="F39" t="s">
        <v>87</v>
      </c>
      <c r="G39" t="s">
        <v>87</v>
      </c>
      <c r="H39" t="s">
        <v>87</v>
      </c>
      <c r="I39" t="s">
        <v>87</v>
      </c>
      <c r="J39" t="s">
        <v>87</v>
      </c>
      <c r="K39" t="s">
        <v>87</v>
      </c>
      <c r="L39" t="s">
        <v>87</v>
      </c>
      <c r="M39" t="s">
        <v>87</v>
      </c>
      <c r="N39" t="s">
        <v>87</v>
      </c>
      <c r="O39" t="s">
        <v>87</v>
      </c>
      <c r="P39" t="s">
        <v>87</v>
      </c>
      <c r="Q39" t="s">
        <v>87</v>
      </c>
      <c r="R39" t="s">
        <v>87</v>
      </c>
      <c r="S39" t="s">
        <v>87</v>
      </c>
      <c r="T39">
        <v>99.88</v>
      </c>
      <c r="U39" t="s">
        <v>87</v>
      </c>
      <c r="V39" t="s">
        <v>87</v>
      </c>
      <c r="W39" t="s">
        <v>87</v>
      </c>
      <c r="X39" t="s">
        <v>87</v>
      </c>
      <c r="Y39" t="s">
        <v>87</v>
      </c>
      <c r="Z39" t="s">
        <v>87</v>
      </c>
      <c r="AA39" t="s">
        <v>87</v>
      </c>
      <c r="AB39" t="s">
        <v>87</v>
      </c>
      <c r="AC39" t="s">
        <v>87</v>
      </c>
      <c r="AD39">
        <v>90.26</v>
      </c>
      <c r="AE39">
        <v>100</v>
      </c>
      <c r="AF39">
        <v>99.76</v>
      </c>
      <c r="AG39" t="s">
        <v>87</v>
      </c>
      <c r="AH39" t="s">
        <v>87</v>
      </c>
      <c r="AI39" t="s">
        <v>87</v>
      </c>
      <c r="AJ39" t="s">
        <v>87</v>
      </c>
      <c r="AK39" t="s">
        <v>87</v>
      </c>
      <c r="AL39" t="s">
        <v>87</v>
      </c>
      <c r="AM39" t="s">
        <v>87</v>
      </c>
      <c r="AN39" t="s">
        <v>87</v>
      </c>
      <c r="AO39" t="s">
        <v>87</v>
      </c>
      <c r="AP39" t="s">
        <v>87</v>
      </c>
      <c r="AQ39" t="s">
        <v>87</v>
      </c>
      <c r="AR39" t="s">
        <v>87</v>
      </c>
      <c r="AS39" t="s">
        <v>87</v>
      </c>
      <c r="AT39" t="s">
        <v>87</v>
      </c>
      <c r="AU39" t="s">
        <v>87</v>
      </c>
      <c r="AV39" t="s">
        <v>87</v>
      </c>
      <c r="AW39">
        <v>88.44</v>
      </c>
      <c r="AX39" t="s">
        <v>87</v>
      </c>
      <c r="AY39" t="s">
        <v>87</v>
      </c>
      <c r="AZ39" t="s">
        <v>87</v>
      </c>
      <c r="BA39" t="s">
        <v>87</v>
      </c>
      <c r="BB39" t="s">
        <v>87</v>
      </c>
      <c r="BC39" t="s">
        <v>87</v>
      </c>
      <c r="BD39" t="s">
        <v>87</v>
      </c>
      <c r="BE39" t="s">
        <v>87</v>
      </c>
      <c r="BF39" t="s">
        <v>87</v>
      </c>
      <c r="BG39" t="s">
        <v>87</v>
      </c>
      <c r="BH39" t="s">
        <v>87</v>
      </c>
      <c r="BI39" t="s">
        <v>87</v>
      </c>
      <c r="BJ39" t="s">
        <v>87</v>
      </c>
      <c r="BK39" t="s">
        <v>87</v>
      </c>
      <c r="BL39" t="s">
        <v>87</v>
      </c>
      <c r="BM39" t="s">
        <v>87</v>
      </c>
      <c r="BN39" t="s">
        <v>87</v>
      </c>
      <c r="BO39" t="s">
        <v>87</v>
      </c>
      <c r="BP39" t="s">
        <v>87</v>
      </c>
      <c r="BQ39" t="s">
        <v>87</v>
      </c>
      <c r="BR39" t="s">
        <v>87</v>
      </c>
      <c r="BS39" t="s">
        <v>87</v>
      </c>
      <c r="BT39" t="s">
        <v>87</v>
      </c>
      <c r="BU39" t="s">
        <v>87</v>
      </c>
      <c r="BV39" t="s">
        <v>87</v>
      </c>
      <c r="BW39" t="s">
        <v>87</v>
      </c>
      <c r="BX39" t="s">
        <v>87</v>
      </c>
      <c r="BY39" t="s">
        <v>87</v>
      </c>
      <c r="BZ39" t="s">
        <v>87</v>
      </c>
      <c r="CA39" t="s">
        <v>87</v>
      </c>
      <c r="CB39" t="s">
        <v>87</v>
      </c>
      <c r="CC39" t="s">
        <v>87</v>
      </c>
      <c r="CD39" t="s">
        <v>87</v>
      </c>
      <c r="CE39" t="s">
        <v>87</v>
      </c>
      <c r="CF39" t="s">
        <v>87</v>
      </c>
      <c r="CG39" t="s">
        <v>87</v>
      </c>
      <c r="CH39" t="s">
        <v>87</v>
      </c>
    </row>
    <row r="40" spans="1:86" x14ac:dyDescent="0.25">
      <c r="A40" t="s">
        <v>132</v>
      </c>
      <c r="B40">
        <v>1</v>
      </c>
      <c r="C40" t="s">
        <v>87</v>
      </c>
      <c r="D40" t="s">
        <v>87</v>
      </c>
      <c r="E40" t="s">
        <v>87</v>
      </c>
      <c r="F40" t="s">
        <v>87</v>
      </c>
      <c r="G40" t="s">
        <v>87</v>
      </c>
      <c r="H40" t="s">
        <v>87</v>
      </c>
      <c r="I40" t="s">
        <v>87</v>
      </c>
      <c r="J40" t="s">
        <v>87</v>
      </c>
      <c r="K40" t="s">
        <v>87</v>
      </c>
      <c r="L40" t="s">
        <v>87</v>
      </c>
      <c r="M40" t="s">
        <v>87</v>
      </c>
      <c r="N40" t="s">
        <v>87</v>
      </c>
      <c r="O40" t="s">
        <v>87</v>
      </c>
      <c r="P40" t="s">
        <v>87</v>
      </c>
      <c r="Q40" t="s">
        <v>87</v>
      </c>
      <c r="R40" t="s">
        <v>87</v>
      </c>
      <c r="S40" t="s">
        <v>87</v>
      </c>
      <c r="T40" t="s">
        <v>87</v>
      </c>
      <c r="U40" t="s">
        <v>87</v>
      </c>
      <c r="V40" t="s">
        <v>87</v>
      </c>
      <c r="W40" t="s">
        <v>87</v>
      </c>
      <c r="X40" t="s">
        <v>87</v>
      </c>
      <c r="Y40" t="s">
        <v>87</v>
      </c>
      <c r="Z40" t="s">
        <v>87</v>
      </c>
      <c r="AA40" t="s">
        <v>87</v>
      </c>
      <c r="AB40" t="s">
        <v>87</v>
      </c>
      <c r="AC40" t="s">
        <v>87</v>
      </c>
      <c r="AD40" t="s">
        <v>87</v>
      </c>
      <c r="AE40" t="s">
        <v>87</v>
      </c>
      <c r="AF40">
        <v>100</v>
      </c>
      <c r="AG40" t="s">
        <v>87</v>
      </c>
      <c r="AH40" t="s">
        <v>87</v>
      </c>
      <c r="AI40" t="s">
        <v>87</v>
      </c>
      <c r="AJ40" t="s">
        <v>87</v>
      </c>
      <c r="AK40" t="s">
        <v>87</v>
      </c>
      <c r="AL40" t="s">
        <v>87</v>
      </c>
      <c r="AM40" t="s">
        <v>87</v>
      </c>
      <c r="AN40" t="s">
        <v>87</v>
      </c>
      <c r="AO40" t="s">
        <v>87</v>
      </c>
      <c r="AP40" t="s">
        <v>87</v>
      </c>
      <c r="AQ40" t="s">
        <v>87</v>
      </c>
      <c r="AR40" t="s">
        <v>87</v>
      </c>
      <c r="AS40" t="s">
        <v>87</v>
      </c>
      <c r="AT40" t="s">
        <v>87</v>
      </c>
      <c r="AU40" t="s">
        <v>87</v>
      </c>
      <c r="AV40" t="s">
        <v>87</v>
      </c>
      <c r="AW40" t="s">
        <v>87</v>
      </c>
      <c r="AX40" t="s">
        <v>87</v>
      </c>
      <c r="AY40" t="s">
        <v>87</v>
      </c>
      <c r="AZ40" t="s">
        <v>87</v>
      </c>
      <c r="BA40" t="s">
        <v>87</v>
      </c>
      <c r="BB40" t="s">
        <v>87</v>
      </c>
      <c r="BC40" t="s">
        <v>87</v>
      </c>
      <c r="BD40" t="s">
        <v>87</v>
      </c>
      <c r="BE40" t="s">
        <v>87</v>
      </c>
      <c r="BF40" t="s">
        <v>87</v>
      </c>
      <c r="BG40" t="s">
        <v>87</v>
      </c>
      <c r="BH40" t="s">
        <v>87</v>
      </c>
      <c r="BI40" t="s">
        <v>87</v>
      </c>
      <c r="BJ40" t="s">
        <v>87</v>
      </c>
      <c r="BK40" t="s">
        <v>87</v>
      </c>
      <c r="BL40" t="s">
        <v>87</v>
      </c>
      <c r="BM40" t="s">
        <v>87</v>
      </c>
      <c r="BN40" t="s">
        <v>87</v>
      </c>
      <c r="BO40" t="s">
        <v>87</v>
      </c>
      <c r="BP40" t="s">
        <v>87</v>
      </c>
      <c r="BQ40" t="s">
        <v>87</v>
      </c>
      <c r="BR40" t="s">
        <v>87</v>
      </c>
      <c r="BS40" t="s">
        <v>87</v>
      </c>
      <c r="BT40" t="s">
        <v>87</v>
      </c>
      <c r="BU40" t="s">
        <v>87</v>
      </c>
      <c r="BV40" t="s">
        <v>87</v>
      </c>
      <c r="BW40" t="s">
        <v>87</v>
      </c>
      <c r="BX40" t="s">
        <v>87</v>
      </c>
      <c r="BY40" t="s">
        <v>87</v>
      </c>
      <c r="BZ40" t="s">
        <v>87</v>
      </c>
      <c r="CA40" t="s">
        <v>87</v>
      </c>
      <c r="CB40" t="s">
        <v>87</v>
      </c>
      <c r="CC40" t="s">
        <v>87</v>
      </c>
      <c r="CD40" t="s">
        <v>87</v>
      </c>
      <c r="CE40" t="s">
        <v>87</v>
      </c>
      <c r="CF40" t="s">
        <v>87</v>
      </c>
      <c r="CG40" t="s">
        <v>87</v>
      </c>
      <c r="CH40" t="s">
        <v>87</v>
      </c>
    </row>
    <row r="41" spans="1:86" x14ac:dyDescent="0.25">
      <c r="A41" t="s">
        <v>133</v>
      </c>
      <c r="B41">
        <v>6</v>
      </c>
      <c r="C41" t="s">
        <v>87</v>
      </c>
      <c r="D41" t="s">
        <v>87</v>
      </c>
      <c r="E41" t="s">
        <v>87</v>
      </c>
      <c r="F41" t="s">
        <v>87</v>
      </c>
      <c r="G41" t="s">
        <v>87</v>
      </c>
      <c r="H41" t="s">
        <v>87</v>
      </c>
      <c r="I41" t="s">
        <v>87</v>
      </c>
      <c r="J41" t="s">
        <v>87</v>
      </c>
      <c r="K41" t="s">
        <v>87</v>
      </c>
      <c r="L41" t="s">
        <v>87</v>
      </c>
      <c r="M41" t="s">
        <v>87</v>
      </c>
      <c r="N41" t="s">
        <v>87</v>
      </c>
      <c r="O41" t="s">
        <v>87</v>
      </c>
      <c r="P41" t="s">
        <v>87</v>
      </c>
      <c r="Q41" t="s">
        <v>87</v>
      </c>
      <c r="R41" t="s">
        <v>87</v>
      </c>
      <c r="S41" t="s">
        <v>87</v>
      </c>
      <c r="T41">
        <v>99.88</v>
      </c>
      <c r="U41" t="s">
        <v>87</v>
      </c>
      <c r="V41" t="s">
        <v>87</v>
      </c>
      <c r="W41" t="s">
        <v>87</v>
      </c>
      <c r="X41" t="s">
        <v>87</v>
      </c>
      <c r="Y41" t="s">
        <v>87</v>
      </c>
      <c r="Z41" t="s">
        <v>87</v>
      </c>
      <c r="AA41" t="s">
        <v>87</v>
      </c>
      <c r="AB41" t="s">
        <v>87</v>
      </c>
      <c r="AC41" t="s">
        <v>87</v>
      </c>
      <c r="AD41" t="s">
        <v>87</v>
      </c>
      <c r="AE41" t="s">
        <v>87</v>
      </c>
      <c r="AF41">
        <v>100</v>
      </c>
      <c r="AG41" t="s">
        <v>87</v>
      </c>
      <c r="AH41" t="s">
        <v>87</v>
      </c>
      <c r="AI41" t="s">
        <v>87</v>
      </c>
      <c r="AJ41" t="s">
        <v>87</v>
      </c>
      <c r="AK41" t="s">
        <v>87</v>
      </c>
      <c r="AL41">
        <v>100</v>
      </c>
      <c r="AM41" t="s">
        <v>87</v>
      </c>
      <c r="AN41" t="s">
        <v>87</v>
      </c>
      <c r="AO41" t="s">
        <v>87</v>
      </c>
      <c r="AP41" t="s">
        <v>87</v>
      </c>
      <c r="AQ41" t="s">
        <v>87</v>
      </c>
      <c r="AR41" t="s">
        <v>87</v>
      </c>
      <c r="AS41" t="s">
        <v>87</v>
      </c>
      <c r="AT41" t="s">
        <v>87</v>
      </c>
      <c r="AU41" t="s">
        <v>87</v>
      </c>
      <c r="AV41" t="s">
        <v>87</v>
      </c>
      <c r="AW41" t="s">
        <v>87</v>
      </c>
      <c r="AX41" t="s">
        <v>87</v>
      </c>
      <c r="AY41" t="s">
        <v>87</v>
      </c>
      <c r="AZ41" t="s">
        <v>87</v>
      </c>
      <c r="BA41" t="s">
        <v>87</v>
      </c>
      <c r="BB41" t="s">
        <v>87</v>
      </c>
      <c r="BC41" t="s">
        <v>87</v>
      </c>
      <c r="BD41" t="s">
        <v>87</v>
      </c>
      <c r="BE41" t="s">
        <v>87</v>
      </c>
      <c r="BF41" t="s">
        <v>87</v>
      </c>
      <c r="BG41" t="s">
        <v>87</v>
      </c>
      <c r="BH41" t="s">
        <v>87</v>
      </c>
      <c r="BI41" t="s">
        <v>87</v>
      </c>
      <c r="BJ41" t="s">
        <v>87</v>
      </c>
      <c r="BK41" t="s">
        <v>87</v>
      </c>
      <c r="BL41" t="s">
        <v>87</v>
      </c>
      <c r="BM41">
        <v>100</v>
      </c>
      <c r="BN41" t="s">
        <v>87</v>
      </c>
      <c r="BO41">
        <v>96.05</v>
      </c>
      <c r="BP41" t="s">
        <v>87</v>
      </c>
      <c r="BQ41" t="s">
        <v>87</v>
      </c>
      <c r="BR41">
        <v>100</v>
      </c>
      <c r="BS41" t="s">
        <v>87</v>
      </c>
      <c r="BT41" t="s">
        <v>87</v>
      </c>
      <c r="BU41" t="s">
        <v>87</v>
      </c>
      <c r="BV41" t="s">
        <v>87</v>
      </c>
      <c r="BW41" t="s">
        <v>87</v>
      </c>
      <c r="BX41" t="s">
        <v>87</v>
      </c>
      <c r="BY41" t="s">
        <v>87</v>
      </c>
      <c r="BZ41" t="s">
        <v>87</v>
      </c>
      <c r="CA41" t="s">
        <v>87</v>
      </c>
      <c r="CB41" t="s">
        <v>87</v>
      </c>
      <c r="CC41" t="s">
        <v>87</v>
      </c>
      <c r="CD41" t="s">
        <v>87</v>
      </c>
      <c r="CE41" t="s">
        <v>87</v>
      </c>
      <c r="CF41" t="s">
        <v>87</v>
      </c>
      <c r="CG41" t="s">
        <v>87</v>
      </c>
      <c r="CH41" t="s">
        <v>87</v>
      </c>
    </row>
    <row r="42" spans="1:86" x14ac:dyDescent="0.25">
      <c r="A42" t="s">
        <v>134</v>
      </c>
      <c r="B42">
        <v>3</v>
      </c>
      <c r="C42" t="s">
        <v>87</v>
      </c>
      <c r="D42" t="s">
        <v>87</v>
      </c>
      <c r="E42" t="s">
        <v>87</v>
      </c>
      <c r="F42" t="s">
        <v>87</v>
      </c>
      <c r="G42" t="s">
        <v>87</v>
      </c>
      <c r="H42" t="s">
        <v>87</v>
      </c>
      <c r="I42" t="s">
        <v>87</v>
      </c>
      <c r="J42" t="s">
        <v>87</v>
      </c>
      <c r="K42" t="s">
        <v>87</v>
      </c>
      <c r="L42" t="s">
        <v>87</v>
      </c>
      <c r="M42" t="s">
        <v>87</v>
      </c>
      <c r="N42" t="s">
        <v>87</v>
      </c>
      <c r="O42" t="s">
        <v>87</v>
      </c>
      <c r="P42" t="s">
        <v>87</v>
      </c>
      <c r="Q42" t="s">
        <v>87</v>
      </c>
      <c r="R42" t="s">
        <v>87</v>
      </c>
      <c r="S42" t="s">
        <v>87</v>
      </c>
      <c r="T42" t="s">
        <v>87</v>
      </c>
      <c r="U42" t="s">
        <v>87</v>
      </c>
      <c r="V42" t="s">
        <v>87</v>
      </c>
      <c r="W42" t="s">
        <v>87</v>
      </c>
      <c r="X42" t="s">
        <v>87</v>
      </c>
      <c r="Y42" t="s">
        <v>87</v>
      </c>
      <c r="Z42" t="s">
        <v>87</v>
      </c>
      <c r="AA42" t="s">
        <v>87</v>
      </c>
      <c r="AB42" t="s">
        <v>87</v>
      </c>
      <c r="AC42" t="s">
        <v>87</v>
      </c>
      <c r="AD42" t="s">
        <v>87</v>
      </c>
      <c r="AE42" t="s">
        <v>87</v>
      </c>
      <c r="AF42" t="s">
        <v>87</v>
      </c>
      <c r="AG42" t="s">
        <v>87</v>
      </c>
      <c r="AH42" t="s">
        <v>87</v>
      </c>
      <c r="AI42" t="s">
        <v>87</v>
      </c>
      <c r="AJ42" t="s">
        <v>87</v>
      </c>
      <c r="AK42" t="s">
        <v>87</v>
      </c>
      <c r="AL42">
        <v>100</v>
      </c>
      <c r="AM42" t="s">
        <v>87</v>
      </c>
      <c r="AN42" t="s">
        <v>87</v>
      </c>
      <c r="AO42" t="s">
        <v>87</v>
      </c>
      <c r="AP42" t="s">
        <v>87</v>
      </c>
      <c r="AQ42" t="s">
        <v>87</v>
      </c>
      <c r="AR42" t="s">
        <v>87</v>
      </c>
      <c r="AS42" t="s">
        <v>87</v>
      </c>
      <c r="AT42" t="s">
        <v>87</v>
      </c>
      <c r="AU42" t="s">
        <v>87</v>
      </c>
      <c r="AV42" t="s">
        <v>87</v>
      </c>
      <c r="AW42" t="s">
        <v>87</v>
      </c>
      <c r="AX42" t="s">
        <v>87</v>
      </c>
      <c r="AY42" t="s">
        <v>87</v>
      </c>
      <c r="AZ42" t="s">
        <v>87</v>
      </c>
      <c r="BA42" t="s">
        <v>87</v>
      </c>
      <c r="BB42" t="s">
        <v>87</v>
      </c>
      <c r="BC42" t="s">
        <v>87</v>
      </c>
      <c r="BD42" t="s">
        <v>87</v>
      </c>
      <c r="BE42" t="s">
        <v>87</v>
      </c>
      <c r="BF42" t="s">
        <v>87</v>
      </c>
      <c r="BG42" t="s">
        <v>87</v>
      </c>
      <c r="BH42" t="s">
        <v>87</v>
      </c>
      <c r="BI42" t="s">
        <v>87</v>
      </c>
      <c r="BJ42" t="s">
        <v>87</v>
      </c>
      <c r="BK42" t="s">
        <v>87</v>
      </c>
      <c r="BL42" t="s">
        <v>87</v>
      </c>
      <c r="BM42">
        <v>100</v>
      </c>
      <c r="BN42" t="s">
        <v>87</v>
      </c>
      <c r="BO42">
        <v>96.05</v>
      </c>
      <c r="BP42" t="s">
        <v>87</v>
      </c>
      <c r="BQ42" t="s">
        <v>87</v>
      </c>
      <c r="BR42" t="s">
        <v>87</v>
      </c>
      <c r="BS42" t="s">
        <v>87</v>
      </c>
      <c r="BT42" t="s">
        <v>87</v>
      </c>
      <c r="BU42" t="s">
        <v>87</v>
      </c>
      <c r="BV42" t="s">
        <v>87</v>
      </c>
      <c r="BW42" t="s">
        <v>87</v>
      </c>
      <c r="BX42" t="s">
        <v>87</v>
      </c>
      <c r="BY42" t="s">
        <v>87</v>
      </c>
      <c r="BZ42" t="s">
        <v>87</v>
      </c>
      <c r="CA42" t="s">
        <v>87</v>
      </c>
      <c r="CB42" t="s">
        <v>87</v>
      </c>
      <c r="CC42" t="s">
        <v>87</v>
      </c>
      <c r="CD42" t="s">
        <v>87</v>
      </c>
      <c r="CE42" t="s">
        <v>87</v>
      </c>
      <c r="CF42" t="s">
        <v>87</v>
      </c>
      <c r="CG42" t="s">
        <v>87</v>
      </c>
      <c r="CH42" t="s">
        <v>87</v>
      </c>
    </row>
    <row r="43" spans="1:86" x14ac:dyDescent="0.25">
      <c r="A43" t="s">
        <v>135</v>
      </c>
      <c r="B43">
        <v>2</v>
      </c>
      <c r="C43" t="s">
        <v>87</v>
      </c>
      <c r="D43" t="s">
        <v>87</v>
      </c>
      <c r="E43" t="s">
        <v>87</v>
      </c>
      <c r="F43" t="s">
        <v>87</v>
      </c>
      <c r="G43" t="s">
        <v>87</v>
      </c>
      <c r="H43" t="s">
        <v>87</v>
      </c>
      <c r="I43" t="s">
        <v>87</v>
      </c>
      <c r="J43" t="s">
        <v>87</v>
      </c>
      <c r="K43" t="s">
        <v>87</v>
      </c>
      <c r="L43" t="s">
        <v>87</v>
      </c>
      <c r="M43" t="s">
        <v>87</v>
      </c>
      <c r="N43" t="s">
        <v>87</v>
      </c>
      <c r="O43" t="s">
        <v>87</v>
      </c>
      <c r="P43" t="s">
        <v>87</v>
      </c>
      <c r="Q43" t="s">
        <v>87</v>
      </c>
      <c r="R43" t="s">
        <v>87</v>
      </c>
      <c r="S43" t="s">
        <v>87</v>
      </c>
      <c r="T43">
        <v>99.88</v>
      </c>
      <c r="U43" t="s">
        <v>87</v>
      </c>
      <c r="V43" t="s">
        <v>87</v>
      </c>
      <c r="W43" t="s">
        <v>87</v>
      </c>
      <c r="X43" t="s">
        <v>87</v>
      </c>
      <c r="Y43" t="s">
        <v>87</v>
      </c>
      <c r="Z43" t="s">
        <v>87</v>
      </c>
      <c r="AA43" t="s">
        <v>87</v>
      </c>
      <c r="AB43" t="s">
        <v>87</v>
      </c>
      <c r="AC43" t="s">
        <v>87</v>
      </c>
      <c r="AD43" t="s">
        <v>87</v>
      </c>
      <c r="AE43" t="s">
        <v>87</v>
      </c>
      <c r="AF43" t="s">
        <v>87</v>
      </c>
      <c r="AG43" t="s">
        <v>87</v>
      </c>
      <c r="AH43" t="s">
        <v>87</v>
      </c>
      <c r="AI43" t="s">
        <v>87</v>
      </c>
      <c r="AJ43" t="s">
        <v>87</v>
      </c>
      <c r="AK43" t="s">
        <v>87</v>
      </c>
      <c r="AL43" t="s">
        <v>87</v>
      </c>
      <c r="AM43" t="s">
        <v>87</v>
      </c>
      <c r="AN43" t="s">
        <v>87</v>
      </c>
      <c r="AO43" t="s">
        <v>87</v>
      </c>
      <c r="AP43" t="s">
        <v>87</v>
      </c>
      <c r="AQ43" t="s">
        <v>87</v>
      </c>
      <c r="AR43" t="s">
        <v>87</v>
      </c>
      <c r="AS43" t="s">
        <v>87</v>
      </c>
      <c r="AT43" t="s">
        <v>87</v>
      </c>
      <c r="AU43" t="s">
        <v>87</v>
      </c>
      <c r="AV43" t="s">
        <v>87</v>
      </c>
      <c r="AW43" t="s">
        <v>87</v>
      </c>
      <c r="AX43" t="s">
        <v>87</v>
      </c>
      <c r="AY43" t="s">
        <v>87</v>
      </c>
      <c r="AZ43" t="s">
        <v>87</v>
      </c>
      <c r="BA43" t="s">
        <v>87</v>
      </c>
      <c r="BB43" t="s">
        <v>87</v>
      </c>
      <c r="BC43" t="s">
        <v>87</v>
      </c>
      <c r="BD43" t="s">
        <v>87</v>
      </c>
      <c r="BE43" t="s">
        <v>87</v>
      </c>
      <c r="BF43" t="s">
        <v>87</v>
      </c>
      <c r="BG43" t="s">
        <v>87</v>
      </c>
      <c r="BH43" t="s">
        <v>87</v>
      </c>
      <c r="BI43" t="s">
        <v>87</v>
      </c>
      <c r="BJ43" t="s">
        <v>87</v>
      </c>
      <c r="BK43" t="s">
        <v>87</v>
      </c>
      <c r="BL43" t="s">
        <v>87</v>
      </c>
      <c r="BM43" t="s">
        <v>87</v>
      </c>
      <c r="BN43" t="s">
        <v>87</v>
      </c>
      <c r="BO43" t="s">
        <v>87</v>
      </c>
      <c r="BP43" t="s">
        <v>87</v>
      </c>
      <c r="BQ43" t="s">
        <v>87</v>
      </c>
      <c r="BR43">
        <v>100</v>
      </c>
      <c r="BS43" t="s">
        <v>87</v>
      </c>
      <c r="BT43" t="s">
        <v>87</v>
      </c>
      <c r="BU43" t="s">
        <v>87</v>
      </c>
      <c r="BV43" t="s">
        <v>87</v>
      </c>
      <c r="BW43" t="s">
        <v>87</v>
      </c>
      <c r="BX43" t="s">
        <v>87</v>
      </c>
      <c r="BY43" t="s">
        <v>87</v>
      </c>
      <c r="BZ43" t="s">
        <v>87</v>
      </c>
      <c r="CA43" t="s">
        <v>87</v>
      </c>
      <c r="CB43" t="s">
        <v>87</v>
      </c>
      <c r="CC43" t="s">
        <v>87</v>
      </c>
      <c r="CD43" t="s">
        <v>87</v>
      </c>
      <c r="CE43" t="s">
        <v>87</v>
      </c>
      <c r="CF43" t="s">
        <v>87</v>
      </c>
      <c r="CG43" t="s">
        <v>87</v>
      </c>
      <c r="CH43" t="s">
        <v>87</v>
      </c>
    </row>
    <row r="44" spans="1:86" x14ac:dyDescent="0.25">
      <c r="A44" t="s">
        <v>136</v>
      </c>
      <c r="B44">
        <v>1</v>
      </c>
      <c r="C44" t="s">
        <v>87</v>
      </c>
      <c r="D44" t="s">
        <v>87</v>
      </c>
      <c r="E44" t="s">
        <v>87</v>
      </c>
      <c r="F44" t="s">
        <v>87</v>
      </c>
      <c r="G44" t="s">
        <v>87</v>
      </c>
      <c r="H44" t="s">
        <v>87</v>
      </c>
      <c r="I44" t="s">
        <v>87</v>
      </c>
      <c r="J44" t="s">
        <v>87</v>
      </c>
      <c r="K44" t="s">
        <v>87</v>
      </c>
      <c r="L44" t="s">
        <v>87</v>
      </c>
      <c r="M44" t="s">
        <v>87</v>
      </c>
      <c r="N44" t="s">
        <v>87</v>
      </c>
      <c r="O44" t="s">
        <v>87</v>
      </c>
      <c r="P44" t="s">
        <v>87</v>
      </c>
      <c r="Q44" t="s">
        <v>87</v>
      </c>
      <c r="R44" t="s">
        <v>87</v>
      </c>
      <c r="S44" t="s">
        <v>87</v>
      </c>
      <c r="T44" t="s">
        <v>87</v>
      </c>
      <c r="U44" t="s">
        <v>87</v>
      </c>
      <c r="V44" t="s">
        <v>87</v>
      </c>
      <c r="W44" t="s">
        <v>87</v>
      </c>
      <c r="X44" t="s">
        <v>87</v>
      </c>
      <c r="Y44" t="s">
        <v>87</v>
      </c>
      <c r="Z44" t="s">
        <v>87</v>
      </c>
      <c r="AA44" t="s">
        <v>87</v>
      </c>
      <c r="AB44" t="s">
        <v>87</v>
      </c>
      <c r="AC44" t="s">
        <v>87</v>
      </c>
      <c r="AD44" t="s">
        <v>87</v>
      </c>
      <c r="AE44" t="s">
        <v>87</v>
      </c>
      <c r="AF44">
        <v>100</v>
      </c>
      <c r="AG44" t="s">
        <v>87</v>
      </c>
      <c r="AH44" t="s">
        <v>87</v>
      </c>
      <c r="AI44" t="s">
        <v>87</v>
      </c>
      <c r="AJ44" t="s">
        <v>87</v>
      </c>
      <c r="AK44" t="s">
        <v>87</v>
      </c>
      <c r="AL44" t="s">
        <v>87</v>
      </c>
      <c r="AM44" t="s">
        <v>87</v>
      </c>
      <c r="AN44" t="s">
        <v>87</v>
      </c>
      <c r="AO44" t="s">
        <v>87</v>
      </c>
      <c r="AP44" t="s">
        <v>87</v>
      </c>
      <c r="AQ44" t="s">
        <v>87</v>
      </c>
      <c r="AR44" t="s">
        <v>87</v>
      </c>
      <c r="AS44" t="s">
        <v>87</v>
      </c>
      <c r="AT44" t="s">
        <v>87</v>
      </c>
      <c r="AU44" t="s">
        <v>87</v>
      </c>
      <c r="AV44" t="s">
        <v>87</v>
      </c>
      <c r="AW44" t="s">
        <v>87</v>
      </c>
      <c r="AX44" t="s">
        <v>87</v>
      </c>
      <c r="AY44" t="s">
        <v>87</v>
      </c>
      <c r="AZ44" t="s">
        <v>87</v>
      </c>
      <c r="BA44" t="s">
        <v>87</v>
      </c>
      <c r="BB44" t="s">
        <v>87</v>
      </c>
      <c r="BC44" t="s">
        <v>87</v>
      </c>
      <c r="BD44" t="s">
        <v>87</v>
      </c>
      <c r="BE44" t="s">
        <v>87</v>
      </c>
      <c r="BF44" t="s">
        <v>87</v>
      </c>
      <c r="BG44" t="s">
        <v>87</v>
      </c>
      <c r="BH44" t="s">
        <v>87</v>
      </c>
      <c r="BI44" t="s">
        <v>87</v>
      </c>
      <c r="BJ44" t="s">
        <v>87</v>
      </c>
      <c r="BK44" t="s">
        <v>87</v>
      </c>
      <c r="BL44" t="s">
        <v>87</v>
      </c>
      <c r="BM44" t="s">
        <v>87</v>
      </c>
      <c r="BN44" t="s">
        <v>87</v>
      </c>
      <c r="BO44" t="s">
        <v>87</v>
      </c>
      <c r="BP44" t="s">
        <v>87</v>
      </c>
      <c r="BQ44" t="s">
        <v>87</v>
      </c>
      <c r="BR44" t="s">
        <v>87</v>
      </c>
      <c r="BS44" t="s">
        <v>87</v>
      </c>
      <c r="BT44" t="s">
        <v>87</v>
      </c>
      <c r="BU44" t="s">
        <v>87</v>
      </c>
      <c r="BV44" t="s">
        <v>87</v>
      </c>
      <c r="BW44" t="s">
        <v>87</v>
      </c>
      <c r="BX44" t="s">
        <v>87</v>
      </c>
      <c r="BY44" t="s">
        <v>87</v>
      </c>
      <c r="BZ44" t="s">
        <v>87</v>
      </c>
      <c r="CA44" t="s">
        <v>87</v>
      </c>
      <c r="CB44" t="s">
        <v>87</v>
      </c>
      <c r="CC44" t="s">
        <v>87</v>
      </c>
      <c r="CD44" t="s">
        <v>87</v>
      </c>
      <c r="CE44" t="s">
        <v>87</v>
      </c>
      <c r="CF44" t="s">
        <v>87</v>
      </c>
      <c r="CG44" t="s">
        <v>87</v>
      </c>
      <c r="CH44" t="s">
        <v>87</v>
      </c>
    </row>
    <row r="45" spans="1:86" x14ac:dyDescent="0.25">
      <c r="A45" t="s">
        <v>137</v>
      </c>
      <c r="B45">
        <v>5</v>
      </c>
      <c r="C45" t="s">
        <v>87</v>
      </c>
      <c r="D45" t="s">
        <v>87</v>
      </c>
      <c r="E45" t="s">
        <v>87</v>
      </c>
      <c r="F45" t="s">
        <v>87</v>
      </c>
      <c r="G45" t="s">
        <v>87</v>
      </c>
      <c r="H45" t="s">
        <v>87</v>
      </c>
      <c r="I45" t="s">
        <v>87</v>
      </c>
      <c r="J45" t="s">
        <v>87</v>
      </c>
      <c r="K45" t="s">
        <v>87</v>
      </c>
      <c r="L45" t="s">
        <v>87</v>
      </c>
      <c r="M45" t="s">
        <v>87</v>
      </c>
      <c r="N45" t="s">
        <v>87</v>
      </c>
      <c r="O45" t="s">
        <v>87</v>
      </c>
      <c r="P45" t="s">
        <v>87</v>
      </c>
      <c r="Q45" t="s">
        <v>87</v>
      </c>
      <c r="R45" t="s">
        <v>87</v>
      </c>
      <c r="S45">
        <v>100</v>
      </c>
      <c r="T45" t="s">
        <v>87</v>
      </c>
      <c r="U45" t="s">
        <v>87</v>
      </c>
      <c r="V45">
        <v>100</v>
      </c>
      <c r="W45" t="s">
        <v>87</v>
      </c>
      <c r="X45" t="s">
        <v>87</v>
      </c>
      <c r="Y45" t="s">
        <v>87</v>
      </c>
      <c r="Z45" t="s">
        <v>87</v>
      </c>
      <c r="AA45" t="s">
        <v>87</v>
      </c>
      <c r="AB45" t="s">
        <v>87</v>
      </c>
      <c r="AC45" t="s">
        <v>87</v>
      </c>
      <c r="AD45" t="s">
        <v>87</v>
      </c>
      <c r="AE45" t="s">
        <v>87</v>
      </c>
      <c r="AF45">
        <v>100</v>
      </c>
      <c r="AG45" t="s">
        <v>87</v>
      </c>
      <c r="AH45" t="s">
        <v>87</v>
      </c>
      <c r="AI45" t="s">
        <v>87</v>
      </c>
      <c r="AJ45" t="s">
        <v>87</v>
      </c>
      <c r="AK45" t="s">
        <v>87</v>
      </c>
      <c r="AL45" t="s">
        <v>87</v>
      </c>
      <c r="AM45" t="s">
        <v>87</v>
      </c>
      <c r="AN45" t="s">
        <v>87</v>
      </c>
      <c r="AO45" t="s">
        <v>87</v>
      </c>
      <c r="AP45" t="s">
        <v>87</v>
      </c>
      <c r="AQ45" t="s">
        <v>87</v>
      </c>
      <c r="AR45" t="s">
        <v>87</v>
      </c>
      <c r="AS45" t="s">
        <v>87</v>
      </c>
      <c r="AT45" t="s">
        <v>87</v>
      </c>
      <c r="AU45" t="s">
        <v>87</v>
      </c>
      <c r="AV45" t="s">
        <v>87</v>
      </c>
      <c r="AW45" t="s">
        <v>87</v>
      </c>
      <c r="AX45" t="s">
        <v>87</v>
      </c>
      <c r="AY45" t="s">
        <v>87</v>
      </c>
      <c r="AZ45" t="s">
        <v>87</v>
      </c>
      <c r="BA45" t="s">
        <v>87</v>
      </c>
      <c r="BB45" t="s">
        <v>87</v>
      </c>
      <c r="BC45" t="s">
        <v>87</v>
      </c>
      <c r="BD45" t="s">
        <v>87</v>
      </c>
      <c r="BE45" t="s">
        <v>87</v>
      </c>
      <c r="BF45" t="s">
        <v>87</v>
      </c>
      <c r="BG45" t="s">
        <v>87</v>
      </c>
      <c r="BH45" t="s">
        <v>87</v>
      </c>
      <c r="BI45" t="s">
        <v>87</v>
      </c>
      <c r="BJ45" t="s">
        <v>87</v>
      </c>
      <c r="BK45" t="s">
        <v>87</v>
      </c>
      <c r="BL45" t="s">
        <v>87</v>
      </c>
      <c r="BM45" t="s">
        <v>87</v>
      </c>
      <c r="BN45" t="s">
        <v>87</v>
      </c>
      <c r="BO45">
        <v>100</v>
      </c>
      <c r="BP45" t="s">
        <v>87</v>
      </c>
      <c r="BQ45" t="s">
        <v>87</v>
      </c>
      <c r="BR45">
        <v>100</v>
      </c>
      <c r="BS45" t="s">
        <v>87</v>
      </c>
      <c r="BT45" t="s">
        <v>87</v>
      </c>
      <c r="BU45" t="s">
        <v>87</v>
      </c>
      <c r="BV45" t="s">
        <v>87</v>
      </c>
      <c r="BW45" t="s">
        <v>87</v>
      </c>
      <c r="BX45" t="s">
        <v>87</v>
      </c>
      <c r="BY45" t="s">
        <v>87</v>
      </c>
      <c r="BZ45" t="s">
        <v>87</v>
      </c>
      <c r="CA45" t="s">
        <v>87</v>
      </c>
      <c r="CB45" t="s">
        <v>87</v>
      </c>
      <c r="CC45" t="s">
        <v>87</v>
      </c>
      <c r="CD45" t="s">
        <v>87</v>
      </c>
      <c r="CE45" t="s">
        <v>87</v>
      </c>
      <c r="CF45" t="s">
        <v>87</v>
      </c>
      <c r="CG45" t="s">
        <v>87</v>
      </c>
      <c r="CH45" t="s">
        <v>87</v>
      </c>
    </row>
    <row r="46" spans="1:86" x14ac:dyDescent="0.25">
      <c r="A46" t="s">
        <v>138</v>
      </c>
      <c r="B46">
        <v>3</v>
      </c>
      <c r="C46" t="s">
        <v>87</v>
      </c>
      <c r="D46" t="s">
        <v>87</v>
      </c>
      <c r="E46" t="s">
        <v>87</v>
      </c>
      <c r="F46" t="s">
        <v>87</v>
      </c>
      <c r="G46" t="s">
        <v>87</v>
      </c>
      <c r="H46" t="s">
        <v>87</v>
      </c>
      <c r="I46" t="s">
        <v>87</v>
      </c>
      <c r="J46" t="s">
        <v>87</v>
      </c>
      <c r="K46" t="s">
        <v>87</v>
      </c>
      <c r="L46" t="s">
        <v>87</v>
      </c>
      <c r="M46" t="s">
        <v>87</v>
      </c>
      <c r="N46" t="s">
        <v>87</v>
      </c>
      <c r="O46" t="s">
        <v>87</v>
      </c>
      <c r="P46" t="s">
        <v>87</v>
      </c>
      <c r="Q46" t="s">
        <v>87</v>
      </c>
      <c r="R46" t="s">
        <v>87</v>
      </c>
      <c r="S46">
        <v>100</v>
      </c>
      <c r="T46" t="s">
        <v>87</v>
      </c>
      <c r="U46" t="s">
        <v>87</v>
      </c>
      <c r="V46">
        <v>100</v>
      </c>
      <c r="W46" t="s">
        <v>87</v>
      </c>
      <c r="X46" t="s">
        <v>87</v>
      </c>
      <c r="Y46" t="s">
        <v>87</v>
      </c>
      <c r="Z46" t="s">
        <v>87</v>
      </c>
      <c r="AA46" t="s">
        <v>87</v>
      </c>
      <c r="AB46" t="s">
        <v>87</v>
      </c>
      <c r="AC46" t="s">
        <v>87</v>
      </c>
      <c r="AD46" t="s">
        <v>87</v>
      </c>
      <c r="AE46" t="s">
        <v>87</v>
      </c>
      <c r="AF46" t="s">
        <v>87</v>
      </c>
      <c r="AG46" t="s">
        <v>87</v>
      </c>
      <c r="AH46" t="s">
        <v>87</v>
      </c>
      <c r="AI46" t="s">
        <v>87</v>
      </c>
      <c r="AJ46" t="s">
        <v>87</v>
      </c>
      <c r="AK46" t="s">
        <v>87</v>
      </c>
      <c r="AL46" t="s">
        <v>87</v>
      </c>
      <c r="AM46" t="s">
        <v>87</v>
      </c>
      <c r="AN46" t="s">
        <v>87</v>
      </c>
      <c r="AO46" t="s">
        <v>87</v>
      </c>
      <c r="AP46" t="s">
        <v>87</v>
      </c>
      <c r="AQ46" t="s">
        <v>87</v>
      </c>
      <c r="AR46" t="s">
        <v>87</v>
      </c>
      <c r="AS46" t="s">
        <v>87</v>
      </c>
      <c r="AT46" t="s">
        <v>87</v>
      </c>
      <c r="AU46" t="s">
        <v>87</v>
      </c>
      <c r="AV46" t="s">
        <v>87</v>
      </c>
      <c r="AW46" t="s">
        <v>87</v>
      </c>
      <c r="AX46" t="s">
        <v>87</v>
      </c>
      <c r="AY46" t="s">
        <v>87</v>
      </c>
      <c r="AZ46" t="s">
        <v>87</v>
      </c>
      <c r="BA46" t="s">
        <v>87</v>
      </c>
      <c r="BB46" t="s">
        <v>87</v>
      </c>
      <c r="BC46" t="s">
        <v>87</v>
      </c>
      <c r="BD46" t="s">
        <v>87</v>
      </c>
      <c r="BE46" t="s">
        <v>87</v>
      </c>
      <c r="BF46" t="s">
        <v>87</v>
      </c>
      <c r="BG46" t="s">
        <v>87</v>
      </c>
      <c r="BH46" t="s">
        <v>87</v>
      </c>
      <c r="BI46" t="s">
        <v>87</v>
      </c>
      <c r="BJ46" t="s">
        <v>87</v>
      </c>
      <c r="BK46" t="s">
        <v>87</v>
      </c>
      <c r="BL46" t="s">
        <v>87</v>
      </c>
      <c r="BM46" t="s">
        <v>87</v>
      </c>
      <c r="BN46" t="s">
        <v>87</v>
      </c>
      <c r="BO46">
        <v>100</v>
      </c>
      <c r="BP46" t="s">
        <v>87</v>
      </c>
      <c r="BQ46" t="s">
        <v>87</v>
      </c>
      <c r="BR46" t="s">
        <v>87</v>
      </c>
      <c r="BS46" t="s">
        <v>87</v>
      </c>
      <c r="BT46" t="s">
        <v>87</v>
      </c>
      <c r="BU46" t="s">
        <v>87</v>
      </c>
      <c r="BV46" t="s">
        <v>87</v>
      </c>
      <c r="BW46" t="s">
        <v>87</v>
      </c>
      <c r="BX46" t="s">
        <v>87</v>
      </c>
      <c r="BY46" t="s">
        <v>87</v>
      </c>
      <c r="BZ46" t="s">
        <v>87</v>
      </c>
      <c r="CA46" t="s">
        <v>87</v>
      </c>
      <c r="CB46" t="s">
        <v>87</v>
      </c>
      <c r="CC46" t="s">
        <v>87</v>
      </c>
      <c r="CD46" t="s">
        <v>87</v>
      </c>
      <c r="CE46" t="s">
        <v>87</v>
      </c>
      <c r="CF46" t="s">
        <v>87</v>
      </c>
      <c r="CG46" t="s">
        <v>87</v>
      </c>
      <c r="CH46" t="s">
        <v>87</v>
      </c>
    </row>
    <row r="47" spans="1:86" x14ac:dyDescent="0.25">
      <c r="A47" t="s">
        <v>139</v>
      </c>
      <c r="B47">
        <v>1</v>
      </c>
      <c r="C47" t="s">
        <v>87</v>
      </c>
      <c r="D47" t="s">
        <v>87</v>
      </c>
      <c r="E47" t="s">
        <v>87</v>
      </c>
      <c r="F47" t="s">
        <v>87</v>
      </c>
      <c r="G47" t="s">
        <v>87</v>
      </c>
      <c r="H47" t="s">
        <v>87</v>
      </c>
      <c r="I47" t="s">
        <v>87</v>
      </c>
      <c r="J47" t="s">
        <v>87</v>
      </c>
      <c r="K47" t="s">
        <v>87</v>
      </c>
      <c r="L47" t="s">
        <v>87</v>
      </c>
      <c r="M47" t="s">
        <v>87</v>
      </c>
      <c r="N47" t="s">
        <v>87</v>
      </c>
      <c r="O47" t="s">
        <v>87</v>
      </c>
      <c r="P47" t="s">
        <v>87</v>
      </c>
      <c r="Q47" t="s">
        <v>87</v>
      </c>
      <c r="R47" t="s">
        <v>87</v>
      </c>
      <c r="S47" t="s">
        <v>87</v>
      </c>
      <c r="T47" t="s">
        <v>87</v>
      </c>
      <c r="U47" t="s">
        <v>87</v>
      </c>
      <c r="V47" t="s">
        <v>87</v>
      </c>
      <c r="W47" t="s">
        <v>87</v>
      </c>
      <c r="X47" t="s">
        <v>87</v>
      </c>
      <c r="Y47" t="s">
        <v>87</v>
      </c>
      <c r="Z47" t="s">
        <v>87</v>
      </c>
      <c r="AA47" t="s">
        <v>87</v>
      </c>
      <c r="AB47" t="s">
        <v>87</v>
      </c>
      <c r="AC47" t="s">
        <v>87</v>
      </c>
      <c r="AD47" t="s">
        <v>87</v>
      </c>
      <c r="AE47" t="s">
        <v>87</v>
      </c>
      <c r="AF47" t="s">
        <v>87</v>
      </c>
      <c r="AG47" t="s">
        <v>87</v>
      </c>
      <c r="AH47" t="s">
        <v>87</v>
      </c>
      <c r="AI47" t="s">
        <v>87</v>
      </c>
      <c r="AJ47" t="s">
        <v>87</v>
      </c>
      <c r="AK47" t="s">
        <v>87</v>
      </c>
      <c r="AL47" t="s">
        <v>87</v>
      </c>
      <c r="AM47" t="s">
        <v>87</v>
      </c>
      <c r="AN47" t="s">
        <v>87</v>
      </c>
      <c r="AO47" t="s">
        <v>87</v>
      </c>
      <c r="AP47" t="s">
        <v>87</v>
      </c>
      <c r="AQ47" t="s">
        <v>87</v>
      </c>
      <c r="AR47" t="s">
        <v>87</v>
      </c>
      <c r="AS47" t="s">
        <v>87</v>
      </c>
      <c r="AT47" t="s">
        <v>87</v>
      </c>
      <c r="AU47" t="s">
        <v>87</v>
      </c>
      <c r="AV47" t="s">
        <v>87</v>
      </c>
      <c r="AW47" t="s">
        <v>87</v>
      </c>
      <c r="AX47" t="s">
        <v>87</v>
      </c>
      <c r="AY47" t="s">
        <v>87</v>
      </c>
      <c r="AZ47" t="s">
        <v>87</v>
      </c>
      <c r="BA47" t="s">
        <v>87</v>
      </c>
      <c r="BB47" t="s">
        <v>87</v>
      </c>
      <c r="BC47" t="s">
        <v>87</v>
      </c>
      <c r="BD47" t="s">
        <v>87</v>
      </c>
      <c r="BE47" t="s">
        <v>87</v>
      </c>
      <c r="BF47" t="s">
        <v>87</v>
      </c>
      <c r="BG47" t="s">
        <v>87</v>
      </c>
      <c r="BH47" t="s">
        <v>87</v>
      </c>
      <c r="BI47" t="s">
        <v>87</v>
      </c>
      <c r="BJ47" t="s">
        <v>87</v>
      </c>
      <c r="BK47" t="s">
        <v>87</v>
      </c>
      <c r="BL47" t="s">
        <v>87</v>
      </c>
      <c r="BM47" t="s">
        <v>87</v>
      </c>
      <c r="BN47" t="s">
        <v>87</v>
      </c>
      <c r="BO47" t="s">
        <v>87</v>
      </c>
      <c r="BP47" t="s">
        <v>87</v>
      </c>
      <c r="BQ47" t="s">
        <v>87</v>
      </c>
      <c r="BR47">
        <v>100</v>
      </c>
      <c r="BS47" t="s">
        <v>87</v>
      </c>
      <c r="BT47" t="s">
        <v>87</v>
      </c>
      <c r="BU47" t="s">
        <v>87</v>
      </c>
      <c r="BV47" t="s">
        <v>87</v>
      </c>
      <c r="BW47" t="s">
        <v>87</v>
      </c>
      <c r="BX47" t="s">
        <v>87</v>
      </c>
      <c r="BY47" t="s">
        <v>87</v>
      </c>
      <c r="BZ47" t="s">
        <v>87</v>
      </c>
      <c r="CA47" t="s">
        <v>87</v>
      </c>
      <c r="CB47" t="s">
        <v>87</v>
      </c>
      <c r="CC47" t="s">
        <v>87</v>
      </c>
      <c r="CD47" t="s">
        <v>87</v>
      </c>
      <c r="CE47" t="s">
        <v>87</v>
      </c>
      <c r="CF47" t="s">
        <v>87</v>
      </c>
      <c r="CG47" t="s">
        <v>87</v>
      </c>
      <c r="CH47" t="s">
        <v>87</v>
      </c>
    </row>
    <row r="48" spans="1:86" x14ac:dyDescent="0.25">
      <c r="A48" t="s">
        <v>140</v>
      </c>
      <c r="B48">
        <v>10</v>
      </c>
      <c r="C48" t="s">
        <v>87</v>
      </c>
      <c r="D48" t="s">
        <v>87</v>
      </c>
      <c r="E48" t="s">
        <v>87</v>
      </c>
      <c r="F48" t="s">
        <v>87</v>
      </c>
      <c r="G48" t="s">
        <v>87</v>
      </c>
      <c r="H48" t="s">
        <v>87</v>
      </c>
      <c r="I48" t="s">
        <v>87</v>
      </c>
      <c r="J48" t="s">
        <v>87</v>
      </c>
      <c r="K48" t="s">
        <v>87</v>
      </c>
      <c r="L48" t="s">
        <v>87</v>
      </c>
      <c r="M48" t="s">
        <v>87</v>
      </c>
      <c r="N48" t="s">
        <v>87</v>
      </c>
      <c r="O48" t="s">
        <v>87</v>
      </c>
      <c r="P48">
        <v>100</v>
      </c>
      <c r="Q48" t="s">
        <v>87</v>
      </c>
      <c r="R48" t="s">
        <v>87</v>
      </c>
      <c r="S48" t="s">
        <v>87</v>
      </c>
      <c r="T48" t="s">
        <v>87</v>
      </c>
      <c r="U48" t="s">
        <v>87</v>
      </c>
      <c r="V48" t="s">
        <v>87</v>
      </c>
      <c r="W48" t="s">
        <v>87</v>
      </c>
      <c r="X48" t="s">
        <v>87</v>
      </c>
      <c r="Y48">
        <v>90.83</v>
      </c>
      <c r="Z48">
        <v>98.6</v>
      </c>
      <c r="AA48" t="s">
        <v>141</v>
      </c>
      <c r="AB48" t="s">
        <v>142</v>
      </c>
      <c r="AC48" t="s">
        <v>87</v>
      </c>
      <c r="AD48" t="s">
        <v>87</v>
      </c>
      <c r="AE48" t="s">
        <v>87</v>
      </c>
      <c r="AF48" t="s">
        <v>87</v>
      </c>
      <c r="AG48" t="s">
        <v>87</v>
      </c>
      <c r="AH48" t="s">
        <v>87</v>
      </c>
      <c r="AI48">
        <v>100</v>
      </c>
      <c r="AJ48" t="s">
        <v>87</v>
      </c>
      <c r="AK48" t="s">
        <v>87</v>
      </c>
      <c r="AL48" t="s">
        <v>87</v>
      </c>
      <c r="AM48" t="s">
        <v>87</v>
      </c>
      <c r="AN48" t="s">
        <v>143</v>
      </c>
      <c r="AO48" t="s">
        <v>87</v>
      </c>
      <c r="AP48" t="s">
        <v>87</v>
      </c>
      <c r="AQ48" t="s">
        <v>87</v>
      </c>
      <c r="AR48" t="s">
        <v>87</v>
      </c>
      <c r="AS48" t="s">
        <v>87</v>
      </c>
      <c r="AT48" t="s">
        <v>87</v>
      </c>
      <c r="AU48">
        <v>98.14</v>
      </c>
      <c r="AV48" t="s">
        <v>87</v>
      </c>
      <c r="AW48" t="s">
        <v>87</v>
      </c>
      <c r="AX48" t="s">
        <v>87</v>
      </c>
      <c r="AY48" t="s">
        <v>87</v>
      </c>
      <c r="AZ48" t="s">
        <v>87</v>
      </c>
      <c r="BA48" t="s">
        <v>87</v>
      </c>
      <c r="BB48" t="s">
        <v>87</v>
      </c>
      <c r="BC48" t="s">
        <v>87</v>
      </c>
      <c r="BD48" t="s">
        <v>87</v>
      </c>
      <c r="BE48" t="s">
        <v>87</v>
      </c>
      <c r="BF48" t="s">
        <v>87</v>
      </c>
      <c r="BG48" t="s">
        <v>87</v>
      </c>
      <c r="BH48">
        <v>99.32</v>
      </c>
      <c r="BI48" t="s">
        <v>87</v>
      </c>
      <c r="BJ48" t="s">
        <v>87</v>
      </c>
      <c r="BK48" t="s">
        <v>87</v>
      </c>
      <c r="BL48" t="s">
        <v>87</v>
      </c>
      <c r="BM48" t="s">
        <v>87</v>
      </c>
      <c r="BN48" t="s">
        <v>87</v>
      </c>
      <c r="BO48" t="s">
        <v>87</v>
      </c>
      <c r="BP48" t="s">
        <v>87</v>
      </c>
      <c r="BQ48" t="s">
        <v>87</v>
      </c>
      <c r="BR48" t="s">
        <v>87</v>
      </c>
      <c r="BS48" t="s">
        <v>87</v>
      </c>
      <c r="BT48" t="s">
        <v>87</v>
      </c>
      <c r="BU48" t="s">
        <v>87</v>
      </c>
      <c r="BV48" t="s">
        <v>87</v>
      </c>
      <c r="BW48" t="s">
        <v>87</v>
      </c>
      <c r="BX48">
        <v>99.3</v>
      </c>
      <c r="BY48" t="s">
        <v>87</v>
      </c>
      <c r="BZ48" t="s">
        <v>87</v>
      </c>
      <c r="CA48" t="s">
        <v>87</v>
      </c>
      <c r="CB48" t="s">
        <v>87</v>
      </c>
      <c r="CC48" t="s">
        <v>87</v>
      </c>
      <c r="CD48" t="s">
        <v>87</v>
      </c>
      <c r="CE48" t="s">
        <v>87</v>
      </c>
      <c r="CF48" t="s">
        <v>87</v>
      </c>
      <c r="CG48" t="s">
        <v>87</v>
      </c>
      <c r="CH48" t="s">
        <v>87</v>
      </c>
    </row>
    <row r="49" spans="1:86" x14ac:dyDescent="0.25">
      <c r="A49" t="s">
        <v>144</v>
      </c>
      <c r="B49">
        <v>22</v>
      </c>
      <c r="C49" t="s">
        <v>87</v>
      </c>
      <c r="D49">
        <v>83.74</v>
      </c>
      <c r="E49" t="s">
        <v>87</v>
      </c>
      <c r="F49" t="s">
        <v>87</v>
      </c>
      <c r="G49" t="s">
        <v>87</v>
      </c>
      <c r="H49" t="s">
        <v>87</v>
      </c>
      <c r="I49" t="s">
        <v>87</v>
      </c>
      <c r="J49" t="s">
        <v>87</v>
      </c>
      <c r="K49" t="s">
        <v>87</v>
      </c>
      <c r="L49" t="s">
        <v>87</v>
      </c>
      <c r="M49" t="s">
        <v>87</v>
      </c>
      <c r="N49" t="s">
        <v>87</v>
      </c>
      <c r="O49" t="s">
        <v>87</v>
      </c>
      <c r="P49">
        <v>100</v>
      </c>
      <c r="Q49" t="s">
        <v>87</v>
      </c>
      <c r="R49" t="s">
        <v>87</v>
      </c>
      <c r="S49">
        <v>87.62</v>
      </c>
      <c r="T49" t="s">
        <v>87</v>
      </c>
      <c r="U49" t="s">
        <v>87</v>
      </c>
      <c r="V49" t="s">
        <v>87</v>
      </c>
      <c r="W49" t="s">
        <v>87</v>
      </c>
      <c r="X49" t="s">
        <v>87</v>
      </c>
      <c r="Y49">
        <v>90.83</v>
      </c>
      <c r="Z49">
        <v>98.6</v>
      </c>
      <c r="AA49" t="s">
        <v>141</v>
      </c>
      <c r="AB49" t="s">
        <v>142</v>
      </c>
      <c r="AC49" t="s">
        <v>87</v>
      </c>
      <c r="AD49" t="s">
        <v>87</v>
      </c>
      <c r="AE49">
        <v>100</v>
      </c>
      <c r="AF49" t="s">
        <v>87</v>
      </c>
      <c r="AG49" t="s">
        <v>87</v>
      </c>
      <c r="AH49" t="s">
        <v>87</v>
      </c>
      <c r="AI49">
        <v>100</v>
      </c>
      <c r="AJ49">
        <v>94.99</v>
      </c>
      <c r="AK49">
        <v>82.95</v>
      </c>
      <c r="AL49" t="s">
        <v>87</v>
      </c>
      <c r="AM49" t="s">
        <v>87</v>
      </c>
      <c r="AN49" t="s">
        <v>143</v>
      </c>
      <c r="AO49">
        <v>91.89</v>
      </c>
      <c r="AP49" t="s">
        <v>87</v>
      </c>
      <c r="AQ49">
        <v>99.81</v>
      </c>
      <c r="AR49">
        <v>100</v>
      </c>
      <c r="AS49">
        <v>100</v>
      </c>
      <c r="AT49" t="s">
        <v>87</v>
      </c>
      <c r="AU49">
        <v>98.14</v>
      </c>
      <c r="AV49" t="s">
        <v>87</v>
      </c>
      <c r="AW49" t="s">
        <v>87</v>
      </c>
      <c r="AX49" t="s">
        <v>87</v>
      </c>
      <c r="AY49" t="s">
        <v>87</v>
      </c>
      <c r="AZ49" t="s">
        <v>87</v>
      </c>
      <c r="BA49" t="s">
        <v>87</v>
      </c>
      <c r="BB49" t="s">
        <v>87</v>
      </c>
      <c r="BC49" t="s">
        <v>87</v>
      </c>
      <c r="BD49" t="s">
        <v>87</v>
      </c>
      <c r="BE49" t="s">
        <v>87</v>
      </c>
      <c r="BF49" t="s">
        <v>87</v>
      </c>
      <c r="BG49" t="s">
        <v>87</v>
      </c>
      <c r="BH49">
        <v>99.32</v>
      </c>
      <c r="BI49" t="s">
        <v>87</v>
      </c>
      <c r="BJ49">
        <v>98.45</v>
      </c>
      <c r="BK49" t="s">
        <v>87</v>
      </c>
      <c r="BL49" t="s">
        <v>87</v>
      </c>
      <c r="BM49" t="s">
        <v>87</v>
      </c>
      <c r="BN49" t="s">
        <v>87</v>
      </c>
      <c r="BO49" t="s">
        <v>87</v>
      </c>
      <c r="BP49" t="s">
        <v>87</v>
      </c>
      <c r="BQ49" t="s">
        <v>87</v>
      </c>
      <c r="BR49" t="s">
        <v>87</v>
      </c>
      <c r="BS49" t="s">
        <v>87</v>
      </c>
      <c r="BT49" t="s">
        <v>87</v>
      </c>
      <c r="BU49" t="s">
        <v>87</v>
      </c>
      <c r="BV49" t="s">
        <v>87</v>
      </c>
      <c r="BW49" t="s">
        <v>87</v>
      </c>
      <c r="BX49">
        <v>99.3</v>
      </c>
      <c r="BY49" t="s">
        <v>87</v>
      </c>
      <c r="BZ49" t="s">
        <v>87</v>
      </c>
      <c r="CA49" t="s">
        <v>87</v>
      </c>
      <c r="CB49">
        <v>100</v>
      </c>
      <c r="CC49" t="s">
        <v>87</v>
      </c>
      <c r="CD49" t="s">
        <v>87</v>
      </c>
      <c r="CE49" t="s">
        <v>87</v>
      </c>
      <c r="CF49">
        <v>85.35</v>
      </c>
      <c r="CG49" t="s">
        <v>87</v>
      </c>
      <c r="CH49" t="s">
        <v>87</v>
      </c>
    </row>
    <row r="50" spans="1:86" x14ac:dyDescent="0.25">
      <c r="A50" t="s">
        <v>145</v>
      </c>
      <c r="B50">
        <v>6</v>
      </c>
      <c r="C50" t="s">
        <v>87</v>
      </c>
      <c r="D50" t="s">
        <v>87</v>
      </c>
      <c r="E50" t="s">
        <v>87</v>
      </c>
      <c r="F50" t="s">
        <v>87</v>
      </c>
      <c r="G50" t="s">
        <v>87</v>
      </c>
      <c r="H50" t="s">
        <v>87</v>
      </c>
      <c r="I50" t="s">
        <v>87</v>
      </c>
      <c r="J50" t="s">
        <v>87</v>
      </c>
      <c r="K50" t="s">
        <v>87</v>
      </c>
      <c r="L50" t="s">
        <v>87</v>
      </c>
      <c r="M50" t="s">
        <v>87</v>
      </c>
      <c r="N50" t="s">
        <v>87</v>
      </c>
      <c r="O50" t="s">
        <v>87</v>
      </c>
      <c r="P50" t="s">
        <v>87</v>
      </c>
      <c r="Q50" t="s">
        <v>87</v>
      </c>
      <c r="R50" t="s">
        <v>87</v>
      </c>
      <c r="S50">
        <v>87.62</v>
      </c>
      <c r="T50" t="s">
        <v>87</v>
      </c>
      <c r="U50" t="s">
        <v>87</v>
      </c>
      <c r="V50" t="s">
        <v>87</v>
      </c>
      <c r="W50" t="s">
        <v>87</v>
      </c>
      <c r="X50" t="s">
        <v>87</v>
      </c>
      <c r="Y50" t="s">
        <v>87</v>
      </c>
      <c r="Z50" t="s">
        <v>87</v>
      </c>
      <c r="AA50" t="s">
        <v>87</v>
      </c>
      <c r="AB50" t="s">
        <v>87</v>
      </c>
      <c r="AC50" t="s">
        <v>87</v>
      </c>
      <c r="AD50" t="s">
        <v>87</v>
      </c>
      <c r="AE50" t="s">
        <v>87</v>
      </c>
      <c r="AF50" t="s">
        <v>87</v>
      </c>
      <c r="AG50" t="s">
        <v>87</v>
      </c>
      <c r="AH50" t="s">
        <v>87</v>
      </c>
      <c r="AI50" t="s">
        <v>87</v>
      </c>
      <c r="AJ50" t="s">
        <v>87</v>
      </c>
      <c r="AK50" t="s">
        <v>87</v>
      </c>
      <c r="AL50" t="s">
        <v>87</v>
      </c>
      <c r="AM50" t="s">
        <v>87</v>
      </c>
      <c r="AN50" t="s">
        <v>87</v>
      </c>
      <c r="AO50" t="s">
        <v>87</v>
      </c>
      <c r="AP50" t="s">
        <v>87</v>
      </c>
      <c r="AQ50">
        <v>99.81</v>
      </c>
      <c r="AR50">
        <v>100</v>
      </c>
      <c r="AS50">
        <v>100</v>
      </c>
      <c r="AT50" t="s">
        <v>87</v>
      </c>
      <c r="AU50" t="s">
        <v>87</v>
      </c>
      <c r="AV50" t="s">
        <v>87</v>
      </c>
      <c r="AW50" t="s">
        <v>87</v>
      </c>
      <c r="AX50" t="s">
        <v>87</v>
      </c>
      <c r="AY50" t="s">
        <v>87</v>
      </c>
      <c r="AZ50" t="s">
        <v>87</v>
      </c>
      <c r="BA50" t="s">
        <v>87</v>
      </c>
      <c r="BB50" t="s">
        <v>87</v>
      </c>
      <c r="BC50" t="s">
        <v>87</v>
      </c>
      <c r="BD50" t="s">
        <v>87</v>
      </c>
      <c r="BE50" t="s">
        <v>87</v>
      </c>
      <c r="BF50" t="s">
        <v>87</v>
      </c>
      <c r="BG50" t="s">
        <v>87</v>
      </c>
      <c r="BH50" t="s">
        <v>87</v>
      </c>
      <c r="BI50" t="s">
        <v>87</v>
      </c>
      <c r="BJ50" t="s">
        <v>87</v>
      </c>
      <c r="BK50" t="s">
        <v>87</v>
      </c>
      <c r="BL50" t="s">
        <v>87</v>
      </c>
      <c r="BM50" t="s">
        <v>87</v>
      </c>
      <c r="BN50" t="s">
        <v>87</v>
      </c>
      <c r="BO50" t="s">
        <v>87</v>
      </c>
      <c r="BP50" t="s">
        <v>87</v>
      </c>
      <c r="BQ50" t="s">
        <v>87</v>
      </c>
      <c r="BR50" t="s">
        <v>87</v>
      </c>
      <c r="BS50" t="s">
        <v>87</v>
      </c>
      <c r="BT50" t="s">
        <v>87</v>
      </c>
      <c r="BU50" t="s">
        <v>87</v>
      </c>
      <c r="BV50" t="s">
        <v>87</v>
      </c>
      <c r="BW50" t="s">
        <v>87</v>
      </c>
      <c r="BX50" t="s">
        <v>87</v>
      </c>
      <c r="BY50" t="s">
        <v>87</v>
      </c>
      <c r="BZ50" t="s">
        <v>87</v>
      </c>
      <c r="CA50" t="s">
        <v>87</v>
      </c>
      <c r="CB50">
        <v>100</v>
      </c>
      <c r="CC50" t="s">
        <v>87</v>
      </c>
      <c r="CD50" t="s">
        <v>87</v>
      </c>
      <c r="CE50" t="s">
        <v>87</v>
      </c>
      <c r="CF50">
        <v>85.35</v>
      </c>
      <c r="CG50" t="s">
        <v>87</v>
      </c>
      <c r="CH50" t="s">
        <v>87</v>
      </c>
    </row>
    <row r="51" spans="1:86" x14ac:dyDescent="0.25">
      <c r="A51" t="s">
        <v>146</v>
      </c>
      <c r="B51">
        <v>6</v>
      </c>
      <c r="C51" t="s">
        <v>87</v>
      </c>
      <c r="D51">
        <v>83.74</v>
      </c>
      <c r="E51" t="s">
        <v>87</v>
      </c>
      <c r="F51" t="s">
        <v>87</v>
      </c>
      <c r="G51" t="s">
        <v>87</v>
      </c>
      <c r="H51" t="s">
        <v>87</v>
      </c>
      <c r="I51" t="s">
        <v>87</v>
      </c>
      <c r="J51" t="s">
        <v>87</v>
      </c>
      <c r="K51" t="s">
        <v>87</v>
      </c>
      <c r="L51" t="s">
        <v>87</v>
      </c>
      <c r="M51" t="s">
        <v>87</v>
      </c>
      <c r="N51" t="s">
        <v>87</v>
      </c>
      <c r="O51" t="s">
        <v>87</v>
      </c>
      <c r="P51" t="s">
        <v>87</v>
      </c>
      <c r="Q51" t="s">
        <v>87</v>
      </c>
      <c r="R51" t="s">
        <v>87</v>
      </c>
      <c r="S51" t="s">
        <v>87</v>
      </c>
      <c r="T51" t="s">
        <v>87</v>
      </c>
      <c r="U51" t="s">
        <v>87</v>
      </c>
      <c r="V51" t="s">
        <v>87</v>
      </c>
      <c r="W51" t="s">
        <v>87</v>
      </c>
      <c r="X51" t="s">
        <v>87</v>
      </c>
      <c r="Y51" t="s">
        <v>87</v>
      </c>
      <c r="Z51" t="s">
        <v>87</v>
      </c>
      <c r="AA51" t="s">
        <v>87</v>
      </c>
      <c r="AB51" t="s">
        <v>87</v>
      </c>
      <c r="AC51" t="s">
        <v>87</v>
      </c>
      <c r="AD51" t="s">
        <v>87</v>
      </c>
      <c r="AE51">
        <v>100</v>
      </c>
      <c r="AF51" t="s">
        <v>87</v>
      </c>
      <c r="AG51" t="s">
        <v>87</v>
      </c>
      <c r="AH51" t="s">
        <v>87</v>
      </c>
      <c r="AI51" t="s">
        <v>87</v>
      </c>
      <c r="AJ51">
        <v>94.99</v>
      </c>
      <c r="AK51">
        <v>82.95</v>
      </c>
      <c r="AL51" t="s">
        <v>87</v>
      </c>
      <c r="AM51" t="s">
        <v>87</v>
      </c>
      <c r="AN51" t="s">
        <v>87</v>
      </c>
      <c r="AO51">
        <v>91.89</v>
      </c>
      <c r="AP51" t="s">
        <v>87</v>
      </c>
      <c r="AQ51" t="s">
        <v>87</v>
      </c>
      <c r="AR51" t="s">
        <v>87</v>
      </c>
      <c r="AS51" t="s">
        <v>87</v>
      </c>
      <c r="AT51" t="s">
        <v>87</v>
      </c>
      <c r="AU51" t="s">
        <v>87</v>
      </c>
      <c r="AV51" t="s">
        <v>87</v>
      </c>
      <c r="AW51" t="s">
        <v>87</v>
      </c>
      <c r="AX51" t="s">
        <v>87</v>
      </c>
      <c r="AY51" t="s">
        <v>87</v>
      </c>
      <c r="AZ51" t="s">
        <v>87</v>
      </c>
      <c r="BA51" t="s">
        <v>87</v>
      </c>
      <c r="BB51" t="s">
        <v>87</v>
      </c>
      <c r="BC51" t="s">
        <v>87</v>
      </c>
      <c r="BD51" t="s">
        <v>87</v>
      </c>
      <c r="BE51" t="s">
        <v>87</v>
      </c>
      <c r="BF51" t="s">
        <v>87</v>
      </c>
      <c r="BG51" t="s">
        <v>87</v>
      </c>
      <c r="BH51" t="s">
        <v>87</v>
      </c>
      <c r="BI51" t="s">
        <v>87</v>
      </c>
      <c r="BJ51">
        <v>98.45</v>
      </c>
      <c r="BK51" t="s">
        <v>87</v>
      </c>
      <c r="BL51" t="s">
        <v>87</v>
      </c>
      <c r="BM51" t="s">
        <v>87</v>
      </c>
      <c r="BN51" t="s">
        <v>87</v>
      </c>
      <c r="BO51" t="s">
        <v>87</v>
      </c>
      <c r="BP51" t="s">
        <v>87</v>
      </c>
      <c r="BQ51" t="s">
        <v>87</v>
      </c>
      <c r="BR51" t="s">
        <v>87</v>
      </c>
      <c r="BS51" t="s">
        <v>87</v>
      </c>
      <c r="BT51" t="s">
        <v>87</v>
      </c>
      <c r="BU51" t="s">
        <v>87</v>
      </c>
      <c r="BV51" t="s">
        <v>87</v>
      </c>
      <c r="BW51" t="s">
        <v>87</v>
      </c>
      <c r="BX51" t="s">
        <v>87</v>
      </c>
      <c r="BY51" t="s">
        <v>87</v>
      </c>
      <c r="BZ51" t="s">
        <v>87</v>
      </c>
      <c r="CA51" t="s">
        <v>87</v>
      </c>
      <c r="CB51" t="s">
        <v>87</v>
      </c>
      <c r="CC51" t="s">
        <v>87</v>
      </c>
      <c r="CD51" t="s">
        <v>87</v>
      </c>
      <c r="CE51" t="s">
        <v>87</v>
      </c>
      <c r="CF51" t="s">
        <v>87</v>
      </c>
      <c r="CG51" t="s">
        <v>87</v>
      </c>
      <c r="CH51" t="s">
        <v>87</v>
      </c>
    </row>
    <row r="52" spans="1:86" x14ac:dyDescent="0.25">
      <c r="A52" t="s">
        <v>147</v>
      </c>
      <c r="B52">
        <v>6</v>
      </c>
      <c r="C52" t="s">
        <v>87</v>
      </c>
      <c r="D52" t="s">
        <v>87</v>
      </c>
      <c r="E52" t="s">
        <v>87</v>
      </c>
      <c r="F52" t="s">
        <v>87</v>
      </c>
      <c r="G52" t="s">
        <v>87</v>
      </c>
      <c r="H52" t="s">
        <v>87</v>
      </c>
      <c r="I52" t="s">
        <v>87</v>
      </c>
      <c r="J52" t="s">
        <v>87</v>
      </c>
      <c r="K52" t="s">
        <v>87</v>
      </c>
      <c r="L52" t="s">
        <v>87</v>
      </c>
      <c r="M52" t="s">
        <v>87</v>
      </c>
      <c r="N52" t="s">
        <v>87</v>
      </c>
      <c r="O52" t="s">
        <v>87</v>
      </c>
      <c r="P52" t="s">
        <v>87</v>
      </c>
      <c r="Q52" t="s">
        <v>87</v>
      </c>
      <c r="R52" t="s">
        <v>87</v>
      </c>
      <c r="S52" t="s">
        <v>87</v>
      </c>
      <c r="T52" t="s">
        <v>87</v>
      </c>
      <c r="U52" t="s">
        <v>87</v>
      </c>
      <c r="V52" t="s">
        <v>87</v>
      </c>
      <c r="W52" t="s">
        <v>87</v>
      </c>
      <c r="X52" t="s">
        <v>87</v>
      </c>
      <c r="Y52" t="s">
        <v>87</v>
      </c>
      <c r="Z52" t="s">
        <v>87</v>
      </c>
      <c r="AA52" t="s">
        <v>87</v>
      </c>
      <c r="AB52" t="s">
        <v>87</v>
      </c>
      <c r="AC52" t="s">
        <v>87</v>
      </c>
      <c r="AD52" t="s">
        <v>87</v>
      </c>
      <c r="AE52" t="s">
        <v>87</v>
      </c>
      <c r="AF52" t="s">
        <v>87</v>
      </c>
      <c r="AG52" t="s">
        <v>87</v>
      </c>
      <c r="AH52" t="s">
        <v>87</v>
      </c>
      <c r="AI52" t="s">
        <v>87</v>
      </c>
      <c r="AJ52" t="s">
        <v>87</v>
      </c>
      <c r="AK52" t="s">
        <v>87</v>
      </c>
      <c r="AL52" t="s">
        <v>87</v>
      </c>
      <c r="AM52" t="s">
        <v>87</v>
      </c>
      <c r="AN52" t="s">
        <v>87</v>
      </c>
      <c r="AO52" t="s">
        <v>87</v>
      </c>
      <c r="AP52" t="s">
        <v>87</v>
      </c>
      <c r="AQ52" t="s">
        <v>87</v>
      </c>
      <c r="AR52" t="s">
        <v>87</v>
      </c>
      <c r="AS52" t="s">
        <v>87</v>
      </c>
      <c r="AT52" t="s">
        <v>87</v>
      </c>
      <c r="AU52" t="s">
        <v>87</v>
      </c>
      <c r="AV52" t="s">
        <v>87</v>
      </c>
      <c r="AW52">
        <v>98.98</v>
      </c>
      <c r="AX52" t="s">
        <v>87</v>
      </c>
      <c r="AY52" t="s">
        <v>87</v>
      </c>
      <c r="AZ52" t="s">
        <v>87</v>
      </c>
      <c r="BA52" t="s">
        <v>87</v>
      </c>
      <c r="BB52">
        <v>100</v>
      </c>
      <c r="BC52" t="s">
        <v>87</v>
      </c>
      <c r="BD52" t="s">
        <v>87</v>
      </c>
      <c r="BE52" t="s">
        <v>87</v>
      </c>
      <c r="BF52" t="s">
        <v>87</v>
      </c>
      <c r="BG52" t="s">
        <v>87</v>
      </c>
      <c r="BH52" t="s">
        <v>87</v>
      </c>
      <c r="BI52" t="s">
        <v>87</v>
      </c>
      <c r="BJ52" t="s">
        <v>87</v>
      </c>
      <c r="BK52" t="s">
        <v>87</v>
      </c>
      <c r="BL52" t="s">
        <v>87</v>
      </c>
      <c r="BM52" t="s">
        <v>87</v>
      </c>
      <c r="BN52" t="s">
        <v>87</v>
      </c>
      <c r="BO52" t="s">
        <v>87</v>
      </c>
      <c r="BP52" t="s">
        <v>87</v>
      </c>
      <c r="BQ52" t="s">
        <v>87</v>
      </c>
      <c r="BR52" t="s">
        <v>87</v>
      </c>
      <c r="BS52" t="s">
        <v>87</v>
      </c>
      <c r="BT52">
        <v>93.9</v>
      </c>
      <c r="BU52" t="s">
        <v>87</v>
      </c>
      <c r="BV52">
        <v>100</v>
      </c>
      <c r="BW52" t="s">
        <v>87</v>
      </c>
      <c r="BX52" t="s">
        <v>87</v>
      </c>
      <c r="BY52" t="s">
        <v>87</v>
      </c>
      <c r="BZ52">
        <v>99.71</v>
      </c>
      <c r="CA52">
        <v>100</v>
      </c>
      <c r="CB52" t="s">
        <v>87</v>
      </c>
      <c r="CC52" t="s">
        <v>87</v>
      </c>
      <c r="CD52" t="s">
        <v>87</v>
      </c>
      <c r="CE52" t="s">
        <v>87</v>
      </c>
      <c r="CF52" t="s">
        <v>87</v>
      </c>
      <c r="CG52" t="s">
        <v>87</v>
      </c>
      <c r="CH52" t="s">
        <v>87</v>
      </c>
    </row>
    <row r="53" spans="1:86" x14ac:dyDescent="0.25">
      <c r="A53" t="s">
        <v>148</v>
      </c>
      <c r="B53">
        <v>24</v>
      </c>
      <c r="C53">
        <v>100</v>
      </c>
      <c r="D53" t="s">
        <v>87</v>
      </c>
      <c r="E53" t="s">
        <v>87</v>
      </c>
      <c r="F53">
        <v>100</v>
      </c>
      <c r="G53" t="s">
        <v>87</v>
      </c>
      <c r="H53">
        <v>100</v>
      </c>
      <c r="I53">
        <v>100</v>
      </c>
      <c r="J53">
        <v>100</v>
      </c>
      <c r="K53" t="s">
        <v>87</v>
      </c>
      <c r="L53" t="s">
        <v>87</v>
      </c>
      <c r="M53" t="s">
        <v>87</v>
      </c>
      <c r="N53" t="s">
        <v>87</v>
      </c>
      <c r="O53" t="s">
        <v>87</v>
      </c>
      <c r="P53" t="s">
        <v>87</v>
      </c>
      <c r="Q53" t="s">
        <v>87</v>
      </c>
      <c r="R53" t="s">
        <v>87</v>
      </c>
      <c r="S53">
        <v>100</v>
      </c>
      <c r="T53">
        <v>99.88</v>
      </c>
      <c r="U53" t="s">
        <v>87</v>
      </c>
      <c r="V53" t="s">
        <v>87</v>
      </c>
      <c r="W53" t="s">
        <v>87</v>
      </c>
      <c r="X53">
        <v>97.97</v>
      </c>
      <c r="Y53" t="s">
        <v>87</v>
      </c>
      <c r="Z53" t="s">
        <v>87</v>
      </c>
      <c r="AA53" t="s">
        <v>87</v>
      </c>
      <c r="AB53" t="s">
        <v>87</v>
      </c>
      <c r="AC53" t="s">
        <v>87</v>
      </c>
      <c r="AD53" t="s">
        <v>87</v>
      </c>
      <c r="AE53">
        <v>100</v>
      </c>
      <c r="AF53">
        <v>100</v>
      </c>
      <c r="AG53" t="s">
        <v>87</v>
      </c>
      <c r="AH53" t="s">
        <v>87</v>
      </c>
      <c r="AI53" t="s">
        <v>87</v>
      </c>
      <c r="AJ53" t="s">
        <v>87</v>
      </c>
      <c r="AK53" t="s">
        <v>87</v>
      </c>
      <c r="AL53">
        <v>87.12</v>
      </c>
      <c r="AM53" t="s">
        <v>87</v>
      </c>
      <c r="AN53" t="s">
        <v>87</v>
      </c>
      <c r="AO53" t="s">
        <v>87</v>
      </c>
      <c r="AP53" t="s">
        <v>87</v>
      </c>
      <c r="AQ53" t="s">
        <v>87</v>
      </c>
      <c r="AR53" t="s">
        <v>87</v>
      </c>
      <c r="AS53" t="s">
        <v>87</v>
      </c>
      <c r="AT53" t="s">
        <v>87</v>
      </c>
      <c r="AU53" t="s">
        <v>87</v>
      </c>
      <c r="AV53" t="s">
        <v>87</v>
      </c>
      <c r="AW53">
        <v>98.98</v>
      </c>
      <c r="AX53">
        <v>100</v>
      </c>
      <c r="AY53" t="s">
        <v>87</v>
      </c>
      <c r="AZ53" t="s">
        <v>87</v>
      </c>
      <c r="BA53" t="s">
        <v>87</v>
      </c>
      <c r="BB53">
        <v>100</v>
      </c>
      <c r="BC53" t="s">
        <v>87</v>
      </c>
      <c r="BD53" t="s">
        <v>87</v>
      </c>
      <c r="BE53" t="s">
        <v>87</v>
      </c>
      <c r="BF53" t="s">
        <v>87</v>
      </c>
      <c r="BG53" t="s">
        <v>87</v>
      </c>
      <c r="BH53" t="s">
        <v>87</v>
      </c>
      <c r="BI53" t="s">
        <v>87</v>
      </c>
      <c r="BJ53" t="s">
        <v>87</v>
      </c>
      <c r="BK53" t="s">
        <v>87</v>
      </c>
      <c r="BL53">
        <v>95.27</v>
      </c>
      <c r="BM53" t="s">
        <v>87</v>
      </c>
      <c r="BN53" t="s">
        <v>87</v>
      </c>
      <c r="BO53">
        <v>100</v>
      </c>
      <c r="BP53" t="s">
        <v>87</v>
      </c>
      <c r="BQ53">
        <v>100</v>
      </c>
      <c r="BR53">
        <v>100</v>
      </c>
      <c r="BS53" t="s">
        <v>87</v>
      </c>
      <c r="BT53">
        <v>93.9</v>
      </c>
      <c r="BU53" t="s">
        <v>87</v>
      </c>
      <c r="BV53">
        <v>100</v>
      </c>
      <c r="BW53">
        <v>98.06</v>
      </c>
      <c r="BX53" t="s">
        <v>87</v>
      </c>
      <c r="BY53">
        <v>100</v>
      </c>
      <c r="BZ53">
        <v>99.71</v>
      </c>
      <c r="CA53">
        <v>100</v>
      </c>
      <c r="CB53" t="s">
        <v>87</v>
      </c>
      <c r="CC53" t="s">
        <v>87</v>
      </c>
      <c r="CD53" t="s">
        <v>87</v>
      </c>
      <c r="CE53" t="s">
        <v>87</v>
      </c>
      <c r="CF53" t="s">
        <v>87</v>
      </c>
      <c r="CG53" t="s">
        <v>87</v>
      </c>
      <c r="CH53" t="s">
        <v>87</v>
      </c>
    </row>
    <row r="54" spans="1:86" x14ac:dyDescent="0.25">
      <c r="A54" t="s">
        <v>149</v>
      </c>
      <c r="B54">
        <v>11</v>
      </c>
      <c r="C54" t="s">
        <v>87</v>
      </c>
      <c r="D54" t="s">
        <v>87</v>
      </c>
      <c r="E54" t="s">
        <v>87</v>
      </c>
      <c r="F54">
        <v>100</v>
      </c>
      <c r="G54" t="s">
        <v>87</v>
      </c>
      <c r="H54">
        <v>100</v>
      </c>
      <c r="I54">
        <v>100</v>
      </c>
      <c r="J54">
        <v>100</v>
      </c>
      <c r="K54" t="s">
        <v>87</v>
      </c>
      <c r="L54" t="s">
        <v>87</v>
      </c>
      <c r="M54" t="s">
        <v>87</v>
      </c>
      <c r="N54" t="s">
        <v>87</v>
      </c>
      <c r="O54" t="s">
        <v>87</v>
      </c>
      <c r="P54" t="s">
        <v>87</v>
      </c>
      <c r="Q54" t="s">
        <v>87</v>
      </c>
      <c r="R54" t="s">
        <v>87</v>
      </c>
      <c r="S54">
        <v>100</v>
      </c>
      <c r="T54" t="s">
        <v>87</v>
      </c>
      <c r="U54" t="s">
        <v>87</v>
      </c>
      <c r="V54" t="s">
        <v>87</v>
      </c>
      <c r="W54" t="s">
        <v>87</v>
      </c>
      <c r="X54">
        <v>97.97</v>
      </c>
      <c r="Y54" t="s">
        <v>87</v>
      </c>
      <c r="Z54" t="s">
        <v>87</v>
      </c>
      <c r="AA54" t="s">
        <v>87</v>
      </c>
      <c r="AB54" t="s">
        <v>87</v>
      </c>
      <c r="AC54" t="s">
        <v>87</v>
      </c>
      <c r="AD54" t="s">
        <v>87</v>
      </c>
      <c r="AE54">
        <v>100</v>
      </c>
      <c r="AF54" t="s">
        <v>87</v>
      </c>
      <c r="AG54" t="s">
        <v>87</v>
      </c>
      <c r="AH54" t="s">
        <v>87</v>
      </c>
      <c r="AI54" t="s">
        <v>87</v>
      </c>
      <c r="AJ54" t="s">
        <v>87</v>
      </c>
      <c r="AK54" t="s">
        <v>87</v>
      </c>
      <c r="AL54">
        <v>87.12</v>
      </c>
      <c r="AM54" t="s">
        <v>87</v>
      </c>
      <c r="AN54" t="s">
        <v>87</v>
      </c>
      <c r="AO54" t="s">
        <v>87</v>
      </c>
      <c r="AP54" t="s">
        <v>87</v>
      </c>
      <c r="AQ54" t="s">
        <v>87</v>
      </c>
      <c r="AR54" t="s">
        <v>87</v>
      </c>
      <c r="AS54" t="s">
        <v>87</v>
      </c>
      <c r="AT54" t="s">
        <v>87</v>
      </c>
      <c r="AU54" t="s">
        <v>87</v>
      </c>
      <c r="AV54" t="s">
        <v>87</v>
      </c>
      <c r="AW54" t="s">
        <v>87</v>
      </c>
      <c r="AX54">
        <v>100</v>
      </c>
      <c r="AY54" t="s">
        <v>87</v>
      </c>
      <c r="AZ54" t="s">
        <v>87</v>
      </c>
      <c r="BA54" t="s">
        <v>87</v>
      </c>
      <c r="BB54" t="s">
        <v>87</v>
      </c>
      <c r="BC54" t="s">
        <v>87</v>
      </c>
      <c r="BD54" t="s">
        <v>87</v>
      </c>
      <c r="BE54" t="s">
        <v>87</v>
      </c>
      <c r="BF54" t="s">
        <v>87</v>
      </c>
      <c r="BG54" t="s">
        <v>87</v>
      </c>
      <c r="BH54" t="s">
        <v>87</v>
      </c>
      <c r="BI54" t="s">
        <v>87</v>
      </c>
      <c r="BJ54" t="s">
        <v>87</v>
      </c>
      <c r="BK54" t="s">
        <v>87</v>
      </c>
      <c r="BL54" t="s">
        <v>87</v>
      </c>
      <c r="BM54" t="s">
        <v>87</v>
      </c>
      <c r="BN54" t="s">
        <v>87</v>
      </c>
      <c r="BO54">
        <v>100</v>
      </c>
      <c r="BP54" t="s">
        <v>87</v>
      </c>
      <c r="BQ54" t="s">
        <v>87</v>
      </c>
      <c r="BR54">
        <v>100</v>
      </c>
      <c r="BS54" t="s">
        <v>87</v>
      </c>
      <c r="BT54" t="s">
        <v>87</v>
      </c>
      <c r="BU54" t="s">
        <v>87</v>
      </c>
      <c r="BV54" t="s">
        <v>87</v>
      </c>
      <c r="BW54" t="s">
        <v>87</v>
      </c>
      <c r="BX54" t="s">
        <v>87</v>
      </c>
      <c r="BY54" t="s">
        <v>87</v>
      </c>
      <c r="BZ54" t="s">
        <v>87</v>
      </c>
      <c r="CA54" t="s">
        <v>87</v>
      </c>
      <c r="CB54" t="s">
        <v>87</v>
      </c>
      <c r="CC54" t="s">
        <v>87</v>
      </c>
      <c r="CD54" t="s">
        <v>87</v>
      </c>
      <c r="CE54" t="s">
        <v>87</v>
      </c>
      <c r="CF54" t="s">
        <v>87</v>
      </c>
      <c r="CG54" t="s">
        <v>87</v>
      </c>
      <c r="CH54" t="s">
        <v>87</v>
      </c>
    </row>
    <row r="55" spans="1:86" x14ac:dyDescent="0.25">
      <c r="A55" t="s">
        <v>150</v>
      </c>
      <c r="B55">
        <v>7</v>
      </c>
      <c r="C55">
        <v>100</v>
      </c>
      <c r="D55" t="s">
        <v>87</v>
      </c>
      <c r="E55" t="s">
        <v>87</v>
      </c>
      <c r="F55" t="s">
        <v>87</v>
      </c>
      <c r="G55" t="s">
        <v>87</v>
      </c>
      <c r="H55" t="s">
        <v>87</v>
      </c>
      <c r="I55" t="s">
        <v>87</v>
      </c>
      <c r="J55" t="s">
        <v>87</v>
      </c>
      <c r="K55" t="s">
        <v>87</v>
      </c>
      <c r="L55" t="s">
        <v>87</v>
      </c>
      <c r="M55" t="s">
        <v>87</v>
      </c>
      <c r="N55" t="s">
        <v>87</v>
      </c>
      <c r="O55" t="s">
        <v>87</v>
      </c>
      <c r="P55" t="s">
        <v>87</v>
      </c>
      <c r="Q55" t="s">
        <v>87</v>
      </c>
      <c r="R55" t="s">
        <v>87</v>
      </c>
      <c r="S55" t="s">
        <v>87</v>
      </c>
      <c r="T55">
        <v>99.88</v>
      </c>
      <c r="U55" t="s">
        <v>87</v>
      </c>
      <c r="V55" t="s">
        <v>87</v>
      </c>
      <c r="W55" t="s">
        <v>87</v>
      </c>
      <c r="X55" t="s">
        <v>87</v>
      </c>
      <c r="Y55" t="s">
        <v>87</v>
      </c>
      <c r="Z55" t="s">
        <v>87</v>
      </c>
      <c r="AA55" t="s">
        <v>87</v>
      </c>
      <c r="AB55" t="s">
        <v>87</v>
      </c>
      <c r="AC55" t="s">
        <v>87</v>
      </c>
      <c r="AD55" t="s">
        <v>87</v>
      </c>
      <c r="AE55" t="s">
        <v>87</v>
      </c>
      <c r="AF55">
        <v>100</v>
      </c>
      <c r="AG55" t="s">
        <v>87</v>
      </c>
      <c r="AH55" t="s">
        <v>87</v>
      </c>
      <c r="AI55" t="s">
        <v>87</v>
      </c>
      <c r="AJ55" t="s">
        <v>87</v>
      </c>
      <c r="AK55" t="s">
        <v>87</v>
      </c>
      <c r="AL55" t="s">
        <v>87</v>
      </c>
      <c r="AM55" t="s">
        <v>87</v>
      </c>
      <c r="AN55" t="s">
        <v>87</v>
      </c>
      <c r="AO55" t="s">
        <v>87</v>
      </c>
      <c r="AP55" t="s">
        <v>87</v>
      </c>
      <c r="AQ55" t="s">
        <v>87</v>
      </c>
      <c r="AR55" t="s">
        <v>87</v>
      </c>
      <c r="AS55" t="s">
        <v>87</v>
      </c>
      <c r="AT55" t="s">
        <v>87</v>
      </c>
      <c r="AU55" t="s">
        <v>87</v>
      </c>
      <c r="AV55" t="s">
        <v>87</v>
      </c>
      <c r="AW55" t="s">
        <v>87</v>
      </c>
      <c r="AX55" t="s">
        <v>87</v>
      </c>
      <c r="AY55" t="s">
        <v>87</v>
      </c>
      <c r="AZ55" t="s">
        <v>87</v>
      </c>
      <c r="BA55" t="s">
        <v>87</v>
      </c>
      <c r="BB55" t="s">
        <v>87</v>
      </c>
      <c r="BC55" t="s">
        <v>87</v>
      </c>
      <c r="BD55" t="s">
        <v>87</v>
      </c>
      <c r="BE55" t="s">
        <v>87</v>
      </c>
      <c r="BF55" t="s">
        <v>87</v>
      </c>
      <c r="BG55" t="s">
        <v>87</v>
      </c>
      <c r="BH55" t="s">
        <v>87</v>
      </c>
      <c r="BI55" t="s">
        <v>87</v>
      </c>
      <c r="BJ55" t="s">
        <v>87</v>
      </c>
      <c r="BK55" t="s">
        <v>87</v>
      </c>
      <c r="BL55">
        <v>95.27</v>
      </c>
      <c r="BM55" t="s">
        <v>87</v>
      </c>
      <c r="BN55" t="s">
        <v>87</v>
      </c>
      <c r="BO55" t="s">
        <v>87</v>
      </c>
      <c r="BP55" t="s">
        <v>87</v>
      </c>
      <c r="BQ55">
        <v>100</v>
      </c>
      <c r="BR55" t="s">
        <v>87</v>
      </c>
      <c r="BS55" t="s">
        <v>87</v>
      </c>
      <c r="BT55" t="s">
        <v>87</v>
      </c>
      <c r="BU55" t="s">
        <v>87</v>
      </c>
      <c r="BV55" t="s">
        <v>87</v>
      </c>
      <c r="BW55">
        <v>98.06</v>
      </c>
      <c r="BX55" t="s">
        <v>87</v>
      </c>
      <c r="BY55">
        <v>100</v>
      </c>
      <c r="BZ55" t="s">
        <v>87</v>
      </c>
      <c r="CA55" t="s">
        <v>87</v>
      </c>
      <c r="CB55" t="s">
        <v>87</v>
      </c>
      <c r="CC55" t="s">
        <v>87</v>
      </c>
      <c r="CD55" t="s">
        <v>87</v>
      </c>
      <c r="CE55" t="s">
        <v>87</v>
      </c>
      <c r="CF55" t="s">
        <v>87</v>
      </c>
      <c r="CG55" t="s">
        <v>87</v>
      </c>
      <c r="CH55" t="s">
        <v>87</v>
      </c>
    </row>
    <row r="56" spans="1:86" x14ac:dyDescent="0.25">
      <c r="A56" t="s">
        <v>151</v>
      </c>
      <c r="B56">
        <v>1</v>
      </c>
      <c r="C56" t="s">
        <v>87</v>
      </c>
      <c r="D56" t="s">
        <v>87</v>
      </c>
      <c r="E56" t="s">
        <v>87</v>
      </c>
      <c r="F56" t="s">
        <v>87</v>
      </c>
      <c r="G56" t="s">
        <v>87</v>
      </c>
      <c r="H56" t="s">
        <v>87</v>
      </c>
      <c r="I56" t="s">
        <v>87</v>
      </c>
      <c r="J56" t="s">
        <v>87</v>
      </c>
      <c r="K56" t="s">
        <v>87</v>
      </c>
      <c r="L56" t="s">
        <v>87</v>
      </c>
      <c r="M56" t="s">
        <v>87</v>
      </c>
      <c r="N56" t="s">
        <v>87</v>
      </c>
      <c r="O56" t="s">
        <v>87</v>
      </c>
      <c r="P56" t="s">
        <v>87</v>
      </c>
      <c r="Q56" t="s">
        <v>87</v>
      </c>
      <c r="R56" t="s">
        <v>87</v>
      </c>
      <c r="S56" t="s">
        <v>87</v>
      </c>
      <c r="T56">
        <v>99.88</v>
      </c>
      <c r="U56" t="s">
        <v>87</v>
      </c>
      <c r="V56" t="s">
        <v>87</v>
      </c>
      <c r="W56" t="s">
        <v>87</v>
      </c>
      <c r="X56" t="s">
        <v>87</v>
      </c>
      <c r="Y56" t="s">
        <v>87</v>
      </c>
      <c r="Z56" t="s">
        <v>87</v>
      </c>
      <c r="AA56" t="s">
        <v>87</v>
      </c>
      <c r="AB56" t="s">
        <v>87</v>
      </c>
      <c r="AC56" t="s">
        <v>87</v>
      </c>
      <c r="AD56" t="s">
        <v>87</v>
      </c>
      <c r="AE56" t="s">
        <v>87</v>
      </c>
      <c r="AF56" t="s">
        <v>87</v>
      </c>
      <c r="AG56" t="s">
        <v>87</v>
      </c>
      <c r="AH56" t="s">
        <v>87</v>
      </c>
      <c r="AI56" t="s">
        <v>87</v>
      </c>
      <c r="AJ56" t="s">
        <v>87</v>
      </c>
      <c r="AK56" t="s">
        <v>87</v>
      </c>
      <c r="AL56" t="s">
        <v>87</v>
      </c>
      <c r="AM56" t="s">
        <v>87</v>
      </c>
      <c r="AN56" t="s">
        <v>87</v>
      </c>
      <c r="AO56" t="s">
        <v>87</v>
      </c>
      <c r="AP56" t="s">
        <v>87</v>
      </c>
      <c r="AQ56" t="s">
        <v>87</v>
      </c>
      <c r="AR56" t="s">
        <v>87</v>
      </c>
      <c r="AS56" t="s">
        <v>87</v>
      </c>
      <c r="AT56" t="s">
        <v>87</v>
      </c>
      <c r="AU56" t="s">
        <v>87</v>
      </c>
      <c r="AV56" t="s">
        <v>87</v>
      </c>
      <c r="AW56" t="s">
        <v>87</v>
      </c>
      <c r="AX56" t="s">
        <v>87</v>
      </c>
      <c r="AY56" t="s">
        <v>87</v>
      </c>
      <c r="AZ56" t="s">
        <v>87</v>
      </c>
      <c r="BA56" t="s">
        <v>87</v>
      </c>
      <c r="BB56" t="s">
        <v>87</v>
      </c>
      <c r="BC56" t="s">
        <v>87</v>
      </c>
      <c r="BD56" t="s">
        <v>87</v>
      </c>
      <c r="BE56" t="s">
        <v>87</v>
      </c>
      <c r="BF56" t="s">
        <v>87</v>
      </c>
      <c r="BG56" t="s">
        <v>87</v>
      </c>
      <c r="BH56" t="s">
        <v>87</v>
      </c>
      <c r="BI56" t="s">
        <v>87</v>
      </c>
      <c r="BJ56" t="s">
        <v>87</v>
      </c>
      <c r="BK56" t="s">
        <v>87</v>
      </c>
      <c r="BL56" t="s">
        <v>87</v>
      </c>
      <c r="BM56" t="s">
        <v>87</v>
      </c>
      <c r="BN56" t="s">
        <v>87</v>
      </c>
      <c r="BO56" t="s">
        <v>87</v>
      </c>
      <c r="BP56" t="s">
        <v>87</v>
      </c>
      <c r="BQ56" t="s">
        <v>87</v>
      </c>
      <c r="BR56" t="s">
        <v>87</v>
      </c>
      <c r="BS56" t="s">
        <v>87</v>
      </c>
      <c r="BT56" t="s">
        <v>87</v>
      </c>
      <c r="BU56" t="s">
        <v>87</v>
      </c>
      <c r="BV56" t="s">
        <v>87</v>
      </c>
      <c r="BW56" t="s">
        <v>87</v>
      </c>
      <c r="BX56" t="s">
        <v>87</v>
      </c>
      <c r="BY56" t="s">
        <v>87</v>
      </c>
      <c r="BZ56" t="s">
        <v>87</v>
      </c>
      <c r="CA56" t="s">
        <v>87</v>
      </c>
      <c r="CB56" t="s">
        <v>87</v>
      </c>
      <c r="CC56" t="s">
        <v>87</v>
      </c>
      <c r="CD56" t="s">
        <v>87</v>
      </c>
      <c r="CE56" t="s">
        <v>87</v>
      </c>
      <c r="CF56" t="s">
        <v>87</v>
      </c>
      <c r="CG56" t="s">
        <v>87</v>
      </c>
      <c r="CH56" t="s">
        <v>87</v>
      </c>
    </row>
    <row r="57" spans="1:86" x14ac:dyDescent="0.25">
      <c r="A57" t="s">
        <v>152</v>
      </c>
      <c r="B57">
        <v>8</v>
      </c>
      <c r="C57" t="s">
        <v>87</v>
      </c>
      <c r="D57" t="s">
        <v>87</v>
      </c>
      <c r="E57">
        <v>95.28</v>
      </c>
      <c r="F57" t="s">
        <v>87</v>
      </c>
      <c r="G57" t="s">
        <v>87</v>
      </c>
      <c r="H57" t="s">
        <v>87</v>
      </c>
      <c r="I57" t="s">
        <v>87</v>
      </c>
      <c r="J57" t="s">
        <v>87</v>
      </c>
      <c r="K57" t="s">
        <v>87</v>
      </c>
      <c r="L57" t="s">
        <v>87</v>
      </c>
      <c r="M57" t="s">
        <v>87</v>
      </c>
      <c r="N57" t="s">
        <v>87</v>
      </c>
      <c r="O57" t="s">
        <v>87</v>
      </c>
      <c r="P57" t="s">
        <v>87</v>
      </c>
      <c r="Q57" t="s">
        <v>87</v>
      </c>
      <c r="R57" t="s">
        <v>87</v>
      </c>
      <c r="S57">
        <v>83.95</v>
      </c>
      <c r="T57">
        <v>99.88</v>
      </c>
      <c r="U57" t="s">
        <v>87</v>
      </c>
      <c r="V57">
        <v>100</v>
      </c>
      <c r="W57" t="s">
        <v>87</v>
      </c>
      <c r="X57" t="s">
        <v>87</v>
      </c>
      <c r="Y57" t="s">
        <v>87</v>
      </c>
      <c r="Z57" t="s">
        <v>87</v>
      </c>
      <c r="AA57" t="s">
        <v>87</v>
      </c>
      <c r="AB57" t="s">
        <v>87</v>
      </c>
      <c r="AC57" t="s">
        <v>87</v>
      </c>
      <c r="AD57" t="s">
        <v>87</v>
      </c>
      <c r="AE57" t="s">
        <v>87</v>
      </c>
      <c r="AF57" t="s">
        <v>87</v>
      </c>
      <c r="AG57">
        <v>100</v>
      </c>
      <c r="AH57" t="s">
        <v>87</v>
      </c>
      <c r="AI57" t="s">
        <v>87</v>
      </c>
      <c r="AJ57" t="s">
        <v>87</v>
      </c>
      <c r="AK57" t="s">
        <v>87</v>
      </c>
      <c r="AL57" t="s">
        <v>87</v>
      </c>
      <c r="AM57" t="s">
        <v>87</v>
      </c>
      <c r="AN57" t="s">
        <v>87</v>
      </c>
      <c r="AO57" t="s">
        <v>87</v>
      </c>
      <c r="AP57" t="s">
        <v>87</v>
      </c>
      <c r="AQ57" t="s">
        <v>87</v>
      </c>
      <c r="AR57" t="s">
        <v>87</v>
      </c>
      <c r="AS57" t="s">
        <v>87</v>
      </c>
      <c r="AT57" t="s">
        <v>87</v>
      </c>
      <c r="AU57" t="s">
        <v>87</v>
      </c>
      <c r="AV57" t="s">
        <v>87</v>
      </c>
      <c r="AW57" t="s">
        <v>87</v>
      </c>
      <c r="AX57">
        <v>100</v>
      </c>
      <c r="AY57" t="s">
        <v>87</v>
      </c>
      <c r="AZ57" t="s">
        <v>87</v>
      </c>
      <c r="BA57" t="s">
        <v>87</v>
      </c>
      <c r="BB57" t="s">
        <v>87</v>
      </c>
      <c r="BC57" t="s">
        <v>87</v>
      </c>
      <c r="BD57" t="s">
        <v>87</v>
      </c>
      <c r="BE57" t="s">
        <v>87</v>
      </c>
      <c r="BF57" t="s">
        <v>87</v>
      </c>
      <c r="BG57" t="s">
        <v>87</v>
      </c>
      <c r="BH57" t="s">
        <v>87</v>
      </c>
      <c r="BI57" t="s">
        <v>87</v>
      </c>
      <c r="BJ57" t="s">
        <v>87</v>
      </c>
      <c r="BK57" t="s">
        <v>87</v>
      </c>
      <c r="BL57" t="s">
        <v>87</v>
      </c>
      <c r="BM57" t="s">
        <v>87</v>
      </c>
      <c r="BN57" t="s">
        <v>87</v>
      </c>
      <c r="BO57" t="s">
        <v>87</v>
      </c>
      <c r="BP57" t="s">
        <v>87</v>
      </c>
      <c r="BQ57">
        <v>98.37</v>
      </c>
      <c r="BR57">
        <v>100</v>
      </c>
      <c r="BS57" t="s">
        <v>87</v>
      </c>
      <c r="BT57" t="s">
        <v>87</v>
      </c>
      <c r="BU57" t="s">
        <v>87</v>
      </c>
      <c r="BV57" t="s">
        <v>87</v>
      </c>
      <c r="BW57" t="s">
        <v>87</v>
      </c>
      <c r="BX57" t="s">
        <v>87</v>
      </c>
      <c r="BY57" t="s">
        <v>87</v>
      </c>
      <c r="BZ57" t="s">
        <v>87</v>
      </c>
      <c r="CA57" t="s">
        <v>87</v>
      </c>
      <c r="CB57" t="s">
        <v>87</v>
      </c>
      <c r="CC57" t="s">
        <v>87</v>
      </c>
      <c r="CD57" t="s">
        <v>87</v>
      </c>
      <c r="CE57" t="s">
        <v>87</v>
      </c>
      <c r="CF57" t="s">
        <v>87</v>
      </c>
      <c r="CG57" t="s">
        <v>87</v>
      </c>
      <c r="CH57" t="s">
        <v>87</v>
      </c>
    </row>
    <row r="58" spans="1:86" x14ac:dyDescent="0.25">
      <c r="A58" t="s">
        <v>153</v>
      </c>
      <c r="B58">
        <v>5</v>
      </c>
      <c r="C58" t="s">
        <v>87</v>
      </c>
      <c r="D58" t="s">
        <v>87</v>
      </c>
      <c r="E58" t="s">
        <v>87</v>
      </c>
      <c r="F58" t="s">
        <v>87</v>
      </c>
      <c r="G58" t="s">
        <v>87</v>
      </c>
      <c r="H58" t="s">
        <v>87</v>
      </c>
      <c r="I58" t="s">
        <v>87</v>
      </c>
      <c r="J58" t="s">
        <v>87</v>
      </c>
      <c r="K58" t="s">
        <v>87</v>
      </c>
      <c r="L58" t="s">
        <v>87</v>
      </c>
      <c r="M58" t="s">
        <v>87</v>
      </c>
      <c r="N58" t="s">
        <v>87</v>
      </c>
      <c r="O58" t="s">
        <v>87</v>
      </c>
      <c r="P58" t="s">
        <v>87</v>
      </c>
      <c r="Q58" t="s">
        <v>87</v>
      </c>
      <c r="R58" t="s">
        <v>87</v>
      </c>
      <c r="S58">
        <v>83.95</v>
      </c>
      <c r="T58" t="s">
        <v>87</v>
      </c>
      <c r="U58" t="s">
        <v>87</v>
      </c>
      <c r="V58">
        <v>100</v>
      </c>
      <c r="W58" t="s">
        <v>87</v>
      </c>
      <c r="X58" t="s">
        <v>87</v>
      </c>
      <c r="Y58" t="s">
        <v>87</v>
      </c>
      <c r="Z58" t="s">
        <v>87</v>
      </c>
      <c r="AA58" t="s">
        <v>87</v>
      </c>
      <c r="AB58" t="s">
        <v>87</v>
      </c>
      <c r="AC58" t="s">
        <v>87</v>
      </c>
      <c r="AD58" t="s">
        <v>87</v>
      </c>
      <c r="AE58" t="s">
        <v>87</v>
      </c>
      <c r="AF58" t="s">
        <v>87</v>
      </c>
      <c r="AG58">
        <v>100</v>
      </c>
      <c r="AH58" t="s">
        <v>87</v>
      </c>
      <c r="AI58" t="s">
        <v>87</v>
      </c>
      <c r="AJ58" t="s">
        <v>87</v>
      </c>
      <c r="AK58" t="s">
        <v>87</v>
      </c>
      <c r="AL58" t="s">
        <v>87</v>
      </c>
      <c r="AM58" t="s">
        <v>87</v>
      </c>
      <c r="AN58" t="s">
        <v>87</v>
      </c>
      <c r="AO58" t="s">
        <v>87</v>
      </c>
      <c r="AP58" t="s">
        <v>87</v>
      </c>
      <c r="AQ58" t="s">
        <v>87</v>
      </c>
      <c r="AR58" t="s">
        <v>87</v>
      </c>
      <c r="AS58" t="s">
        <v>87</v>
      </c>
      <c r="AT58" t="s">
        <v>87</v>
      </c>
      <c r="AU58" t="s">
        <v>87</v>
      </c>
      <c r="AV58" t="s">
        <v>87</v>
      </c>
      <c r="AW58" t="s">
        <v>87</v>
      </c>
      <c r="AX58" t="s">
        <v>87</v>
      </c>
      <c r="AY58" t="s">
        <v>87</v>
      </c>
      <c r="AZ58" t="s">
        <v>87</v>
      </c>
      <c r="BA58" t="s">
        <v>87</v>
      </c>
      <c r="BB58" t="s">
        <v>87</v>
      </c>
      <c r="BC58" t="s">
        <v>87</v>
      </c>
      <c r="BD58" t="s">
        <v>87</v>
      </c>
      <c r="BE58" t="s">
        <v>87</v>
      </c>
      <c r="BF58" t="s">
        <v>87</v>
      </c>
      <c r="BG58" t="s">
        <v>87</v>
      </c>
      <c r="BH58" t="s">
        <v>87</v>
      </c>
      <c r="BI58" t="s">
        <v>87</v>
      </c>
      <c r="BJ58" t="s">
        <v>87</v>
      </c>
      <c r="BK58" t="s">
        <v>87</v>
      </c>
      <c r="BL58" t="s">
        <v>87</v>
      </c>
      <c r="BM58" t="s">
        <v>87</v>
      </c>
      <c r="BN58" t="s">
        <v>87</v>
      </c>
      <c r="BO58" t="s">
        <v>87</v>
      </c>
      <c r="BP58" t="s">
        <v>87</v>
      </c>
      <c r="BQ58">
        <v>98.37</v>
      </c>
      <c r="BR58">
        <v>100</v>
      </c>
      <c r="BS58" t="s">
        <v>87</v>
      </c>
      <c r="BT58" t="s">
        <v>87</v>
      </c>
      <c r="BU58" t="s">
        <v>87</v>
      </c>
      <c r="BV58" t="s">
        <v>87</v>
      </c>
      <c r="BW58" t="s">
        <v>87</v>
      </c>
      <c r="BX58" t="s">
        <v>87</v>
      </c>
      <c r="BY58" t="s">
        <v>87</v>
      </c>
      <c r="BZ58" t="s">
        <v>87</v>
      </c>
      <c r="CA58" t="s">
        <v>87</v>
      </c>
      <c r="CB58" t="s">
        <v>87</v>
      </c>
      <c r="CC58" t="s">
        <v>87</v>
      </c>
      <c r="CD58" t="s">
        <v>87</v>
      </c>
      <c r="CE58" t="s">
        <v>87</v>
      </c>
      <c r="CF58" t="s">
        <v>87</v>
      </c>
      <c r="CG58" t="s">
        <v>87</v>
      </c>
      <c r="CH58" t="s">
        <v>87</v>
      </c>
    </row>
    <row r="59" spans="1:86" x14ac:dyDescent="0.25">
      <c r="A59" t="s">
        <v>154</v>
      </c>
      <c r="B59">
        <v>2</v>
      </c>
      <c r="C59" t="s">
        <v>87</v>
      </c>
      <c r="D59" t="s">
        <v>87</v>
      </c>
      <c r="E59">
        <v>95.28</v>
      </c>
      <c r="F59" t="s">
        <v>87</v>
      </c>
      <c r="G59" t="s">
        <v>87</v>
      </c>
      <c r="H59" t="s">
        <v>87</v>
      </c>
      <c r="I59" t="s">
        <v>87</v>
      </c>
      <c r="J59" t="s">
        <v>87</v>
      </c>
      <c r="K59" t="s">
        <v>87</v>
      </c>
      <c r="L59" t="s">
        <v>87</v>
      </c>
      <c r="M59" t="s">
        <v>87</v>
      </c>
      <c r="N59" t="s">
        <v>87</v>
      </c>
      <c r="O59" t="s">
        <v>87</v>
      </c>
      <c r="P59" t="s">
        <v>87</v>
      </c>
      <c r="Q59" t="s">
        <v>87</v>
      </c>
      <c r="R59" t="s">
        <v>87</v>
      </c>
      <c r="S59" t="s">
        <v>87</v>
      </c>
      <c r="T59" t="s">
        <v>87</v>
      </c>
      <c r="U59" t="s">
        <v>87</v>
      </c>
      <c r="V59" t="s">
        <v>87</v>
      </c>
      <c r="W59" t="s">
        <v>87</v>
      </c>
      <c r="X59" t="s">
        <v>87</v>
      </c>
      <c r="Y59" t="s">
        <v>87</v>
      </c>
      <c r="Z59" t="s">
        <v>87</v>
      </c>
      <c r="AA59" t="s">
        <v>87</v>
      </c>
      <c r="AB59" t="s">
        <v>87</v>
      </c>
      <c r="AC59" t="s">
        <v>87</v>
      </c>
      <c r="AD59" t="s">
        <v>87</v>
      </c>
      <c r="AE59" t="s">
        <v>87</v>
      </c>
      <c r="AF59" t="s">
        <v>87</v>
      </c>
      <c r="AG59" t="s">
        <v>87</v>
      </c>
      <c r="AH59" t="s">
        <v>87</v>
      </c>
      <c r="AI59" t="s">
        <v>87</v>
      </c>
      <c r="AJ59" t="s">
        <v>87</v>
      </c>
      <c r="AK59" t="s">
        <v>87</v>
      </c>
      <c r="AL59" t="s">
        <v>87</v>
      </c>
      <c r="AM59" t="s">
        <v>87</v>
      </c>
      <c r="AN59" t="s">
        <v>87</v>
      </c>
      <c r="AO59" t="s">
        <v>87</v>
      </c>
      <c r="AP59" t="s">
        <v>87</v>
      </c>
      <c r="AQ59" t="s">
        <v>87</v>
      </c>
      <c r="AR59" t="s">
        <v>87</v>
      </c>
      <c r="AS59" t="s">
        <v>87</v>
      </c>
      <c r="AT59" t="s">
        <v>87</v>
      </c>
      <c r="AU59" t="s">
        <v>87</v>
      </c>
      <c r="AV59" t="s">
        <v>87</v>
      </c>
      <c r="AW59" t="s">
        <v>87</v>
      </c>
      <c r="AX59">
        <v>100</v>
      </c>
      <c r="AY59" t="s">
        <v>87</v>
      </c>
      <c r="AZ59" t="s">
        <v>87</v>
      </c>
      <c r="BA59" t="s">
        <v>87</v>
      </c>
      <c r="BB59" t="s">
        <v>87</v>
      </c>
      <c r="BC59" t="s">
        <v>87</v>
      </c>
      <c r="BD59" t="s">
        <v>87</v>
      </c>
      <c r="BE59" t="s">
        <v>87</v>
      </c>
      <c r="BF59" t="s">
        <v>87</v>
      </c>
      <c r="BG59" t="s">
        <v>87</v>
      </c>
      <c r="BH59" t="s">
        <v>87</v>
      </c>
      <c r="BI59" t="s">
        <v>87</v>
      </c>
      <c r="BJ59" t="s">
        <v>87</v>
      </c>
      <c r="BK59" t="s">
        <v>87</v>
      </c>
      <c r="BL59" t="s">
        <v>87</v>
      </c>
      <c r="BM59" t="s">
        <v>87</v>
      </c>
      <c r="BN59" t="s">
        <v>87</v>
      </c>
      <c r="BO59" t="s">
        <v>87</v>
      </c>
      <c r="BP59" t="s">
        <v>87</v>
      </c>
      <c r="BQ59" t="s">
        <v>87</v>
      </c>
      <c r="BR59" t="s">
        <v>87</v>
      </c>
      <c r="BS59" t="s">
        <v>87</v>
      </c>
      <c r="BT59" t="s">
        <v>87</v>
      </c>
      <c r="BU59" t="s">
        <v>87</v>
      </c>
      <c r="BV59" t="s">
        <v>87</v>
      </c>
      <c r="BW59" t="s">
        <v>87</v>
      </c>
      <c r="BX59" t="s">
        <v>87</v>
      </c>
      <c r="BY59" t="s">
        <v>87</v>
      </c>
      <c r="BZ59" t="s">
        <v>87</v>
      </c>
      <c r="CA59" t="s">
        <v>87</v>
      </c>
      <c r="CB59" t="s">
        <v>87</v>
      </c>
      <c r="CC59" t="s">
        <v>87</v>
      </c>
      <c r="CD59" t="s">
        <v>87</v>
      </c>
      <c r="CE59" t="s">
        <v>87</v>
      </c>
      <c r="CF59" t="s">
        <v>87</v>
      </c>
      <c r="CG59" t="s">
        <v>87</v>
      </c>
      <c r="CH59" t="s">
        <v>87</v>
      </c>
    </row>
    <row r="60" spans="1:86" x14ac:dyDescent="0.25">
      <c r="A60" t="s">
        <v>155</v>
      </c>
      <c r="B60">
        <v>9</v>
      </c>
      <c r="C60" t="s">
        <v>87</v>
      </c>
      <c r="D60" t="s">
        <v>87</v>
      </c>
      <c r="E60" t="s">
        <v>87</v>
      </c>
      <c r="F60" t="s">
        <v>87</v>
      </c>
      <c r="G60" t="s">
        <v>87</v>
      </c>
      <c r="H60" t="s">
        <v>87</v>
      </c>
      <c r="I60" t="s">
        <v>87</v>
      </c>
      <c r="J60" t="s">
        <v>87</v>
      </c>
      <c r="K60" t="s">
        <v>87</v>
      </c>
      <c r="L60" t="s">
        <v>87</v>
      </c>
      <c r="M60" t="s">
        <v>87</v>
      </c>
      <c r="N60" t="s">
        <v>87</v>
      </c>
      <c r="O60" t="s">
        <v>87</v>
      </c>
      <c r="P60" t="s">
        <v>87</v>
      </c>
      <c r="Q60" t="s">
        <v>87</v>
      </c>
      <c r="R60" t="s">
        <v>87</v>
      </c>
      <c r="S60" t="s">
        <v>87</v>
      </c>
      <c r="T60">
        <v>99.65</v>
      </c>
      <c r="U60" t="s">
        <v>87</v>
      </c>
      <c r="V60" t="s">
        <v>87</v>
      </c>
      <c r="W60" t="s">
        <v>87</v>
      </c>
      <c r="X60" t="s">
        <v>87</v>
      </c>
      <c r="Y60">
        <v>98.03</v>
      </c>
      <c r="Z60">
        <v>98.47</v>
      </c>
      <c r="AA60" t="s">
        <v>87</v>
      </c>
      <c r="AB60">
        <v>97.96</v>
      </c>
      <c r="AC60" t="s">
        <v>87</v>
      </c>
      <c r="AD60" t="s">
        <v>87</v>
      </c>
      <c r="AE60" t="s">
        <v>87</v>
      </c>
      <c r="AF60" t="s">
        <v>87</v>
      </c>
      <c r="AG60" t="s">
        <v>87</v>
      </c>
      <c r="AH60" t="s">
        <v>87</v>
      </c>
      <c r="AI60" t="s">
        <v>87</v>
      </c>
      <c r="AJ60" t="s">
        <v>87</v>
      </c>
      <c r="AK60">
        <v>93.94</v>
      </c>
      <c r="AL60" t="s">
        <v>87</v>
      </c>
      <c r="AM60" t="s">
        <v>87</v>
      </c>
      <c r="AN60">
        <v>98.53</v>
      </c>
      <c r="AO60" t="s">
        <v>87</v>
      </c>
      <c r="AP60" t="s">
        <v>87</v>
      </c>
      <c r="AQ60" t="s">
        <v>87</v>
      </c>
      <c r="AR60" t="s">
        <v>87</v>
      </c>
      <c r="AS60" t="s">
        <v>87</v>
      </c>
      <c r="AT60" t="s">
        <v>87</v>
      </c>
      <c r="AU60" t="s">
        <v>87</v>
      </c>
      <c r="AV60" t="s">
        <v>87</v>
      </c>
      <c r="AW60" t="s">
        <v>87</v>
      </c>
      <c r="AX60" t="s">
        <v>87</v>
      </c>
      <c r="AY60" t="s">
        <v>87</v>
      </c>
      <c r="AZ60" t="s">
        <v>87</v>
      </c>
      <c r="BA60" t="s">
        <v>87</v>
      </c>
      <c r="BB60" t="s">
        <v>87</v>
      </c>
      <c r="BC60" t="s">
        <v>87</v>
      </c>
      <c r="BD60" t="s">
        <v>87</v>
      </c>
      <c r="BE60" t="s">
        <v>87</v>
      </c>
      <c r="BF60">
        <v>97.77</v>
      </c>
      <c r="BG60" t="s">
        <v>87</v>
      </c>
      <c r="BH60">
        <v>98.83</v>
      </c>
      <c r="BI60" t="s">
        <v>87</v>
      </c>
      <c r="BJ60" t="s">
        <v>87</v>
      </c>
      <c r="BK60">
        <v>97.84</v>
      </c>
      <c r="BL60" t="s">
        <v>87</v>
      </c>
      <c r="BM60" t="s">
        <v>87</v>
      </c>
      <c r="BN60" t="s">
        <v>87</v>
      </c>
      <c r="BO60" t="s">
        <v>87</v>
      </c>
      <c r="BP60" t="s">
        <v>87</v>
      </c>
      <c r="BQ60" t="s">
        <v>87</v>
      </c>
      <c r="BR60" t="s">
        <v>87</v>
      </c>
      <c r="BS60" t="s">
        <v>87</v>
      </c>
      <c r="BT60" t="s">
        <v>87</v>
      </c>
      <c r="BU60" t="s">
        <v>87</v>
      </c>
      <c r="BV60" t="s">
        <v>87</v>
      </c>
      <c r="BW60" t="s">
        <v>87</v>
      </c>
      <c r="BX60" t="s">
        <v>87</v>
      </c>
      <c r="BY60" t="s">
        <v>87</v>
      </c>
      <c r="BZ60" t="s">
        <v>87</v>
      </c>
      <c r="CA60" t="s">
        <v>87</v>
      </c>
      <c r="CB60" t="s">
        <v>87</v>
      </c>
      <c r="CC60" t="s">
        <v>87</v>
      </c>
      <c r="CD60" t="s">
        <v>87</v>
      </c>
      <c r="CE60" t="s">
        <v>87</v>
      </c>
      <c r="CF60" t="s">
        <v>87</v>
      </c>
      <c r="CG60" t="s">
        <v>87</v>
      </c>
      <c r="CH60" t="s">
        <v>87</v>
      </c>
    </row>
    <row r="61" spans="1:86" x14ac:dyDescent="0.25">
      <c r="A61" t="s">
        <v>156</v>
      </c>
      <c r="B61">
        <v>13</v>
      </c>
      <c r="C61" t="s">
        <v>87</v>
      </c>
      <c r="D61" t="s">
        <v>87</v>
      </c>
      <c r="E61" t="s">
        <v>87</v>
      </c>
      <c r="F61" t="s">
        <v>87</v>
      </c>
      <c r="G61" t="s">
        <v>87</v>
      </c>
      <c r="H61" t="s">
        <v>87</v>
      </c>
      <c r="I61" t="s">
        <v>87</v>
      </c>
      <c r="J61" t="s">
        <v>87</v>
      </c>
      <c r="K61" t="s">
        <v>87</v>
      </c>
      <c r="L61" t="s">
        <v>87</v>
      </c>
      <c r="M61" t="s">
        <v>87</v>
      </c>
      <c r="N61" t="s">
        <v>87</v>
      </c>
      <c r="O61">
        <v>80.819999999999993</v>
      </c>
      <c r="P61" t="s">
        <v>87</v>
      </c>
      <c r="Q61" t="s">
        <v>87</v>
      </c>
      <c r="R61" t="s">
        <v>87</v>
      </c>
      <c r="S61">
        <v>100</v>
      </c>
      <c r="T61">
        <v>99.65</v>
      </c>
      <c r="U61" t="s">
        <v>87</v>
      </c>
      <c r="V61" t="s">
        <v>87</v>
      </c>
      <c r="W61" t="s">
        <v>87</v>
      </c>
      <c r="X61" t="s">
        <v>87</v>
      </c>
      <c r="Y61">
        <v>98.03</v>
      </c>
      <c r="Z61">
        <v>98.47</v>
      </c>
      <c r="AA61" t="s">
        <v>87</v>
      </c>
      <c r="AB61">
        <v>97.96</v>
      </c>
      <c r="AC61" t="s">
        <v>87</v>
      </c>
      <c r="AD61" t="s">
        <v>87</v>
      </c>
      <c r="AE61" t="s">
        <v>87</v>
      </c>
      <c r="AF61" t="s">
        <v>87</v>
      </c>
      <c r="AG61" t="s">
        <v>87</v>
      </c>
      <c r="AH61" t="s">
        <v>87</v>
      </c>
      <c r="AI61" t="s">
        <v>87</v>
      </c>
      <c r="AJ61" t="s">
        <v>87</v>
      </c>
      <c r="AK61">
        <v>93.94</v>
      </c>
      <c r="AL61" t="s">
        <v>87</v>
      </c>
      <c r="AM61" t="s">
        <v>87</v>
      </c>
      <c r="AN61">
        <v>98.53</v>
      </c>
      <c r="AO61" t="s">
        <v>87</v>
      </c>
      <c r="AP61" t="s">
        <v>87</v>
      </c>
      <c r="AQ61" t="s">
        <v>87</v>
      </c>
      <c r="AR61" t="s">
        <v>87</v>
      </c>
      <c r="AS61" t="s">
        <v>87</v>
      </c>
      <c r="AT61" t="s">
        <v>87</v>
      </c>
      <c r="AU61" t="s">
        <v>87</v>
      </c>
      <c r="AV61" t="s">
        <v>87</v>
      </c>
      <c r="AW61" t="s">
        <v>87</v>
      </c>
      <c r="AX61" t="s">
        <v>87</v>
      </c>
      <c r="AY61" t="s">
        <v>87</v>
      </c>
      <c r="AZ61" t="s">
        <v>87</v>
      </c>
      <c r="BA61" t="s">
        <v>87</v>
      </c>
      <c r="BB61" t="s">
        <v>87</v>
      </c>
      <c r="BC61" t="s">
        <v>87</v>
      </c>
      <c r="BD61" t="s">
        <v>87</v>
      </c>
      <c r="BE61" t="s">
        <v>87</v>
      </c>
      <c r="BF61">
        <v>97.77</v>
      </c>
      <c r="BG61" t="s">
        <v>87</v>
      </c>
      <c r="BH61">
        <v>98.83</v>
      </c>
      <c r="BI61" t="s">
        <v>87</v>
      </c>
      <c r="BJ61" t="s">
        <v>87</v>
      </c>
      <c r="BK61">
        <v>97.84</v>
      </c>
      <c r="BL61" t="s">
        <v>87</v>
      </c>
      <c r="BM61">
        <v>100</v>
      </c>
      <c r="BN61" t="s">
        <v>87</v>
      </c>
      <c r="BO61" t="s">
        <v>87</v>
      </c>
      <c r="BP61" t="s">
        <v>87</v>
      </c>
      <c r="BQ61" t="s">
        <v>87</v>
      </c>
      <c r="BR61">
        <v>84.79</v>
      </c>
      <c r="BS61" t="s">
        <v>87</v>
      </c>
      <c r="BT61" t="s">
        <v>87</v>
      </c>
      <c r="BU61" t="s">
        <v>87</v>
      </c>
      <c r="BV61" t="s">
        <v>87</v>
      </c>
      <c r="BW61" t="s">
        <v>87</v>
      </c>
      <c r="BX61" t="s">
        <v>87</v>
      </c>
      <c r="BY61" t="s">
        <v>87</v>
      </c>
      <c r="BZ61" t="s">
        <v>87</v>
      </c>
      <c r="CA61" t="s">
        <v>87</v>
      </c>
      <c r="CB61" t="s">
        <v>87</v>
      </c>
      <c r="CC61" t="s">
        <v>87</v>
      </c>
      <c r="CD61" t="s">
        <v>87</v>
      </c>
      <c r="CE61" t="s">
        <v>87</v>
      </c>
      <c r="CF61" t="s">
        <v>87</v>
      </c>
      <c r="CG61" t="s">
        <v>87</v>
      </c>
      <c r="CH61" t="s">
        <v>87</v>
      </c>
    </row>
    <row r="62" spans="1:86" x14ac:dyDescent="0.25">
      <c r="A62" t="s">
        <v>157</v>
      </c>
      <c r="B62">
        <v>3</v>
      </c>
      <c r="C62" t="s">
        <v>87</v>
      </c>
      <c r="D62" t="s">
        <v>87</v>
      </c>
      <c r="E62" t="s">
        <v>87</v>
      </c>
      <c r="F62" t="s">
        <v>87</v>
      </c>
      <c r="G62" t="s">
        <v>87</v>
      </c>
      <c r="H62" t="s">
        <v>87</v>
      </c>
      <c r="I62" t="s">
        <v>87</v>
      </c>
      <c r="J62" t="s">
        <v>87</v>
      </c>
      <c r="K62" t="s">
        <v>87</v>
      </c>
      <c r="L62" t="s">
        <v>87</v>
      </c>
      <c r="M62" t="s">
        <v>87</v>
      </c>
      <c r="N62" t="s">
        <v>87</v>
      </c>
      <c r="O62" t="s">
        <v>87</v>
      </c>
      <c r="P62" t="s">
        <v>87</v>
      </c>
      <c r="Q62" t="s">
        <v>87</v>
      </c>
      <c r="R62" t="s">
        <v>87</v>
      </c>
      <c r="S62">
        <v>100</v>
      </c>
      <c r="T62" t="s">
        <v>87</v>
      </c>
      <c r="U62" t="s">
        <v>87</v>
      </c>
      <c r="V62" t="s">
        <v>87</v>
      </c>
      <c r="W62" t="s">
        <v>87</v>
      </c>
      <c r="X62" t="s">
        <v>87</v>
      </c>
      <c r="Y62" t="s">
        <v>87</v>
      </c>
      <c r="Z62" t="s">
        <v>87</v>
      </c>
      <c r="AA62" t="s">
        <v>87</v>
      </c>
      <c r="AB62" t="s">
        <v>87</v>
      </c>
      <c r="AC62" t="s">
        <v>87</v>
      </c>
      <c r="AD62" t="s">
        <v>87</v>
      </c>
      <c r="AE62" t="s">
        <v>87</v>
      </c>
      <c r="AF62" t="s">
        <v>87</v>
      </c>
      <c r="AG62" t="s">
        <v>87</v>
      </c>
      <c r="AH62" t="s">
        <v>87</v>
      </c>
      <c r="AI62" t="s">
        <v>87</v>
      </c>
      <c r="AJ62" t="s">
        <v>87</v>
      </c>
      <c r="AK62" t="s">
        <v>87</v>
      </c>
      <c r="AL62" t="s">
        <v>87</v>
      </c>
      <c r="AM62" t="s">
        <v>87</v>
      </c>
      <c r="AN62" t="s">
        <v>87</v>
      </c>
      <c r="AO62" t="s">
        <v>87</v>
      </c>
      <c r="AP62" t="s">
        <v>87</v>
      </c>
      <c r="AQ62" t="s">
        <v>87</v>
      </c>
      <c r="AR62" t="s">
        <v>87</v>
      </c>
      <c r="AS62" t="s">
        <v>87</v>
      </c>
      <c r="AT62" t="s">
        <v>87</v>
      </c>
      <c r="AU62" t="s">
        <v>87</v>
      </c>
      <c r="AV62" t="s">
        <v>87</v>
      </c>
      <c r="AW62" t="s">
        <v>87</v>
      </c>
      <c r="AX62" t="s">
        <v>87</v>
      </c>
      <c r="AY62" t="s">
        <v>87</v>
      </c>
      <c r="AZ62" t="s">
        <v>87</v>
      </c>
      <c r="BA62" t="s">
        <v>87</v>
      </c>
      <c r="BB62" t="s">
        <v>87</v>
      </c>
      <c r="BC62" t="s">
        <v>87</v>
      </c>
      <c r="BD62" t="s">
        <v>87</v>
      </c>
      <c r="BE62" t="s">
        <v>87</v>
      </c>
      <c r="BF62" t="s">
        <v>87</v>
      </c>
      <c r="BG62" t="s">
        <v>87</v>
      </c>
      <c r="BH62" t="s">
        <v>87</v>
      </c>
      <c r="BI62" t="s">
        <v>87</v>
      </c>
      <c r="BJ62" t="s">
        <v>87</v>
      </c>
      <c r="BK62" t="s">
        <v>87</v>
      </c>
      <c r="BL62" t="s">
        <v>87</v>
      </c>
      <c r="BM62">
        <v>100</v>
      </c>
      <c r="BN62" t="s">
        <v>87</v>
      </c>
      <c r="BO62" t="s">
        <v>87</v>
      </c>
      <c r="BP62" t="s">
        <v>87</v>
      </c>
      <c r="BQ62" t="s">
        <v>87</v>
      </c>
      <c r="BR62">
        <v>84.79</v>
      </c>
      <c r="BS62" t="s">
        <v>87</v>
      </c>
      <c r="BT62" t="s">
        <v>87</v>
      </c>
      <c r="BU62" t="s">
        <v>87</v>
      </c>
      <c r="BV62" t="s">
        <v>87</v>
      </c>
      <c r="BW62" t="s">
        <v>87</v>
      </c>
      <c r="BX62" t="s">
        <v>87</v>
      </c>
      <c r="BY62" t="s">
        <v>87</v>
      </c>
      <c r="BZ62" t="s">
        <v>87</v>
      </c>
      <c r="CA62" t="s">
        <v>87</v>
      </c>
      <c r="CB62" t="s">
        <v>87</v>
      </c>
      <c r="CC62" t="s">
        <v>87</v>
      </c>
      <c r="CD62" t="s">
        <v>87</v>
      </c>
      <c r="CE62" t="s">
        <v>87</v>
      </c>
      <c r="CF62" t="s">
        <v>87</v>
      </c>
      <c r="CG62" t="s">
        <v>87</v>
      </c>
      <c r="CH62" t="s">
        <v>87</v>
      </c>
    </row>
    <row r="63" spans="1:86" x14ac:dyDescent="0.25">
      <c r="A63" t="s">
        <v>158</v>
      </c>
      <c r="B63">
        <v>1</v>
      </c>
      <c r="C63" t="s">
        <v>87</v>
      </c>
      <c r="D63" t="s">
        <v>87</v>
      </c>
      <c r="E63" t="s">
        <v>87</v>
      </c>
      <c r="F63" t="s">
        <v>87</v>
      </c>
      <c r="G63" t="s">
        <v>87</v>
      </c>
      <c r="H63" t="s">
        <v>87</v>
      </c>
      <c r="I63" t="s">
        <v>87</v>
      </c>
      <c r="J63" t="s">
        <v>87</v>
      </c>
      <c r="K63" t="s">
        <v>87</v>
      </c>
      <c r="L63" t="s">
        <v>87</v>
      </c>
      <c r="M63" t="s">
        <v>87</v>
      </c>
      <c r="N63" t="s">
        <v>87</v>
      </c>
      <c r="O63">
        <v>80.819999999999993</v>
      </c>
      <c r="P63" t="s">
        <v>87</v>
      </c>
      <c r="Q63" t="s">
        <v>87</v>
      </c>
      <c r="R63" t="s">
        <v>87</v>
      </c>
      <c r="S63" t="s">
        <v>87</v>
      </c>
      <c r="T63" t="s">
        <v>87</v>
      </c>
      <c r="U63" t="s">
        <v>87</v>
      </c>
      <c r="V63" t="s">
        <v>87</v>
      </c>
      <c r="W63" t="s">
        <v>87</v>
      </c>
      <c r="X63" t="s">
        <v>87</v>
      </c>
      <c r="Y63" t="s">
        <v>87</v>
      </c>
      <c r="Z63" t="s">
        <v>87</v>
      </c>
      <c r="AA63" t="s">
        <v>87</v>
      </c>
      <c r="AB63" t="s">
        <v>87</v>
      </c>
      <c r="AC63" t="s">
        <v>87</v>
      </c>
      <c r="AD63" t="s">
        <v>87</v>
      </c>
      <c r="AE63" t="s">
        <v>87</v>
      </c>
      <c r="AF63" t="s">
        <v>87</v>
      </c>
      <c r="AG63" t="s">
        <v>87</v>
      </c>
      <c r="AH63" t="s">
        <v>87</v>
      </c>
      <c r="AI63" t="s">
        <v>87</v>
      </c>
      <c r="AJ63" t="s">
        <v>87</v>
      </c>
      <c r="AK63" t="s">
        <v>87</v>
      </c>
      <c r="AL63" t="s">
        <v>87</v>
      </c>
      <c r="AM63" t="s">
        <v>87</v>
      </c>
      <c r="AN63" t="s">
        <v>87</v>
      </c>
      <c r="AO63" t="s">
        <v>87</v>
      </c>
      <c r="AP63" t="s">
        <v>87</v>
      </c>
      <c r="AQ63" t="s">
        <v>87</v>
      </c>
      <c r="AR63" t="s">
        <v>87</v>
      </c>
      <c r="AS63" t="s">
        <v>87</v>
      </c>
      <c r="AT63" t="s">
        <v>87</v>
      </c>
      <c r="AU63" t="s">
        <v>87</v>
      </c>
      <c r="AV63" t="s">
        <v>87</v>
      </c>
      <c r="AW63" t="s">
        <v>87</v>
      </c>
      <c r="AX63" t="s">
        <v>87</v>
      </c>
      <c r="AY63" t="s">
        <v>87</v>
      </c>
      <c r="AZ63" t="s">
        <v>87</v>
      </c>
      <c r="BA63" t="s">
        <v>87</v>
      </c>
      <c r="BB63" t="s">
        <v>87</v>
      </c>
      <c r="BC63" t="s">
        <v>87</v>
      </c>
      <c r="BD63" t="s">
        <v>87</v>
      </c>
      <c r="BE63" t="s">
        <v>87</v>
      </c>
      <c r="BF63" t="s">
        <v>87</v>
      </c>
      <c r="BG63" t="s">
        <v>87</v>
      </c>
      <c r="BH63" t="s">
        <v>87</v>
      </c>
      <c r="BI63" t="s">
        <v>87</v>
      </c>
      <c r="BJ63" t="s">
        <v>87</v>
      </c>
      <c r="BK63" t="s">
        <v>87</v>
      </c>
      <c r="BL63" t="s">
        <v>87</v>
      </c>
      <c r="BM63" t="s">
        <v>87</v>
      </c>
      <c r="BN63" t="s">
        <v>87</v>
      </c>
      <c r="BO63" t="s">
        <v>87</v>
      </c>
      <c r="BP63" t="s">
        <v>87</v>
      </c>
      <c r="BQ63" t="s">
        <v>87</v>
      </c>
      <c r="BR63" t="s">
        <v>87</v>
      </c>
      <c r="BS63" t="s">
        <v>87</v>
      </c>
      <c r="BT63" t="s">
        <v>87</v>
      </c>
      <c r="BU63" t="s">
        <v>87</v>
      </c>
      <c r="BV63" t="s">
        <v>87</v>
      </c>
      <c r="BW63" t="s">
        <v>87</v>
      </c>
      <c r="BX63" t="s">
        <v>87</v>
      </c>
      <c r="BY63" t="s">
        <v>87</v>
      </c>
      <c r="BZ63" t="s">
        <v>87</v>
      </c>
      <c r="CA63" t="s">
        <v>87</v>
      </c>
      <c r="CB63" t="s">
        <v>87</v>
      </c>
      <c r="CC63" t="s">
        <v>87</v>
      </c>
      <c r="CD63" t="s">
        <v>87</v>
      </c>
      <c r="CE63" t="s">
        <v>87</v>
      </c>
      <c r="CF63" t="s">
        <v>87</v>
      </c>
      <c r="CG63" t="s">
        <v>87</v>
      </c>
      <c r="CH63" t="s">
        <v>87</v>
      </c>
    </row>
    <row r="64" spans="1:86" x14ac:dyDescent="0.25">
      <c r="A64" t="s">
        <v>159</v>
      </c>
      <c r="B64">
        <v>2</v>
      </c>
      <c r="C64" t="s">
        <v>87</v>
      </c>
      <c r="D64" t="s">
        <v>87</v>
      </c>
      <c r="E64" t="s">
        <v>87</v>
      </c>
      <c r="F64" t="s">
        <v>87</v>
      </c>
      <c r="G64" t="s">
        <v>87</v>
      </c>
      <c r="H64" t="s">
        <v>87</v>
      </c>
      <c r="I64" t="s">
        <v>87</v>
      </c>
      <c r="J64" t="s">
        <v>87</v>
      </c>
      <c r="K64" t="s">
        <v>87</v>
      </c>
      <c r="L64" t="s">
        <v>87</v>
      </c>
      <c r="M64">
        <v>100</v>
      </c>
      <c r="N64" t="s">
        <v>87</v>
      </c>
      <c r="O64" t="s">
        <v>87</v>
      </c>
      <c r="P64" t="s">
        <v>87</v>
      </c>
      <c r="Q64" t="s">
        <v>87</v>
      </c>
      <c r="R64" t="s">
        <v>87</v>
      </c>
      <c r="S64" t="s">
        <v>87</v>
      </c>
      <c r="T64">
        <v>99.88</v>
      </c>
      <c r="U64" t="s">
        <v>87</v>
      </c>
      <c r="V64" t="s">
        <v>87</v>
      </c>
      <c r="W64" t="s">
        <v>87</v>
      </c>
      <c r="X64" t="s">
        <v>87</v>
      </c>
      <c r="Y64" t="s">
        <v>87</v>
      </c>
      <c r="Z64" t="s">
        <v>87</v>
      </c>
      <c r="AA64" t="s">
        <v>87</v>
      </c>
      <c r="AB64" t="s">
        <v>87</v>
      </c>
      <c r="AC64" t="s">
        <v>87</v>
      </c>
      <c r="AD64" t="s">
        <v>87</v>
      </c>
      <c r="AE64" t="s">
        <v>87</v>
      </c>
      <c r="AF64" t="s">
        <v>87</v>
      </c>
      <c r="AG64" t="s">
        <v>87</v>
      </c>
      <c r="AH64" t="s">
        <v>87</v>
      </c>
      <c r="AI64" t="s">
        <v>87</v>
      </c>
      <c r="AJ64" t="s">
        <v>87</v>
      </c>
      <c r="AK64" t="s">
        <v>87</v>
      </c>
      <c r="AL64" t="s">
        <v>87</v>
      </c>
      <c r="AM64" t="s">
        <v>87</v>
      </c>
      <c r="AN64" t="s">
        <v>87</v>
      </c>
      <c r="AO64" t="s">
        <v>87</v>
      </c>
      <c r="AP64" t="s">
        <v>87</v>
      </c>
      <c r="AQ64" t="s">
        <v>87</v>
      </c>
      <c r="AR64" t="s">
        <v>87</v>
      </c>
      <c r="AS64" t="s">
        <v>87</v>
      </c>
      <c r="AT64" t="s">
        <v>87</v>
      </c>
      <c r="AU64" t="s">
        <v>87</v>
      </c>
      <c r="AV64" t="s">
        <v>87</v>
      </c>
      <c r="AW64" t="s">
        <v>87</v>
      </c>
      <c r="AX64" t="s">
        <v>87</v>
      </c>
      <c r="AY64" t="s">
        <v>87</v>
      </c>
      <c r="AZ64" t="s">
        <v>87</v>
      </c>
      <c r="BA64" t="s">
        <v>87</v>
      </c>
      <c r="BB64" t="s">
        <v>87</v>
      </c>
      <c r="BC64" t="s">
        <v>87</v>
      </c>
      <c r="BD64" t="s">
        <v>87</v>
      </c>
      <c r="BE64" t="s">
        <v>87</v>
      </c>
      <c r="BF64" t="s">
        <v>87</v>
      </c>
      <c r="BG64" t="s">
        <v>87</v>
      </c>
      <c r="BH64" t="s">
        <v>87</v>
      </c>
      <c r="BI64" t="s">
        <v>87</v>
      </c>
      <c r="BJ64" t="s">
        <v>87</v>
      </c>
      <c r="BK64" t="s">
        <v>87</v>
      </c>
      <c r="BL64" t="s">
        <v>87</v>
      </c>
      <c r="BM64" t="s">
        <v>87</v>
      </c>
      <c r="BN64" t="s">
        <v>87</v>
      </c>
      <c r="BO64" t="s">
        <v>87</v>
      </c>
      <c r="BP64" t="s">
        <v>87</v>
      </c>
      <c r="BQ64" t="s">
        <v>87</v>
      </c>
      <c r="BR64" t="s">
        <v>87</v>
      </c>
      <c r="BS64" t="s">
        <v>87</v>
      </c>
      <c r="BT64" t="s">
        <v>87</v>
      </c>
      <c r="BU64" t="s">
        <v>87</v>
      </c>
      <c r="BV64" t="s">
        <v>87</v>
      </c>
      <c r="BW64" t="s">
        <v>87</v>
      </c>
      <c r="BX64" t="s">
        <v>87</v>
      </c>
      <c r="BY64" t="s">
        <v>87</v>
      </c>
      <c r="BZ64" t="s">
        <v>87</v>
      </c>
      <c r="CA64" t="s">
        <v>87</v>
      </c>
      <c r="CB64" t="s">
        <v>87</v>
      </c>
      <c r="CC64" t="s">
        <v>87</v>
      </c>
      <c r="CD64" t="s">
        <v>87</v>
      </c>
      <c r="CE64" t="s">
        <v>87</v>
      </c>
      <c r="CF64" t="s">
        <v>87</v>
      </c>
      <c r="CG64" t="s">
        <v>87</v>
      </c>
      <c r="CH64" t="s">
        <v>87</v>
      </c>
    </row>
    <row r="65" spans="1:86" x14ac:dyDescent="0.25">
      <c r="A65" t="s">
        <v>160</v>
      </c>
      <c r="B65">
        <v>1</v>
      </c>
      <c r="C65" t="s">
        <v>87</v>
      </c>
      <c r="D65" t="s">
        <v>87</v>
      </c>
      <c r="E65" t="s">
        <v>87</v>
      </c>
      <c r="F65" t="s">
        <v>87</v>
      </c>
      <c r="G65" t="s">
        <v>87</v>
      </c>
      <c r="H65" t="s">
        <v>87</v>
      </c>
      <c r="I65" t="s">
        <v>87</v>
      </c>
      <c r="J65" t="s">
        <v>87</v>
      </c>
      <c r="K65" t="s">
        <v>87</v>
      </c>
      <c r="L65" t="s">
        <v>87</v>
      </c>
      <c r="M65">
        <v>100</v>
      </c>
      <c r="N65" t="s">
        <v>87</v>
      </c>
      <c r="O65" t="s">
        <v>87</v>
      </c>
      <c r="P65" t="s">
        <v>87</v>
      </c>
      <c r="Q65" t="s">
        <v>87</v>
      </c>
      <c r="R65" t="s">
        <v>87</v>
      </c>
      <c r="S65" t="s">
        <v>87</v>
      </c>
      <c r="T65" t="s">
        <v>87</v>
      </c>
      <c r="U65" t="s">
        <v>87</v>
      </c>
      <c r="V65" t="s">
        <v>87</v>
      </c>
      <c r="W65" t="s">
        <v>87</v>
      </c>
      <c r="X65" t="s">
        <v>87</v>
      </c>
      <c r="Y65" t="s">
        <v>87</v>
      </c>
      <c r="Z65" t="s">
        <v>87</v>
      </c>
      <c r="AA65" t="s">
        <v>87</v>
      </c>
      <c r="AB65" t="s">
        <v>87</v>
      </c>
      <c r="AC65" t="s">
        <v>87</v>
      </c>
      <c r="AD65" t="s">
        <v>87</v>
      </c>
      <c r="AE65" t="s">
        <v>87</v>
      </c>
      <c r="AF65" t="s">
        <v>87</v>
      </c>
      <c r="AG65" t="s">
        <v>87</v>
      </c>
      <c r="AH65" t="s">
        <v>87</v>
      </c>
      <c r="AI65" t="s">
        <v>87</v>
      </c>
      <c r="AJ65" t="s">
        <v>87</v>
      </c>
      <c r="AK65" t="s">
        <v>87</v>
      </c>
      <c r="AL65" t="s">
        <v>87</v>
      </c>
      <c r="AM65" t="s">
        <v>87</v>
      </c>
      <c r="AN65" t="s">
        <v>87</v>
      </c>
      <c r="AO65" t="s">
        <v>87</v>
      </c>
      <c r="AP65" t="s">
        <v>87</v>
      </c>
      <c r="AQ65" t="s">
        <v>87</v>
      </c>
      <c r="AR65" t="s">
        <v>87</v>
      </c>
      <c r="AS65" t="s">
        <v>87</v>
      </c>
      <c r="AT65" t="s">
        <v>87</v>
      </c>
      <c r="AU65" t="s">
        <v>87</v>
      </c>
      <c r="AV65" t="s">
        <v>87</v>
      </c>
      <c r="AW65" t="s">
        <v>87</v>
      </c>
      <c r="AX65" t="s">
        <v>87</v>
      </c>
      <c r="AY65" t="s">
        <v>87</v>
      </c>
      <c r="AZ65" t="s">
        <v>87</v>
      </c>
      <c r="BA65" t="s">
        <v>87</v>
      </c>
      <c r="BB65" t="s">
        <v>87</v>
      </c>
      <c r="BC65" t="s">
        <v>87</v>
      </c>
      <c r="BD65" t="s">
        <v>87</v>
      </c>
      <c r="BE65" t="s">
        <v>87</v>
      </c>
      <c r="BF65" t="s">
        <v>87</v>
      </c>
      <c r="BG65" t="s">
        <v>87</v>
      </c>
      <c r="BH65" t="s">
        <v>87</v>
      </c>
      <c r="BI65" t="s">
        <v>87</v>
      </c>
      <c r="BJ65" t="s">
        <v>87</v>
      </c>
      <c r="BK65" t="s">
        <v>87</v>
      </c>
      <c r="BL65" t="s">
        <v>87</v>
      </c>
      <c r="BM65" t="s">
        <v>87</v>
      </c>
      <c r="BN65" t="s">
        <v>87</v>
      </c>
      <c r="BO65" t="s">
        <v>87</v>
      </c>
      <c r="BP65" t="s">
        <v>87</v>
      </c>
      <c r="BQ65" t="s">
        <v>87</v>
      </c>
      <c r="BR65" t="s">
        <v>87</v>
      </c>
      <c r="BS65" t="s">
        <v>87</v>
      </c>
      <c r="BT65" t="s">
        <v>87</v>
      </c>
      <c r="BU65" t="s">
        <v>87</v>
      </c>
      <c r="BV65" t="s">
        <v>87</v>
      </c>
      <c r="BW65" t="s">
        <v>87</v>
      </c>
      <c r="BX65" t="s">
        <v>87</v>
      </c>
      <c r="BY65" t="s">
        <v>87</v>
      </c>
      <c r="BZ65" t="s">
        <v>87</v>
      </c>
      <c r="CA65" t="s">
        <v>87</v>
      </c>
      <c r="CB65" t="s">
        <v>87</v>
      </c>
      <c r="CC65" t="s">
        <v>87</v>
      </c>
      <c r="CD65" t="s">
        <v>87</v>
      </c>
      <c r="CE65" t="s">
        <v>87</v>
      </c>
      <c r="CF65" t="s">
        <v>87</v>
      </c>
      <c r="CG65" t="s">
        <v>87</v>
      </c>
      <c r="CH65" t="s">
        <v>87</v>
      </c>
    </row>
    <row r="66" spans="1:86" x14ac:dyDescent="0.25">
      <c r="A66" t="s">
        <v>161</v>
      </c>
      <c r="B66">
        <v>1</v>
      </c>
      <c r="C66" t="s">
        <v>87</v>
      </c>
      <c r="D66" t="s">
        <v>87</v>
      </c>
      <c r="E66" t="s">
        <v>87</v>
      </c>
      <c r="F66" t="s">
        <v>87</v>
      </c>
      <c r="G66" t="s">
        <v>87</v>
      </c>
      <c r="H66" t="s">
        <v>87</v>
      </c>
      <c r="I66" t="s">
        <v>87</v>
      </c>
      <c r="J66" t="s">
        <v>87</v>
      </c>
      <c r="K66" t="s">
        <v>87</v>
      </c>
      <c r="L66" t="s">
        <v>87</v>
      </c>
      <c r="M66" t="s">
        <v>87</v>
      </c>
      <c r="N66" t="s">
        <v>87</v>
      </c>
      <c r="O66" t="s">
        <v>87</v>
      </c>
      <c r="P66" t="s">
        <v>87</v>
      </c>
      <c r="Q66" t="s">
        <v>87</v>
      </c>
      <c r="R66" t="s">
        <v>87</v>
      </c>
      <c r="S66" t="s">
        <v>87</v>
      </c>
      <c r="T66">
        <v>99.88</v>
      </c>
      <c r="U66" t="s">
        <v>87</v>
      </c>
      <c r="V66" t="s">
        <v>87</v>
      </c>
      <c r="W66" t="s">
        <v>87</v>
      </c>
      <c r="X66" t="s">
        <v>87</v>
      </c>
      <c r="Y66" t="s">
        <v>87</v>
      </c>
      <c r="Z66" t="s">
        <v>87</v>
      </c>
      <c r="AA66" t="s">
        <v>87</v>
      </c>
      <c r="AB66" t="s">
        <v>87</v>
      </c>
      <c r="AC66" t="s">
        <v>87</v>
      </c>
      <c r="AD66" t="s">
        <v>87</v>
      </c>
      <c r="AE66" t="s">
        <v>87</v>
      </c>
      <c r="AF66" t="s">
        <v>87</v>
      </c>
      <c r="AG66" t="s">
        <v>87</v>
      </c>
      <c r="AH66" t="s">
        <v>87</v>
      </c>
      <c r="AI66" t="s">
        <v>87</v>
      </c>
      <c r="AJ66" t="s">
        <v>87</v>
      </c>
      <c r="AK66" t="s">
        <v>87</v>
      </c>
      <c r="AL66" t="s">
        <v>87</v>
      </c>
      <c r="AM66" t="s">
        <v>87</v>
      </c>
      <c r="AN66" t="s">
        <v>87</v>
      </c>
      <c r="AO66" t="s">
        <v>87</v>
      </c>
      <c r="AP66" t="s">
        <v>87</v>
      </c>
      <c r="AQ66" t="s">
        <v>87</v>
      </c>
      <c r="AR66" t="s">
        <v>87</v>
      </c>
      <c r="AS66" t="s">
        <v>87</v>
      </c>
      <c r="AT66" t="s">
        <v>87</v>
      </c>
      <c r="AU66" t="s">
        <v>87</v>
      </c>
      <c r="AV66" t="s">
        <v>87</v>
      </c>
      <c r="AW66" t="s">
        <v>87</v>
      </c>
      <c r="AX66" t="s">
        <v>87</v>
      </c>
      <c r="AY66" t="s">
        <v>87</v>
      </c>
      <c r="AZ66" t="s">
        <v>87</v>
      </c>
      <c r="BA66" t="s">
        <v>87</v>
      </c>
      <c r="BB66" t="s">
        <v>87</v>
      </c>
      <c r="BC66" t="s">
        <v>87</v>
      </c>
      <c r="BD66" t="s">
        <v>87</v>
      </c>
      <c r="BE66" t="s">
        <v>87</v>
      </c>
      <c r="BF66" t="s">
        <v>87</v>
      </c>
      <c r="BG66" t="s">
        <v>87</v>
      </c>
      <c r="BH66" t="s">
        <v>87</v>
      </c>
      <c r="BI66" t="s">
        <v>87</v>
      </c>
      <c r="BJ66" t="s">
        <v>87</v>
      </c>
      <c r="BK66" t="s">
        <v>87</v>
      </c>
      <c r="BL66" t="s">
        <v>87</v>
      </c>
      <c r="BM66" t="s">
        <v>87</v>
      </c>
      <c r="BN66" t="s">
        <v>87</v>
      </c>
      <c r="BO66" t="s">
        <v>87</v>
      </c>
      <c r="BP66" t="s">
        <v>87</v>
      </c>
      <c r="BQ66" t="s">
        <v>87</v>
      </c>
      <c r="BR66" t="s">
        <v>87</v>
      </c>
      <c r="BS66" t="s">
        <v>87</v>
      </c>
      <c r="BT66" t="s">
        <v>87</v>
      </c>
      <c r="BU66" t="s">
        <v>87</v>
      </c>
      <c r="BV66" t="s">
        <v>87</v>
      </c>
      <c r="BW66" t="s">
        <v>87</v>
      </c>
      <c r="BX66" t="s">
        <v>87</v>
      </c>
      <c r="BY66" t="s">
        <v>87</v>
      </c>
      <c r="BZ66" t="s">
        <v>87</v>
      </c>
      <c r="CA66" t="s">
        <v>87</v>
      </c>
      <c r="CB66" t="s">
        <v>87</v>
      </c>
      <c r="CC66" t="s">
        <v>87</v>
      </c>
      <c r="CD66" t="s">
        <v>87</v>
      </c>
      <c r="CE66" t="s">
        <v>87</v>
      </c>
      <c r="CF66" t="s">
        <v>87</v>
      </c>
      <c r="CG66" t="s">
        <v>87</v>
      </c>
      <c r="CH66" t="s">
        <v>87</v>
      </c>
    </row>
    <row r="67" spans="1:86" x14ac:dyDescent="0.25">
      <c r="A67" t="s">
        <v>162</v>
      </c>
      <c r="B67">
        <v>1</v>
      </c>
      <c r="C67" t="s">
        <v>87</v>
      </c>
      <c r="D67" t="s">
        <v>87</v>
      </c>
      <c r="E67" t="s">
        <v>87</v>
      </c>
      <c r="F67" t="s">
        <v>87</v>
      </c>
      <c r="G67" t="s">
        <v>87</v>
      </c>
      <c r="H67" t="s">
        <v>87</v>
      </c>
      <c r="I67" t="s">
        <v>87</v>
      </c>
      <c r="J67" t="s">
        <v>87</v>
      </c>
      <c r="K67" t="s">
        <v>87</v>
      </c>
      <c r="L67" t="s">
        <v>87</v>
      </c>
      <c r="M67" t="s">
        <v>87</v>
      </c>
      <c r="N67" t="s">
        <v>87</v>
      </c>
      <c r="O67" t="s">
        <v>87</v>
      </c>
      <c r="P67" t="s">
        <v>87</v>
      </c>
      <c r="Q67" t="s">
        <v>87</v>
      </c>
      <c r="R67" t="s">
        <v>87</v>
      </c>
      <c r="S67" t="s">
        <v>87</v>
      </c>
      <c r="T67" t="s">
        <v>87</v>
      </c>
      <c r="U67" t="s">
        <v>87</v>
      </c>
      <c r="V67" t="s">
        <v>87</v>
      </c>
      <c r="W67" t="s">
        <v>87</v>
      </c>
      <c r="X67" t="s">
        <v>87</v>
      </c>
      <c r="Y67" t="s">
        <v>87</v>
      </c>
      <c r="Z67" t="s">
        <v>87</v>
      </c>
      <c r="AA67" t="s">
        <v>87</v>
      </c>
      <c r="AB67" t="s">
        <v>87</v>
      </c>
      <c r="AC67" t="s">
        <v>87</v>
      </c>
      <c r="AD67" t="s">
        <v>87</v>
      </c>
      <c r="AE67" t="s">
        <v>87</v>
      </c>
      <c r="AF67">
        <v>100</v>
      </c>
      <c r="AG67" t="s">
        <v>87</v>
      </c>
      <c r="AH67" t="s">
        <v>87</v>
      </c>
      <c r="AI67" t="s">
        <v>87</v>
      </c>
      <c r="AJ67" t="s">
        <v>87</v>
      </c>
      <c r="AK67" t="s">
        <v>87</v>
      </c>
      <c r="AL67" t="s">
        <v>87</v>
      </c>
      <c r="AM67" t="s">
        <v>87</v>
      </c>
      <c r="AN67" t="s">
        <v>87</v>
      </c>
      <c r="AO67" t="s">
        <v>87</v>
      </c>
      <c r="AP67" t="s">
        <v>87</v>
      </c>
      <c r="AQ67" t="s">
        <v>87</v>
      </c>
      <c r="AR67" t="s">
        <v>87</v>
      </c>
      <c r="AS67" t="s">
        <v>87</v>
      </c>
      <c r="AT67" t="s">
        <v>87</v>
      </c>
      <c r="AU67" t="s">
        <v>87</v>
      </c>
      <c r="AV67" t="s">
        <v>87</v>
      </c>
      <c r="AW67" t="s">
        <v>87</v>
      </c>
      <c r="AX67" t="s">
        <v>87</v>
      </c>
      <c r="AY67" t="s">
        <v>87</v>
      </c>
      <c r="AZ67" t="s">
        <v>87</v>
      </c>
      <c r="BA67" t="s">
        <v>87</v>
      </c>
      <c r="BB67" t="s">
        <v>87</v>
      </c>
      <c r="BC67" t="s">
        <v>87</v>
      </c>
      <c r="BD67" t="s">
        <v>87</v>
      </c>
      <c r="BE67" t="s">
        <v>87</v>
      </c>
      <c r="BF67" t="s">
        <v>87</v>
      </c>
      <c r="BG67" t="s">
        <v>87</v>
      </c>
      <c r="BH67" t="s">
        <v>87</v>
      </c>
      <c r="BI67" t="s">
        <v>87</v>
      </c>
      <c r="BJ67" t="s">
        <v>87</v>
      </c>
      <c r="BK67" t="s">
        <v>87</v>
      </c>
      <c r="BL67" t="s">
        <v>87</v>
      </c>
      <c r="BM67" t="s">
        <v>87</v>
      </c>
      <c r="BN67" t="s">
        <v>87</v>
      </c>
      <c r="BO67" t="s">
        <v>87</v>
      </c>
      <c r="BP67" t="s">
        <v>87</v>
      </c>
      <c r="BQ67" t="s">
        <v>87</v>
      </c>
      <c r="BR67" t="s">
        <v>87</v>
      </c>
      <c r="BS67" t="s">
        <v>87</v>
      </c>
      <c r="BT67" t="s">
        <v>87</v>
      </c>
      <c r="BU67" t="s">
        <v>87</v>
      </c>
      <c r="BV67" t="s">
        <v>87</v>
      </c>
      <c r="BW67" t="s">
        <v>87</v>
      </c>
      <c r="BX67" t="s">
        <v>87</v>
      </c>
      <c r="BY67" t="s">
        <v>87</v>
      </c>
      <c r="BZ67" t="s">
        <v>87</v>
      </c>
      <c r="CA67" t="s">
        <v>87</v>
      </c>
      <c r="CB67" t="s">
        <v>87</v>
      </c>
      <c r="CC67" t="s">
        <v>87</v>
      </c>
      <c r="CD67" t="s">
        <v>87</v>
      </c>
      <c r="CE67" t="s">
        <v>87</v>
      </c>
      <c r="CF67" t="s">
        <v>87</v>
      </c>
      <c r="CG67" t="s">
        <v>87</v>
      </c>
      <c r="CH67" t="s">
        <v>87</v>
      </c>
    </row>
    <row r="68" spans="1:86" x14ac:dyDescent="0.25">
      <c r="A68" t="s">
        <v>163</v>
      </c>
      <c r="B68">
        <v>14</v>
      </c>
      <c r="C68" t="s">
        <v>87</v>
      </c>
      <c r="D68" t="s">
        <v>87</v>
      </c>
      <c r="E68" t="s">
        <v>87</v>
      </c>
      <c r="F68">
        <v>100</v>
      </c>
      <c r="G68" t="s">
        <v>87</v>
      </c>
      <c r="H68" t="s">
        <v>87</v>
      </c>
      <c r="I68">
        <v>100</v>
      </c>
      <c r="J68">
        <v>100</v>
      </c>
      <c r="K68" t="s">
        <v>87</v>
      </c>
      <c r="L68" t="s">
        <v>87</v>
      </c>
      <c r="M68" t="s">
        <v>87</v>
      </c>
      <c r="N68" t="s">
        <v>87</v>
      </c>
      <c r="O68" t="s">
        <v>87</v>
      </c>
      <c r="P68" t="s">
        <v>87</v>
      </c>
      <c r="Q68">
        <v>98.28</v>
      </c>
      <c r="R68" t="s">
        <v>87</v>
      </c>
      <c r="S68" t="s">
        <v>87</v>
      </c>
      <c r="T68">
        <v>99.88</v>
      </c>
      <c r="U68" t="s">
        <v>87</v>
      </c>
      <c r="V68" t="s">
        <v>87</v>
      </c>
      <c r="W68" t="s">
        <v>87</v>
      </c>
      <c r="X68" t="s">
        <v>87</v>
      </c>
      <c r="Y68" t="s">
        <v>87</v>
      </c>
      <c r="Z68" t="s">
        <v>87</v>
      </c>
      <c r="AA68" t="s">
        <v>87</v>
      </c>
      <c r="AB68" t="s">
        <v>87</v>
      </c>
      <c r="AC68" t="s">
        <v>87</v>
      </c>
      <c r="AD68" t="s">
        <v>87</v>
      </c>
      <c r="AE68" t="s">
        <v>87</v>
      </c>
      <c r="AF68">
        <v>100</v>
      </c>
      <c r="AG68" t="s">
        <v>87</v>
      </c>
      <c r="AH68" t="s">
        <v>87</v>
      </c>
      <c r="AI68" t="s">
        <v>87</v>
      </c>
      <c r="AJ68" t="s">
        <v>87</v>
      </c>
      <c r="AK68" t="s">
        <v>87</v>
      </c>
      <c r="AL68">
        <v>100</v>
      </c>
      <c r="AM68" t="s">
        <v>87</v>
      </c>
      <c r="AN68" t="s">
        <v>87</v>
      </c>
      <c r="AO68" t="s">
        <v>87</v>
      </c>
      <c r="AP68" t="s">
        <v>87</v>
      </c>
      <c r="AQ68" t="s">
        <v>87</v>
      </c>
      <c r="AR68" t="s">
        <v>87</v>
      </c>
      <c r="AS68" t="s">
        <v>87</v>
      </c>
      <c r="AT68" t="s">
        <v>87</v>
      </c>
      <c r="AU68" t="s">
        <v>87</v>
      </c>
      <c r="AV68" t="s">
        <v>87</v>
      </c>
      <c r="AW68">
        <v>98.64</v>
      </c>
      <c r="AX68" t="s">
        <v>87</v>
      </c>
      <c r="AY68" t="s">
        <v>87</v>
      </c>
      <c r="AZ68" t="s">
        <v>87</v>
      </c>
      <c r="BA68" t="s">
        <v>87</v>
      </c>
      <c r="BB68" t="s">
        <v>87</v>
      </c>
      <c r="BC68" t="s">
        <v>87</v>
      </c>
      <c r="BD68" t="s">
        <v>87</v>
      </c>
      <c r="BE68" t="s">
        <v>87</v>
      </c>
      <c r="BF68" t="s">
        <v>87</v>
      </c>
      <c r="BG68" t="s">
        <v>87</v>
      </c>
      <c r="BH68" t="s">
        <v>87</v>
      </c>
      <c r="BI68" t="s">
        <v>87</v>
      </c>
      <c r="BJ68" t="s">
        <v>87</v>
      </c>
      <c r="BK68" t="s">
        <v>87</v>
      </c>
      <c r="BL68">
        <v>100</v>
      </c>
      <c r="BM68">
        <v>100</v>
      </c>
      <c r="BN68" t="s">
        <v>87</v>
      </c>
      <c r="BO68" t="s">
        <v>87</v>
      </c>
      <c r="BP68">
        <v>98.31</v>
      </c>
      <c r="BQ68" t="s">
        <v>87</v>
      </c>
      <c r="BR68">
        <v>82.52</v>
      </c>
      <c r="BS68" t="s">
        <v>87</v>
      </c>
      <c r="BT68" t="s">
        <v>87</v>
      </c>
      <c r="BU68" t="s">
        <v>87</v>
      </c>
      <c r="BV68" t="s">
        <v>87</v>
      </c>
      <c r="BW68" t="s">
        <v>87</v>
      </c>
      <c r="BX68" t="s">
        <v>87</v>
      </c>
      <c r="BY68" t="s">
        <v>87</v>
      </c>
      <c r="BZ68" t="s">
        <v>87</v>
      </c>
      <c r="CA68" t="s">
        <v>87</v>
      </c>
      <c r="CB68">
        <v>82.26</v>
      </c>
      <c r="CC68">
        <v>100</v>
      </c>
      <c r="CD68" t="s">
        <v>87</v>
      </c>
      <c r="CE68" t="s">
        <v>87</v>
      </c>
      <c r="CF68" t="s">
        <v>87</v>
      </c>
      <c r="CG68" t="s">
        <v>87</v>
      </c>
      <c r="CH68" t="s">
        <v>87</v>
      </c>
    </row>
    <row r="69" spans="1:86" x14ac:dyDescent="0.25">
      <c r="A69" t="s">
        <v>164</v>
      </c>
      <c r="B69">
        <v>10</v>
      </c>
      <c r="C69" t="s">
        <v>87</v>
      </c>
      <c r="D69" t="s">
        <v>87</v>
      </c>
      <c r="E69" t="s">
        <v>87</v>
      </c>
      <c r="F69">
        <v>100</v>
      </c>
      <c r="G69" t="s">
        <v>87</v>
      </c>
      <c r="H69" t="s">
        <v>87</v>
      </c>
      <c r="I69">
        <v>100</v>
      </c>
      <c r="J69">
        <v>100</v>
      </c>
      <c r="K69" t="s">
        <v>87</v>
      </c>
      <c r="L69" t="s">
        <v>87</v>
      </c>
      <c r="M69" t="s">
        <v>87</v>
      </c>
      <c r="N69" t="s">
        <v>87</v>
      </c>
      <c r="O69" t="s">
        <v>87</v>
      </c>
      <c r="P69" t="s">
        <v>87</v>
      </c>
      <c r="Q69">
        <v>98.28</v>
      </c>
      <c r="R69" t="s">
        <v>87</v>
      </c>
      <c r="S69" t="s">
        <v>87</v>
      </c>
      <c r="T69" t="s">
        <v>87</v>
      </c>
      <c r="U69" t="s">
        <v>87</v>
      </c>
      <c r="V69" t="s">
        <v>87</v>
      </c>
      <c r="W69" t="s">
        <v>87</v>
      </c>
      <c r="X69" t="s">
        <v>87</v>
      </c>
      <c r="Y69" t="s">
        <v>87</v>
      </c>
      <c r="Z69" t="s">
        <v>87</v>
      </c>
      <c r="AA69" t="s">
        <v>87</v>
      </c>
      <c r="AB69" t="s">
        <v>87</v>
      </c>
      <c r="AC69" t="s">
        <v>87</v>
      </c>
      <c r="AD69" t="s">
        <v>87</v>
      </c>
      <c r="AE69" t="s">
        <v>87</v>
      </c>
      <c r="AF69" t="s">
        <v>87</v>
      </c>
      <c r="AG69" t="s">
        <v>87</v>
      </c>
      <c r="AH69" t="s">
        <v>87</v>
      </c>
      <c r="AI69" t="s">
        <v>87</v>
      </c>
      <c r="AJ69" t="s">
        <v>87</v>
      </c>
      <c r="AK69" t="s">
        <v>87</v>
      </c>
      <c r="AL69">
        <v>100</v>
      </c>
      <c r="AM69" t="s">
        <v>87</v>
      </c>
      <c r="AN69" t="s">
        <v>87</v>
      </c>
      <c r="AO69" t="s">
        <v>87</v>
      </c>
      <c r="AP69" t="s">
        <v>87</v>
      </c>
      <c r="AQ69" t="s">
        <v>87</v>
      </c>
      <c r="AR69" t="s">
        <v>87</v>
      </c>
      <c r="AS69" t="s">
        <v>87</v>
      </c>
      <c r="AT69" t="s">
        <v>87</v>
      </c>
      <c r="AU69" t="s">
        <v>87</v>
      </c>
      <c r="AV69" t="s">
        <v>87</v>
      </c>
      <c r="AW69">
        <v>98.64</v>
      </c>
      <c r="AX69" t="s">
        <v>87</v>
      </c>
      <c r="AY69" t="s">
        <v>87</v>
      </c>
      <c r="AZ69" t="s">
        <v>87</v>
      </c>
      <c r="BA69" t="s">
        <v>87</v>
      </c>
      <c r="BB69" t="s">
        <v>87</v>
      </c>
      <c r="BC69" t="s">
        <v>87</v>
      </c>
      <c r="BD69" t="s">
        <v>87</v>
      </c>
      <c r="BE69" t="s">
        <v>87</v>
      </c>
      <c r="BF69" t="s">
        <v>87</v>
      </c>
      <c r="BG69" t="s">
        <v>87</v>
      </c>
      <c r="BH69" t="s">
        <v>87</v>
      </c>
      <c r="BI69" t="s">
        <v>87</v>
      </c>
      <c r="BJ69" t="s">
        <v>87</v>
      </c>
      <c r="BK69" t="s">
        <v>87</v>
      </c>
      <c r="BL69" t="s">
        <v>87</v>
      </c>
      <c r="BM69">
        <v>100</v>
      </c>
      <c r="BN69" t="s">
        <v>87</v>
      </c>
      <c r="BO69" t="s">
        <v>87</v>
      </c>
      <c r="BP69">
        <v>98.31</v>
      </c>
      <c r="BQ69" t="s">
        <v>87</v>
      </c>
      <c r="BR69">
        <v>82.52</v>
      </c>
      <c r="BS69" t="s">
        <v>87</v>
      </c>
      <c r="BT69" t="s">
        <v>87</v>
      </c>
      <c r="BU69" t="s">
        <v>87</v>
      </c>
      <c r="BV69" t="s">
        <v>87</v>
      </c>
      <c r="BW69" t="s">
        <v>87</v>
      </c>
      <c r="BX69" t="s">
        <v>87</v>
      </c>
      <c r="BY69" t="s">
        <v>87</v>
      </c>
      <c r="BZ69" t="s">
        <v>87</v>
      </c>
      <c r="CA69" t="s">
        <v>87</v>
      </c>
      <c r="CB69">
        <v>82.26</v>
      </c>
      <c r="CC69" t="s">
        <v>87</v>
      </c>
      <c r="CD69" t="s">
        <v>87</v>
      </c>
      <c r="CE69" t="s">
        <v>87</v>
      </c>
      <c r="CF69" t="s">
        <v>87</v>
      </c>
      <c r="CG69" t="s">
        <v>87</v>
      </c>
      <c r="CH69" t="s">
        <v>87</v>
      </c>
    </row>
    <row r="70" spans="1:86" x14ac:dyDescent="0.25">
      <c r="A70" t="s">
        <v>165</v>
      </c>
      <c r="B70">
        <v>3</v>
      </c>
      <c r="C70" t="s">
        <v>87</v>
      </c>
      <c r="D70" t="s">
        <v>87</v>
      </c>
      <c r="E70" t="s">
        <v>87</v>
      </c>
      <c r="F70" t="s">
        <v>87</v>
      </c>
      <c r="G70" t="s">
        <v>87</v>
      </c>
      <c r="H70" t="s">
        <v>87</v>
      </c>
      <c r="I70" t="s">
        <v>87</v>
      </c>
      <c r="J70" t="s">
        <v>87</v>
      </c>
      <c r="K70" t="s">
        <v>87</v>
      </c>
      <c r="L70" t="s">
        <v>87</v>
      </c>
      <c r="M70" t="s">
        <v>87</v>
      </c>
      <c r="N70" t="s">
        <v>87</v>
      </c>
      <c r="O70" t="s">
        <v>87</v>
      </c>
      <c r="P70" t="s">
        <v>87</v>
      </c>
      <c r="Q70" t="s">
        <v>87</v>
      </c>
      <c r="R70" t="s">
        <v>87</v>
      </c>
      <c r="S70" t="s">
        <v>87</v>
      </c>
      <c r="T70">
        <v>99.88</v>
      </c>
      <c r="U70" t="s">
        <v>87</v>
      </c>
      <c r="V70" t="s">
        <v>87</v>
      </c>
      <c r="W70" t="s">
        <v>87</v>
      </c>
      <c r="X70" t="s">
        <v>87</v>
      </c>
      <c r="Y70" t="s">
        <v>87</v>
      </c>
      <c r="Z70" t="s">
        <v>87</v>
      </c>
      <c r="AA70" t="s">
        <v>87</v>
      </c>
      <c r="AB70" t="s">
        <v>87</v>
      </c>
      <c r="AC70" t="s">
        <v>87</v>
      </c>
      <c r="AD70" t="s">
        <v>87</v>
      </c>
      <c r="AE70" t="s">
        <v>87</v>
      </c>
      <c r="AF70" t="s">
        <v>87</v>
      </c>
      <c r="AG70" t="s">
        <v>87</v>
      </c>
      <c r="AH70" t="s">
        <v>87</v>
      </c>
      <c r="AI70" t="s">
        <v>87</v>
      </c>
      <c r="AJ70" t="s">
        <v>87</v>
      </c>
      <c r="AK70" t="s">
        <v>87</v>
      </c>
      <c r="AL70" t="s">
        <v>87</v>
      </c>
      <c r="AM70" t="s">
        <v>87</v>
      </c>
      <c r="AN70" t="s">
        <v>87</v>
      </c>
      <c r="AO70" t="s">
        <v>87</v>
      </c>
      <c r="AP70" t="s">
        <v>87</v>
      </c>
      <c r="AQ70" t="s">
        <v>87</v>
      </c>
      <c r="AR70" t="s">
        <v>87</v>
      </c>
      <c r="AS70" t="s">
        <v>87</v>
      </c>
      <c r="AT70" t="s">
        <v>87</v>
      </c>
      <c r="AU70" t="s">
        <v>87</v>
      </c>
      <c r="AV70" t="s">
        <v>87</v>
      </c>
      <c r="AW70" t="s">
        <v>87</v>
      </c>
      <c r="AX70" t="s">
        <v>87</v>
      </c>
      <c r="AY70" t="s">
        <v>87</v>
      </c>
      <c r="AZ70" t="s">
        <v>87</v>
      </c>
      <c r="BA70" t="s">
        <v>87</v>
      </c>
      <c r="BB70" t="s">
        <v>87</v>
      </c>
      <c r="BC70" t="s">
        <v>87</v>
      </c>
      <c r="BD70" t="s">
        <v>87</v>
      </c>
      <c r="BE70" t="s">
        <v>87</v>
      </c>
      <c r="BF70" t="s">
        <v>87</v>
      </c>
      <c r="BG70" t="s">
        <v>87</v>
      </c>
      <c r="BH70" t="s">
        <v>87</v>
      </c>
      <c r="BI70" t="s">
        <v>87</v>
      </c>
      <c r="BJ70" t="s">
        <v>87</v>
      </c>
      <c r="BK70" t="s">
        <v>87</v>
      </c>
      <c r="BL70">
        <v>100</v>
      </c>
      <c r="BM70" t="s">
        <v>87</v>
      </c>
      <c r="BN70" t="s">
        <v>87</v>
      </c>
      <c r="BO70" t="s">
        <v>87</v>
      </c>
      <c r="BP70" t="s">
        <v>87</v>
      </c>
      <c r="BQ70" t="s">
        <v>87</v>
      </c>
      <c r="BR70" t="s">
        <v>87</v>
      </c>
      <c r="BS70" t="s">
        <v>87</v>
      </c>
      <c r="BT70" t="s">
        <v>87</v>
      </c>
      <c r="BU70" t="s">
        <v>87</v>
      </c>
      <c r="BV70" t="s">
        <v>87</v>
      </c>
      <c r="BW70" t="s">
        <v>87</v>
      </c>
      <c r="BX70" t="s">
        <v>87</v>
      </c>
      <c r="BY70" t="s">
        <v>87</v>
      </c>
      <c r="BZ70" t="s">
        <v>87</v>
      </c>
      <c r="CA70" t="s">
        <v>87</v>
      </c>
      <c r="CB70" t="s">
        <v>87</v>
      </c>
      <c r="CC70">
        <v>100</v>
      </c>
      <c r="CD70" t="s">
        <v>87</v>
      </c>
      <c r="CE70" t="s">
        <v>87</v>
      </c>
      <c r="CF70" t="s">
        <v>87</v>
      </c>
      <c r="CG70" t="s">
        <v>87</v>
      </c>
      <c r="CH70" t="s">
        <v>87</v>
      </c>
    </row>
    <row r="71" spans="1:86" x14ac:dyDescent="0.25">
      <c r="A71" t="s">
        <v>166</v>
      </c>
      <c r="B71">
        <v>2</v>
      </c>
      <c r="C71" t="s">
        <v>87</v>
      </c>
      <c r="D71" t="s">
        <v>87</v>
      </c>
      <c r="E71" t="s">
        <v>87</v>
      </c>
      <c r="F71" t="s">
        <v>87</v>
      </c>
      <c r="G71" t="s">
        <v>87</v>
      </c>
      <c r="H71" t="s">
        <v>87</v>
      </c>
      <c r="I71" t="s">
        <v>87</v>
      </c>
      <c r="J71" t="s">
        <v>87</v>
      </c>
      <c r="K71" t="s">
        <v>87</v>
      </c>
      <c r="L71" t="s">
        <v>87</v>
      </c>
      <c r="M71" t="s">
        <v>87</v>
      </c>
      <c r="N71" t="s">
        <v>87</v>
      </c>
      <c r="O71" t="s">
        <v>87</v>
      </c>
      <c r="P71" t="s">
        <v>87</v>
      </c>
      <c r="Q71" t="s">
        <v>87</v>
      </c>
      <c r="R71" t="s">
        <v>87</v>
      </c>
      <c r="S71" t="s">
        <v>87</v>
      </c>
      <c r="T71" t="s">
        <v>87</v>
      </c>
      <c r="U71" t="s">
        <v>87</v>
      </c>
      <c r="V71" t="s">
        <v>87</v>
      </c>
      <c r="W71" t="s">
        <v>87</v>
      </c>
      <c r="X71" t="s">
        <v>87</v>
      </c>
      <c r="Y71" t="s">
        <v>87</v>
      </c>
      <c r="Z71" t="s">
        <v>87</v>
      </c>
      <c r="AA71" t="s">
        <v>87</v>
      </c>
      <c r="AB71" t="s">
        <v>87</v>
      </c>
      <c r="AC71" t="s">
        <v>87</v>
      </c>
      <c r="AD71" t="s">
        <v>87</v>
      </c>
      <c r="AE71">
        <v>100</v>
      </c>
      <c r="AF71" t="s">
        <v>87</v>
      </c>
      <c r="AG71" t="s">
        <v>87</v>
      </c>
      <c r="AH71" t="s">
        <v>87</v>
      </c>
      <c r="AI71" t="s">
        <v>87</v>
      </c>
      <c r="AJ71" t="s">
        <v>87</v>
      </c>
      <c r="AK71" t="s">
        <v>87</v>
      </c>
      <c r="AL71" t="s">
        <v>87</v>
      </c>
      <c r="AM71" t="s">
        <v>87</v>
      </c>
      <c r="AN71" t="s">
        <v>87</v>
      </c>
      <c r="AO71" t="s">
        <v>87</v>
      </c>
      <c r="AP71" t="s">
        <v>87</v>
      </c>
      <c r="AQ71" t="s">
        <v>87</v>
      </c>
      <c r="AR71" t="s">
        <v>87</v>
      </c>
      <c r="AS71" t="s">
        <v>87</v>
      </c>
      <c r="AT71" t="s">
        <v>87</v>
      </c>
      <c r="AU71" t="s">
        <v>87</v>
      </c>
      <c r="AV71" t="s">
        <v>87</v>
      </c>
      <c r="AW71" t="s">
        <v>87</v>
      </c>
      <c r="AX71" t="s">
        <v>87</v>
      </c>
      <c r="AY71" t="s">
        <v>87</v>
      </c>
      <c r="AZ71" t="s">
        <v>87</v>
      </c>
      <c r="BA71" t="s">
        <v>87</v>
      </c>
      <c r="BB71" t="s">
        <v>87</v>
      </c>
      <c r="BC71" t="s">
        <v>87</v>
      </c>
      <c r="BD71" t="s">
        <v>87</v>
      </c>
      <c r="BE71" t="s">
        <v>87</v>
      </c>
      <c r="BF71" t="s">
        <v>87</v>
      </c>
      <c r="BG71" t="s">
        <v>87</v>
      </c>
      <c r="BH71" t="s">
        <v>87</v>
      </c>
      <c r="BI71" t="s">
        <v>87</v>
      </c>
      <c r="BJ71" t="s">
        <v>87</v>
      </c>
      <c r="BK71" t="s">
        <v>87</v>
      </c>
      <c r="BL71" t="s">
        <v>87</v>
      </c>
      <c r="BM71" t="s">
        <v>87</v>
      </c>
      <c r="BN71" t="s">
        <v>87</v>
      </c>
      <c r="BO71" t="s">
        <v>87</v>
      </c>
      <c r="BP71" t="s">
        <v>87</v>
      </c>
      <c r="BQ71" t="s">
        <v>87</v>
      </c>
      <c r="BR71" t="s">
        <v>87</v>
      </c>
      <c r="BS71" t="s">
        <v>87</v>
      </c>
      <c r="BT71" t="s">
        <v>87</v>
      </c>
      <c r="BU71" t="s">
        <v>87</v>
      </c>
      <c r="BV71" t="s">
        <v>87</v>
      </c>
      <c r="BW71" t="s">
        <v>87</v>
      </c>
      <c r="BX71" t="s">
        <v>87</v>
      </c>
      <c r="BY71" t="s">
        <v>87</v>
      </c>
      <c r="BZ71" t="s">
        <v>87</v>
      </c>
      <c r="CA71" t="s">
        <v>87</v>
      </c>
      <c r="CB71" t="s">
        <v>87</v>
      </c>
      <c r="CC71" t="s">
        <v>87</v>
      </c>
      <c r="CD71" t="s">
        <v>87</v>
      </c>
      <c r="CE71">
        <v>87.69</v>
      </c>
      <c r="CF71" t="s">
        <v>87</v>
      </c>
      <c r="CG71" t="s">
        <v>87</v>
      </c>
      <c r="CH71" t="s">
        <v>87</v>
      </c>
    </row>
    <row r="72" spans="1:86" x14ac:dyDescent="0.25">
      <c r="A72" t="s">
        <v>167</v>
      </c>
      <c r="B72">
        <v>11</v>
      </c>
      <c r="C72" t="s">
        <v>87</v>
      </c>
      <c r="D72" t="s">
        <v>87</v>
      </c>
      <c r="E72" t="s">
        <v>87</v>
      </c>
      <c r="F72" t="s">
        <v>87</v>
      </c>
      <c r="G72" t="s">
        <v>87</v>
      </c>
      <c r="H72" t="s">
        <v>87</v>
      </c>
      <c r="I72" t="s">
        <v>87</v>
      </c>
      <c r="J72" t="s">
        <v>87</v>
      </c>
      <c r="K72" t="s">
        <v>87</v>
      </c>
      <c r="L72" t="s">
        <v>87</v>
      </c>
      <c r="M72" t="s">
        <v>87</v>
      </c>
      <c r="N72" t="s">
        <v>87</v>
      </c>
      <c r="O72" t="s">
        <v>87</v>
      </c>
      <c r="P72" t="s">
        <v>87</v>
      </c>
      <c r="Q72" t="s">
        <v>87</v>
      </c>
      <c r="R72" t="s">
        <v>87</v>
      </c>
      <c r="S72" t="s">
        <v>87</v>
      </c>
      <c r="T72">
        <v>99.88</v>
      </c>
      <c r="U72" t="s">
        <v>87</v>
      </c>
      <c r="V72" t="s">
        <v>87</v>
      </c>
      <c r="W72" t="s">
        <v>87</v>
      </c>
      <c r="X72" t="s">
        <v>87</v>
      </c>
      <c r="Y72" t="s">
        <v>87</v>
      </c>
      <c r="Z72" t="s">
        <v>87</v>
      </c>
      <c r="AA72" t="s">
        <v>87</v>
      </c>
      <c r="AB72" t="s">
        <v>87</v>
      </c>
      <c r="AC72" t="s">
        <v>87</v>
      </c>
      <c r="AD72" t="s">
        <v>87</v>
      </c>
      <c r="AE72">
        <v>100</v>
      </c>
      <c r="AF72" t="s">
        <v>87</v>
      </c>
      <c r="AG72" t="s">
        <v>87</v>
      </c>
      <c r="AH72" t="s">
        <v>87</v>
      </c>
      <c r="AI72" t="s">
        <v>87</v>
      </c>
      <c r="AJ72" t="s">
        <v>87</v>
      </c>
      <c r="AK72" t="s">
        <v>87</v>
      </c>
      <c r="AL72">
        <v>100</v>
      </c>
      <c r="AM72" t="s">
        <v>87</v>
      </c>
      <c r="AN72" t="s">
        <v>87</v>
      </c>
      <c r="AO72" t="s">
        <v>87</v>
      </c>
      <c r="AP72" t="s">
        <v>87</v>
      </c>
      <c r="AQ72" t="s">
        <v>87</v>
      </c>
      <c r="AR72" t="s">
        <v>87</v>
      </c>
      <c r="AS72" t="s">
        <v>87</v>
      </c>
      <c r="AT72" t="s">
        <v>87</v>
      </c>
      <c r="AU72" t="s">
        <v>87</v>
      </c>
      <c r="AV72" t="s">
        <v>87</v>
      </c>
      <c r="AW72" t="s">
        <v>87</v>
      </c>
      <c r="AX72" t="s">
        <v>87</v>
      </c>
      <c r="AY72" t="s">
        <v>87</v>
      </c>
      <c r="AZ72" t="s">
        <v>87</v>
      </c>
      <c r="BA72" t="s">
        <v>87</v>
      </c>
      <c r="BB72" t="s">
        <v>87</v>
      </c>
      <c r="BC72" t="s">
        <v>87</v>
      </c>
      <c r="BD72" t="s">
        <v>87</v>
      </c>
      <c r="BE72" t="s">
        <v>87</v>
      </c>
      <c r="BF72" t="s">
        <v>87</v>
      </c>
      <c r="BG72" t="s">
        <v>87</v>
      </c>
      <c r="BH72" t="s">
        <v>87</v>
      </c>
      <c r="BI72" t="s">
        <v>87</v>
      </c>
      <c r="BJ72" t="s">
        <v>87</v>
      </c>
      <c r="BK72" t="s">
        <v>87</v>
      </c>
      <c r="BL72" t="s">
        <v>87</v>
      </c>
      <c r="BM72">
        <v>100</v>
      </c>
      <c r="BN72">
        <v>100</v>
      </c>
      <c r="BO72">
        <v>100</v>
      </c>
      <c r="BP72" t="s">
        <v>87</v>
      </c>
      <c r="BQ72" t="s">
        <v>87</v>
      </c>
      <c r="BR72">
        <v>100</v>
      </c>
      <c r="BS72">
        <v>100</v>
      </c>
      <c r="BT72" t="s">
        <v>87</v>
      </c>
      <c r="BU72" t="s">
        <v>87</v>
      </c>
      <c r="BV72" t="s">
        <v>87</v>
      </c>
      <c r="BW72" t="s">
        <v>87</v>
      </c>
      <c r="BX72" t="s">
        <v>87</v>
      </c>
      <c r="BY72" t="s">
        <v>87</v>
      </c>
      <c r="BZ72" t="s">
        <v>87</v>
      </c>
      <c r="CA72" t="s">
        <v>87</v>
      </c>
      <c r="CB72" t="s">
        <v>87</v>
      </c>
      <c r="CC72">
        <v>91.52</v>
      </c>
      <c r="CD72" t="s">
        <v>87</v>
      </c>
      <c r="CE72">
        <v>87.69</v>
      </c>
      <c r="CF72" t="s">
        <v>87</v>
      </c>
      <c r="CG72">
        <v>92.22</v>
      </c>
      <c r="CH72" t="s">
        <v>87</v>
      </c>
    </row>
    <row r="73" spans="1:86" x14ac:dyDescent="0.25">
      <c r="A73" t="s">
        <v>168</v>
      </c>
      <c r="B73">
        <v>8</v>
      </c>
      <c r="C73" t="s">
        <v>87</v>
      </c>
      <c r="D73" t="s">
        <v>87</v>
      </c>
      <c r="E73" t="s">
        <v>87</v>
      </c>
      <c r="F73" t="s">
        <v>87</v>
      </c>
      <c r="G73" t="s">
        <v>87</v>
      </c>
      <c r="H73" t="s">
        <v>87</v>
      </c>
      <c r="I73" t="s">
        <v>87</v>
      </c>
      <c r="J73" t="s">
        <v>87</v>
      </c>
      <c r="K73" t="s">
        <v>87</v>
      </c>
      <c r="L73" t="s">
        <v>87</v>
      </c>
      <c r="M73" t="s">
        <v>87</v>
      </c>
      <c r="N73" t="s">
        <v>87</v>
      </c>
      <c r="O73" t="s">
        <v>87</v>
      </c>
      <c r="P73" t="s">
        <v>87</v>
      </c>
      <c r="Q73" t="s">
        <v>87</v>
      </c>
      <c r="R73" t="s">
        <v>87</v>
      </c>
      <c r="S73" t="s">
        <v>87</v>
      </c>
      <c r="T73">
        <v>99.88</v>
      </c>
      <c r="U73" t="s">
        <v>87</v>
      </c>
      <c r="V73" t="s">
        <v>87</v>
      </c>
      <c r="W73" t="s">
        <v>87</v>
      </c>
      <c r="X73" t="s">
        <v>87</v>
      </c>
      <c r="Y73" t="s">
        <v>87</v>
      </c>
      <c r="Z73" t="s">
        <v>87</v>
      </c>
      <c r="AA73" t="s">
        <v>87</v>
      </c>
      <c r="AB73" t="s">
        <v>87</v>
      </c>
      <c r="AC73" t="s">
        <v>87</v>
      </c>
      <c r="AD73" t="s">
        <v>87</v>
      </c>
      <c r="AE73" t="s">
        <v>87</v>
      </c>
      <c r="AF73" t="s">
        <v>87</v>
      </c>
      <c r="AG73" t="s">
        <v>87</v>
      </c>
      <c r="AH73" t="s">
        <v>87</v>
      </c>
      <c r="AI73" t="s">
        <v>87</v>
      </c>
      <c r="AJ73" t="s">
        <v>87</v>
      </c>
      <c r="AK73" t="s">
        <v>87</v>
      </c>
      <c r="AL73">
        <v>100</v>
      </c>
      <c r="AM73" t="s">
        <v>87</v>
      </c>
      <c r="AN73" t="s">
        <v>87</v>
      </c>
      <c r="AO73" t="s">
        <v>87</v>
      </c>
      <c r="AP73" t="s">
        <v>87</v>
      </c>
      <c r="AQ73" t="s">
        <v>87</v>
      </c>
      <c r="AR73" t="s">
        <v>87</v>
      </c>
      <c r="AS73" t="s">
        <v>87</v>
      </c>
      <c r="AT73" t="s">
        <v>87</v>
      </c>
      <c r="AU73" t="s">
        <v>87</v>
      </c>
      <c r="AV73" t="s">
        <v>87</v>
      </c>
      <c r="AW73" t="s">
        <v>87</v>
      </c>
      <c r="AX73" t="s">
        <v>87</v>
      </c>
      <c r="AY73" t="s">
        <v>87</v>
      </c>
      <c r="AZ73" t="s">
        <v>87</v>
      </c>
      <c r="BA73" t="s">
        <v>87</v>
      </c>
      <c r="BB73" t="s">
        <v>87</v>
      </c>
      <c r="BC73" t="s">
        <v>87</v>
      </c>
      <c r="BD73" t="s">
        <v>87</v>
      </c>
      <c r="BE73" t="s">
        <v>87</v>
      </c>
      <c r="BF73" t="s">
        <v>87</v>
      </c>
      <c r="BG73" t="s">
        <v>87</v>
      </c>
      <c r="BH73" t="s">
        <v>87</v>
      </c>
      <c r="BI73" t="s">
        <v>87</v>
      </c>
      <c r="BJ73" t="s">
        <v>87</v>
      </c>
      <c r="BK73" t="s">
        <v>87</v>
      </c>
      <c r="BL73" t="s">
        <v>87</v>
      </c>
      <c r="BM73">
        <v>100</v>
      </c>
      <c r="BN73">
        <v>100</v>
      </c>
      <c r="BO73">
        <v>100</v>
      </c>
      <c r="BP73" t="s">
        <v>87</v>
      </c>
      <c r="BQ73" t="s">
        <v>87</v>
      </c>
      <c r="BR73" t="s">
        <v>87</v>
      </c>
      <c r="BS73">
        <v>100</v>
      </c>
      <c r="BT73" t="s">
        <v>87</v>
      </c>
      <c r="BU73" t="s">
        <v>87</v>
      </c>
      <c r="BV73" t="s">
        <v>87</v>
      </c>
      <c r="BW73" t="s">
        <v>87</v>
      </c>
      <c r="BX73" t="s">
        <v>87</v>
      </c>
      <c r="BY73" t="s">
        <v>87</v>
      </c>
      <c r="BZ73" t="s">
        <v>87</v>
      </c>
      <c r="CA73" t="s">
        <v>87</v>
      </c>
      <c r="CB73" t="s">
        <v>87</v>
      </c>
      <c r="CC73">
        <v>91.52</v>
      </c>
      <c r="CD73" t="s">
        <v>87</v>
      </c>
      <c r="CE73" t="s">
        <v>87</v>
      </c>
      <c r="CF73" t="s">
        <v>87</v>
      </c>
      <c r="CG73">
        <v>92.22</v>
      </c>
      <c r="CH73" t="s">
        <v>87</v>
      </c>
    </row>
    <row r="74" spans="1:86" x14ac:dyDescent="0.25">
      <c r="A74" t="s">
        <v>169</v>
      </c>
      <c r="B74">
        <v>1</v>
      </c>
      <c r="C74" t="s">
        <v>87</v>
      </c>
      <c r="D74" t="s">
        <v>87</v>
      </c>
      <c r="E74" t="s">
        <v>87</v>
      </c>
      <c r="F74" t="s">
        <v>87</v>
      </c>
      <c r="G74" t="s">
        <v>87</v>
      </c>
      <c r="H74" t="s">
        <v>87</v>
      </c>
      <c r="I74" t="s">
        <v>87</v>
      </c>
      <c r="J74" t="s">
        <v>87</v>
      </c>
      <c r="K74" t="s">
        <v>87</v>
      </c>
      <c r="L74" t="s">
        <v>87</v>
      </c>
      <c r="M74" t="s">
        <v>87</v>
      </c>
      <c r="N74" t="s">
        <v>87</v>
      </c>
      <c r="O74" t="s">
        <v>87</v>
      </c>
      <c r="P74" t="s">
        <v>87</v>
      </c>
      <c r="Q74" t="s">
        <v>87</v>
      </c>
      <c r="R74" t="s">
        <v>87</v>
      </c>
      <c r="S74" t="s">
        <v>87</v>
      </c>
      <c r="T74" t="s">
        <v>87</v>
      </c>
      <c r="U74" t="s">
        <v>87</v>
      </c>
      <c r="V74" t="s">
        <v>87</v>
      </c>
      <c r="W74" t="s">
        <v>87</v>
      </c>
      <c r="X74" t="s">
        <v>87</v>
      </c>
      <c r="Y74" t="s">
        <v>87</v>
      </c>
      <c r="Z74" t="s">
        <v>87</v>
      </c>
      <c r="AA74" t="s">
        <v>87</v>
      </c>
      <c r="AB74" t="s">
        <v>87</v>
      </c>
      <c r="AC74" t="s">
        <v>87</v>
      </c>
      <c r="AD74" t="s">
        <v>87</v>
      </c>
      <c r="AE74" t="s">
        <v>87</v>
      </c>
      <c r="AF74" t="s">
        <v>87</v>
      </c>
      <c r="AG74" t="s">
        <v>87</v>
      </c>
      <c r="AH74" t="s">
        <v>87</v>
      </c>
      <c r="AI74" t="s">
        <v>87</v>
      </c>
      <c r="AJ74" t="s">
        <v>87</v>
      </c>
      <c r="AK74" t="s">
        <v>87</v>
      </c>
      <c r="AL74" t="s">
        <v>87</v>
      </c>
      <c r="AM74" t="s">
        <v>87</v>
      </c>
      <c r="AN74" t="s">
        <v>87</v>
      </c>
      <c r="AO74" t="s">
        <v>87</v>
      </c>
      <c r="AP74" t="s">
        <v>87</v>
      </c>
      <c r="AQ74" t="s">
        <v>87</v>
      </c>
      <c r="AR74" t="s">
        <v>87</v>
      </c>
      <c r="AS74" t="s">
        <v>87</v>
      </c>
      <c r="AT74" t="s">
        <v>87</v>
      </c>
      <c r="AU74" t="s">
        <v>87</v>
      </c>
      <c r="AV74" t="s">
        <v>87</v>
      </c>
      <c r="AW74" t="s">
        <v>87</v>
      </c>
      <c r="AX74" t="s">
        <v>87</v>
      </c>
      <c r="AY74" t="s">
        <v>87</v>
      </c>
      <c r="AZ74" t="s">
        <v>87</v>
      </c>
      <c r="BA74" t="s">
        <v>87</v>
      </c>
      <c r="BB74" t="s">
        <v>87</v>
      </c>
      <c r="BC74" t="s">
        <v>87</v>
      </c>
      <c r="BD74" t="s">
        <v>87</v>
      </c>
      <c r="BE74" t="s">
        <v>87</v>
      </c>
      <c r="BF74" t="s">
        <v>87</v>
      </c>
      <c r="BG74" t="s">
        <v>87</v>
      </c>
      <c r="BH74" t="s">
        <v>87</v>
      </c>
      <c r="BI74" t="s">
        <v>87</v>
      </c>
      <c r="BJ74" t="s">
        <v>87</v>
      </c>
      <c r="BK74" t="s">
        <v>87</v>
      </c>
      <c r="BL74" t="s">
        <v>87</v>
      </c>
      <c r="BM74" t="s">
        <v>87</v>
      </c>
      <c r="BN74" t="s">
        <v>87</v>
      </c>
      <c r="BO74" t="s">
        <v>87</v>
      </c>
      <c r="BP74" t="s">
        <v>87</v>
      </c>
      <c r="BQ74" t="s">
        <v>87</v>
      </c>
      <c r="BR74">
        <v>100</v>
      </c>
      <c r="BS74" t="s">
        <v>87</v>
      </c>
      <c r="BT74" t="s">
        <v>87</v>
      </c>
      <c r="BU74" t="s">
        <v>87</v>
      </c>
      <c r="BV74" t="s">
        <v>87</v>
      </c>
      <c r="BW74" t="s">
        <v>87</v>
      </c>
      <c r="BX74" t="s">
        <v>87</v>
      </c>
      <c r="BY74" t="s">
        <v>87</v>
      </c>
      <c r="BZ74" t="s">
        <v>87</v>
      </c>
      <c r="CA74" t="s">
        <v>87</v>
      </c>
      <c r="CB74" t="s">
        <v>87</v>
      </c>
      <c r="CC74" t="s">
        <v>87</v>
      </c>
      <c r="CD74" t="s">
        <v>87</v>
      </c>
      <c r="CE74" t="s">
        <v>87</v>
      </c>
      <c r="CF74" t="s">
        <v>87</v>
      </c>
      <c r="CG74" t="s">
        <v>87</v>
      </c>
      <c r="CH74" t="s">
        <v>87</v>
      </c>
    </row>
    <row r="75" spans="1:86" x14ac:dyDescent="0.25">
      <c r="A75" t="s">
        <v>170</v>
      </c>
      <c r="B75">
        <v>2</v>
      </c>
      <c r="C75" t="s">
        <v>87</v>
      </c>
      <c r="D75" t="s">
        <v>87</v>
      </c>
      <c r="E75" t="s">
        <v>87</v>
      </c>
      <c r="F75" t="s">
        <v>87</v>
      </c>
      <c r="G75" t="s">
        <v>87</v>
      </c>
      <c r="H75" t="s">
        <v>87</v>
      </c>
      <c r="I75" t="s">
        <v>87</v>
      </c>
      <c r="J75" t="s">
        <v>87</v>
      </c>
      <c r="K75" t="s">
        <v>87</v>
      </c>
      <c r="L75" t="s">
        <v>87</v>
      </c>
      <c r="M75" t="s">
        <v>87</v>
      </c>
      <c r="N75" t="s">
        <v>87</v>
      </c>
      <c r="O75" t="s">
        <v>87</v>
      </c>
      <c r="P75" t="s">
        <v>87</v>
      </c>
      <c r="Q75" t="s">
        <v>87</v>
      </c>
      <c r="R75" t="s">
        <v>87</v>
      </c>
      <c r="S75" t="s">
        <v>87</v>
      </c>
      <c r="T75" t="s">
        <v>87</v>
      </c>
      <c r="U75" t="s">
        <v>87</v>
      </c>
      <c r="V75" t="s">
        <v>87</v>
      </c>
      <c r="W75" t="s">
        <v>87</v>
      </c>
      <c r="X75" t="s">
        <v>87</v>
      </c>
      <c r="Y75" t="s">
        <v>87</v>
      </c>
      <c r="Z75" t="s">
        <v>87</v>
      </c>
      <c r="AA75" t="s">
        <v>87</v>
      </c>
      <c r="AB75" t="s">
        <v>87</v>
      </c>
      <c r="AC75" t="s">
        <v>87</v>
      </c>
      <c r="AD75" t="s">
        <v>87</v>
      </c>
      <c r="AE75" t="s">
        <v>87</v>
      </c>
      <c r="AF75">
        <v>100</v>
      </c>
      <c r="AG75" t="s">
        <v>87</v>
      </c>
      <c r="AH75" t="s">
        <v>87</v>
      </c>
      <c r="AI75" t="s">
        <v>87</v>
      </c>
      <c r="AJ75" t="s">
        <v>87</v>
      </c>
      <c r="AK75" t="s">
        <v>87</v>
      </c>
      <c r="AL75" t="s">
        <v>87</v>
      </c>
      <c r="AM75" t="s">
        <v>87</v>
      </c>
      <c r="AN75" t="s">
        <v>87</v>
      </c>
      <c r="AO75" t="s">
        <v>87</v>
      </c>
      <c r="AP75" t="s">
        <v>87</v>
      </c>
      <c r="AQ75" t="s">
        <v>87</v>
      </c>
      <c r="AR75" t="s">
        <v>87</v>
      </c>
      <c r="AS75" t="s">
        <v>87</v>
      </c>
      <c r="AT75" t="s">
        <v>87</v>
      </c>
      <c r="AU75" t="s">
        <v>87</v>
      </c>
      <c r="AV75" t="s">
        <v>87</v>
      </c>
      <c r="AW75" t="s">
        <v>87</v>
      </c>
      <c r="AX75" t="s">
        <v>87</v>
      </c>
      <c r="AY75" t="s">
        <v>87</v>
      </c>
      <c r="AZ75" t="s">
        <v>87</v>
      </c>
      <c r="BA75" t="s">
        <v>87</v>
      </c>
      <c r="BB75" t="s">
        <v>87</v>
      </c>
      <c r="BC75" t="s">
        <v>87</v>
      </c>
      <c r="BD75" t="s">
        <v>87</v>
      </c>
      <c r="BE75" t="s">
        <v>87</v>
      </c>
      <c r="BF75" t="s">
        <v>87</v>
      </c>
      <c r="BG75" t="s">
        <v>87</v>
      </c>
      <c r="BH75" t="s">
        <v>87</v>
      </c>
      <c r="BI75" t="s">
        <v>87</v>
      </c>
      <c r="BJ75" t="s">
        <v>87</v>
      </c>
      <c r="BK75" t="s">
        <v>87</v>
      </c>
      <c r="BL75" t="s">
        <v>87</v>
      </c>
      <c r="BM75" t="s">
        <v>87</v>
      </c>
      <c r="BN75" t="s">
        <v>87</v>
      </c>
      <c r="BO75" t="s">
        <v>87</v>
      </c>
      <c r="BP75" t="s">
        <v>87</v>
      </c>
      <c r="BQ75" t="s">
        <v>87</v>
      </c>
      <c r="BR75" t="s">
        <v>87</v>
      </c>
      <c r="BS75" t="s">
        <v>87</v>
      </c>
      <c r="BT75" t="s">
        <v>87</v>
      </c>
      <c r="BU75" t="s">
        <v>87</v>
      </c>
      <c r="BV75" t="s">
        <v>87</v>
      </c>
      <c r="BW75" t="s">
        <v>87</v>
      </c>
      <c r="BX75" t="s">
        <v>87</v>
      </c>
      <c r="BY75" t="s">
        <v>87</v>
      </c>
      <c r="BZ75" t="s">
        <v>87</v>
      </c>
      <c r="CA75" t="s">
        <v>87</v>
      </c>
      <c r="CB75" t="s">
        <v>87</v>
      </c>
      <c r="CC75" t="s">
        <v>87</v>
      </c>
      <c r="CD75" t="s">
        <v>87</v>
      </c>
      <c r="CE75">
        <v>97.67</v>
      </c>
      <c r="CF75" t="s">
        <v>87</v>
      </c>
      <c r="CG75" t="s">
        <v>87</v>
      </c>
      <c r="CH75" t="s">
        <v>87</v>
      </c>
    </row>
    <row r="76" spans="1:86" x14ac:dyDescent="0.25">
      <c r="A76" t="s">
        <v>171</v>
      </c>
      <c r="B76">
        <v>9</v>
      </c>
      <c r="C76" t="s">
        <v>87</v>
      </c>
      <c r="D76" t="s">
        <v>87</v>
      </c>
      <c r="E76" t="s">
        <v>87</v>
      </c>
      <c r="F76" t="s">
        <v>87</v>
      </c>
      <c r="G76" t="s">
        <v>87</v>
      </c>
      <c r="H76" t="s">
        <v>87</v>
      </c>
      <c r="I76" t="s">
        <v>87</v>
      </c>
      <c r="J76" t="s">
        <v>87</v>
      </c>
      <c r="K76" t="s">
        <v>87</v>
      </c>
      <c r="L76" t="s">
        <v>87</v>
      </c>
      <c r="M76" t="s">
        <v>87</v>
      </c>
      <c r="N76" t="s">
        <v>87</v>
      </c>
      <c r="O76" t="s">
        <v>87</v>
      </c>
      <c r="P76" t="s">
        <v>87</v>
      </c>
      <c r="Q76" t="s">
        <v>87</v>
      </c>
      <c r="R76" t="s">
        <v>87</v>
      </c>
      <c r="S76">
        <v>100</v>
      </c>
      <c r="T76">
        <v>99.88</v>
      </c>
      <c r="U76" t="s">
        <v>87</v>
      </c>
      <c r="V76" t="s">
        <v>87</v>
      </c>
      <c r="W76" t="s">
        <v>87</v>
      </c>
      <c r="X76" t="s">
        <v>87</v>
      </c>
      <c r="Y76" t="s">
        <v>87</v>
      </c>
      <c r="Z76" t="s">
        <v>87</v>
      </c>
      <c r="AA76" t="s">
        <v>87</v>
      </c>
      <c r="AB76" t="s">
        <v>87</v>
      </c>
      <c r="AC76" t="s">
        <v>87</v>
      </c>
      <c r="AD76" t="s">
        <v>87</v>
      </c>
      <c r="AE76" t="s">
        <v>87</v>
      </c>
      <c r="AF76">
        <v>100</v>
      </c>
      <c r="AG76" t="s">
        <v>87</v>
      </c>
      <c r="AH76" t="s">
        <v>87</v>
      </c>
      <c r="AI76" t="s">
        <v>87</v>
      </c>
      <c r="AJ76" t="s">
        <v>87</v>
      </c>
      <c r="AK76" t="s">
        <v>87</v>
      </c>
      <c r="AL76">
        <v>100</v>
      </c>
      <c r="AM76" t="s">
        <v>87</v>
      </c>
      <c r="AN76" t="s">
        <v>87</v>
      </c>
      <c r="AO76" t="s">
        <v>87</v>
      </c>
      <c r="AP76" t="s">
        <v>87</v>
      </c>
      <c r="AQ76" t="s">
        <v>87</v>
      </c>
      <c r="AR76" t="s">
        <v>87</v>
      </c>
      <c r="AS76" t="s">
        <v>87</v>
      </c>
      <c r="AT76" t="s">
        <v>87</v>
      </c>
      <c r="AU76" t="s">
        <v>87</v>
      </c>
      <c r="AV76" t="s">
        <v>87</v>
      </c>
      <c r="AW76" t="s">
        <v>87</v>
      </c>
      <c r="AX76" t="s">
        <v>87</v>
      </c>
      <c r="AY76" t="s">
        <v>87</v>
      </c>
      <c r="AZ76" t="s">
        <v>87</v>
      </c>
      <c r="BA76" t="s">
        <v>87</v>
      </c>
      <c r="BB76" t="s">
        <v>87</v>
      </c>
      <c r="BC76" t="s">
        <v>87</v>
      </c>
      <c r="BD76" t="s">
        <v>87</v>
      </c>
      <c r="BE76" t="s">
        <v>87</v>
      </c>
      <c r="BF76" t="s">
        <v>87</v>
      </c>
      <c r="BG76" t="s">
        <v>87</v>
      </c>
      <c r="BH76" t="s">
        <v>87</v>
      </c>
      <c r="BI76" t="s">
        <v>87</v>
      </c>
      <c r="BJ76" t="s">
        <v>87</v>
      </c>
      <c r="BK76" t="s">
        <v>87</v>
      </c>
      <c r="BL76">
        <v>95.27</v>
      </c>
      <c r="BM76">
        <v>100</v>
      </c>
      <c r="BN76" t="s">
        <v>87</v>
      </c>
      <c r="BO76">
        <v>100</v>
      </c>
      <c r="BP76" t="s">
        <v>87</v>
      </c>
      <c r="BQ76" t="s">
        <v>87</v>
      </c>
      <c r="BR76">
        <v>100</v>
      </c>
      <c r="BS76" t="s">
        <v>87</v>
      </c>
      <c r="BT76" t="s">
        <v>87</v>
      </c>
      <c r="BU76" t="s">
        <v>87</v>
      </c>
      <c r="BV76" t="s">
        <v>87</v>
      </c>
      <c r="BW76" t="s">
        <v>87</v>
      </c>
      <c r="BX76" t="s">
        <v>87</v>
      </c>
      <c r="BY76" t="s">
        <v>87</v>
      </c>
      <c r="BZ76" t="s">
        <v>87</v>
      </c>
      <c r="CA76" t="s">
        <v>87</v>
      </c>
      <c r="CB76" t="s">
        <v>87</v>
      </c>
      <c r="CC76" t="s">
        <v>87</v>
      </c>
      <c r="CD76" t="s">
        <v>87</v>
      </c>
      <c r="CE76">
        <v>97.67</v>
      </c>
      <c r="CF76" t="s">
        <v>87</v>
      </c>
      <c r="CG76" t="s">
        <v>87</v>
      </c>
      <c r="CH76" t="s">
        <v>87</v>
      </c>
    </row>
    <row r="77" spans="1:86" x14ac:dyDescent="0.25">
      <c r="A77" t="s">
        <v>172</v>
      </c>
      <c r="B77">
        <v>5</v>
      </c>
      <c r="C77" t="s">
        <v>87</v>
      </c>
      <c r="D77" t="s">
        <v>87</v>
      </c>
      <c r="E77" t="s">
        <v>87</v>
      </c>
      <c r="F77" t="s">
        <v>87</v>
      </c>
      <c r="G77" t="s">
        <v>87</v>
      </c>
      <c r="H77" t="s">
        <v>87</v>
      </c>
      <c r="I77" t="s">
        <v>87</v>
      </c>
      <c r="J77" t="s">
        <v>87</v>
      </c>
      <c r="K77" t="s">
        <v>87</v>
      </c>
      <c r="L77" t="s">
        <v>87</v>
      </c>
      <c r="M77" t="s">
        <v>87</v>
      </c>
      <c r="N77" t="s">
        <v>87</v>
      </c>
      <c r="O77" t="s">
        <v>87</v>
      </c>
      <c r="P77" t="s">
        <v>87</v>
      </c>
      <c r="Q77" t="s">
        <v>87</v>
      </c>
      <c r="R77" t="s">
        <v>87</v>
      </c>
      <c r="S77">
        <v>100</v>
      </c>
      <c r="T77" t="s">
        <v>87</v>
      </c>
      <c r="U77" t="s">
        <v>87</v>
      </c>
      <c r="V77" t="s">
        <v>87</v>
      </c>
      <c r="W77" t="s">
        <v>87</v>
      </c>
      <c r="X77" t="s">
        <v>87</v>
      </c>
      <c r="Y77" t="s">
        <v>87</v>
      </c>
      <c r="Z77" t="s">
        <v>87</v>
      </c>
      <c r="AA77" t="s">
        <v>87</v>
      </c>
      <c r="AB77" t="s">
        <v>87</v>
      </c>
      <c r="AC77" t="s">
        <v>87</v>
      </c>
      <c r="AD77" t="s">
        <v>87</v>
      </c>
      <c r="AE77" t="s">
        <v>87</v>
      </c>
      <c r="AF77" t="s">
        <v>87</v>
      </c>
      <c r="AG77" t="s">
        <v>87</v>
      </c>
      <c r="AH77" t="s">
        <v>87</v>
      </c>
      <c r="AI77" t="s">
        <v>87</v>
      </c>
      <c r="AJ77" t="s">
        <v>87</v>
      </c>
      <c r="AK77" t="s">
        <v>87</v>
      </c>
      <c r="AL77">
        <v>100</v>
      </c>
      <c r="AM77" t="s">
        <v>87</v>
      </c>
      <c r="AN77" t="s">
        <v>87</v>
      </c>
      <c r="AO77" t="s">
        <v>87</v>
      </c>
      <c r="AP77" t="s">
        <v>87</v>
      </c>
      <c r="AQ77" t="s">
        <v>87</v>
      </c>
      <c r="AR77" t="s">
        <v>87</v>
      </c>
      <c r="AS77" t="s">
        <v>87</v>
      </c>
      <c r="AT77" t="s">
        <v>87</v>
      </c>
      <c r="AU77" t="s">
        <v>87</v>
      </c>
      <c r="AV77" t="s">
        <v>87</v>
      </c>
      <c r="AW77" t="s">
        <v>87</v>
      </c>
      <c r="AX77" t="s">
        <v>87</v>
      </c>
      <c r="AY77" t="s">
        <v>87</v>
      </c>
      <c r="AZ77" t="s">
        <v>87</v>
      </c>
      <c r="BA77" t="s">
        <v>87</v>
      </c>
      <c r="BB77" t="s">
        <v>87</v>
      </c>
      <c r="BC77" t="s">
        <v>87</v>
      </c>
      <c r="BD77" t="s">
        <v>87</v>
      </c>
      <c r="BE77" t="s">
        <v>87</v>
      </c>
      <c r="BF77" t="s">
        <v>87</v>
      </c>
      <c r="BG77" t="s">
        <v>87</v>
      </c>
      <c r="BH77" t="s">
        <v>87</v>
      </c>
      <c r="BI77" t="s">
        <v>87</v>
      </c>
      <c r="BJ77" t="s">
        <v>87</v>
      </c>
      <c r="BK77" t="s">
        <v>87</v>
      </c>
      <c r="BL77" t="s">
        <v>87</v>
      </c>
      <c r="BM77">
        <v>100</v>
      </c>
      <c r="BN77" t="s">
        <v>87</v>
      </c>
      <c r="BO77">
        <v>100</v>
      </c>
      <c r="BP77" t="s">
        <v>87</v>
      </c>
      <c r="BQ77" t="s">
        <v>87</v>
      </c>
      <c r="BR77">
        <v>100</v>
      </c>
      <c r="BS77" t="s">
        <v>87</v>
      </c>
      <c r="BT77" t="s">
        <v>87</v>
      </c>
      <c r="BU77" t="s">
        <v>87</v>
      </c>
      <c r="BV77" t="s">
        <v>87</v>
      </c>
      <c r="BW77" t="s">
        <v>87</v>
      </c>
      <c r="BX77" t="s">
        <v>87</v>
      </c>
      <c r="BY77" t="s">
        <v>87</v>
      </c>
      <c r="BZ77" t="s">
        <v>87</v>
      </c>
      <c r="CA77" t="s">
        <v>87</v>
      </c>
      <c r="CB77" t="s">
        <v>87</v>
      </c>
      <c r="CC77" t="s">
        <v>87</v>
      </c>
      <c r="CD77" t="s">
        <v>87</v>
      </c>
      <c r="CE77" t="s">
        <v>87</v>
      </c>
      <c r="CF77" t="s">
        <v>87</v>
      </c>
      <c r="CG77" t="s">
        <v>87</v>
      </c>
      <c r="CH77" t="s">
        <v>87</v>
      </c>
    </row>
    <row r="78" spans="1:86" x14ac:dyDescent="0.25">
      <c r="A78" t="s">
        <v>173</v>
      </c>
      <c r="B78">
        <v>2</v>
      </c>
      <c r="C78" t="s">
        <v>87</v>
      </c>
      <c r="D78" t="s">
        <v>87</v>
      </c>
      <c r="E78" t="s">
        <v>87</v>
      </c>
      <c r="F78" t="s">
        <v>87</v>
      </c>
      <c r="G78" t="s">
        <v>87</v>
      </c>
      <c r="H78" t="s">
        <v>87</v>
      </c>
      <c r="I78" t="s">
        <v>87</v>
      </c>
      <c r="J78" t="s">
        <v>87</v>
      </c>
      <c r="K78" t="s">
        <v>87</v>
      </c>
      <c r="L78" t="s">
        <v>87</v>
      </c>
      <c r="M78" t="s">
        <v>87</v>
      </c>
      <c r="N78" t="s">
        <v>87</v>
      </c>
      <c r="O78" t="s">
        <v>87</v>
      </c>
      <c r="P78" t="s">
        <v>87</v>
      </c>
      <c r="Q78" t="s">
        <v>87</v>
      </c>
      <c r="R78" t="s">
        <v>87</v>
      </c>
      <c r="S78" t="s">
        <v>87</v>
      </c>
      <c r="T78">
        <v>99.88</v>
      </c>
      <c r="U78" t="s">
        <v>87</v>
      </c>
      <c r="V78" t="s">
        <v>87</v>
      </c>
      <c r="W78" t="s">
        <v>87</v>
      </c>
      <c r="X78" t="s">
        <v>87</v>
      </c>
      <c r="Y78" t="s">
        <v>87</v>
      </c>
      <c r="Z78" t="s">
        <v>87</v>
      </c>
      <c r="AA78" t="s">
        <v>87</v>
      </c>
      <c r="AB78" t="s">
        <v>87</v>
      </c>
      <c r="AC78" t="s">
        <v>87</v>
      </c>
      <c r="AD78" t="s">
        <v>87</v>
      </c>
      <c r="AE78" t="s">
        <v>87</v>
      </c>
      <c r="AF78" t="s">
        <v>87</v>
      </c>
      <c r="AG78" t="s">
        <v>87</v>
      </c>
      <c r="AH78" t="s">
        <v>87</v>
      </c>
      <c r="AI78" t="s">
        <v>87</v>
      </c>
      <c r="AJ78" t="s">
        <v>87</v>
      </c>
      <c r="AK78" t="s">
        <v>87</v>
      </c>
      <c r="AL78" t="s">
        <v>87</v>
      </c>
      <c r="AM78" t="s">
        <v>87</v>
      </c>
      <c r="AN78" t="s">
        <v>87</v>
      </c>
      <c r="AO78" t="s">
        <v>87</v>
      </c>
      <c r="AP78" t="s">
        <v>87</v>
      </c>
      <c r="AQ78" t="s">
        <v>87</v>
      </c>
      <c r="AR78" t="s">
        <v>87</v>
      </c>
      <c r="AS78" t="s">
        <v>87</v>
      </c>
      <c r="AT78" t="s">
        <v>87</v>
      </c>
      <c r="AU78" t="s">
        <v>87</v>
      </c>
      <c r="AV78" t="s">
        <v>87</v>
      </c>
      <c r="AW78" t="s">
        <v>87</v>
      </c>
      <c r="AX78" t="s">
        <v>87</v>
      </c>
      <c r="AY78" t="s">
        <v>87</v>
      </c>
      <c r="AZ78" t="s">
        <v>87</v>
      </c>
      <c r="BA78" t="s">
        <v>87</v>
      </c>
      <c r="BB78" t="s">
        <v>87</v>
      </c>
      <c r="BC78" t="s">
        <v>87</v>
      </c>
      <c r="BD78" t="s">
        <v>87</v>
      </c>
      <c r="BE78" t="s">
        <v>87</v>
      </c>
      <c r="BF78" t="s">
        <v>87</v>
      </c>
      <c r="BG78" t="s">
        <v>87</v>
      </c>
      <c r="BH78" t="s">
        <v>87</v>
      </c>
      <c r="BI78" t="s">
        <v>87</v>
      </c>
      <c r="BJ78" t="s">
        <v>87</v>
      </c>
      <c r="BK78" t="s">
        <v>87</v>
      </c>
      <c r="BL78">
        <v>95.27</v>
      </c>
      <c r="BM78" t="s">
        <v>87</v>
      </c>
      <c r="BN78" t="s">
        <v>87</v>
      </c>
      <c r="BO78" t="s">
        <v>87</v>
      </c>
      <c r="BP78" t="s">
        <v>87</v>
      </c>
      <c r="BQ78" t="s">
        <v>87</v>
      </c>
      <c r="BR78" t="s">
        <v>87</v>
      </c>
      <c r="BS78" t="s">
        <v>87</v>
      </c>
      <c r="BT78" t="s">
        <v>87</v>
      </c>
      <c r="BU78" t="s">
        <v>87</v>
      </c>
      <c r="BV78" t="s">
        <v>87</v>
      </c>
      <c r="BW78" t="s">
        <v>87</v>
      </c>
      <c r="BX78" t="s">
        <v>87</v>
      </c>
      <c r="BY78" t="s">
        <v>87</v>
      </c>
      <c r="BZ78" t="s">
        <v>87</v>
      </c>
      <c r="CA78" t="s">
        <v>87</v>
      </c>
      <c r="CB78" t="s">
        <v>87</v>
      </c>
      <c r="CC78" t="s">
        <v>87</v>
      </c>
      <c r="CD78" t="s">
        <v>87</v>
      </c>
      <c r="CE78" t="s">
        <v>87</v>
      </c>
      <c r="CF78" t="s">
        <v>87</v>
      </c>
      <c r="CG78" t="s">
        <v>87</v>
      </c>
      <c r="CH78" t="s">
        <v>87</v>
      </c>
    </row>
    <row r="79" spans="1:86" x14ac:dyDescent="0.25">
      <c r="A79" t="s">
        <v>174</v>
      </c>
      <c r="B79">
        <v>1</v>
      </c>
      <c r="C79" t="s">
        <v>87</v>
      </c>
      <c r="D79" t="s">
        <v>87</v>
      </c>
      <c r="E79" t="s">
        <v>87</v>
      </c>
      <c r="F79" t="s">
        <v>87</v>
      </c>
      <c r="G79" t="s">
        <v>87</v>
      </c>
      <c r="H79" t="s">
        <v>87</v>
      </c>
      <c r="I79" t="s">
        <v>87</v>
      </c>
      <c r="J79" t="s">
        <v>87</v>
      </c>
      <c r="K79" t="s">
        <v>87</v>
      </c>
      <c r="L79" t="s">
        <v>87</v>
      </c>
      <c r="M79" t="s">
        <v>87</v>
      </c>
      <c r="N79" t="s">
        <v>87</v>
      </c>
      <c r="O79" t="s">
        <v>87</v>
      </c>
      <c r="P79" t="s">
        <v>87</v>
      </c>
      <c r="Q79" t="s">
        <v>87</v>
      </c>
      <c r="R79" t="s">
        <v>87</v>
      </c>
      <c r="S79" t="s">
        <v>87</v>
      </c>
      <c r="T79" t="s">
        <v>87</v>
      </c>
      <c r="U79" t="s">
        <v>87</v>
      </c>
      <c r="V79" t="s">
        <v>87</v>
      </c>
      <c r="W79" t="s">
        <v>87</v>
      </c>
      <c r="X79" t="s">
        <v>87</v>
      </c>
      <c r="Y79" t="s">
        <v>87</v>
      </c>
      <c r="Z79" t="s">
        <v>87</v>
      </c>
      <c r="AA79" t="s">
        <v>87</v>
      </c>
      <c r="AB79" t="s">
        <v>87</v>
      </c>
      <c r="AC79" t="s">
        <v>87</v>
      </c>
      <c r="AD79" t="s">
        <v>87</v>
      </c>
      <c r="AE79" t="s">
        <v>87</v>
      </c>
      <c r="AF79">
        <v>100</v>
      </c>
      <c r="AG79" t="s">
        <v>87</v>
      </c>
      <c r="AH79" t="s">
        <v>87</v>
      </c>
      <c r="AI79" t="s">
        <v>87</v>
      </c>
      <c r="AJ79" t="s">
        <v>87</v>
      </c>
      <c r="AK79" t="s">
        <v>87</v>
      </c>
      <c r="AL79" t="s">
        <v>87</v>
      </c>
      <c r="AM79" t="s">
        <v>87</v>
      </c>
      <c r="AN79" t="s">
        <v>87</v>
      </c>
      <c r="AO79" t="s">
        <v>87</v>
      </c>
      <c r="AP79" t="s">
        <v>87</v>
      </c>
      <c r="AQ79" t="s">
        <v>87</v>
      </c>
      <c r="AR79" t="s">
        <v>87</v>
      </c>
      <c r="AS79" t="s">
        <v>87</v>
      </c>
      <c r="AT79" t="s">
        <v>87</v>
      </c>
      <c r="AU79" t="s">
        <v>87</v>
      </c>
      <c r="AV79" t="s">
        <v>87</v>
      </c>
      <c r="AW79" t="s">
        <v>87</v>
      </c>
      <c r="AX79" t="s">
        <v>87</v>
      </c>
      <c r="AY79" t="s">
        <v>87</v>
      </c>
      <c r="AZ79" t="s">
        <v>87</v>
      </c>
      <c r="BA79" t="s">
        <v>87</v>
      </c>
      <c r="BB79" t="s">
        <v>87</v>
      </c>
      <c r="BC79" t="s">
        <v>87</v>
      </c>
      <c r="BD79" t="s">
        <v>87</v>
      </c>
      <c r="BE79" t="s">
        <v>87</v>
      </c>
      <c r="BF79" t="s">
        <v>87</v>
      </c>
      <c r="BG79" t="s">
        <v>87</v>
      </c>
      <c r="BH79" t="s">
        <v>87</v>
      </c>
      <c r="BI79" t="s">
        <v>87</v>
      </c>
      <c r="BJ79" t="s">
        <v>87</v>
      </c>
      <c r="BK79" t="s">
        <v>87</v>
      </c>
      <c r="BL79" t="s">
        <v>87</v>
      </c>
      <c r="BM79" t="s">
        <v>87</v>
      </c>
      <c r="BN79" t="s">
        <v>87</v>
      </c>
      <c r="BO79" t="s">
        <v>87</v>
      </c>
      <c r="BP79" t="s">
        <v>87</v>
      </c>
      <c r="BQ79" t="s">
        <v>87</v>
      </c>
      <c r="BR79" t="s">
        <v>87</v>
      </c>
      <c r="BS79" t="s">
        <v>87</v>
      </c>
      <c r="BT79" t="s">
        <v>87</v>
      </c>
      <c r="BU79" t="s">
        <v>87</v>
      </c>
      <c r="BV79" t="s">
        <v>87</v>
      </c>
      <c r="BW79" t="s">
        <v>87</v>
      </c>
      <c r="BX79" t="s">
        <v>87</v>
      </c>
      <c r="BY79" t="s">
        <v>87</v>
      </c>
      <c r="BZ79" t="s">
        <v>87</v>
      </c>
      <c r="CA79" t="s">
        <v>87</v>
      </c>
      <c r="CB79" t="s">
        <v>87</v>
      </c>
      <c r="CC79" t="s">
        <v>87</v>
      </c>
      <c r="CD79" t="s">
        <v>87</v>
      </c>
      <c r="CE79" t="s">
        <v>87</v>
      </c>
      <c r="CF79" t="s">
        <v>87</v>
      </c>
      <c r="CG79" t="s">
        <v>87</v>
      </c>
      <c r="CH79" t="s">
        <v>87</v>
      </c>
    </row>
    <row r="80" spans="1:86" x14ac:dyDescent="0.25">
      <c r="A80" t="s">
        <v>175</v>
      </c>
      <c r="B80">
        <v>8</v>
      </c>
      <c r="C80" t="s">
        <v>87</v>
      </c>
      <c r="D80" t="s">
        <v>87</v>
      </c>
      <c r="E80" t="s">
        <v>87</v>
      </c>
      <c r="F80" t="s">
        <v>87</v>
      </c>
      <c r="G80" t="s">
        <v>87</v>
      </c>
      <c r="H80" t="s">
        <v>87</v>
      </c>
      <c r="I80" t="s">
        <v>87</v>
      </c>
      <c r="J80" t="s">
        <v>87</v>
      </c>
      <c r="K80" t="s">
        <v>87</v>
      </c>
      <c r="L80" t="s">
        <v>87</v>
      </c>
      <c r="M80" t="s">
        <v>87</v>
      </c>
      <c r="N80" t="s">
        <v>87</v>
      </c>
      <c r="O80" t="s">
        <v>87</v>
      </c>
      <c r="P80" t="s">
        <v>87</v>
      </c>
      <c r="Q80" t="s">
        <v>87</v>
      </c>
      <c r="R80" t="s">
        <v>87</v>
      </c>
      <c r="S80">
        <v>100</v>
      </c>
      <c r="T80">
        <v>99.88</v>
      </c>
      <c r="U80" t="s">
        <v>87</v>
      </c>
      <c r="V80" t="s">
        <v>87</v>
      </c>
      <c r="W80" t="s">
        <v>87</v>
      </c>
      <c r="X80" t="s">
        <v>87</v>
      </c>
      <c r="Y80" t="s">
        <v>87</v>
      </c>
      <c r="Z80" t="s">
        <v>87</v>
      </c>
      <c r="AA80" t="s">
        <v>87</v>
      </c>
      <c r="AB80" t="s">
        <v>87</v>
      </c>
      <c r="AC80" t="s">
        <v>87</v>
      </c>
      <c r="AD80" t="s">
        <v>87</v>
      </c>
      <c r="AE80" t="s">
        <v>87</v>
      </c>
      <c r="AF80">
        <v>100</v>
      </c>
      <c r="AG80" t="s">
        <v>87</v>
      </c>
      <c r="AH80" t="s">
        <v>87</v>
      </c>
      <c r="AI80" t="s">
        <v>87</v>
      </c>
      <c r="AJ80" t="s">
        <v>87</v>
      </c>
      <c r="AK80" t="s">
        <v>87</v>
      </c>
      <c r="AL80" t="s">
        <v>87</v>
      </c>
      <c r="AM80" t="s">
        <v>87</v>
      </c>
      <c r="AN80" t="s">
        <v>87</v>
      </c>
      <c r="AO80" t="s">
        <v>87</v>
      </c>
      <c r="AP80" t="s">
        <v>87</v>
      </c>
      <c r="AQ80" t="s">
        <v>87</v>
      </c>
      <c r="AR80" t="s">
        <v>87</v>
      </c>
      <c r="AS80" t="s">
        <v>87</v>
      </c>
      <c r="AT80" t="s">
        <v>87</v>
      </c>
      <c r="AU80" t="s">
        <v>87</v>
      </c>
      <c r="AV80" t="s">
        <v>87</v>
      </c>
      <c r="AW80" t="s">
        <v>87</v>
      </c>
      <c r="AX80" t="s">
        <v>87</v>
      </c>
      <c r="AY80" t="s">
        <v>87</v>
      </c>
      <c r="AZ80" t="s">
        <v>87</v>
      </c>
      <c r="BA80" t="s">
        <v>87</v>
      </c>
      <c r="BB80" t="s">
        <v>87</v>
      </c>
      <c r="BC80">
        <v>99.59</v>
      </c>
      <c r="BD80" t="s">
        <v>87</v>
      </c>
      <c r="BE80" t="s">
        <v>87</v>
      </c>
      <c r="BF80" t="s">
        <v>87</v>
      </c>
      <c r="BG80" t="s">
        <v>87</v>
      </c>
      <c r="BH80" t="s">
        <v>87</v>
      </c>
      <c r="BI80" t="s">
        <v>87</v>
      </c>
      <c r="BJ80" t="s">
        <v>87</v>
      </c>
      <c r="BK80" t="s">
        <v>87</v>
      </c>
      <c r="BL80" t="s">
        <v>87</v>
      </c>
      <c r="BM80">
        <v>100</v>
      </c>
      <c r="BN80" t="s">
        <v>87</v>
      </c>
      <c r="BO80">
        <v>100</v>
      </c>
      <c r="BP80" t="s">
        <v>87</v>
      </c>
      <c r="BQ80" t="s">
        <v>87</v>
      </c>
      <c r="BR80">
        <v>100</v>
      </c>
      <c r="BS80" t="s">
        <v>87</v>
      </c>
      <c r="BT80" t="s">
        <v>87</v>
      </c>
      <c r="BU80" t="s">
        <v>87</v>
      </c>
      <c r="BV80" t="s">
        <v>87</v>
      </c>
      <c r="BW80" t="s">
        <v>87</v>
      </c>
      <c r="BX80" t="s">
        <v>87</v>
      </c>
      <c r="BY80" t="s">
        <v>87</v>
      </c>
      <c r="BZ80" t="s">
        <v>87</v>
      </c>
      <c r="CA80" t="s">
        <v>87</v>
      </c>
      <c r="CB80" t="s">
        <v>87</v>
      </c>
      <c r="CC80">
        <v>88.77</v>
      </c>
      <c r="CD80" t="s">
        <v>87</v>
      </c>
      <c r="CE80" t="s">
        <v>87</v>
      </c>
      <c r="CF80" t="s">
        <v>87</v>
      </c>
      <c r="CG80" t="s">
        <v>87</v>
      </c>
      <c r="CH80" t="s">
        <v>87</v>
      </c>
    </row>
    <row r="81" spans="1:86" x14ac:dyDescent="0.25">
      <c r="A81" t="s">
        <v>176</v>
      </c>
      <c r="B81">
        <v>5</v>
      </c>
      <c r="C81" t="s">
        <v>87</v>
      </c>
      <c r="D81" t="s">
        <v>87</v>
      </c>
      <c r="E81" t="s">
        <v>87</v>
      </c>
      <c r="F81" t="s">
        <v>87</v>
      </c>
      <c r="G81" t="s">
        <v>87</v>
      </c>
      <c r="H81" t="s">
        <v>87</v>
      </c>
      <c r="I81" t="s">
        <v>87</v>
      </c>
      <c r="J81" t="s">
        <v>87</v>
      </c>
      <c r="K81" t="s">
        <v>87</v>
      </c>
      <c r="L81" t="s">
        <v>87</v>
      </c>
      <c r="M81" t="s">
        <v>87</v>
      </c>
      <c r="N81" t="s">
        <v>87</v>
      </c>
      <c r="O81" t="s">
        <v>87</v>
      </c>
      <c r="P81" t="s">
        <v>87</v>
      </c>
      <c r="Q81" t="s">
        <v>87</v>
      </c>
      <c r="R81" t="s">
        <v>87</v>
      </c>
      <c r="S81">
        <v>100</v>
      </c>
      <c r="T81" t="s">
        <v>87</v>
      </c>
      <c r="U81" t="s">
        <v>87</v>
      </c>
      <c r="V81" t="s">
        <v>87</v>
      </c>
      <c r="W81" t="s">
        <v>87</v>
      </c>
      <c r="X81" t="s">
        <v>87</v>
      </c>
      <c r="Y81" t="s">
        <v>87</v>
      </c>
      <c r="Z81" t="s">
        <v>87</v>
      </c>
      <c r="AA81" t="s">
        <v>87</v>
      </c>
      <c r="AB81" t="s">
        <v>87</v>
      </c>
      <c r="AC81" t="s">
        <v>87</v>
      </c>
      <c r="AD81" t="s">
        <v>87</v>
      </c>
      <c r="AE81" t="s">
        <v>87</v>
      </c>
      <c r="AF81" t="s">
        <v>87</v>
      </c>
      <c r="AG81" t="s">
        <v>87</v>
      </c>
      <c r="AH81" t="s">
        <v>87</v>
      </c>
      <c r="AI81" t="s">
        <v>87</v>
      </c>
      <c r="AJ81" t="s">
        <v>87</v>
      </c>
      <c r="AK81" t="s">
        <v>87</v>
      </c>
      <c r="AL81" t="s">
        <v>87</v>
      </c>
      <c r="AM81" t="s">
        <v>87</v>
      </c>
      <c r="AN81" t="s">
        <v>87</v>
      </c>
      <c r="AO81" t="s">
        <v>87</v>
      </c>
      <c r="AP81" t="s">
        <v>87</v>
      </c>
      <c r="AQ81" t="s">
        <v>87</v>
      </c>
      <c r="AR81" t="s">
        <v>87</v>
      </c>
      <c r="AS81" t="s">
        <v>87</v>
      </c>
      <c r="AT81" t="s">
        <v>87</v>
      </c>
      <c r="AU81" t="s">
        <v>87</v>
      </c>
      <c r="AV81" t="s">
        <v>87</v>
      </c>
      <c r="AW81" t="s">
        <v>87</v>
      </c>
      <c r="AX81" t="s">
        <v>87</v>
      </c>
      <c r="AY81" t="s">
        <v>87</v>
      </c>
      <c r="AZ81" t="s">
        <v>87</v>
      </c>
      <c r="BA81" t="s">
        <v>87</v>
      </c>
      <c r="BB81" t="s">
        <v>87</v>
      </c>
      <c r="BC81">
        <v>99.59</v>
      </c>
      <c r="BD81" t="s">
        <v>87</v>
      </c>
      <c r="BE81" t="s">
        <v>87</v>
      </c>
      <c r="BF81" t="s">
        <v>87</v>
      </c>
      <c r="BG81" t="s">
        <v>87</v>
      </c>
      <c r="BH81" t="s">
        <v>87</v>
      </c>
      <c r="BI81" t="s">
        <v>87</v>
      </c>
      <c r="BJ81" t="s">
        <v>87</v>
      </c>
      <c r="BK81" t="s">
        <v>87</v>
      </c>
      <c r="BL81" t="s">
        <v>87</v>
      </c>
      <c r="BM81">
        <v>100</v>
      </c>
      <c r="BN81" t="s">
        <v>87</v>
      </c>
      <c r="BO81">
        <v>100</v>
      </c>
      <c r="BP81" t="s">
        <v>87</v>
      </c>
      <c r="BQ81" t="s">
        <v>87</v>
      </c>
      <c r="BR81">
        <v>100</v>
      </c>
      <c r="BS81" t="s">
        <v>87</v>
      </c>
      <c r="BT81" t="s">
        <v>87</v>
      </c>
      <c r="BU81" t="s">
        <v>87</v>
      </c>
      <c r="BV81" t="s">
        <v>87</v>
      </c>
      <c r="BW81" t="s">
        <v>87</v>
      </c>
      <c r="BX81" t="s">
        <v>87</v>
      </c>
      <c r="BY81" t="s">
        <v>87</v>
      </c>
      <c r="BZ81" t="s">
        <v>87</v>
      </c>
      <c r="CA81" t="s">
        <v>87</v>
      </c>
      <c r="CB81" t="s">
        <v>87</v>
      </c>
      <c r="CC81" t="s">
        <v>87</v>
      </c>
      <c r="CD81" t="s">
        <v>87</v>
      </c>
      <c r="CE81" t="s">
        <v>87</v>
      </c>
      <c r="CF81" t="s">
        <v>87</v>
      </c>
      <c r="CG81" t="s">
        <v>87</v>
      </c>
      <c r="CH81" t="s">
        <v>87</v>
      </c>
    </row>
    <row r="82" spans="1:86" x14ac:dyDescent="0.25">
      <c r="A82" t="s">
        <v>177</v>
      </c>
      <c r="B82">
        <v>2</v>
      </c>
      <c r="C82" t="s">
        <v>87</v>
      </c>
      <c r="D82" t="s">
        <v>87</v>
      </c>
      <c r="E82" t="s">
        <v>87</v>
      </c>
      <c r="F82" t="s">
        <v>87</v>
      </c>
      <c r="G82" t="s">
        <v>87</v>
      </c>
      <c r="H82" t="s">
        <v>87</v>
      </c>
      <c r="I82" t="s">
        <v>87</v>
      </c>
      <c r="J82" t="s">
        <v>87</v>
      </c>
      <c r="K82" t="s">
        <v>87</v>
      </c>
      <c r="L82" t="s">
        <v>87</v>
      </c>
      <c r="M82" t="s">
        <v>87</v>
      </c>
      <c r="N82" t="s">
        <v>87</v>
      </c>
      <c r="O82" t="s">
        <v>87</v>
      </c>
      <c r="P82" t="s">
        <v>87</v>
      </c>
      <c r="Q82" t="s">
        <v>87</v>
      </c>
      <c r="R82" t="s">
        <v>87</v>
      </c>
      <c r="S82" t="s">
        <v>87</v>
      </c>
      <c r="T82">
        <v>99.88</v>
      </c>
      <c r="U82" t="s">
        <v>87</v>
      </c>
      <c r="V82" t="s">
        <v>87</v>
      </c>
      <c r="W82" t="s">
        <v>87</v>
      </c>
      <c r="X82" t="s">
        <v>87</v>
      </c>
      <c r="Y82" t="s">
        <v>87</v>
      </c>
      <c r="Z82" t="s">
        <v>87</v>
      </c>
      <c r="AA82" t="s">
        <v>87</v>
      </c>
      <c r="AB82" t="s">
        <v>87</v>
      </c>
      <c r="AC82" t="s">
        <v>87</v>
      </c>
      <c r="AD82" t="s">
        <v>87</v>
      </c>
      <c r="AE82" t="s">
        <v>87</v>
      </c>
      <c r="AF82" t="s">
        <v>87</v>
      </c>
      <c r="AG82" t="s">
        <v>87</v>
      </c>
      <c r="AH82" t="s">
        <v>87</v>
      </c>
      <c r="AI82" t="s">
        <v>87</v>
      </c>
      <c r="AJ82" t="s">
        <v>87</v>
      </c>
      <c r="AK82" t="s">
        <v>87</v>
      </c>
      <c r="AL82" t="s">
        <v>87</v>
      </c>
      <c r="AM82" t="s">
        <v>87</v>
      </c>
      <c r="AN82" t="s">
        <v>87</v>
      </c>
      <c r="AO82" t="s">
        <v>87</v>
      </c>
      <c r="AP82" t="s">
        <v>87</v>
      </c>
      <c r="AQ82" t="s">
        <v>87</v>
      </c>
      <c r="AR82" t="s">
        <v>87</v>
      </c>
      <c r="AS82" t="s">
        <v>87</v>
      </c>
      <c r="AT82" t="s">
        <v>87</v>
      </c>
      <c r="AU82" t="s">
        <v>87</v>
      </c>
      <c r="AV82" t="s">
        <v>87</v>
      </c>
      <c r="AW82" t="s">
        <v>87</v>
      </c>
      <c r="AX82" t="s">
        <v>87</v>
      </c>
      <c r="AY82" t="s">
        <v>87</v>
      </c>
      <c r="AZ82" t="s">
        <v>87</v>
      </c>
      <c r="BA82" t="s">
        <v>87</v>
      </c>
      <c r="BB82" t="s">
        <v>87</v>
      </c>
      <c r="BC82" t="s">
        <v>87</v>
      </c>
      <c r="BD82" t="s">
        <v>87</v>
      </c>
      <c r="BE82" t="s">
        <v>87</v>
      </c>
      <c r="BF82" t="s">
        <v>87</v>
      </c>
      <c r="BG82" t="s">
        <v>87</v>
      </c>
      <c r="BH82" t="s">
        <v>87</v>
      </c>
      <c r="BI82" t="s">
        <v>87</v>
      </c>
      <c r="BJ82" t="s">
        <v>87</v>
      </c>
      <c r="BK82" t="s">
        <v>87</v>
      </c>
      <c r="BL82" t="s">
        <v>87</v>
      </c>
      <c r="BM82" t="s">
        <v>87</v>
      </c>
      <c r="BN82" t="s">
        <v>87</v>
      </c>
      <c r="BO82" t="s">
        <v>87</v>
      </c>
      <c r="BP82" t="s">
        <v>87</v>
      </c>
      <c r="BQ82" t="s">
        <v>87</v>
      </c>
      <c r="BR82" t="s">
        <v>87</v>
      </c>
      <c r="BS82" t="s">
        <v>87</v>
      </c>
      <c r="BT82" t="s">
        <v>87</v>
      </c>
      <c r="BU82" t="s">
        <v>87</v>
      </c>
      <c r="BV82" t="s">
        <v>87</v>
      </c>
      <c r="BW82" t="s">
        <v>87</v>
      </c>
      <c r="BX82" t="s">
        <v>87</v>
      </c>
      <c r="BY82" t="s">
        <v>87</v>
      </c>
      <c r="BZ82" t="s">
        <v>87</v>
      </c>
      <c r="CA82" t="s">
        <v>87</v>
      </c>
      <c r="CB82" t="s">
        <v>87</v>
      </c>
      <c r="CC82">
        <v>88.77</v>
      </c>
      <c r="CD82" t="s">
        <v>87</v>
      </c>
      <c r="CE82" t="s">
        <v>87</v>
      </c>
      <c r="CF82" t="s">
        <v>87</v>
      </c>
      <c r="CG82" t="s">
        <v>87</v>
      </c>
      <c r="CH82" t="s">
        <v>87</v>
      </c>
    </row>
    <row r="83" spans="1:86" x14ac:dyDescent="0.25">
      <c r="A83" t="s">
        <v>178</v>
      </c>
      <c r="B83">
        <v>2</v>
      </c>
      <c r="C83" t="s">
        <v>87</v>
      </c>
      <c r="D83" t="s">
        <v>87</v>
      </c>
      <c r="E83" t="s">
        <v>87</v>
      </c>
      <c r="F83" t="s">
        <v>87</v>
      </c>
      <c r="G83" t="s">
        <v>87</v>
      </c>
      <c r="H83" t="s">
        <v>87</v>
      </c>
      <c r="I83" t="s">
        <v>87</v>
      </c>
      <c r="J83" t="s">
        <v>87</v>
      </c>
      <c r="K83" t="s">
        <v>87</v>
      </c>
      <c r="L83" t="s">
        <v>87</v>
      </c>
      <c r="M83" t="s">
        <v>87</v>
      </c>
      <c r="N83" t="s">
        <v>87</v>
      </c>
      <c r="O83" t="s">
        <v>87</v>
      </c>
      <c r="P83" t="s">
        <v>87</v>
      </c>
      <c r="Q83" t="s">
        <v>87</v>
      </c>
      <c r="R83" t="s">
        <v>87</v>
      </c>
      <c r="S83" t="s">
        <v>87</v>
      </c>
      <c r="T83">
        <v>99.88</v>
      </c>
      <c r="U83" t="s">
        <v>87</v>
      </c>
      <c r="V83" t="s">
        <v>87</v>
      </c>
      <c r="W83" t="s">
        <v>87</v>
      </c>
      <c r="X83" t="s">
        <v>87</v>
      </c>
      <c r="Y83" t="s">
        <v>87</v>
      </c>
      <c r="Z83" t="s">
        <v>87</v>
      </c>
      <c r="AA83" t="s">
        <v>87</v>
      </c>
      <c r="AB83" t="s">
        <v>87</v>
      </c>
      <c r="AC83" t="s">
        <v>87</v>
      </c>
      <c r="AD83" t="s">
        <v>87</v>
      </c>
      <c r="AE83" t="s">
        <v>87</v>
      </c>
      <c r="AF83">
        <v>100</v>
      </c>
      <c r="AG83" t="s">
        <v>87</v>
      </c>
      <c r="AH83" t="s">
        <v>87</v>
      </c>
      <c r="AI83" t="s">
        <v>87</v>
      </c>
      <c r="AJ83" t="s">
        <v>87</v>
      </c>
      <c r="AK83" t="s">
        <v>87</v>
      </c>
      <c r="AL83" t="s">
        <v>87</v>
      </c>
      <c r="AM83" t="s">
        <v>87</v>
      </c>
      <c r="AN83" t="s">
        <v>87</v>
      </c>
      <c r="AO83" t="s">
        <v>87</v>
      </c>
      <c r="AP83" t="s">
        <v>87</v>
      </c>
      <c r="AQ83" t="s">
        <v>87</v>
      </c>
      <c r="AR83" t="s">
        <v>87</v>
      </c>
      <c r="AS83" t="s">
        <v>87</v>
      </c>
      <c r="AT83" t="s">
        <v>87</v>
      </c>
      <c r="AU83" t="s">
        <v>87</v>
      </c>
      <c r="AV83" t="s">
        <v>87</v>
      </c>
      <c r="AW83" t="s">
        <v>87</v>
      </c>
      <c r="AX83" t="s">
        <v>87</v>
      </c>
      <c r="AY83" t="s">
        <v>87</v>
      </c>
      <c r="AZ83" t="s">
        <v>87</v>
      </c>
      <c r="BA83" t="s">
        <v>87</v>
      </c>
      <c r="BB83" t="s">
        <v>87</v>
      </c>
      <c r="BC83" t="s">
        <v>87</v>
      </c>
      <c r="BD83" t="s">
        <v>87</v>
      </c>
      <c r="BE83" t="s">
        <v>87</v>
      </c>
      <c r="BF83" t="s">
        <v>87</v>
      </c>
      <c r="BG83" t="s">
        <v>87</v>
      </c>
      <c r="BH83" t="s">
        <v>87</v>
      </c>
      <c r="BI83" t="s">
        <v>87</v>
      </c>
      <c r="BJ83" t="s">
        <v>87</v>
      </c>
      <c r="BK83" t="s">
        <v>87</v>
      </c>
      <c r="BL83" t="s">
        <v>87</v>
      </c>
      <c r="BM83" t="s">
        <v>87</v>
      </c>
      <c r="BN83" t="s">
        <v>87</v>
      </c>
      <c r="BO83" t="s">
        <v>87</v>
      </c>
      <c r="BP83" t="s">
        <v>87</v>
      </c>
      <c r="BQ83" t="s">
        <v>87</v>
      </c>
      <c r="BR83" t="s">
        <v>87</v>
      </c>
      <c r="BS83" t="s">
        <v>87</v>
      </c>
      <c r="BT83" t="s">
        <v>87</v>
      </c>
      <c r="BU83" t="s">
        <v>87</v>
      </c>
      <c r="BV83" t="s">
        <v>87</v>
      </c>
      <c r="BW83" t="s">
        <v>87</v>
      </c>
      <c r="BX83" t="s">
        <v>87</v>
      </c>
      <c r="BY83" t="s">
        <v>87</v>
      </c>
      <c r="BZ83" t="s">
        <v>87</v>
      </c>
      <c r="CA83" t="s">
        <v>87</v>
      </c>
      <c r="CB83" t="s">
        <v>87</v>
      </c>
      <c r="CC83" t="s">
        <v>87</v>
      </c>
      <c r="CD83" t="s">
        <v>87</v>
      </c>
      <c r="CE83" t="s">
        <v>87</v>
      </c>
      <c r="CF83" t="s">
        <v>87</v>
      </c>
      <c r="CG83" t="s">
        <v>87</v>
      </c>
      <c r="CH83" t="s">
        <v>87</v>
      </c>
    </row>
    <row r="84" spans="1:86" x14ac:dyDescent="0.25">
      <c r="A84" t="s">
        <v>179</v>
      </c>
      <c r="B84">
        <v>12</v>
      </c>
      <c r="C84" t="s">
        <v>87</v>
      </c>
      <c r="D84" t="s">
        <v>87</v>
      </c>
      <c r="E84" t="s">
        <v>87</v>
      </c>
      <c r="F84">
        <v>100</v>
      </c>
      <c r="G84" t="s">
        <v>87</v>
      </c>
      <c r="H84" t="s">
        <v>87</v>
      </c>
      <c r="I84" t="s">
        <v>87</v>
      </c>
      <c r="J84">
        <v>90.08</v>
      </c>
      <c r="K84" t="s">
        <v>87</v>
      </c>
      <c r="L84" t="s">
        <v>87</v>
      </c>
      <c r="M84" t="s">
        <v>87</v>
      </c>
      <c r="N84" t="s">
        <v>87</v>
      </c>
      <c r="O84" t="s">
        <v>87</v>
      </c>
      <c r="P84" t="s">
        <v>87</v>
      </c>
      <c r="Q84" t="s">
        <v>87</v>
      </c>
      <c r="R84" t="s">
        <v>87</v>
      </c>
      <c r="S84">
        <v>100</v>
      </c>
      <c r="T84">
        <v>99.88</v>
      </c>
      <c r="U84" t="s">
        <v>87</v>
      </c>
      <c r="V84" t="s">
        <v>87</v>
      </c>
      <c r="W84" t="s">
        <v>87</v>
      </c>
      <c r="X84" t="s">
        <v>87</v>
      </c>
      <c r="Y84" t="s">
        <v>87</v>
      </c>
      <c r="Z84" t="s">
        <v>87</v>
      </c>
      <c r="AA84" t="s">
        <v>87</v>
      </c>
      <c r="AB84" t="s">
        <v>87</v>
      </c>
      <c r="AC84" t="s">
        <v>87</v>
      </c>
      <c r="AD84" t="s">
        <v>87</v>
      </c>
      <c r="AE84">
        <v>93.45</v>
      </c>
      <c r="AF84">
        <v>100</v>
      </c>
      <c r="AG84" t="s">
        <v>87</v>
      </c>
      <c r="AH84" t="s">
        <v>87</v>
      </c>
      <c r="AI84" t="s">
        <v>87</v>
      </c>
      <c r="AJ84" t="s">
        <v>87</v>
      </c>
      <c r="AK84" t="s">
        <v>87</v>
      </c>
      <c r="AL84">
        <v>100</v>
      </c>
      <c r="AM84" t="s">
        <v>87</v>
      </c>
      <c r="AN84" t="s">
        <v>87</v>
      </c>
      <c r="AO84" t="s">
        <v>87</v>
      </c>
      <c r="AP84" t="s">
        <v>87</v>
      </c>
      <c r="AQ84" t="s">
        <v>87</v>
      </c>
      <c r="AR84" t="s">
        <v>87</v>
      </c>
      <c r="AS84" t="s">
        <v>87</v>
      </c>
      <c r="AT84" t="s">
        <v>87</v>
      </c>
      <c r="AU84" t="s">
        <v>87</v>
      </c>
      <c r="AV84" t="s">
        <v>87</v>
      </c>
      <c r="AW84">
        <v>81.8</v>
      </c>
      <c r="AX84" t="s">
        <v>87</v>
      </c>
      <c r="AY84" t="s">
        <v>87</v>
      </c>
      <c r="AZ84" t="s">
        <v>87</v>
      </c>
      <c r="BA84">
        <v>100</v>
      </c>
      <c r="BB84" t="s">
        <v>87</v>
      </c>
      <c r="BC84" t="s">
        <v>87</v>
      </c>
      <c r="BD84" t="s">
        <v>87</v>
      </c>
      <c r="BE84" t="s">
        <v>87</v>
      </c>
      <c r="BF84" t="s">
        <v>87</v>
      </c>
      <c r="BG84" t="s">
        <v>87</v>
      </c>
      <c r="BH84" t="s">
        <v>87</v>
      </c>
      <c r="BI84" t="s">
        <v>87</v>
      </c>
      <c r="BJ84" t="s">
        <v>87</v>
      </c>
      <c r="BK84" t="s">
        <v>87</v>
      </c>
      <c r="BL84" t="s">
        <v>87</v>
      </c>
      <c r="BM84" t="s">
        <v>87</v>
      </c>
      <c r="BN84">
        <v>100</v>
      </c>
      <c r="BO84" t="s">
        <v>87</v>
      </c>
      <c r="BP84">
        <v>96</v>
      </c>
      <c r="BQ84" t="s">
        <v>87</v>
      </c>
      <c r="BR84">
        <v>100</v>
      </c>
      <c r="BS84" t="s">
        <v>87</v>
      </c>
      <c r="BT84" t="s">
        <v>87</v>
      </c>
      <c r="BU84" t="s">
        <v>87</v>
      </c>
      <c r="BV84" t="s">
        <v>87</v>
      </c>
      <c r="BW84" t="s">
        <v>87</v>
      </c>
      <c r="BX84" t="s">
        <v>87</v>
      </c>
      <c r="BY84" t="s">
        <v>87</v>
      </c>
      <c r="BZ84" t="s">
        <v>87</v>
      </c>
      <c r="CA84" t="s">
        <v>87</v>
      </c>
      <c r="CB84" t="s">
        <v>87</v>
      </c>
      <c r="CC84" t="s">
        <v>87</v>
      </c>
      <c r="CD84" t="s">
        <v>87</v>
      </c>
      <c r="CE84" t="s">
        <v>87</v>
      </c>
      <c r="CF84" t="s">
        <v>87</v>
      </c>
      <c r="CG84" t="s">
        <v>87</v>
      </c>
      <c r="CH84" t="s">
        <v>87</v>
      </c>
    </row>
    <row r="85" spans="1:86" x14ac:dyDescent="0.25">
      <c r="A85" t="s">
        <v>180</v>
      </c>
      <c r="B85">
        <v>9</v>
      </c>
      <c r="C85" t="s">
        <v>87</v>
      </c>
      <c r="D85" t="s">
        <v>87</v>
      </c>
      <c r="E85" t="s">
        <v>87</v>
      </c>
      <c r="F85">
        <v>100</v>
      </c>
      <c r="G85" t="s">
        <v>87</v>
      </c>
      <c r="H85" t="s">
        <v>87</v>
      </c>
      <c r="I85" t="s">
        <v>87</v>
      </c>
      <c r="J85">
        <v>90.08</v>
      </c>
      <c r="K85" t="s">
        <v>87</v>
      </c>
      <c r="L85" t="s">
        <v>87</v>
      </c>
      <c r="M85" t="s">
        <v>87</v>
      </c>
      <c r="N85" t="s">
        <v>87</v>
      </c>
      <c r="O85" t="s">
        <v>87</v>
      </c>
      <c r="P85" t="s">
        <v>87</v>
      </c>
      <c r="Q85" t="s">
        <v>87</v>
      </c>
      <c r="R85" t="s">
        <v>87</v>
      </c>
      <c r="S85">
        <v>100</v>
      </c>
      <c r="T85" t="s">
        <v>87</v>
      </c>
      <c r="U85" t="s">
        <v>87</v>
      </c>
      <c r="V85" t="s">
        <v>87</v>
      </c>
      <c r="W85" t="s">
        <v>87</v>
      </c>
      <c r="X85" t="s">
        <v>87</v>
      </c>
      <c r="Y85" t="s">
        <v>87</v>
      </c>
      <c r="Z85" t="s">
        <v>87</v>
      </c>
      <c r="AA85" t="s">
        <v>87</v>
      </c>
      <c r="AB85" t="s">
        <v>87</v>
      </c>
      <c r="AC85" t="s">
        <v>87</v>
      </c>
      <c r="AD85" t="s">
        <v>87</v>
      </c>
      <c r="AE85">
        <v>93.45</v>
      </c>
      <c r="AF85" t="s">
        <v>87</v>
      </c>
      <c r="AG85" t="s">
        <v>87</v>
      </c>
      <c r="AH85" t="s">
        <v>87</v>
      </c>
      <c r="AI85" t="s">
        <v>87</v>
      </c>
      <c r="AJ85" t="s">
        <v>87</v>
      </c>
      <c r="AK85" t="s">
        <v>87</v>
      </c>
      <c r="AL85">
        <v>100</v>
      </c>
      <c r="AM85" t="s">
        <v>87</v>
      </c>
      <c r="AN85" t="s">
        <v>87</v>
      </c>
      <c r="AO85" t="s">
        <v>87</v>
      </c>
      <c r="AP85" t="s">
        <v>87</v>
      </c>
      <c r="AQ85" t="s">
        <v>87</v>
      </c>
      <c r="AR85" t="s">
        <v>87</v>
      </c>
      <c r="AS85" t="s">
        <v>87</v>
      </c>
      <c r="AT85" t="s">
        <v>87</v>
      </c>
      <c r="AU85" t="s">
        <v>87</v>
      </c>
      <c r="AV85" t="s">
        <v>87</v>
      </c>
      <c r="AW85" t="s">
        <v>87</v>
      </c>
      <c r="AX85" t="s">
        <v>87</v>
      </c>
      <c r="AY85" t="s">
        <v>87</v>
      </c>
      <c r="AZ85" t="s">
        <v>87</v>
      </c>
      <c r="BA85">
        <v>100</v>
      </c>
      <c r="BB85" t="s">
        <v>87</v>
      </c>
      <c r="BC85" t="s">
        <v>87</v>
      </c>
      <c r="BD85" t="s">
        <v>87</v>
      </c>
      <c r="BE85" t="s">
        <v>87</v>
      </c>
      <c r="BF85" t="s">
        <v>87</v>
      </c>
      <c r="BG85" t="s">
        <v>87</v>
      </c>
      <c r="BH85" t="s">
        <v>87</v>
      </c>
      <c r="BI85" t="s">
        <v>87</v>
      </c>
      <c r="BJ85" t="s">
        <v>87</v>
      </c>
      <c r="BK85" t="s">
        <v>87</v>
      </c>
      <c r="BL85" t="s">
        <v>87</v>
      </c>
      <c r="BM85" t="s">
        <v>87</v>
      </c>
      <c r="BN85">
        <v>100</v>
      </c>
      <c r="BO85" t="s">
        <v>87</v>
      </c>
      <c r="BP85">
        <v>96</v>
      </c>
      <c r="BQ85" t="s">
        <v>87</v>
      </c>
      <c r="BR85">
        <v>100</v>
      </c>
      <c r="BS85" t="s">
        <v>87</v>
      </c>
      <c r="BT85" t="s">
        <v>87</v>
      </c>
      <c r="BU85" t="s">
        <v>87</v>
      </c>
      <c r="BV85" t="s">
        <v>87</v>
      </c>
      <c r="BW85" t="s">
        <v>87</v>
      </c>
      <c r="BX85" t="s">
        <v>87</v>
      </c>
      <c r="BY85" t="s">
        <v>87</v>
      </c>
      <c r="BZ85" t="s">
        <v>87</v>
      </c>
      <c r="CA85" t="s">
        <v>87</v>
      </c>
      <c r="CB85" t="s">
        <v>87</v>
      </c>
      <c r="CC85" t="s">
        <v>87</v>
      </c>
      <c r="CD85" t="s">
        <v>87</v>
      </c>
      <c r="CE85" t="s">
        <v>87</v>
      </c>
      <c r="CF85" t="s">
        <v>87</v>
      </c>
      <c r="CG85" t="s">
        <v>87</v>
      </c>
      <c r="CH85" t="s">
        <v>87</v>
      </c>
    </row>
    <row r="86" spans="1:86" x14ac:dyDescent="0.25">
      <c r="A86" t="s">
        <v>181</v>
      </c>
      <c r="B86">
        <v>1</v>
      </c>
      <c r="C86" t="s">
        <v>87</v>
      </c>
      <c r="D86" t="s">
        <v>87</v>
      </c>
      <c r="E86" t="s">
        <v>87</v>
      </c>
      <c r="F86" t="s">
        <v>87</v>
      </c>
      <c r="G86" t="s">
        <v>87</v>
      </c>
      <c r="H86" t="s">
        <v>87</v>
      </c>
      <c r="I86" t="s">
        <v>87</v>
      </c>
      <c r="J86" t="s">
        <v>87</v>
      </c>
      <c r="K86" t="s">
        <v>87</v>
      </c>
      <c r="L86" t="s">
        <v>87</v>
      </c>
      <c r="M86" t="s">
        <v>87</v>
      </c>
      <c r="N86" t="s">
        <v>87</v>
      </c>
      <c r="O86" t="s">
        <v>87</v>
      </c>
      <c r="P86" t="s">
        <v>87</v>
      </c>
      <c r="Q86" t="s">
        <v>87</v>
      </c>
      <c r="R86" t="s">
        <v>87</v>
      </c>
      <c r="S86" t="s">
        <v>87</v>
      </c>
      <c r="T86" t="s">
        <v>87</v>
      </c>
      <c r="U86" t="s">
        <v>87</v>
      </c>
      <c r="V86" t="s">
        <v>87</v>
      </c>
      <c r="W86" t="s">
        <v>87</v>
      </c>
      <c r="X86" t="s">
        <v>87</v>
      </c>
      <c r="Y86" t="s">
        <v>87</v>
      </c>
      <c r="Z86" t="s">
        <v>87</v>
      </c>
      <c r="AA86" t="s">
        <v>87</v>
      </c>
      <c r="AB86" t="s">
        <v>87</v>
      </c>
      <c r="AC86" t="s">
        <v>87</v>
      </c>
      <c r="AD86" t="s">
        <v>87</v>
      </c>
      <c r="AE86" t="s">
        <v>87</v>
      </c>
      <c r="AF86" t="s">
        <v>87</v>
      </c>
      <c r="AG86" t="s">
        <v>87</v>
      </c>
      <c r="AH86" t="s">
        <v>87</v>
      </c>
      <c r="AI86" t="s">
        <v>87</v>
      </c>
      <c r="AJ86" t="s">
        <v>87</v>
      </c>
      <c r="AK86" t="s">
        <v>87</v>
      </c>
      <c r="AL86" t="s">
        <v>87</v>
      </c>
      <c r="AM86" t="s">
        <v>87</v>
      </c>
      <c r="AN86" t="s">
        <v>87</v>
      </c>
      <c r="AO86" t="s">
        <v>87</v>
      </c>
      <c r="AP86" t="s">
        <v>87</v>
      </c>
      <c r="AQ86" t="s">
        <v>87</v>
      </c>
      <c r="AR86" t="s">
        <v>87</v>
      </c>
      <c r="AS86" t="s">
        <v>87</v>
      </c>
      <c r="AT86" t="s">
        <v>87</v>
      </c>
      <c r="AU86" t="s">
        <v>87</v>
      </c>
      <c r="AV86" t="s">
        <v>87</v>
      </c>
      <c r="AW86">
        <v>81.8</v>
      </c>
      <c r="AX86" t="s">
        <v>87</v>
      </c>
      <c r="AY86" t="s">
        <v>87</v>
      </c>
      <c r="AZ86" t="s">
        <v>87</v>
      </c>
      <c r="BA86" t="s">
        <v>87</v>
      </c>
      <c r="BB86" t="s">
        <v>87</v>
      </c>
      <c r="BC86" t="s">
        <v>87</v>
      </c>
      <c r="BD86" t="s">
        <v>87</v>
      </c>
      <c r="BE86" t="s">
        <v>87</v>
      </c>
      <c r="BF86" t="s">
        <v>87</v>
      </c>
      <c r="BG86" t="s">
        <v>87</v>
      </c>
      <c r="BH86" t="s">
        <v>87</v>
      </c>
      <c r="BI86" t="s">
        <v>87</v>
      </c>
      <c r="BJ86" t="s">
        <v>87</v>
      </c>
      <c r="BK86" t="s">
        <v>87</v>
      </c>
      <c r="BL86" t="s">
        <v>87</v>
      </c>
      <c r="BM86" t="s">
        <v>87</v>
      </c>
      <c r="BN86" t="s">
        <v>87</v>
      </c>
      <c r="BO86" t="s">
        <v>87</v>
      </c>
      <c r="BP86" t="s">
        <v>87</v>
      </c>
      <c r="BQ86" t="s">
        <v>87</v>
      </c>
      <c r="BR86" t="s">
        <v>87</v>
      </c>
      <c r="BS86" t="s">
        <v>87</v>
      </c>
      <c r="BT86" t="s">
        <v>87</v>
      </c>
      <c r="BU86" t="s">
        <v>87</v>
      </c>
      <c r="BV86" t="s">
        <v>87</v>
      </c>
      <c r="BW86" t="s">
        <v>87</v>
      </c>
      <c r="BX86" t="s">
        <v>87</v>
      </c>
      <c r="BY86" t="s">
        <v>87</v>
      </c>
      <c r="BZ86" t="s">
        <v>87</v>
      </c>
      <c r="CA86" t="s">
        <v>87</v>
      </c>
      <c r="CB86" t="s">
        <v>87</v>
      </c>
      <c r="CC86" t="s">
        <v>87</v>
      </c>
      <c r="CD86" t="s">
        <v>87</v>
      </c>
      <c r="CE86" t="s">
        <v>87</v>
      </c>
      <c r="CF86" t="s">
        <v>87</v>
      </c>
      <c r="CG86" t="s">
        <v>87</v>
      </c>
      <c r="CH86" t="s">
        <v>87</v>
      </c>
    </row>
    <row r="87" spans="1:86" x14ac:dyDescent="0.25">
      <c r="A87" t="s">
        <v>182</v>
      </c>
      <c r="B87">
        <v>3</v>
      </c>
      <c r="C87" t="s">
        <v>87</v>
      </c>
      <c r="D87" t="s">
        <v>87</v>
      </c>
      <c r="E87" t="s">
        <v>87</v>
      </c>
      <c r="F87" t="s">
        <v>87</v>
      </c>
      <c r="G87" t="s">
        <v>87</v>
      </c>
      <c r="H87" t="s">
        <v>87</v>
      </c>
      <c r="I87" t="s">
        <v>87</v>
      </c>
      <c r="J87" t="s">
        <v>87</v>
      </c>
      <c r="K87" t="s">
        <v>87</v>
      </c>
      <c r="L87" t="s">
        <v>87</v>
      </c>
      <c r="M87" t="s">
        <v>87</v>
      </c>
      <c r="N87" t="s">
        <v>87</v>
      </c>
      <c r="O87" t="s">
        <v>87</v>
      </c>
      <c r="P87" t="s">
        <v>87</v>
      </c>
      <c r="Q87" t="s">
        <v>87</v>
      </c>
      <c r="R87" t="s">
        <v>87</v>
      </c>
      <c r="S87" t="s">
        <v>87</v>
      </c>
      <c r="T87">
        <v>99.88</v>
      </c>
      <c r="U87" t="s">
        <v>87</v>
      </c>
      <c r="V87" t="s">
        <v>87</v>
      </c>
      <c r="W87" t="s">
        <v>87</v>
      </c>
      <c r="X87" t="s">
        <v>87</v>
      </c>
      <c r="Y87" t="s">
        <v>87</v>
      </c>
      <c r="Z87" t="s">
        <v>87</v>
      </c>
      <c r="AA87" t="s">
        <v>87</v>
      </c>
      <c r="AB87" t="s">
        <v>87</v>
      </c>
      <c r="AC87" t="s">
        <v>87</v>
      </c>
      <c r="AD87" t="s">
        <v>87</v>
      </c>
      <c r="AE87" t="s">
        <v>87</v>
      </c>
      <c r="AF87">
        <v>100</v>
      </c>
      <c r="AG87" t="s">
        <v>87</v>
      </c>
      <c r="AH87" t="s">
        <v>87</v>
      </c>
      <c r="AI87" t="s">
        <v>87</v>
      </c>
      <c r="AJ87" t="s">
        <v>87</v>
      </c>
      <c r="AK87" t="s">
        <v>87</v>
      </c>
      <c r="AL87" t="s">
        <v>87</v>
      </c>
      <c r="AM87" t="s">
        <v>87</v>
      </c>
      <c r="AN87" t="s">
        <v>87</v>
      </c>
      <c r="AO87" t="s">
        <v>87</v>
      </c>
      <c r="AP87" t="s">
        <v>87</v>
      </c>
      <c r="AQ87" t="s">
        <v>87</v>
      </c>
      <c r="AR87" t="s">
        <v>87</v>
      </c>
      <c r="AS87" t="s">
        <v>87</v>
      </c>
      <c r="AT87" t="s">
        <v>87</v>
      </c>
      <c r="AU87" t="s">
        <v>87</v>
      </c>
      <c r="AV87" t="s">
        <v>87</v>
      </c>
      <c r="AW87" t="s">
        <v>87</v>
      </c>
      <c r="AX87" t="s">
        <v>87</v>
      </c>
      <c r="AY87" t="s">
        <v>87</v>
      </c>
      <c r="AZ87">
        <v>98.2</v>
      </c>
      <c r="BA87" t="s">
        <v>87</v>
      </c>
      <c r="BB87" t="s">
        <v>87</v>
      </c>
      <c r="BC87" t="s">
        <v>87</v>
      </c>
      <c r="BD87" t="s">
        <v>87</v>
      </c>
      <c r="BE87" t="s">
        <v>87</v>
      </c>
      <c r="BF87" t="s">
        <v>87</v>
      </c>
      <c r="BG87" t="s">
        <v>87</v>
      </c>
      <c r="BH87" t="s">
        <v>87</v>
      </c>
      <c r="BI87" t="s">
        <v>87</v>
      </c>
      <c r="BJ87" t="s">
        <v>87</v>
      </c>
      <c r="BK87" t="s">
        <v>87</v>
      </c>
      <c r="BL87" t="s">
        <v>87</v>
      </c>
      <c r="BM87" t="s">
        <v>87</v>
      </c>
      <c r="BN87" t="s">
        <v>87</v>
      </c>
      <c r="BO87" t="s">
        <v>87</v>
      </c>
      <c r="BP87" t="s">
        <v>87</v>
      </c>
      <c r="BQ87" t="s">
        <v>87</v>
      </c>
      <c r="BR87" t="s">
        <v>87</v>
      </c>
      <c r="BS87" t="s">
        <v>87</v>
      </c>
      <c r="BT87" t="s">
        <v>87</v>
      </c>
      <c r="BU87" t="s">
        <v>87</v>
      </c>
      <c r="BV87" t="s">
        <v>87</v>
      </c>
      <c r="BW87" t="s">
        <v>87</v>
      </c>
      <c r="BX87" t="s">
        <v>87</v>
      </c>
      <c r="BY87" t="s">
        <v>87</v>
      </c>
      <c r="BZ87" t="s">
        <v>87</v>
      </c>
      <c r="CA87" t="s">
        <v>87</v>
      </c>
      <c r="CB87" t="s">
        <v>87</v>
      </c>
      <c r="CC87" t="s">
        <v>87</v>
      </c>
      <c r="CD87" t="s">
        <v>87</v>
      </c>
      <c r="CE87" t="s">
        <v>87</v>
      </c>
      <c r="CF87" t="s">
        <v>87</v>
      </c>
      <c r="CG87" t="s">
        <v>87</v>
      </c>
      <c r="CH87" t="s">
        <v>87</v>
      </c>
    </row>
    <row r="88" spans="1:86" x14ac:dyDescent="0.25">
      <c r="A88" t="s">
        <v>183</v>
      </c>
      <c r="B88">
        <v>15</v>
      </c>
      <c r="C88" t="s">
        <v>87</v>
      </c>
      <c r="D88" t="s">
        <v>87</v>
      </c>
      <c r="E88" t="s">
        <v>87</v>
      </c>
      <c r="F88">
        <v>100</v>
      </c>
      <c r="G88" t="s">
        <v>87</v>
      </c>
      <c r="H88" t="s">
        <v>87</v>
      </c>
      <c r="I88">
        <v>100</v>
      </c>
      <c r="J88">
        <v>100</v>
      </c>
      <c r="K88" t="s">
        <v>87</v>
      </c>
      <c r="L88" t="s">
        <v>87</v>
      </c>
      <c r="M88" t="s">
        <v>87</v>
      </c>
      <c r="N88">
        <v>85.61</v>
      </c>
      <c r="O88" t="s">
        <v>87</v>
      </c>
      <c r="P88" t="s">
        <v>87</v>
      </c>
      <c r="Q88" t="s">
        <v>87</v>
      </c>
      <c r="R88" t="s">
        <v>87</v>
      </c>
      <c r="S88">
        <v>100</v>
      </c>
      <c r="T88">
        <v>99.88</v>
      </c>
      <c r="U88" t="s">
        <v>87</v>
      </c>
      <c r="V88">
        <v>100</v>
      </c>
      <c r="W88">
        <v>95.89</v>
      </c>
      <c r="X88" t="s">
        <v>87</v>
      </c>
      <c r="Y88" t="s">
        <v>87</v>
      </c>
      <c r="Z88" t="s">
        <v>87</v>
      </c>
      <c r="AA88" t="s">
        <v>87</v>
      </c>
      <c r="AB88" t="s">
        <v>87</v>
      </c>
      <c r="AC88" t="s">
        <v>87</v>
      </c>
      <c r="AD88" t="s">
        <v>87</v>
      </c>
      <c r="AE88" t="s">
        <v>87</v>
      </c>
      <c r="AF88">
        <v>100</v>
      </c>
      <c r="AG88" t="s">
        <v>87</v>
      </c>
      <c r="AH88" t="s">
        <v>87</v>
      </c>
      <c r="AI88" t="s">
        <v>87</v>
      </c>
      <c r="AJ88" t="s">
        <v>87</v>
      </c>
      <c r="AK88" t="s">
        <v>87</v>
      </c>
      <c r="AL88">
        <v>83.45</v>
      </c>
      <c r="AM88" t="s">
        <v>87</v>
      </c>
      <c r="AN88" t="s">
        <v>87</v>
      </c>
      <c r="AO88" t="s">
        <v>87</v>
      </c>
      <c r="AP88" t="s">
        <v>87</v>
      </c>
      <c r="AQ88" t="s">
        <v>87</v>
      </c>
      <c r="AR88" t="s">
        <v>87</v>
      </c>
      <c r="AS88" t="s">
        <v>87</v>
      </c>
      <c r="AT88" t="s">
        <v>87</v>
      </c>
      <c r="AU88" t="s">
        <v>87</v>
      </c>
      <c r="AV88" t="s">
        <v>87</v>
      </c>
      <c r="AW88" t="s">
        <v>87</v>
      </c>
      <c r="AX88" t="s">
        <v>87</v>
      </c>
      <c r="AY88" t="s">
        <v>87</v>
      </c>
      <c r="AZ88">
        <v>98.2</v>
      </c>
      <c r="BA88" t="s">
        <v>87</v>
      </c>
      <c r="BB88" t="s">
        <v>87</v>
      </c>
      <c r="BC88">
        <v>89.66</v>
      </c>
      <c r="BD88" t="s">
        <v>87</v>
      </c>
      <c r="BE88" t="s">
        <v>87</v>
      </c>
      <c r="BF88" t="s">
        <v>87</v>
      </c>
      <c r="BG88" t="s">
        <v>87</v>
      </c>
      <c r="BH88" t="s">
        <v>87</v>
      </c>
      <c r="BI88" t="s">
        <v>87</v>
      </c>
      <c r="BJ88" t="s">
        <v>87</v>
      </c>
      <c r="BK88" t="s">
        <v>87</v>
      </c>
      <c r="BL88" t="s">
        <v>87</v>
      </c>
      <c r="BM88">
        <v>100</v>
      </c>
      <c r="BN88" t="s">
        <v>87</v>
      </c>
      <c r="BO88" t="s">
        <v>87</v>
      </c>
      <c r="BP88" t="s">
        <v>87</v>
      </c>
      <c r="BQ88" t="s">
        <v>87</v>
      </c>
      <c r="BR88">
        <v>100</v>
      </c>
      <c r="BS88" t="s">
        <v>87</v>
      </c>
      <c r="BT88" t="s">
        <v>87</v>
      </c>
      <c r="BU88" t="s">
        <v>87</v>
      </c>
      <c r="BV88" t="s">
        <v>87</v>
      </c>
      <c r="BW88" t="s">
        <v>87</v>
      </c>
      <c r="BX88" t="s">
        <v>87</v>
      </c>
      <c r="BY88" t="s">
        <v>87</v>
      </c>
      <c r="BZ88" t="s">
        <v>87</v>
      </c>
      <c r="CA88" t="s">
        <v>87</v>
      </c>
      <c r="CB88" t="s">
        <v>87</v>
      </c>
      <c r="CC88" t="s">
        <v>87</v>
      </c>
      <c r="CD88" t="s">
        <v>87</v>
      </c>
      <c r="CE88">
        <v>100</v>
      </c>
      <c r="CF88" t="s">
        <v>87</v>
      </c>
      <c r="CG88" t="s">
        <v>87</v>
      </c>
      <c r="CH88" t="s">
        <v>87</v>
      </c>
    </row>
    <row r="89" spans="1:86" x14ac:dyDescent="0.25">
      <c r="A89" t="s">
        <v>184</v>
      </c>
      <c r="B89">
        <v>9</v>
      </c>
      <c r="C89" t="s">
        <v>87</v>
      </c>
      <c r="D89" t="s">
        <v>87</v>
      </c>
      <c r="E89" t="s">
        <v>87</v>
      </c>
      <c r="F89">
        <v>100</v>
      </c>
      <c r="G89" t="s">
        <v>87</v>
      </c>
      <c r="H89" t="s">
        <v>87</v>
      </c>
      <c r="I89">
        <v>100</v>
      </c>
      <c r="J89">
        <v>100</v>
      </c>
      <c r="K89" t="s">
        <v>87</v>
      </c>
      <c r="L89" t="s">
        <v>87</v>
      </c>
      <c r="M89" t="s">
        <v>87</v>
      </c>
      <c r="N89">
        <v>85.61</v>
      </c>
      <c r="O89" t="s">
        <v>87</v>
      </c>
      <c r="P89" t="s">
        <v>87</v>
      </c>
      <c r="Q89" t="s">
        <v>87</v>
      </c>
      <c r="R89" t="s">
        <v>87</v>
      </c>
      <c r="S89">
        <v>100</v>
      </c>
      <c r="T89" t="s">
        <v>87</v>
      </c>
      <c r="U89" t="s">
        <v>87</v>
      </c>
      <c r="V89">
        <v>100</v>
      </c>
      <c r="W89" t="s">
        <v>87</v>
      </c>
      <c r="X89" t="s">
        <v>87</v>
      </c>
      <c r="Y89" t="s">
        <v>87</v>
      </c>
      <c r="Z89" t="s">
        <v>87</v>
      </c>
      <c r="AA89" t="s">
        <v>87</v>
      </c>
      <c r="AB89" t="s">
        <v>87</v>
      </c>
      <c r="AC89" t="s">
        <v>87</v>
      </c>
      <c r="AD89" t="s">
        <v>87</v>
      </c>
      <c r="AE89" t="s">
        <v>87</v>
      </c>
      <c r="AF89" t="s">
        <v>87</v>
      </c>
      <c r="AG89" t="s">
        <v>87</v>
      </c>
      <c r="AH89" t="s">
        <v>87</v>
      </c>
      <c r="AI89" t="s">
        <v>87</v>
      </c>
      <c r="AJ89" t="s">
        <v>87</v>
      </c>
      <c r="AK89" t="s">
        <v>87</v>
      </c>
      <c r="AL89">
        <v>83.45</v>
      </c>
      <c r="AM89" t="s">
        <v>87</v>
      </c>
      <c r="AN89" t="s">
        <v>87</v>
      </c>
      <c r="AO89" t="s">
        <v>87</v>
      </c>
      <c r="AP89" t="s">
        <v>87</v>
      </c>
      <c r="AQ89" t="s">
        <v>87</v>
      </c>
      <c r="AR89" t="s">
        <v>87</v>
      </c>
      <c r="AS89" t="s">
        <v>87</v>
      </c>
      <c r="AT89" t="s">
        <v>87</v>
      </c>
      <c r="AU89" t="s">
        <v>87</v>
      </c>
      <c r="AV89" t="s">
        <v>87</v>
      </c>
      <c r="AW89" t="s">
        <v>87</v>
      </c>
      <c r="AX89" t="s">
        <v>87</v>
      </c>
      <c r="AY89" t="s">
        <v>87</v>
      </c>
      <c r="AZ89" t="s">
        <v>87</v>
      </c>
      <c r="BA89" t="s">
        <v>87</v>
      </c>
      <c r="BB89" t="s">
        <v>87</v>
      </c>
      <c r="BC89" t="s">
        <v>87</v>
      </c>
      <c r="BD89" t="s">
        <v>87</v>
      </c>
      <c r="BE89" t="s">
        <v>87</v>
      </c>
      <c r="BF89" t="s">
        <v>87</v>
      </c>
      <c r="BG89" t="s">
        <v>87</v>
      </c>
      <c r="BH89" t="s">
        <v>87</v>
      </c>
      <c r="BI89" t="s">
        <v>87</v>
      </c>
      <c r="BJ89" t="s">
        <v>87</v>
      </c>
      <c r="BK89" t="s">
        <v>87</v>
      </c>
      <c r="BL89" t="s">
        <v>87</v>
      </c>
      <c r="BM89">
        <v>100</v>
      </c>
      <c r="BN89" t="s">
        <v>87</v>
      </c>
      <c r="BO89" t="s">
        <v>87</v>
      </c>
      <c r="BP89" t="s">
        <v>87</v>
      </c>
      <c r="BQ89" t="s">
        <v>87</v>
      </c>
      <c r="BR89">
        <v>100</v>
      </c>
      <c r="BS89" t="s">
        <v>87</v>
      </c>
      <c r="BT89" t="s">
        <v>87</v>
      </c>
      <c r="BU89" t="s">
        <v>87</v>
      </c>
      <c r="BV89" t="s">
        <v>87</v>
      </c>
      <c r="BW89" t="s">
        <v>87</v>
      </c>
      <c r="BX89" t="s">
        <v>87</v>
      </c>
      <c r="BY89" t="s">
        <v>87</v>
      </c>
      <c r="BZ89" t="s">
        <v>87</v>
      </c>
      <c r="CA89" t="s">
        <v>87</v>
      </c>
      <c r="CB89" t="s">
        <v>87</v>
      </c>
      <c r="CC89" t="s">
        <v>87</v>
      </c>
      <c r="CD89" t="s">
        <v>87</v>
      </c>
      <c r="CE89" t="s">
        <v>87</v>
      </c>
      <c r="CF89" t="s">
        <v>87</v>
      </c>
      <c r="CG89" t="s">
        <v>87</v>
      </c>
      <c r="CH89" t="s">
        <v>87</v>
      </c>
    </row>
    <row r="90" spans="1:86" x14ac:dyDescent="0.25">
      <c r="A90" t="s">
        <v>185</v>
      </c>
      <c r="B90">
        <v>3</v>
      </c>
      <c r="C90" t="s">
        <v>87</v>
      </c>
      <c r="D90" t="s">
        <v>87</v>
      </c>
      <c r="E90" t="s">
        <v>87</v>
      </c>
      <c r="F90" t="s">
        <v>87</v>
      </c>
      <c r="G90" t="s">
        <v>87</v>
      </c>
      <c r="H90" t="s">
        <v>87</v>
      </c>
      <c r="I90" t="s">
        <v>87</v>
      </c>
      <c r="J90" t="s">
        <v>87</v>
      </c>
      <c r="K90" t="s">
        <v>87</v>
      </c>
      <c r="L90" t="s">
        <v>87</v>
      </c>
      <c r="M90" t="s">
        <v>87</v>
      </c>
      <c r="N90" t="s">
        <v>87</v>
      </c>
      <c r="O90" t="s">
        <v>87</v>
      </c>
      <c r="P90" t="s">
        <v>87</v>
      </c>
      <c r="Q90" t="s">
        <v>87</v>
      </c>
      <c r="R90" t="s">
        <v>87</v>
      </c>
      <c r="S90" t="s">
        <v>87</v>
      </c>
      <c r="T90" t="s">
        <v>87</v>
      </c>
      <c r="U90" t="s">
        <v>87</v>
      </c>
      <c r="V90" t="s">
        <v>87</v>
      </c>
      <c r="W90">
        <v>95.89</v>
      </c>
      <c r="X90" t="s">
        <v>87</v>
      </c>
      <c r="Y90" t="s">
        <v>87</v>
      </c>
      <c r="Z90" t="s">
        <v>87</v>
      </c>
      <c r="AA90" t="s">
        <v>87</v>
      </c>
      <c r="AB90" t="s">
        <v>87</v>
      </c>
      <c r="AC90" t="s">
        <v>87</v>
      </c>
      <c r="AD90" t="s">
        <v>87</v>
      </c>
      <c r="AE90" t="s">
        <v>87</v>
      </c>
      <c r="AF90" t="s">
        <v>87</v>
      </c>
      <c r="AG90" t="s">
        <v>87</v>
      </c>
      <c r="AH90" t="s">
        <v>87</v>
      </c>
      <c r="AI90" t="s">
        <v>87</v>
      </c>
      <c r="AJ90" t="s">
        <v>87</v>
      </c>
      <c r="AK90" t="s">
        <v>87</v>
      </c>
      <c r="AL90" t="s">
        <v>87</v>
      </c>
      <c r="AM90" t="s">
        <v>87</v>
      </c>
      <c r="AN90" t="s">
        <v>87</v>
      </c>
      <c r="AO90" t="s">
        <v>87</v>
      </c>
      <c r="AP90" t="s">
        <v>87</v>
      </c>
      <c r="AQ90" t="s">
        <v>87</v>
      </c>
      <c r="AR90" t="s">
        <v>87</v>
      </c>
      <c r="AS90" t="s">
        <v>87</v>
      </c>
      <c r="AT90" t="s">
        <v>87</v>
      </c>
      <c r="AU90" t="s">
        <v>87</v>
      </c>
      <c r="AV90" t="s">
        <v>87</v>
      </c>
      <c r="AW90" t="s">
        <v>87</v>
      </c>
      <c r="AX90" t="s">
        <v>87</v>
      </c>
      <c r="AY90" t="s">
        <v>87</v>
      </c>
      <c r="AZ90" t="s">
        <v>87</v>
      </c>
      <c r="BA90" t="s">
        <v>87</v>
      </c>
      <c r="BB90" t="s">
        <v>87</v>
      </c>
      <c r="BC90">
        <v>89.66</v>
      </c>
      <c r="BD90" t="s">
        <v>87</v>
      </c>
      <c r="BE90" t="s">
        <v>87</v>
      </c>
      <c r="BF90" t="s">
        <v>87</v>
      </c>
      <c r="BG90" t="s">
        <v>87</v>
      </c>
      <c r="BH90" t="s">
        <v>87</v>
      </c>
      <c r="BI90" t="s">
        <v>87</v>
      </c>
      <c r="BJ90" t="s">
        <v>87</v>
      </c>
      <c r="BK90" t="s">
        <v>87</v>
      </c>
      <c r="BL90" t="s">
        <v>87</v>
      </c>
      <c r="BM90" t="s">
        <v>87</v>
      </c>
      <c r="BN90" t="s">
        <v>87</v>
      </c>
      <c r="BO90" t="s">
        <v>87</v>
      </c>
      <c r="BP90" t="s">
        <v>87</v>
      </c>
      <c r="BQ90" t="s">
        <v>87</v>
      </c>
      <c r="BR90" t="s">
        <v>87</v>
      </c>
      <c r="BS90" t="s">
        <v>87</v>
      </c>
      <c r="BT90" t="s">
        <v>87</v>
      </c>
      <c r="BU90" t="s">
        <v>87</v>
      </c>
      <c r="BV90" t="s">
        <v>87</v>
      </c>
      <c r="BW90" t="s">
        <v>87</v>
      </c>
      <c r="BX90" t="s">
        <v>87</v>
      </c>
      <c r="BY90" t="s">
        <v>87</v>
      </c>
      <c r="BZ90" t="s">
        <v>87</v>
      </c>
      <c r="CA90" t="s">
        <v>87</v>
      </c>
      <c r="CB90" t="s">
        <v>87</v>
      </c>
      <c r="CC90" t="s">
        <v>87</v>
      </c>
      <c r="CD90" t="s">
        <v>87</v>
      </c>
      <c r="CE90">
        <v>100</v>
      </c>
      <c r="CF90" t="s">
        <v>87</v>
      </c>
      <c r="CG90" t="s">
        <v>87</v>
      </c>
      <c r="CH90" t="s">
        <v>87</v>
      </c>
    </row>
    <row r="91" spans="1:86" x14ac:dyDescent="0.25">
      <c r="A91" t="s">
        <v>186</v>
      </c>
      <c r="B91">
        <v>2</v>
      </c>
      <c r="C91" t="s">
        <v>87</v>
      </c>
      <c r="D91" t="s">
        <v>87</v>
      </c>
      <c r="E91" t="s">
        <v>87</v>
      </c>
      <c r="F91" t="s">
        <v>87</v>
      </c>
      <c r="G91" t="s">
        <v>87</v>
      </c>
      <c r="H91" t="s">
        <v>87</v>
      </c>
      <c r="I91" t="s">
        <v>87</v>
      </c>
      <c r="J91" t="s">
        <v>87</v>
      </c>
      <c r="K91" t="s">
        <v>87</v>
      </c>
      <c r="L91" t="s">
        <v>87</v>
      </c>
      <c r="M91" t="s">
        <v>87</v>
      </c>
      <c r="N91" t="s">
        <v>87</v>
      </c>
      <c r="O91" t="s">
        <v>87</v>
      </c>
      <c r="P91" t="s">
        <v>87</v>
      </c>
      <c r="Q91" t="s">
        <v>87</v>
      </c>
      <c r="R91" t="s">
        <v>87</v>
      </c>
      <c r="S91" t="s">
        <v>87</v>
      </c>
      <c r="T91" t="s">
        <v>87</v>
      </c>
      <c r="U91">
        <v>100</v>
      </c>
      <c r="V91" t="s">
        <v>87</v>
      </c>
      <c r="W91" t="s">
        <v>87</v>
      </c>
      <c r="X91" t="s">
        <v>87</v>
      </c>
      <c r="Y91" t="s">
        <v>87</v>
      </c>
      <c r="Z91" t="s">
        <v>87</v>
      </c>
      <c r="AA91" t="s">
        <v>87</v>
      </c>
      <c r="AB91" t="s">
        <v>87</v>
      </c>
      <c r="AC91" t="s">
        <v>87</v>
      </c>
      <c r="AD91" t="s">
        <v>87</v>
      </c>
      <c r="AE91" t="s">
        <v>87</v>
      </c>
      <c r="AF91">
        <v>100</v>
      </c>
      <c r="AG91" t="s">
        <v>87</v>
      </c>
      <c r="AH91" t="s">
        <v>87</v>
      </c>
      <c r="AI91" t="s">
        <v>87</v>
      </c>
      <c r="AJ91" t="s">
        <v>87</v>
      </c>
      <c r="AK91" t="s">
        <v>87</v>
      </c>
      <c r="AL91" t="s">
        <v>87</v>
      </c>
      <c r="AM91" t="s">
        <v>87</v>
      </c>
      <c r="AN91" t="s">
        <v>87</v>
      </c>
      <c r="AO91" t="s">
        <v>87</v>
      </c>
      <c r="AP91" t="s">
        <v>87</v>
      </c>
      <c r="AQ91" t="s">
        <v>87</v>
      </c>
      <c r="AR91" t="s">
        <v>87</v>
      </c>
      <c r="AS91" t="s">
        <v>87</v>
      </c>
      <c r="AT91" t="s">
        <v>87</v>
      </c>
      <c r="AU91" t="s">
        <v>87</v>
      </c>
      <c r="AV91" t="s">
        <v>87</v>
      </c>
      <c r="AW91" t="s">
        <v>87</v>
      </c>
      <c r="AX91" t="s">
        <v>87</v>
      </c>
      <c r="AY91" t="s">
        <v>87</v>
      </c>
      <c r="AZ91" t="s">
        <v>87</v>
      </c>
      <c r="BA91" t="s">
        <v>87</v>
      </c>
      <c r="BB91" t="s">
        <v>87</v>
      </c>
      <c r="BC91" t="s">
        <v>87</v>
      </c>
      <c r="BD91" t="s">
        <v>87</v>
      </c>
      <c r="BE91" t="s">
        <v>87</v>
      </c>
      <c r="BF91" t="s">
        <v>87</v>
      </c>
      <c r="BG91" t="s">
        <v>87</v>
      </c>
      <c r="BH91" t="s">
        <v>87</v>
      </c>
      <c r="BI91" t="s">
        <v>87</v>
      </c>
      <c r="BJ91" t="s">
        <v>87</v>
      </c>
      <c r="BK91" t="s">
        <v>87</v>
      </c>
      <c r="BL91" t="s">
        <v>87</v>
      </c>
      <c r="BM91" t="s">
        <v>87</v>
      </c>
      <c r="BN91" t="s">
        <v>87</v>
      </c>
      <c r="BO91" t="s">
        <v>87</v>
      </c>
      <c r="BP91" t="s">
        <v>87</v>
      </c>
      <c r="BQ91" t="s">
        <v>87</v>
      </c>
      <c r="BR91" t="s">
        <v>87</v>
      </c>
      <c r="BS91" t="s">
        <v>87</v>
      </c>
      <c r="BT91" t="s">
        <v>87</v>
      </c>
      <c r="BU91" t="s">
        <v>87</v>
      </c>
      <c r="BV91" t="s">
        <v>87</v>
      </c>
      <c r="BW91" t="s">
        <v>87</v>
      </c>
      <c r="BX91" t="s">
        <v>87</v>
      </c>
      <c r="BY91" t="s">
        <v>87</v>
      </c>
      <c r="BZ91" t="s">
        <v>87</v>
      </c>
      <c r="CA91" t="s">
        <v>87</v>
      </c>
      <c r="CB91" t="s">
        <v>87</v>
      </c>
      <c r="CC91" t="s">
        <v>87</v>
      </c>
      <c r="CD91" t="s">
        <v>87</v>
      </c>
      <c r="CE91" t="s">
        <v>87</v>
      </c>
      <c r="CF91" t="s">
        <v>87</v>
      </c>
      <c r="CG91" t="s">
        <v>87</v>
      </c>
      <c r="CH91" t="s">
        <v>87</v>
      </c>
    </row>
    <row r="92" spans="1:86" x14ac:dyDescent="0.25">
      <c r="A92" t="s">
        <v>187</v>
      </c>
      <c r="B92">
        <v>13</v>
      </c>
      <c r="C92" t="s">
        <v>87</v>
      </c>
      <c r="D92" t="s">
        <v>87</v>
      </c>
      <c r="E92" t="s">
        <v>87</v>
      </c>
      <c r="F92">
        <v>100</v>
      </c>
      <c r="G92" t="s">
        <v>87</v>
      </c>
      <c r="H92" t="s">
        <v>87</v>
      </c>
      <c r="I92">
        <v>100</v>
      </c>
      <c r="J92" t="s">
        <v>87</v>
      </c>
      <c r="K92" t="s">
        <v>87</v>
      </c>
      <c r="L92" t="s">
        <v>87</v>
      </c>
      <c r="M92" t="s">
        <v>87</v>
      </c>
      <c r="N92" t="s">
        <v>87</v>
      </c>
      <c r="O92" t="s">
        <v>87</v>
      </c>
      <c r="P92" t="s">
        <v>87</v>
      </c>
      <c r="Q92" t="s">
        <v>87</v>
      </c>
      <c r="R92">
        <v>100</v>
      </c>
      <c r="S92">
        <v>100</v>
      </c>
      <c r="T92">
        <v>99.88</v>
      </c>
      <c r="U92">
        <v>100</v>
      </c>
      <c r="V92" t="s">
        <v>87</v>
      </c>
      <c r="W92" t="s">
        <v>87</v>
      </c>
      <c r="X92" t="s">
        <v>87</v>
      </c>
      <c r="Y92" t="s">
        <v>87</v>
      </c>
      <c r="Z92" t="s">
        <v>87</v>
      </c>
      <c r="AA92" t="s">
        <v>87</v>
      </c>
      <c r="AB92" t="s">
        <v>87</v>
      </c>
      <c r="AC92" t="s">
        <v>87</v>
      </c>
      <c r="AD92" t="s">
        <v>87</v>
      </c>
      <c r="AE92" t="s">
        <v>87</v>
      </c>
      <c r="AF92">
        <v>100</v>
      </c>
      <c r="AG92" t="s">
        <v>87</v>
      </c>
      <c r="AH92" t="s">
        <v>87</v>
      </c>
      <c r="AI92" t="s">
        <v>87</v>
      </c>
      <c r="AJ92" t="s">
        <v>87</v>
      </c>
      <c r="AK92" t="s">
        <v>87</v>
      </c>
      <c r="AL92" t="s">
        <v>87</v>
      </c>
      <c r="AM92" t="s">
        <v>87</v>
      </c>
      <c r="AN92" t="s">
        <v>87</v>
      </c>
      <c r="AO92" t="s">
        <v>87</v>
      </c>
      <c r="AP92" t="s">
        <v>87</v>
      </c>
      <c r="AQ92" t="s">
        <v>87</v>
      </c>
      <c r="AR92" t="s">
        <v>87</v>
      </c>
      <c r="AS92" t="s">
        <v>87</v>
      </c>
      <c r="AT92">
        <v>100</v>
      </c>
      <c r="AU92" t="s">
        <v>87</v>
      </c>
      <c r="AV92" t="s">
        <v>87</v>
      </c>
      <c r="AW92" t="s">
        <v>87</v>
      </c>
      <c r="AX92" t="s">
        <v>87</v>
      </c>
      <c r="AY92" t="s">
        <v>87</v>
      </c>
      <c r="AZ92" t="s">
        <v>87</v>
      </c>
      <c r="BA92">
        <v>100</v>
      </c>
      <c r="BB92" t="s">
        <v>87</v>
      </c>
      <c r="BC92" t="s">
        <v>87</v>
      </c>
      <c r="BD92" t="s">
        <v>87</v>
      </c>
      <c r="BE92" t="s">
        <v>87</v>
      </c>
      <c r="BF92" t="s">
        <v>87</v>
      </c>
      <c r="BG92" t="s">
        <v>87</v>
      </c>
      <c r="BH92" t="s">
        <v>87</v>
      </c>
      <c r="BI92" t="s">
        <v>87</v>
      </c>
      <c r="BJ92" t="s">
        <v>87</v>
      </c>
      <c r="BK92" t="s">
        <v>87</v>
      </c>
      <c r="BL92" t="s">
        <v>87</v>
      </c>
      <c r="BM92">
        <v>100</v>
      </c>
      <c r="BN92" t="s">
        <v>87</v>
      </c>
      <c r="BO92">
        <v>100</v>
      </c>
      <c r="BP92" t="s">
        <v>87</v>
      </c>
      <c r="BQ92">
        <v>100</v>
      </c>
      <c r="BR92">
        <v>100</v>
      </c>
      <c r="BS92" t="s">
        <v>87</v>
      </c>
      <c r="BT92" t="s">
        <v>87</v>
      </c>
      <c r="BU92" t="s">
        <v>87</v>
      </c>
      <c r="BV92" t="s">
        <v>87</v>
      </c>
      <c r="BW92" t="s">
        <v>87</v>
      </c>
      <c r="BX92" t="s">
        <v>87</v>
      </c>
      <c r="BY92" t="s">
        <v>87</v>
      </c>
      <c r="BZ92" t="s">
        <v>87</v>
      </c>
      <c r="CA92" t="s">
        <v>87</v>
      </c>
      <c r="CB92" t="s">
        <v>87</v>
      </c>
      <c r="CC92" t="s">
        <v>87</v>
      </c>
      <c r="CD92" t="s">
        <v>87</v>
      </c>
      <c r="CE92" t="s">
        <v>87</v>
      </c>
      <c r="CF92" t="s">
        <v>87</v>
      </c>
      <c r="CG92" t="s">
        <v>87</v>
      </c>
      <c r="CH92" t="s">
        <v>87</v>
      </c>
    </row>
    <row r="93" spans="1:86" x14ac:dyDescent="0.25">
      <c r="A93" t="s">
        <v>188</v>
      </c>
      <c r="B93">
        <v>8</v>
      </c>
      <c r="C93" t="s">
        <v>87</v>
      </c>
      <c r="D93" t="s">
        <v>87</v>
      </c>
      <c r="E93" t="s">
        <v>87</v>
      </c>
      <c r="F93" t="s">
        <v>87</v>
      </c>
      <c r="G93" t="s">
        <v>87</v>
      </c>
      <c r="H93" t="s">
        <v>87</v>
      </c>
      <c r="I93">
        <v>100</v>
      </c>
      <c r="J93" t="s">
        <v>87</v>
      </c>
      <c r="K93" t="s">
        <v>87</v>
      </c>
      <c r="L93" t="s">
        <v>87</v>
      </c>
      <c r="M93" t="s">
        <v>87</v>
      </c>
      <c r="N93" t="s">
        <v>87</v>
      </c>
      <c r="O93" t="s">
        <v>87</v>
      </c>
      <c r="P93" t="s">
        <v>87</v>
      </c>
      <c r="Q93" t="s">
        <v>87</v>
      </c>
      <c r="R93" t="s">
        <v>87</v>
      </c>
      <c r="S93">
        <v>100</v>
      </c>
      <c r="T93" t="s">
        <v>87</v>
      </c>
      <c r="U93" t="s">
        <v>87</v>
      </c>
      <c r="V93" t="s">
        <v>87</v>
      </c>
      <c r="W93" t="s">
        <v>87</v>
      </c>
      <c r="X93" t="s">
        <v>87</v>
      </c>
      <c r="Y93" t="s">
        <v>87</v>
      </c>
      <c r="Z93" t="s">
        <v>87</v>
      </c>
      <c r="AA93" t="s">
        <v>87</v>
      </c>
      <c r="AB93" t="s">
        <v>87</v>
      </c>
      <c r="AC93" t="s">
        <v>87</v>
      </c>
      <c r="AD93" t="s">
        <v>87</v>
      </c>
      <c r="AE93" t="s">
        <v>87</v>
      </c>
      <c r="AF93" t="s">
        <v>87</v>
      </c>
      <c r="AG93" t="s">
        <v>87</v>
      </c>
      <c r="AH93" t="s">
        <v>87</v>
      </c>
      <c r="AI93" t="s">
        <v>87</v>
      </c>
      <c r="AJ93" t="s">
        <v>87</v>
      </c>
      <c r="AK93" t="s">
        <v>87</v>
      </c>
      <c r="AL93" t="s">
        <v>87</v>
      </c>
      <c r="AM93" t="s">
        <v>87</v>
      </c>
      <c r="AN93" t="s">
        <v>87</v>
      </c>
      <c r="AO93" t="s">
        <v>87</v>
      </c>
      <c r="AP93" t="s">
        <v>87</v>
      </c>
      <c r="AQ93" t="s">
        <v>87</v>
      </c>
      <c r="AR93" t="s">
        <v>87</v>
      </c>
      <c r="AS93" t="s">
        <v>87</v>
      </c>
      <c r="AT93">
        <v>100</v>
      </c>
      <c r="AU93" t="s">
        <v>87</v>
      </c>
      <c r="AV93" t="s">
        <v>87</v>
      </c>
      <c r="AW93" t="s">
        <v>87</v>
      </c>
      <c r="AX93" t="s">
        <v>87</v>
      </c>
      <c r="AY93" t="s">
        <v>87</v>
      </c>
      <c r="AZ93" t="s">
        <v>87</v>
      </c>
      <c r="BA93">
        <v>100</v>
      </c>
      <c r="BB93" t="s">
        <v>87</v>
      </c>
      <c r="BC93" t="s">
        <v>87</v>
      </c>
      <c r="BD93" t="s">
        <v>87</v>
      </c>
      <c r="BE93" t="s">
        <v>87</v>
      </c>
      <c r="BF93" t="s">
        <v>87</v>
      </c>
      <c r="BG93" t="s">
        <v>87</v>
      </c>
      <c r="BH93" t="s">
        <v>87</v>
      </c>
      <c r="BI93" t="s">
        <v>87</v>
      </c>
      <c r="BJ93" t="s">
        <v>87</v>
      </c>
      <c r="BK93" t="s">
        <v>87</v>
      </c>
      <c r="BL93" t="s">
        <v>87</v>
      </c>
      <c r="BM93">
        <v>100</v>
      </c>
      <c r="BN93" t="s">
        <v>87</v>
      </c>
      <c r="BO93">
        <v>100</v>
      </c>
      <c r="BP93" t="s">
        <v>87</v>
      </c>
      <c r="BQ93">
        <v>100</v>
      </c>
      <c r="BR93">
        <v>100</v>
      </c>
      <c r="BS93" t="s">
        <v>87</v>
      </c>
      <c r="BT93" t="s">
        <v>87</v>
      </c>
      <c r="BU93" t="s">
        <v>87</v>
      </c>
      <c r="BV93" t="s">
        <v>87</v>
      </c>
      <c r="BW93" t="s">
        <v>87</v>
      </c>
      <c r="BX93" t="s">
        <v>87</v>
      </c>
      <c r="BY93" t="s">
        <v>87</v>
      </c>
      <c r="BZ93" t="s">
        <v>87</v>
      </c>
      <c r="CA93" t="s">
        <v>87</v>
      </c>
      <c r="CB93" t="s">
        <v>87</v>
      </c>
      <c r="CC93" t="s">
        <v>87</v>
      </c>
      <c r="CD93" t="s">
        <v>87</v>
      </c>
      <c r="CE93" t="s">
        <v>87</v>
      </c>
      <c r="CF93" t="s">
        <v>87</v>
      </c>
      <c r="CG93" t="s">
        <v>87</v>
      </c>
      <c r="CH93" t="s">
        <v>87</v>
      </c>
    </row>
    <row r="94" spans="1:86" x14ac:dyDescent="0.25">
      <c r="A94" t="s">
        <v>189</v>
      </c>
      <c r="B94">
        <v>3</v>
      </c>
      <c r="C94" t="s">
        <v>87</v>
      </c>
      <c r="D94" t="s">
        <v>87</v>
      </c>
      <c r="E94" t="s">
        <v>87</v>
      </c>
      <c r="F94">
        <v>100</v>
      </c>
      <c r="G94" t="s">
        <v>87</v>
      </c>
      <c r="H94" t="s">
        <v>87</v>
      </c>
      <c r="I94" t="s">
        <v>87</v>
      </c>
      <c r="J94" t="s">
        <v>87</v>
      </c>
      <c r="K94" t="s">
        <v>87</v>
      </c>
      <c r="L94" t="s">
        <v>87</v>
      </c>
      <c r="M94" t="s">
        <v>87</v>
      </c>
      <c r="N94" t="s">
        <v>87</v>
      </c>
      <c r="O94" t="s">
        <v>87</v>
      </c>
      <c r="P94" t="s">
        <v>87</v>
      </c>
      <c r="Q94" t="s">
        <v>87</v>
      </c>
      <c r="R94">
        <v>100</v>
      </c>
      <c r="S94" t="s">
        <v>87</v>
      </c>
      <c r="T94">
        <v>99.88</v>
      </c>
      <c r="U94" t="s">
        <v>87</v>
      </c>
      <c r="V94" t="s">
        <v>87</v>
      </c>
      <c r="W94" t="s">
        <v>87</v>
      </c>
      <c r="X94" t="s">
        <v>87</v>
      </c>
      <c r="Y94" t="s">
        <v>87</v>
      </c>
      <c r="Z94" t="s">
        <v>87</v>
      </c>
      <c r="AA94" t="s">
        <v>87</v>
      </c>
      <c r="AB94" t="s">
        <v>87</v>
      </c>
      <c r="AC94" t="s">
        <v>87</v>
      </c>
      <c r="AD94" t="s">
        <v>87</v>
      </c>
      <c r="AE94" t="s">
        <v>87</v>
      </c>
      <c r="AF94" t="s">
        <v>87</v>
      </c>
      <c r="AG94" t="s">
        <v>87</v>
      </c>
      <c r="AH94" t="s">
        <v>87</v>
      </c>
      <c r="AI94" t="s">
        <v>87</v>
      </c>
      <c r="AJ94" t="s">
        <v>87</v>
      </c>
      <c r="AK94" t="s">
        <v>87</v>
      </c>
      <c r="AL94" t="s">
        <v>87</v>
      </c>
      <c r="AM94" t="s">
        <v>87</v>
      </c>
      <c r="AN94" t="s">
        <v>87</v>
      </c>
      <c r="AO94" t="s">
        <v>87</v>
      </c>
      <c r="AP94" t="s">
        <v>87</v>
      </c>
      <c r="AQ94" t="s">
        <v>87</v>
      </c>
      <c r="AR94" t="s">
        <v>87</v>
      </c>
      <c r="AS94" t="s">
        <v>87</v>
      </c>
      <c r="AT94" t="s">
        <v>87</v>
      </c>
      <c r="AU94" t="s">
        <v>87</v>
      </c>
      <c r="AV94" t="s">
        <v>87</v>
      </c>
      <c r="AW94" t="s">
        <v>87</v>
      </c>
      <c r="AX94" t="s">
        <v>87</v>
      </c>
      <c r="AY94" t="s">
        <v>87</v>
      </c>
      <c r="AZ94" t="s">
        <v>87</v>
      </c>
      <c r="BA94" t="s">
        <v>87</v>
      </c>
      <c r="BB94" t="s">
        <v>87</v>
      </c>
      <c r="BC94" t="s">
        <v>87</v>
      </c>
      <c r="BD94" t="s">
        <v>87</v>
      </c>
      <c r="BE94" t="s">
        <v>87</v>
      </c>
      <c r="BF94" t="s">
        <v>87</v>
      </c>
      <c r="BG94" t="s">
        <v>87</v>
      </c>
      <c r="BH94" t="s">
        <v>87</v>
      </c>
      <c r="BI94" t="s">
        <v>87</v>
      </c>
      <c r="BJ94" t="s">
        <v>87</v>
      </c>
      <c r="BK94" t="s">
        <v>87</v>
      </c>
      <c r="BL94" t="s">
        <v>87</v>
      </c>
      <c r="BM94" t="s">
        <v>87</v>
      </c>
      <c r="BN94" t="s">
        <v>87</v>
      </c>
      <c r="BO94" t="s">
        <v>87</v>
      </c>
      <c r="BP94" t="s">
        <v>87</v>
      </c>
      <c r="BQ94" t="s">
        <v>87</v>
      </c>
      <c r="BR94" t="s">
        <v>87</v>
      </c>
      <c r="BS94" t="s">
        <v>87</v>
      </c>
      <c r="BT94" t="s">
        <v>87</v>
      </c>
      <c r="BU94" t="s">
        <v>87</v>
      </c>
      <c r="BV94" t="s">
        <v>87</v>
      </c>
      <c r="BW94" t="s">
        <v>87</v>
      </c>
      <c r="BX94" t="s">
        <v>87</v>
      </c>
      <c r="BY94" t="s">
        <v>87</v>
      </c>
      <c r="BZ94" t="s">
        <v>87</v>
      </c>
      <c r="CA94" t="s">
        <v>87</v>
      </c>
      <c r="CB94" t="s">
        <v>87</v>
      </c>
      <c r="CC94" t="s">
        <v>87</v>
      </c>
      <c r="CD94" t="s">
        <v>87</v>
      </c>
      <c r="CE94" t="s">
        <v>87</v>
      </c>
      <c r="CF94" t="s">
        <v>87</v>
      </c>
      <c r="CG94" t="s">
        <v>87</v>
      </c>
      <c r="CH94" t="s">
        <v>87</v>
      </c>
    </row>
    <row r="95" spans="1:86" x14ac:dyDescent="0.25">
      <c r="A95" t="s">
        <v>190</v>
      </c>
      <c r="B95">
        <v>2</v>
      </c>
      <c r="C95" t="s">
        <v>87</v>
      </c>
      <c r="D95" t="s">
        <v>87</v>
      </c>
      <c r="E95" t="s">
        <v>87</v>
      </c>
      <c r="F95" t="s">
        <v>87</v>
      </c>
      <c r="G95" t="s">
        <v>87</v>
      </c>
      <c r="H95" t="s">
        <v>87</v>
      </c>
      <c r="I95" t="s">
        <v>87</v>
      </c>
      <c r="J95" t="s">
        <v>87</v>
      </c>
      <c r="K95" t="s">
        <v>87</v>
      </c>
      <c r="L95" t="s">
        <v>87</v>
      </c>
      <c r="M95" t="s">
        <v>87</v>
      </c>
      <c r="N95" t="s">
        <v>87</v>
      </c>
      <c r="O95" t="s">
        <v>87</v>
      </c>
      <c r="P95" t="s">
        <v>87</v>
      </c>
      <c r="Q95" t="s">
        <v>87</v>
      </c>
      <c r="R95" t="s">
        <v>87</v>
      </c>
      <c r="S95" t="s">
        <v>87</v>
      </c>
      <c r="T95" t="s">
        <v>87</v>
      </c>
      <c r="U95" t="s">
        <v>87</v>
      </c>
      <c r="V95" t="s">
        <v>87</v>
      </c>
      <c r="W95" t="s">
        <v>87</v>
      </c>
      <c r="X95" t="s">
        <v>87</v>
      </c>
      <c r="Y95" t="s">
        <v>87</v>
      </c>
      <c r="Z95" t="s">
        <v>87</v>
      </c>
      <c r="AA95" t="s">
        <v>87</v>
      </c>
      <c r="AB95" t="s">
        <v>87</v>
      </c>
      <c r="AC95" t="s">
        <v>87</v>
      </c>
      <c r="AD95" t="s">
        <v>87</v>
      </c>
      <c r="AE95" t="s">
        <v>87</v>
      </c>
      <c r="AF95">
        <v>100</v>
      </c>
      <c r="AG95" t="s">
        <v>87</v>
      </c>
      <c r="AH95" t="s">
        <v>87</v>
      </c>
      <c r="AI95" t="s">
        <v>87</v>
      </c>
      <c r="AJ95" t="s">
        <v>87</v>
      </c>
      <c r="AK95" t="s">
        <v>87</v>
      </c>
      <c r="AL95" t="s">
        <v>87</v>
      </c>
      <c r="AM95">
        <v>100</v>
      </c>
      <c r="AN95" t="s">
        <v>87</v>
      </c>
      <c r="AO95" t="s">
        <v>87</v>
      </c>
      <c r="AP95" t="s">
        <v>87</v>
      </c>
      <c r="AQ95" t="s">
        <v>87</v>
      </c>
      <c r="AR95" t="s">
        <v>87</v>
      </c>
      <c r="AS95" t="s">
        <v>87</v>
      </c>
      <c r="AT95" t="s">
        <v>87</v>
      </c>
      <c r="AU95" t="s">
        <v>87</v>
      </c>
      <c r="AV95" t="s">
        <v>87</v>
      </c>
      <c r="AW95" t="s">
        <v>87</v>
      </c>
      <c r="AX95" t="s">
        <v>87</v>
      </c>
      <c r="AY95" t="s">
        <v>87</v>
      </c>
      <c r="AZ95" t="s">
        <v>87</v>
      </c>
      <c r="BA95" t="s">
        <v>87</v>
      </c>
      <c r="BB95" t="s">
        <v>87</v>
      </c>
      <c r="BC95" t="s">
        <v>87</v>
      </c>
      <c r="BD95" t="s">
        <v>87</v>
      </c>
      <c r="BE95" t="s">
        <v>87</v>
      </c>
      <c r="BF95" t="s">
        <v>87</v>
      </c>
      <c r="BG95" t="s">
        <v>87</v>
      </c>
      <c r="BH95" t="s">
        <v>87</v>
      </c>
      <c r="BI95" t="s">
        <v>87</v>
      </c>
      <c r="BJ95" t="s">
        <v>87</v>
      </c>
      <c r="BK95" t="s">
        <v>87</v>
      </c>
      <c r="BL95" t="s">
        <v>87</v>
      </c>
      <c r="BM95" t="s">
        <v>87</v>
      </c>
      <c r="BN95" t="s">
        <v>87</v>
      </c>
      <c r="BO95" t="s">
        <v>87</v>
      </c>
      <c r="BP95" t="s">
        <v>87</v>
      </c>
      <c r="BQ95" t="s">
        <v>87</v>
      </c>
      <c r="BR95" t="s">
        <v>87</v>
      </c>
      <c r="BS95" t="s">
        <v>87</v>
      </c>
      <c r="BT95" t="s">
        <v>87</v>
      </c>
      <c r="BU95" t="s">
        <v>87</v>
      </c>
      <c r="BV95" t="s">
        <v>87</v>
      </c>
      <c r="BW95" t="s">
        <v>87</v>
      </c>
      <c r="BX95" t="s">
        <v>87</v>
      </c>
      <c r="BY95" t="s">
        <v>87</v>
      </c>
      <c r="BZ95" t="s">
        <v>87</v>
      </c>
      <c r="CA95" t="s">
        <v>87</v>
      </c>
      <c r="CB95" t="s">
        <v>87</v>
      </c>
      <c r="CC95" t="s">
        <v>87</v>
      </c>
      <c r="CD95" t="s">
        <v>87</v>
      </c>
      <c r="CE95" t="s">
        <v>87</v>
      </c>
      <c r="CF95" t="s">
        <v>87</v>
      </c>
      <c r="CG95" t="s">
        <v>87</v>
      </c>
      <c r="CH95" t="s">
        <v>87</v>
      </c>
    </row>
    <row r="96" spans="1:86" x14ac:dyDescent="0.25">
      <c r="A96" t="s">
        <v>191</v>
      </c>
      <c r="B96">
        <v>8</v>
      </c>
      <c r="C96" t="s">
        <v>87</v>
      </c>
      <c r="D96" t="s">
        <v>87</v>
      </c>
      <c r="E96" t="s">
        <v>87</v>
      </c>
      <c r="F96">
        <v>100</v>
      </c>
      <c r="G96" t="s">
        <v>87</v>
      </c>
      <c r="H96" t="s">
        <v>87</v>
      </c>
      <c r="I96" t="s">
        <v>87</v>
      </c>
      <c r="J96" t="s">
        <v>87</v>
      </c>
      <c r="K96" t="s">
        <v>87</v>
      </c>
      <c r="L96" t="s">
        <v>87</v>
      </c>
      <c r="M96" t="s">
        <v>87</v>
      </c>
      <c r="N96" t="s">
        <v>87</v>
      </c>
      <c r="O96" t="s">
        <v>87</v>
      </c>
      <c r="P96" t="s">
        <v>87</v>
      </c>
      <c r="Q96" t="s">
        <v>87</v>
      </c>
      <c r="R96" t="s">
        <v>87</v>
      </c>
      <c r="S96" t="s">
        <v>192</v>
      </c>
      <c r="T96">
        <v>99.88</v>
      </c>
      <c r="U96" t="s">
        <v>87</v>
      </c>
      <c r="V96" t="s">
        <v>87</v>
      </c>
      <c r="W96" t="s">
        <v>87</v>
      </c>
      <c r="X96" t="s">
        <v>87</v>
      </c>
      <c r="Y96" t="s">
        <v>87</v>
      </c>
      <c r="Z96" t="s">
        <v>87</v>
      </c>
      <c r="AA96" t="s">
        <v>87</v>
      </c>
      <c r="AB96" t="s">
        <v>87</v>
      </c>
      <c r="AC96" t="s">
        <v>87</v>
      </c>
      <c r="AD96" t="s">
        <v>87</v>
      </c>
      <c r="AE96" t="s">
        <v>87</v>
      </c>
      <c r="AF96">
        <v>100</v>
      </c>
      <c r="AG96" t="s">
        <v>87</v>
      </c>
      <c r="AH96" t="s">
        <v>87</v>
      </c>
      <c r="AI96" t="s">
        <v>87</v>
      </c>
      <c r="AJ96" t="s">
        <v>87</v>
      </c>
      <c r="AK96" t="s">
        <v>87</v>
      </c>
      <c r="AL96" t="s">
        <v>87</v>
      </c>
      <c r="AM96">
        <v>100</v>
      </c>
      <c r="AN96" t="s">
        <v>87</v>
      </c>
      <c r="AO96" t="s">
        <v>87</v>
      </c>
      <c r="AP96" t="s">
        <v>87</v>
      </c>
      <c r="AQ96" t="s">
        <v>87</v>
      </c>
      <c r="AR96" t="s">
        <v>87</v>
      </c>
      <c r="AS96" t="s">
        <v>87</v>
      </c>
      <c r="AT96" t="s">
        <v>87</v>
      </c>
      <c r="AU96" t="s">
        <v>87</v>
      </c>
      <c r="AV96" t="s">
        <v>87</v>
      </c>
      <c r="AW96" t="s">
        <v>87</v>
      </c>
      <c r="AX96" t="s">
        <v>87</v>
      </c>
      <c r="AY96" t="s">
        <v>87</v>
      </c>
      <c r="AZ96" t="s">
        <v>87</v>
      </c>
      <c r="BA96" t="s">
        <v>87</v>
      </c>
      <c r="BB96" t="s">
        <v>87</v>
      </c>
      <c r="BC96" t="s">
        <v>87</v>
      </c>
      <c r="BD96" t="s">
        <v>87</v>
      </c>
      <c r="BE96" t="s">
        <v>87</v>
      </c>
      <c r="BF96" t="s">
        <v>87</v>
      </c>
      <c r="BG96" t="s">
        <v>87</v>
      </c>
      <c r="BH96" t="s">
        <v>87</v>
      </c>
      <c r="BI96" t="s">
        <v>87</v>
      </c>
      <c r="BJ96" t="s">
        <v>87</v>
      </c>
      <c r="BK96" t="s">
        <v>87</v>
      </c>
      <c r="BL96" t="s">
        <v>87</v>
      </c>
      <c r="BM96" t="s">
        <v>87</v>
      </c>
      <c r="BN96" t="s">
        <v>87</v>
      </c>
      <c r="BO96">
        <v>100</v>
      </c>
      <c r="BP96" t="s">
        <v>87</v>
      </c>
      <c r="BQ96" t="s">
        <v>87</v>
      </c>
      <c r="BR96">
        <v>100</v>
      </c>
      <c r="BS96" t="s">
        <v>87</v>
      </c>
      <c r="BT96" t="s">
        <v>87</v>
      </c>
      <c r="BU96" t="s">
        <v>87</v>
      </c>
      <c r="BV96" t="s">
        <v>87</v>
      </c>
      <c r="BW96" t="s">
        <v>87</v>
      </c>
      <c r="BX96" t="s">
        <v>87</v>
      </c>
      <c r="BY96" t="s">
        <v>87</v>
      </c>
      <c r="BZ96" t="s">
        <v>87</v>
      </c>
      <c r="CA96" t="s">
        <v>87</v>
      </c>
      <c r="CB96" t="s">
        <v>87</v>
      </c>
      <c r="CC96">
        <v>100</v>
      </c>
      <c r="CD96" t="s">
        <v>87</v>
      </c>
      <c r="CE96" t="s">
        <v>87</v>
      </c>
      <c r="CF96" t="s">
        <v>87</v>
      </c>
      <c r="CG96" t="s">
        <v>87</v>
      </c>
      <c r="CH96" t="s">
        <v>87</v>
      </c>
    </row>
    <row r="97" spans="1:86" x14ac:dyDescent="0.25">
      <c r="A97" t="s">
        <v>193</v>
      </c>
      <c r="B97">
        <v>5</v>
      </c>
      <c r="C97" t="s">
        <v>87</v>
      </c>
      <c r="D97" t="s">
        <v>87</v>
      </c>
      <c r="E97" t="s">
        <v>87</v>
      </c>
      <c r="F97">
        <v>100</v>
      </c>
      <c r="G97" t="s">
        <v>87</v>
      </c>
      <c r="H97" t="s">
        <v>87</v>
      </c>
      <c r="I97" t="s">
        <v>87</v>
      </c>
      <c r="J97" t="s">
        <v>87</v>
      </c>
      <c r="K97" t="s">
        <v>87</v>
      </c>
      <c r="L97" t="s">
        <v>87</v>
      </c>
      <c r="M97" t="s">
        <v>87</v>
      </c>
      <c r="N97" t="s">
        <v>87</v>
      </c>
      <c r="O97" t="s">
        <v>87</v>
      </c>
      <c r="P97" t="s">
        <v>87</v>
      </c>
      <c r="Q97" t="s">
        <v>87</v>
      </c>
      <c r="R97" t="s">
        <v>87</v>
      </c>
      <c r="S97" t="s">
        <v>192</v>
      </c>
      <c r="T97" t="s">
        <v>87</v>
      </c>
      <c r="U97" t="s">
        <v>87</v>
      </c>
      <c r="V97" t="s">
        <v>87</v>
      </c>
      <c r="W97" t="s">
        <v>87</v>
      </c>
      <c r="X97" t="s">
        <v>87</v>
      </c>
      <c r="Y97" t="s">
        <v>87</v>
      </c>
      <c r="Z97" t="s">
        <v>87</v>
      </c>
      <c r="AA97" t="s">
        <v>87</v>
      </c>
      <c r="AB97" t="s">
        <v>87</v>
      </c>
      <c r="AC97" t="s">
        <v>87</v>
      </c>
      <c r="AD97" t="s">
        <v>87</v>
      </c>
      <c r="AE97" t="s">
        <v>87</v>
      </c>
      <c r="AF97" t="s">
        <v>87</v>
      </c>
      <c r="AG97" t="s">
        <v>87</v>
      </c>
      <c r="AH97" t="s">
        <v>87</v>
      </c>
      <c r="AI97" t="s">
        <v>87</v>
      </c>
      <c r="AJ97" t="s">
        <v>87</v>
      </c>
      <c r="AK97" t="s">
        <v>87</v>
      </c>
      <c r="AL97" t="s">
        <v>87</v>
      </c>
      <c r="AM97" t="s">
        <v>87</v>
      </c>
      <c r="AN97" t="s">
        <v>87</v>
      </c>
      <c r="AO97" t="s">
        <v>87</v>
      </c>
      <c r="AP97" t="s">
        <v>87</v>
      </c>
      <c r="AQ97" t="s">
        <v>87</v>
      </c>
      <c r="AR97" t="s">
        <v>87</v>
      </c>
      <c r="AS97" t="s">
        <v>87</v>
      </c>
      <c r="AT97" t="s">
        <v>87</v>
      </c>
      <c r="AU97" t="s">
        <v>87</v>
      </c>
      <c r="AV97" t="s">
        <v>87</v>
      </c>
      <c r="AW97" t="s">
        <v>87</v>
      </c>
      <c r="AX97" t="s">
        <v>87</v>
      </c>
      <c r="AY97" t="s">
        <v>87</v>
      </c>
      <c r="AZ97" t="s">
        <v>87</v>
      </c>
      <c r="BA97" t="s">
        <v>87</v>
      </c>
      <c r="BB97" t="s">
        <v>87</v>
      </c>
      <c r="BC97" t="s">
        <v>87</v>
      </c>
      <c r="BD97" t="s">
        <v>87</v>
      </c>
      <c r="BE97" t="s">
        <v>87</v>
      </c>
      <c r="BF97" t="s">
        <v>87</v>
      </c>
      <c r="BG97" t="s">
        <v>87</v>
      </c>
      <c r="BH97" t="s">
        <v>87</v>
      </c>
      <c r="BI97" t="s">
        <v>87</v>
      </c>
      <c r="BJ97" t="s">
        <v>87</v>
      </c>
      <c r="BK97" t="s">
        <v>87</v>
      </c>
      <c r="BL97" t="s">
        <v>87</v>
      </c>
      <c r="BM97" t="s">
        <v>87</v>
      </c>
      <c r="BN97" t="s">
        <v>87</v>
      </c>
      <c r="BO97">
        <v>100</v>
      </c>
      <c r="BP97" t="s">
        <v>87</v>
      </c>
      <c r="BQ97" t="s">
        <v>87</v>
      </c>
      <c r="BR97">
        <v>100</v>
      </c>
      <c r="BS97" t="s">
        <v>87</v>
      </c>
      <c r="BT97" t="s">
        <v>87</v>
      </c>
      <c r="BU97" t="s">
        <v>87</v>
      </c>
      <c r="BV97" t="s">
        <v>87</v>
      </c>
      <c r="BW97" t="s">
        <v>87</v>
      </c>
      <c r="BX97" t="s">
        <v>87</v>
      </c>
      <c r="BY97" t="s">
        <v>87</v>
      </c>
      <c r="BZ97" t="s">
        <v>87</v>
      </c>
      <c r="CA97" t="s">
        <v>87</v>
      </c>
      <c r="CB97" t="s">
        <v>87</v>
      </c>
      <c r="CC97">
        <v>100</v>
      </c>
      <c r="CD97" t="s">
        <v>87</v>
      </c>
      <c r="CE97" t="s">
        <v>87</v>
      </c>
      <c r="CF97" t="s">
        <v>87</v>
      </c>
      <c r="CG97" t="s">
        <v>87</v>
      </c>
      <c r="CH97" t="s">
        <v>87</v>
      </c>
    </row>
    <row r="98" spans="1:86" x14ac:dyDescent="0.25">
      <c r="A98" t="s">
        <v>194</v>
      </c>
      <c r="B98">
        <v>1</v>
      </c>
      <c r="C98" t="s">
        <v>87</v>
      </c>
      <c r="D98" t="s">
        <v>87</v>
      </c>
      <c r="E98" t="s">
        <v>87</v>
      </c>
      <c r="F98" t="s">
        <v>87</v>
      </c>
      <c r="G98" t="s">
        <v>87</v>
      </c>
      <c r="H98" t="s">
        <v>87</v>
      </c>
      <c r="I98" t="s">
        <v>87</v>
      </c>
      <c r="J98" t="s">
        <v>87</v>
      </c>
      <c r="K98" t="s">
        <v>87</v>
      </c>
      <c r="L98" t="s">
        <v>87</v>
      </c>
      <c r="M98" t="s">
        <v>87</v>
      </c>
      <c r="N98" t="s">
        <v>87</v>
      </c>
      <c r="O98" t="s">
        <v>87</v>
      </c>
      <c r="P98" t="s">
        <v>87</v>
      </c>
      <c r="Q98" t="s">
        <v>87</v>
      </c>
      <c r="R98" t="s">
        <v>87</v>
      </c>
      <c r="S98" t="s">
        <v>87</v>
      </c>
      <c r="T98">
        <v>99.88</v>
      </c>
      <c r="U98" t="s">
        <v>87</v>
      </c>
      <c r="V98" t="s">
        <v>87</v>
      </c>
      <c r="W98" t="s">
        <v>87</v>
      </c>
      <c r="X98" t="s">
        <v>87</v>
      </c>
      <c r="Y98" t="s">
        <v>87</v>
      </c>
      <c r="Z98" t="s">
        <v>87</v>
      </c>
      <c r="AA98" t="s">
        <v>87</v>
      </c>
      <c r="AB98" t="s">
        <v>87</v>
      </c>
      <c r="AC98" t="s">
        <v>87</v>
      </c>
      <c r="AD98" t="s">
        <v>87</v>
      </c>
      <c r="AE98" t="s">
        <v>87</v>
      </c>
      <c r="AF98" t="s">
        <v>87</v>
      </c>
      <c r="AG98" t="s">
        <v>87</v>
      </c>
      <c r="AH98" t="s">
        <v>87</v>
      </c>
      <c r="AI98" t="s">
        <v>87</v>
      </c>
      <c r="AJ98" t="s">
        <v>87</v>
      </c>
      <c r="AK98" t="s">
        <v>87</v>
      </c>
      <c r="AL98" t="s">
        <v>87</v>
      </c>
      <c r="AM98" t="s">
        <v>87</v>
      </c>
      <c r="AN98" t="s">
        <v>87</v>
      </c>
      <c r="AO98" t="s">
        <v>87</v>
      </c>
      <c r="AP98" t="s">
        <v>87</v>
      </c>
      <c r="AQ98" t="s">
        <v>87</v>
      </c>
      <c r="AR98" t="s">
        <v>87</v>
      </c>
      <c r="AS98" t="s">
        <v>87</v>
      </c>
      <c r="AT98" t="s">
        <v>87</v>
      </c>
      <c r="AU98" t="s">
        <v>87</v>
      </c>
      <c r="AV98" t="s">
        <v>87</v>
      </c>
      <c r="AW98" t="s">
        <v>87</v>
      </c>
      <c r="AX98" t="s">
        <v>87</v>
      </c>
      <c r="AY98" t="s">
        <v>87</v>
      </c>
      <c r="AZ98" t="s">
        <v>87</v>
      </c>
      <c r="BA98" t="s">
        <v>87</v>
      </c>
      <c r="BB98" t="s">
        <v>87</v>
      </c>
      <c r="BC98" t="s">
        <v>87</v>
      </c>
      <c r="BD98" t="s">
        <v>87</v>
      </c>
      <c r="BE98" t="s">
        <v>87</v>
      </c>
      <c r="BF98" t="s">
        <v>87</v>
      </c>
      <c r="BG98" t="s">
        <v>87</v>
      </c>
      <c r="BH98" t="s">
        <v>87</v>
      </c>
      <c r="BI98" t="s">
        <v>87</v>
      </c>
      <c r="BJ98" t="s">
        <v>87</v>
      </c>
      <c r="BK98" t="s">
        <v>87</v>
      </c>
      <c r="BL98" t="s">
        <v>87</v>
      </c>
      <c r="BM98" t="s">
        <v>87</v>
      </c>
      <c r="BN98" t="s">
        <v>87</v>
      </c>
      <c r="BO98" t="s">
        <v>87</v>
      </c>
      <c r="BP98" t="s">
        <v>87</v>
      </c>
      <c r="BQ98" t="s">
        <v>87</v>
      </c>
      <c r="BR98" t="s">
        <v>87</v>
      </c>
      <c r="BS98" t="s">
        <v>87</v>
      </c>
      <c r="BT98" t="s">
        <v>87</v>
      </c>
      <c r="BU98" t="s">
        <v>87</v>
      </c>
      <c r="BV98" t="s">
        <v>87</v>
      </c>
      <c r="BW98" t="s">
        <v>87</v>
      </c>
      <c r="BX98" t="s">
        <v>87</v>
      </c>
      <c r="BY98" t="s">
        <v>87</v>
      </c>
      <c r="BZ98" t="s">
        <v>87</v>
      </c>
      <c r="CA98" t="s">
        <v>87</v>
      </c>
      <c r="CB98" t="s">
        <v>87</v>
      </c>
      <c r="CC98" t="s">
        <v>87</v>
      </c>
      <c r="CD98" t="s">
        <v>87</v>
      </c>
      <c r="CE98" t="s">
        <v>87</v>
      </c>
      <c r="CF98" t="s">
        <v>87</v>
      </c>
      <c r="CG98" t="s">
        <v>87</v>
      </c>
      <c r="CH98" t="s">
        <v>87</v>
      </c>
    </row>
    <row r="99" spans="1:86" x14ac:dyDescent="0.25">
      <c r="A99" t="s">
        <v>195</v>
      </c>
      <c r="B99">
        <v>1</v>
      </c>
      <c r="C99" t="s">
        <v>87</v>
      </c>
      <c r="D99" t="s">
        <v>87</v>
      </c>
      <c r="E99" t="s">
        <v>87</v>
      </c>
      <c r="F99" t="s">
        <v>87</v>
      </c>
      <c r="G99" t="s">
        <v>87</v>
      </c>
      <c r="H99" t="s">
        <v>87</v>
      </c>
      <c r="I99" t="s">
        <v>87</v>
      </c>
      <c r="J99" t="s">
        <v>87</v>
      </c>
      <c r="K99" t="s">
        <v>87</v>
      </c>
      <c r="L99" t="s">
        <v>87</v>
      </c>
      <c r="M99" t="s">
        <v>87</v>
      </c>
      <c r="N99" t="s">
        <v>87</v>
      </c>
      <c r="O99" t="s">
        <v>87</v>
      </c>
      <c r="P99" t="s">
        <v>87</v>
      </c>
      <c r="Q99" t="s">
        <v>87</v>
      </c>
      <c r="R99" t="s">
        <v>87</v>
      </c>
      <c r="S99" t="s">
        <v>87</v>
      </c>
      <c r="T99" t="s">
        <v>87</v>
      </c>
      <c r="U99" t="s">
        <v>87</v>
      </c>
      <c r="V99" t="s">
        <v>87</v>
      </c>
      <c r="W99" t="s">
        <v>87</v>
      </c>
      <c r="X99" t="s">
        <v>87</v>
      </c>
      <c r="Y99" t="s">
        <v>87</v>
      </c>
      <c r="Z99" t="s">
        <v>87</v>
      </c>
      <c r="AA99" t="s">
        <v>87</v>
      </c>
      <c r="AB99" t="s">
        <v>87</v>
      </c>
      <c r="AC99" t="s">
        <v>87</v>
      </c>
      <c r="AD99" t="s">
        <v>87</v>
      </c>
      <c r="AE99" t="s">
        <v>87</v>
      </c>
      <c r="AF99">
        <v>100</v>
      </c>
      <c r="AG99" t="s">
        <v>87</v>
      </c>
      <c r="AH99" t="s">
        <v>87</v>
      </c>
      <c r="AI99" t="s">
        <v>87</v>
      </c>
      <c r="AJ99" t="s">
        <v>87</v>
      </c>
      <c r="AK99" t="s">
        <v>87</v>
      </c>
      <c r="AL99" t="s">
        <v>87</v>
      </c>
      <c r="AM99" t="s">
        <v>87</v>
      </c>
      <c r="AN99" t="s">
        <v>87</v>
      </c>
      <c r="AO99" t="s">
        <v>87</v>
      </c>
      <c r="AP99" t="s">
        <v>87</v>
      </c>
      <c r="AQ99" t="s">
        <v>87</v>
      </c>
      <c r="AR99" t="s">
        <v>87</v>
      </c>
      <c r="AS99" t="s">
        <v>87</v>
      </c>
      <c r="AT99" t="s">
        <v>87</v>
      </c>
      <c r="AU99" t="s">
        <v>87</v>
      </c>
      <c r="AV99" t="s">
        <v>87</v>
      </c>
      <c r="AW99" t="s">
        <v>87</v>
      </c>
      <c r="AX99" t="s">
        <v>87</v>
      </c>
      <c r="AY99" t="s">
        <v>87</v>
      </c>
      <c r="AZ99" t="s">
        <v>87</v>
      </c>
      <c r="BA99" t="s">
        <v>87</v>
      </c>
      <c r="BB99" t="s">
        <v>87</v>
      </c>
      <c r="BC99" t="s">
        <v>87</v>
      </c>
      <c r="BD99" t="s">
        <v>87</v>
      </c>
      <c r="BE99" t="s">
        <v>87</v>
      </c>
      <c r="BF99" t="s">
        <v>87</v>
      </c>
      <c r="BG99" t="s">
        <v>87</v>
      </c>
      <c r="BH99" t="s">
        <v>87</v>
      </c>
      <c r="BI99" t="s">
        <v>87</v>
      </c>
      <c r="BJ99" t="s">
        <v>87</v>
      </c>
      <c r="BK99" t="s">
        <v>87</v>
      </c>
      <c r="BL99" t="s">
        <v>87</v>
      </c>
      <c r="BM99" t="s">
        <v>87</v>
      </c>
      <c r="BN99" t="s">
        <v>87</v>
      </c>
      <c r="BO99" t="s">
        <v>87</v>
      </c>
      <c r="BP99" t="s">
        <v>87</v>
      </c>
      <c r="BQ99" t="s">
        <v>87</v>
      </c>
      <c r="BR99" t="s">
        <v>87</v>
      </c>
      <c r="BS99" t="s">
        <v>87</v>
      </c>
      <c r="BT99" t="s">
        <v>87</v>
      </c>
      <c r="BU99" t="s">
        <v>87</v>
      </c>
      <c r="BV99" t="s">
        <v>87</v>
      </c>
      <c r="BW99" t="s">
        <v>87</v>
      </c>
      <c r="BX99" t="s">
        <v>87</v>
      </c>
      <c r="BY99" t="s">
        <v>87</v>
      </c>
      <c r="BZ99" t="s">
        <v>87</v>
      </c>
      <c r="CA99" t="s">
        <v>87</v>
      </c>
      <c r="CB99" t="s">
        <v>87</v>
      </c>
      <c r="CC99" t="s">
        <v>87</v>
      </c>
      <c r="CD99" t="s">
        <v>87</v>
      </c>
      <c r="CE99" t="s">
        <v>87</v>
      </c>
      <c r="CF99" t="s">
        <v>87</v>
      </c>
      <c r="CG99" t="s">
        <v>87</v>
      </c>
      <c r="CH99" t="s">
        <v>87</v>
      </c>
    </row>
    <row r="100" spans="1:86" x14ac:dyDescent="0.25">
      <c r="A100" t="s">
        <v>196</v>
      </c>
      <c r="B100">
        <v>3</v>
      </c>
      <c r="C100" t="s">
        <v>87</v>
      </c>
      <c r="D100" t="s">
        <v>87</v>
      </c>
      <c r="E100" t="s">
        <v>87</v>
      </c>
      <c r="F100" t="s">
        <v>87</v>
      </c>
      <c r="G100" t="s">
        <v>87</v>
      </c>
      <c r="H100" t="s">
        <v>87</v>
      </c>
      <c r="I100" t="s">
        <v>87</v>
      </c>
      <c r="J100" t="s">
        <v>87</v>
      </c>
      <c r="K100" t="s">
        <v>87</v>
      </c>
      <c r="L100" t="s">
        <v>87</v>
      </c>
      <c r="M100" t="s">
        <v>87</v>
      </c>
      <c r="N100" t="s">
        <v>87</v>
      </c>
      <c r="O100" t="s">
        <v>87</v>
      </c>
      <c r="P100" t="s">
        <v>87</v>
      </c>
      <c r="Q100" t="s">
        <v>87</v>
      </c>
      <c r="R100" t="s">
        <v>87</v>
      </c>
      <c r="S100" t="s">
        <v>87</v>
      </c>
      <c r="T100">
        <v>92.4</v>
      </c>
      <c r="U100" t="s">
        <v>87</v>
      </c>
      <c r="V100">
        <v>100</v>
      </c>
      <c r="W100" t="s">
        <v>87</v>
      </c>
      <c r="X100" t="s">
        <v>87</v>
      </c>
      <c r="Y100" t="s">
        <v>87</v>
      </c>
      <c r="Z100" t="s">
        <v>87</v>
      </c>
      <c r="AA100" t="s">
        <v>87</v>
      </c>
      <c r="AB100" t="s">
        <v>87</v>
      </c>
      <c r="AC100" t="s">
        <v>87</v>
      </c>
      <c r="AD100" t="s">
        <v>87</v>
      </c>
      <c r="AE100" t="s">
        <v>87</v>
      </c>
      <c r="AF100">
        <v>100</v>
      </c>
      <c r="AG100" t="s">
        <v>87</v>
      </c>
      <c r="AH100" t="s">
        <v>87</v>
      </c>
      <c r="AI100" t="s">
        <v>87</v>
      </c>
      <c r="AJ100" t="s">
        <v>87</v>
      </c>
      <c r="AK100" t="s">
        <v>87</v>
      </c>
      <c r="AL100" t="s">
        <v>87</v>
      </c>
      <c r="AM100" t="s">
        <v>87</v>
      </c>
      <c r="AN100" t="s">
        <v>87</v>
      </c>
      <c r="AO100" t="s">
        <v>87</v>
      </c>
      <c r="AP100" t="s">
        <v>87</v>
      </c>
      <c r="AQ100" t="s">
        <v>87</v>
      </c>
      <c r="AR100" t="s">
        <v>87</v>
      </c>
      <c r="AS100" t="s">
        <v>87</v>
      </c>
      <c r="AT100" t="s">
        <v>87</v>
      </c>
      <c r="AU100" t="s">
        <v>87</v>
      </c>
      <c r="AV100" t="s">
        <v>87</v>
      </c>
      <c r="AW100" t="s">
        <v>87</v>
      </c>
      <c r="AX100" t="s">
        <v>87</v>
      </c>
      <c r="AY100" t="s">
        <v>87</v>
      </c>
      <c r="AZ100" t="s">
        <v>87</v>
      </c>
      <c r="BA100" t="s">
        <v>87</v>
      </c>
      <c r="BB100" t="s">
        <v>87</v>
      </c>
      <c r="BC100" t="s">
        <v>87</v>
      </c>
      <c r="BD100" t="s">
        <v>87</v>
      </c>
      <c r="BE100" t="s">
        <v>87</v>
      </c>
      <c r="BF100" t="s">
        <v>87</v>
      </c>
      <c r="BG100" t="s">
        <v>87</v>
      </c>
      <c r="BH100" t="s">
        <v>87</v>
      </c>
      <c r="BI100" t="s">
        <v>87</v>
      </c>
      <c r="BJ100" t="s">
        <v>87</v>
      </c>
      <c r="BK100" t="s">
        <v>87</v>
      </c>
      <c r="BL100" t="s">
        <v>87</v>
      </c>
      <c r="BM100" t="s">
        <v>87</v>
      </c>
      <c r="BN100" t="s">
        <v>87</v>
      </c>
      <c r="BO100" t="s">
        <v>87</v>
      </c>
      <c r="BP100" t="s">
        <v>87</v>
      </c>
      <c r="BQ100" t="s">
        <v>87</v>
      </c>
      <c r="BR100" t="s">
        <v>87</v>
      </c>
      <c r="BS100" t="s">
        <v>87</v>
      </c>
      <c r="BT100" t="s">
        <v>87</v>
      </c>
      <c r="BU100" t="s">
        <v>87</v>
      </c>
      <c r="BV100" t="s">
        <v>87</v>
      </c>
      <c r="BW100" t="s">
        <v>87</v>
      </c>
      <c r="BX100" t="s">
        <v>87</v>
      </c>
      <c r="BY100" t="s">
        <v>87</v>
      </c>
      <c r="BZ100" t="s">
        <v>87</v>
      </c>
      <c r="CA100" t="s">
        <v>87</v>
      </c>
      <c r="CB100" t="s">
        <v>87</v>
      </c>
      <c r="CC100" t="s">
        <v>87</v>
      </c>
      <c r="CD100" t="s">
        <v>87</v>
      </c>
      <c r="CE100" t="s">
        <v>87</v>
      </c>
      <c r="CF100" t="s">
        <v>87</v>
      </c>
      <c r="CG100" t="s">
        <v>87</v>
      </c>
      <c r="CH100" t="s">
        <v>87</v>
      </c>
    </row>
    <row r="101" spans="1:86" x14ac:dyDescent="0.25">
      <c r="A101" t="s">
        <v>197</v>
      </c>
      <c r="B101">
        <v>1</v>
      </c>
      <c r="C101" t="s">
        <v>87</v>
      </c>
      <c r="D101" t="s">
        <v>87</v>
      </c>
      <c r="E101" t="s">
        <v>87</v>
      </c>
      <c r="F101" t="s">
        <v>87</v>
      </c>
      <c r="G101" t="s">
        <v>87</v>
      </c>
      <c r="H101" t="s">
        <v>87</v>
      </c>
      <c r="I101" t="s">
        <v>87</v>
      </c>
      <c r="J101" t="s">
        <v>87</v>
      </c>
      <c r="K101" t="s">
        <v>87</v>
      </c>
      <c r="L101" t="s">
        <v>87</v>
      </c>
      <c r="M101" t="s">
        <v>87</v>
      </c>
      <c r="N101" t="s">
        <v>87</v>
      </c>
      <c r="O101" t="s">
        <v>87</v>
      </c>
      <c r="P101" t="s">
        <v>87</v>
      </c>
      <c r="Q101" t="s">
        <v>87</v>
      </c>
      <c r="R101" t="s">
        <v>87</v>
      </c>
      <c r="S101" t="s">
        <v>87</v>
      </c>
      <c r="T101" t="s">
        <v>87</v>
      </c>
      <c r="U101" t="s">
        <v>87</v>
      </c>
      <c r="V101">
        <v>100</v>
      </c>
      <c r="W101" t="s">
        <v>87</v>
      </c>
      <c r="X101" t="s">
        <v>87</v>
      </c>
      <c r="Y101" t="s">
        <v>87</v>
      </c>
      <c r="Z101" t="s">
        <v>87</v>
      </c>
      <c r="AA101" t="s">
        <v>87</v>
      </c>
      <c r="AB101" t="s">
        <v>87</v>
      </c>
      <c r="AC101" t="s">
        <v>87</v>
      </c>
      <c r="AD101" t="s">
        <v>87</v>
      </c>
      <c r="AE101" t="s">
        <v>87</v>
      </c>
      <c r="AF101" t="s">
        <v>87</v>
      </c>
      <c r="AG101" t="s">
        <v>87</v>
      </c>
      <c r="AH101" t="s">
        <v>87</v>
      </c>
      <c r="AI101" t="s">
        <v>87</v>
      </c>
      <c r="AJ101" t="s">
        <v>87</v>
      </c>
      <c r="AK101" t="s">
        <v>87</v>
      </c>
      <c r="AL101" t="s">
        <v>87</v>
      </c>
      <c r="AM101" t="s">
        <v>87</v>
      </c>
      <c r="AN101" t="s">
        <v>87</v>
      </c>
      <c r="AO101" t="s">
        <v>87</v>
      </c>
      <c r="AP101" t="s">
        <v>87</v>
      </c>
      <c r="AQ101" t="s">
        <v>87</v>
      </c>
      <c r="AR101" t="s">
        <v>87</v>
      </c>
      <c r="AS101" t="s">
        <v>87</v>
      </c>
      <c r="AT101" t="s">
        <v>87</v>
      </c>
      <c r="AU101" t="s">
        <v>87</v>
      </c>
      <c r="AV101" t="s">
        <v>87</v>
      </c>
      <c r="AW101" t="s">
        <v>87</v>
      </c>
      <c r="AX101" t="s">
        <v>87</v>
      </c>
      <c r="AY101" t="s">
        <v>87</v>
      </c>
      <c r="AZ101" t="s">
        <v>87</v>
      </c>
      <c r="BA101" t="s">
        <v>87</v>
      </c>
      <c r="BB101" t="s">
        <v>87</v>
      </c>
      <c r="BC101" t="s">
        <v>87</v>
      </c>
      <c r="BD101" t="s">
        <v>87</v>
      </c>
      <c r="BE101" t="s">
        <v>87</v>
      </c>
      <c r="BF101" t="s">
        <v>87</v>
      </c>
      <c r="BG101" t="s">
        <v>87</v>
      </c>
      <c r="BH101" t="s">
        <v>87</v>
      </c>
      <c r="BI101" t="s">
        <v>87</v>
      </c>
      <c r="BJ101" t="s">
        <v>87</v>
      </c>
      <c r="BK101" t="s">
        <v>87</v>
      </c>
      <c r="BL101" t="s">
        <v>87</v>
      </c>
      <c r="BM101" t="s">
        <v>87</v>
      </c>
      <c r="BN101" t="s">
        <v>87</v>
      </c>
      <c r="BO101" t="s">
        <v>87</v>
      </c>
      <c r="BP101" t="s">
        <v>87</v>
      </c>
      <c r="BQ101" t="s">
        <v>87</v>
      </c>
      <c r="BR101" t="s">
        <v>87</v>
      </c>
      <c r="BS101" t="s">
        <v>87</v>
      </c>
      <c r="BT101" t="s">
        <v>87</v>
      </c>
      <c r="BU101" t="s">
        <v>87</v>
      </c>
      <c r="BV101" t="s">
        <v>87</v>
      </c>
      <c r="BW101" t="s">
        <v>87</v>
      </c>
      <c r="BX101" t="s">
        <v>87</v>
      </c>
      <c r="BY101" t="s">
        <v>87</v>
      </c>
      <c r="BZ101" t="s">
        <v>87</v>
      </c>
      <c r="CA101" t="s">
        <v>87</v>
      </c>
      <c r="CB101" t="s">
        <v>87</v>
      </c>
      <c r="CC101" t="s">
        <v>87</v>
      </c>
      <c r="CD101" t="s">
        <v>87</v>
      </c>
      <c r="CE101" t="s">
        <v>87</v>
      </c>
      <c r="CF101" t="s">
        <v>87</v>
      </c>
      <c r="CG101" t="s">
        <v>87</v>
      </c>
      <c r="CH101" t="s">
        <v>87</v>
      </c>
    </row>
    <row r="102" spans="1:86" x14ac:dyDescent="0.25">
      <c r="A102" t="s">
        <v>198</v>
      </c>
      <c r="B102">
        <v>1</v>
      </c>
      <c r="C102" t="s">
        <v>87</v>
      </c>
      <c r="D102" t="s">
        <v>87</v>
      </c>
      <c r="E102" t="s">
        <v>87</v>
      </c>
      <c r="F102" t="s">
        <v>87</v>
      </c>
      <c r="G102" t="s">
        <v>87</v>
      </c>
      <c r="H102" t="s">
        <v>87</v>
      </c>
      <c r="I102" t="s">
        <v>87</v>
      </c>
      <c r="J102" t="s">
        <v>87</v>
      </c>
      <c r="K102" t="s">
        <v>87</v>
      </c>
      <c r="L102" t="s">
        <v>87</v>
      </c>
      <c r="M102" t="s">
        <v>87</v>
      </c>
      <c r="N102" t="s">
        <v>87</v>
      </c>
      <c r="O102" t="s">
        <v>87</v>
      </c>
      <c r="P102" t="s">
        <v>87</v>
      </c>
      <c r="Q102" t="s">
        <v>87</v>
      </c>
      <c r="R102" t="s">
        <v>87</v>
      </c>
      <c r="S102" t="s">
        <v>87</v>
      </c>
      <c r="T102">
        <v>92.4</v>
      </c>
      <c r="U102" t="s">
        <v>87</v>
      </c>
      <c r="V102" t="s">
        <v>87</v>
      </c>
      <c r="W102" t="s">
        <v>87</v>
      </c>
      <c r="X102" t="s">
        <v>87</v>
      </c>
      <c r="Y102" t="s">
        <v>87</v>
      </c>
      <c r="Z102" t="s">
        <v>87</v>
      </c>
      <c r="AA102" t="s">
        <v>87</v>
      </c>
      <c r="AB102" t="s">
        <v>87</v>
      </c>
      <c r="AC102" t="s">
        <v>87</v>
      </c>
      <c r="AD102" t="s">
        <v>87</v>
      </c>
      <c r="AE102" t="s">
        <v>87</v>
      </c>
      <c r="AF102" t="s">
        <v>87</v>
      </c>
      <c r="AG102" t="s">
        <v>87</v>
      </c>
      <c r="AH102" t="s">
        <v>87</v>
      </c>
      <c r="AI102" t="s">
        <v>87</v>
      </c>
      <c r="AJ102" t="s">
        <v>87</v>
      </c>
      <c r="AK102" t="s">
        <v>87</v>
      </c>
      <c r="AL102" t="s">
        <v>87</v>
      </c>
      <c r="AM102" t="s">
        <v>87</v>
      </c>
      <c r="AN102" t="s">
        <v>87</v>
      </c>
      <c r="AO102" t="s">
        <v>87</v>
      </c>
      <c r="AP102" t="s">
        <v>87</v>
      </c>
      <c r="AQ102" t="s">
        <v>87</v>
      </c>
      <c r="AR102" t="s">
        <v>87</v>
      </c>
      <c r="AS102" t="s">
        <v>87</v>
      </c>
      <c r="AT102" t="s">
        <v>87</v>
      </c>
      <c r="AU102" t="s">
        <v>87</v>
      </c>
      <c r="AV102" t="s">
        <v>87</v>
      </c>
      <c r="AW102" t="s">
        <v>87</v>
      </c>
      <c r="AX102" t="s">
        <v>87</v>
      </c>
      <c r="AY102" t="s">
        <v>87</v>
      </c>
      <c r="AZ102" t="s">
        <v>87</v>
      </c>
      <c r="BA102" t="s">
        <v>87</v>
      </c>
      <c r="BB102" t="s">
        <v>87</v>
      </c>
      <c r="BC102" t="s">
        <v>87</v>
      </c>
      <c r="BD102" t="s">
        <v>87</v>
      </c>
      <c r="BE102" t="s">
        <v>87</v>
      </c>
      <c r="BF102" t="s">
        <v>87</v>
      </c>
      <c r="BG102" t="s">
        <v>87</v>
      </c>
      <c r="BH102" t="s">
        <v>87</v>
      </c>
      <c r="BI102" t="s">
        <v>87</v>
      </c>
      <c r="BJ102" t="s">
        <v>87</v>
      </c>
      <c r="BK102" t="s">
        <v>87</v>
      </c>
      <c r="BL102" t="s">
        <v>87</v>
      </c>
      <c r="BM102" t="s">
        <v>87</v>
      </c>
      <c r="BN102" t="s">
        <v>87</v>
      </c>
      <c r="BO102" t="s">
        <v>87</v>
      </c>
      <c r="BP102" t="s">
        <v>87</v>
      </c>
      <c r="BQ102" t="s">
        <v>87</v>
      </c>
      <c r="BR102" t="s">
        <v>87</v>
      </c>
      <c r="BS102" t="s">
        <v>87</v>
      </c>
      <c r="BT102" t="s">
        <v>87</v>
      </c>
      <c r="BU102" t="s">
        <v>87</v>
      </c>
      <c r="BV102" t="s">
        <v>87</v>
      </c>
      <c r="BW102" t="s">
        <v>87</v>
      </c>
      <c r="BX102" t="s">
        <v>87</v>
      </c>
      <c r="BY102" t="s">
        <v>87</v>
      </c>
      <c r="BZ102" t="s">
        <v>87</v>
      </c>
      <c r="CA102" t="s">
        <v>87</v>
      </c>
      <c r="CB102" t="s">
        <v>87</v>
      </c>
      <c r="CC102" t="s">
        <v>87</v>
      </c>
      <c r="CD102" t="s">
        <v>87</v>
      </c>
      <c r="CE102" t="s">
        <v>87</v>
      </c>
      <c r="CF102" t="s">
        <v>87</v>
      </c>
      <c r="CG102" t="s">
        <v>87</v>
      </c>
      <c r="CH102" t="s">
        <v>87</v>
      </c>
    </row>
    <row r="103" spans="1:86" x14ac:dyDescent="0.25">
      <c r="A103" t="s">
        <v>199</v>
      </c>
      <c r="B103">
        <v>1</v>
      </c>
      <c r="C103" t="s">
        <v>87</v>
      </c>
      <c r="D103" t="s">
        <v>87</v>
      </c>
      <c r="E103" t="s">
        <v>87</v>
      </c>
      <c r="F103" t="s">
        <v>87</v>
      </c>
      <c r="G103" t="s">
        <v>87</v>
      </c>
      <c r="H103" t="s">
        <v>87</v>
      </c>
      <c r="I103" t="s">
        <v>87</v>
      </c>
      <c r="J103" t="s">
        <v>87</v>
      </c>
      <c r="K103" t="s">
        <v>87</v>
      </c>
      <c r="L103" t="s">
        <v>87</v>
      </c>
      <c r="M103" t="s">
        <v>87</v>
      </c>
      <c r="N103" t="s">
        <v>87</v>
      </c>
      <c r="O103" t="s">
        <v>87</v>
      </c>
      <c r="P103" t="s">
        <v>87</v>
      </c>
      <c r="Q103" t="s">
        <v>87</v>
      </c>
      <c r="R103" t="s">
        <v>87</v>
      </c>
      <c r="S103" t="s">
        <v>87</v>
      </c>
      <c r="T103" t="s">
        <v>87</v>
      </c>
      <c r="U103" t="s">
        <v>87</v>
      </c>
      <c r="V103" t="s">
        <v>87</v>
      </c>
      <c r="W103" t="s">
        <v>87</v>
      </c>
      <c r="X103" t="s">
        <v>87</v>
      </c>
      <c r="Y103" t="s">
        <v>87</v>
      </c>
      <c r="Z103" t="s">
        <v>87</v>
      </c>
      <c r="AA103" t="s">
        <v>87</v>
      </c>
      <c r="AB103" t="s">
        <v>87</v>
      </c>
      <c r="AC103" t="s">
        <v>87</v>
      </c>
      <c r="AD103" t="s">
        <v>87</v>
      </c>
      <c r="AE103" t="s">
        <v>87</v>
      </c>
      <c r="AF103">
        <v>100</v>
      </c>
      <c r="AG103" t="s">
        <v>87</v>
      </c>
      <c r="AH103" t="s">
        <v>87</v>
      </c>
      <c r="AI103" t="s">
        <v>87</v>
      </c>
      <c r="AJ103" t="s">
        <v>87</v>
      </c>
      <c r="AK103" t="s">
        <v>87</v>
      </c>
      <c r="AL103" t="s">
        <v>87</v>
      </c>
      <c r="AM103" t="s">
        <v>87</v>
      </c>
      <c r="AN103" t="s">
        <v>87</v>
      </c>
      <c r="AO103" t="s">
        <v>87</v>
      </c>
      <c r="AP103" t="s">
        <v>87</v>
      </c>
      <c r="AQ103" t="s">
        <v>87</v>
      </c>
      <c r="AR103" t="s">
        <v>87</v>
      </c>
      <c r="AS103" t="s">
        <v>87</v>
      </c>
      <c r="AT103" t="s">
        <v>87</v>
      </c>
      <c r="AU103" t="s">
        <v>87</v>
      </c>
      <c r="AV103" t="s">
        <v>87</v>
      </c>
      <c r="AW103" t="s">
        <v>87</v>
      </c>
      <c r="AX103" t="s">
        <v>87</v>
      </c>
      <c r="AY103" t="s">
        <v>87</v>
      </c>
      <c r="AZ103" t="s">
        <v>87</v>
      </c>
      <c r="BA103" t="s">
        <v>87</v>
      </c>
      <c r="BB103" t="s">
        <v>87</v>
      </c>
      <c r="BC103" t="s">
        <v>87</v>
      </c>
      <c r="BD103" t="s">
        <v>87</v>
      </c>
      <c r="BE103" t="s">
        <v>87</v>
      </c>
      <c r="BF103" t="s">
        <v>87</v>
      </c>
      <c r="BG103" t="s">
        <v>87</v>
      </c>
      <c r="BH103" t="s">
        <v>87</v>
      </c>
      <c r="BI103" t="s">
        <v>87</v>
      </c>
      <c r="BJ103" t="s">
        <v>87</v>
      </c>
      <c r="BK103" t="s">
        <v>87</v>
      </c>
      <c r="BL103" t="s">
        <v>87</v>
      </c>
      <c r="BM103" t="s">
        <v>87</v>
      </c>
      <c r="BN103" t="s">
        <v>87</v>
      </c>
      <c r="BO103" t="s">
        <v>87</v>
      </c>
      <c r="BP103" t="s">
        <v>87</v>
      </c>
      <c r="BQ103" t="s">
        <v>87</v>
      </c>
      <c r="BR103" t="s">
        <v>87</v>
      </c>
      <c r="BS103" t="s">
        <v>87</v>
      </c>
      <c r="BT103" t="s">
        <v>87</v>
      </c>
      <c r="BU103" t="s">
        <v>87</v>
      </c>
      <c r="BV103" t="s">
        <v>87</v>
      </c>
      <c r="BW103" t="s">
        <v>87</v>
      </c>
      <c r="BX103" t="s">
        <v>87</v>
      </c>
      <c r="BY103" t="s">
        <v>87</v>
      </c>
      <c r="BZ103" t="s">
        <v>87</v>
      </c>
      <c r="CA103" t="s">
        <v>87</v>
      </c>
      <c r="CB103" t="s">
        <v>87</v>
      </c>
      <c r="CC103" t="s">
        <v>87</v>
      </c>
      <c r="CD103" t="s">
        <v>87</v>
      </c>
      <c r="CE103" t="s">
        <v>87</v>
      </c>
      <c r="CF103" t="s">
        <v>87</v>
      </c>
      <c r="CG103" t="s">
        <v>87</v>
      </c>
      <c r="CH103" t="s">
        <v>87</v>
      </c>
    </row>
    <row r="104" spans="1:86" x14ac:dyDescent="0.25">
      <c r="A104" t="s">
        <v>200</v>
      </c>
      <c r="B104">
        <v>4</v>
      </c>
      <c r="C104" t="s">
        <v>87</v>
      </c>
      <c r="D104" t="s">
        <v>87</v>
      </c>
      <c r="E104" t="s">
        <v>87</v>
      </c>
      <c r="F104" t="s">
        <v>87</v>
      </c>
      <c r="G104" t="s">
        <v>87</v>
      </c>
      <c r="H104" t="s">
        <v>87</v>
      </c>
      <c r="I104" t="s">
        <v>87</v>
      </c>
      <c r="J104" t="s">
        <v>87</v>
      </c>
      <c r="K104" t="s">
        <v>87</v>
      </c>
      <c r="L104" t="s">
        <v>87</v>
      </c>
      <c r="M104" t="s">
        <v>87</v>
      </c>
      <c r="N104" t="s">
        <v>87</v>
      </c>
      <c r="O104" t="s">
        <v>87</v>
      </c>
      <c r="P104" t="s">
        <v>87</v>
      </c>
      <c r="Q104" t="s">
        <v>87</v>
      </c>
      <c r="R104" t="s">
        <v>87</v>
      </c>
      <c r="S104" t="s">
        <v>87</v>
      </c>
      <c r="T104">
        <v>99.88</v>
      </c>
      <c r="U104" t="s">
        <v>87</v>
      </c>
      <c r="V104">
        <v>100</v>
      </c>
      <c r="W104" t="s">
        <v>87</v>
      </c>
      <c r="X104" t="s">
        <v>87</v>
      </c>
      <c r="Y104" t="s">
        <v>87</v>
      </c>
      <c r="Z104" t="s">
        <v>87</v>
      </c>
      <c r="AA104" t="s">
        <v>87</v>
      </c>
      <c r="AB104" t="s">
        <v>87</v>
      </c>
      <c r="AC104" t="s">
        <v>87</v>
      </c>
      <c r="AD104" t="s">
        <v>87</v>
      </c>
      <c r="AE104" t="s">
        <v>87</v>
      </c>
      <c r="AF104">
        <v>100</v>
      </c>
      <c r="AG104" t="s">
        <v>87</v>
      </c>
      <c r="AH104" t="s">
        <v>87</v>
      </c>
      <c r="AI104" t="s">
        <v>87</v>
      </c>
      <c r="AJ104" t="s">
        <v>87</v>
      </c>
      <c r="AK104" t="s">
        <v>87</v>
      </c>
      <c r="AL104">
        <v>100</v>
      </c>
      <c r="AM104" t="s">
        <v>87</v>
      </c>
      <c r="AN104" t="s">
        <v>87</v>
      </c>
      <c r="AO104" t="s">
        <v>87</v>
      </c>
      <c r="AP104" t="s">
        <v>87</v>
      </c>
      <c r="AQ104" t="s">
        <v>87</v>
      </c>
      <c r="AR104" t="s">
        <v>87</v>
      </c>
      <c r="AS104" t="s">
        <v>87</v>
      </c>
      <c r="AT104" t="s">
        <v>87</v>
      </c>
      <c r="AU104" t="s">
        <v>87</v>
      </c>
      <c r="AV104" t="s">
        <v>87</v>
      </c>
      <c r="AW104" t="s">
        <v>87</v>
      </c>
      <c r="AX104" t="s">
        <v>87</v>
      </c>
      <c r="AY104" t="s">
        <v>87</v>
      </c>
      <c r="AZ104" t="s">
        <v>87</v>
      </c>
      <c r="BA104" t="s">
        <v>87</v>
      </c>
      <c r="BB104" t="s">
        <v>87</v>
      </c>
      <c r="BC104" t="s">
        <v>87</v>
      </c>
      <c r="BD104" t="s">
        <v>87</v>
      </c>
      <c r="BE104" t="s">
        <v>87</v>
      </c>
      <c r="BF104" t="s">
        <v>87</v>
      </c>
      <c r="BG104" t="s">
        <v>87</v>
      </c>
      <c r="BH104" t="s">
        <v>87</v>
      </c>
      <c r="BI104" t="s">
        <v>87</v>
      </c>
      <c r="BJ104" t="s">
        <v>87</v>
      </c>
      <c r="BK104" t="s">
        <v>87</v>
      </c>
      <c r="BL104" t="s">
        <v>87</v>
      </c>
      <c r="BM104" t="s">
        <v>87</v>
      </c>
      <c r="BN104" t="s">
        <v>87</v>
      </c>
      <c r="BO104" t="s">
        <v>87</v>
      </c>
      <c r="BP104" t="s">
        <v>87</v>
      </c>
      <c r="BQ104" t="s">
        <v>87</v>
      </c>
      <c r="BR104" t="s">
        <v>87</v>
      </c>
      <c r="BS104" t="s">
        <v>87</v>
      </c>
      <c r="BT104" t="s">
        <v>87</v>
      </c>
      <c r="BU104" t="s">
        <v>87</v>
      </c>
      <c r="BV104" t="s">
        <v>87</v>
      </c>
      <c r="BW104" t="s">
        <v>87</v>
      </c>
      <c r="BX104" t="s">
        <v>87</v>
      </c>
      <c r="BY104" t="s">
        <v>87</v>
      </c>
      <c r="BZ104" t="s">
        <v>87</v>
      </c>
      <c r="CA104" t="s">
        <v>87</v>
      </c>
      <c r="CB104" t="s">
        <v>87</v>
      </c>
      <c r="CC104" t="s">
        <v>87</v>
      </c>
      <c r="CD104" t="s">
        <v>87</v>
      </c>
      <c r="CE104" t="s">
        <v>87</v>
      </c>
      <c r="CF104" t="s">
        <v>87</v>
      </c>
      <c r="CG104" t="s">
        <v>87</v>
      </c>
      <c r="CH104" t="s">
        <v>87</v>
      </c>
    </row>
    <row r="105" spans="1:86" x14ac:dyDescent="0.25">
      <c r="A105" t="s">
        <v>201</v>
      </c>
      <c r="B105">
        <v>2</v>
      </c>
      <c r="C105" t="s">
        <v>87</v>
      </c>
      <c r="D105" t="s">
        <v>87</v>
      </c>
      <c r="E105" t="s">
        <v>87</v>
      </c>
      <c r="F105" t="s">
        <v>87</v>
      </c>
      <c r="G105" t="s">
        <v>87</v>
      </c>
      <c r="H105" t="s">
        <v>87</v>
      </c>
      <c r="I105" t="s">
        <v>87</v>
      </c>
      <c r="J105" t="s">
        <v>87</v>
      </c>
      <c r="K105" t="s">
        <v>87</v>
      </c>
      <c r="L105" t="s">
        <v>87</v>
      </c>
      <c r="M105" t="s">
        <v>87</v>
      </c>
      <c r="N105" t="s">
        <v>87</v>
      </c>
      <c r="O105" t="s">
        <v>87</v>
      </c>
      <c r="P105" t="s">
        <v>87</v>
      </c>
      <c r="Q105" t="s">
        <v>87</v>
      </c>
      <c r="R105" t="s">
        <v>87</v>
      </c>
      <c r="S105" t="s">
        <v>87</v>
      </c>
      <c r="T105" t="s">
        <v>87</v>
      </c>
      <c r="U105" t="s">
        <v>87</v>
      </c>
      <c r="V105">
        <v>100</v>
      </c>
      <c r="W105" t="s">
        <v>87</v>
      </c>
      <c r="X105" t="s">
        <v>87</v>
      </c>
      <c r="Y105" t="s">
        <v>87</v>
      </c>
      <c r="Z105" t="s">
        <v>87</v>
      </c>
      <c r="AA105" t="s">
        <v>87</v>
      </c>
      <c r="AB105" t="s">
        <v>87</v>
      </c>
      <c r="AC105" t="s">
        <v>87</v>
      </c>
      <c r="AD105" t="s">
        <v>87</v>
      </c>
      <c r="AE105" t="s">
        <v>87</v>
      </c>
      <c r="AF105" t="s">
        <v>87</v>
      </c>
      <c r="AG105" t="s">
        <v>87</v>
      </c>
      <c r="AH105" t="s">
        <v>87</v>
      </c>
      <c r="AI105" t="s">
        <v>87</v>
      </c>
      <c r="AJ105" t="s">
        <v>87</v>
      </c>
      <c r="AK105" t="s">
        <v>87</v>
      </c>
      <c r="AL105">
        <v>100</v>
      </c>
      <c r="AM105" t="s">
        <v>87</v>
      </c>
      <c r="AN105" t="s">
        <v>87</v>
      </c>
      <c r="AO105" t="s">
        <v>87</v>
      </c>
      <c r="AP105" t="s">
        <v>87</v>
      </c>
      <c r="AQ105" t="s">
        <v>87</v>
      </c>
      <c r="AR105" t="s">
        <v>87</v>
      </c>
      <c r="AS105" t="s">
        <v>87</v>
      </c>
      <c r="AT105" t="s">
        <v>87</v>
      </c>
      <c r="AU105" t="s">
        <v>87</v>
      </c>
      <c r="AV105" t="s">
        <v>87</v>
      </c>
      <c r="AW105" t="s">
        <v>87</v>
      </c>
      <c r="AX105" t="s">
        <v>87</v>
      </c>
      <c r="AY105" t="s">
        <v>87</v>
      </c>
      <c r="AZ105" t="s">
        <v>87</v>
      </c>
      <c r="BA105" t="s">
        <v>87</v>
      </c>
      <c r="BB105" t="s">
        <v>87</v>
      </c>
      <c r="BC105" t="s">
        <v>87</v>
      </c>
      <c r="BD105" t="s">
        <v>87</v>
      </c>
      <c r="BE105" t="s">
        <v>87</v>
      </c>
      <c r="BF105" t="s">
        <v>87</v>
      </c>
      <c r="BG105" t="s">
        <v>87</v>
      </c>
      <c r="BH105" t="s">
        <v>87</v>
      </c>
      <c r="BI105" t="s">
        <v>87</v>
      </c>
      <c r="BJ105" t="s">
        <v>87</v>
      </c>
      <c r="BK105" t="s">
        <v>87</v>
      </c>
      <c r="BL105" t="s">
        <v>87</v>
      </c>
      <c r="BM105" t="s">
        <v>87</v>
      </c>
      <c r="BN105" t="s">
        <v>87</v>
      </c>
      <c r="BO105" t="s">
        <v>87</v>
      </c>
      <c r="BP105" t="s">
        <v>87</v>
      </c>
      <c r="BQ105" t="s">
        <v>87</v>
      </c>
      <c r="BR105" t="s">
        <v>87</v>
      </c>
      <c r="BS105" t="s">
        <v>87</v>
      </c>
      <c r="BT105" t="s">
        <v>87</v>
      </c>
      <c r="BU105" t="s">
        <v>87</v>
      </c>
      <c r="BV105" t="s">
        <v>87</v>
      </c>
      <c r="BW105" t="s">
        <v>87</v>
      </c>
      <c r="BX105" t="s">
        <v>87</v>
      </c>
      <c r="BY105" t="s">
        <v>87</v>
      </c>
      <c r="BZ105" t="s">
        <v>87</v>
      </c>
      <c r="CA105" t="s">
        <v>87</v>
      </c>
      <c r="CB105" t="s">
        <v>87</v>
      </c>
      <c r="CC105" t="s">
        <v>87</v>
      </c>
      <c r="CD105" t="s">
        <v>87</v>
      </c>
      <c r="CE105" t="s">
        <v>87</v>
      </c>
      <c r="CF105" t="s">
        <v>87</v>
      </c>
      <c r="CG105" t="s">
        <v>87</v>
      </c>
      <c r="CH105" t="s">
        <v>87</v>
      </c>
    </row>
    <row r="106" spans="1:86" x14ac:dyDescent="0.25">
      <c r="A106" t="s">
        <v>202</v>
      </c>
      <c r="B106">
        <v>1</v>
      </c>
      <c r="C106" t="s">
        <v>87</v>
      </c>
      <c r="D106" t="s">
        <v>87</v>
      </c>
      <c r="E106" t="s">
        <v>87</v>
      </c>
      <c r="F106" t="s">
        <v>87</v>
      </c>
      <c r="G106" t="s">
        <v>87</v>
      </c>
      <c r="H106" t="s">
        <v>87</v>
      </c>
      <c r="I106" t="s">
        <v>87</v>
      </c>
      <c r="J106" t="s">
        <v>87</v>
      </c>
      <c r="K106" t="s">
        <v>87</v>
      </c>
      <c r="L106" t="s">
        <v>87</v>
      </c>
      <c r="M106" t="s">
        <v>87</v>
      </c>
      <c r="N106" t="s">
        <v>87</v>
      </c>
      <c r="O106" t="s">
        <v>87</v>
      </c>
      <c r="P106" t="s">
        <v>87</v>
      </c>
      <c r="Q106" t="s">
        <v>87</v>
      </c>
      <c r="R106" t="s">
        <v>87</v>
      </c>
      <c r="S106" t="s">
        <v>87</v>
      </c>
      <c r="T106">
        <v>99.88</v>
      </c>
      <c r="U106" t="s">
        <v>87</v>
      </c>
      <c r="V106" t="s">
        <v>87</v>
      </c>
      <c r="W106" t="s">
        <v>87</v>
      </c>
      <c r="X106" t="s">
        <v>87</v>
      </c>
      <c r="Y106" t="s">
        <v>87</v>
      </c>
      <c r="Z106" t="s">
        <v>87</v>
      </c>
      <c r="AA106" t="s">
        <v>87</v>
      </c>
      <c r="AB106" t="s">
        <v>87</v>
      </c>
      <c r="AC106" t="s">
        <v>87</v>
      </c>
      <c r="AD106" t="s">
        <v>87</v>
      </c>
      <c r="AE106" t="s">
        <v>87</v>
      </c>
      <c r="AF106" t="s">
        <v>87</v>
      </c>
      <c r="AG106" t="s">
        <v>87</v>
      </c>
      <c r="AH106" t="s">
        <v>87</v>
      </c>
      <c r="AI106" t="s">
        <v>87</v>
      </c>
      <c r="AJ106" t="s">
        <v>87</v>
      </c>
      <c r="AK106" t="s">
        <v>87</v>
      </c>
      <c r="AL106" t="s">
        <v>87</v>
      </c>
      <c r="AM106" t="s">
        <v>87</v>
      </c>
      <c r="AN106" t="s">
        <v>87</v>
      </c>
      <c r="AO106" t="s">
        <v>87</v>
      </c>
      <c r="AP106" t="s">
        <v>87</v>
      </c>
      <c r="AQ106" t="s">
        <v>87</v>
      </c>
      <c r="AR106" t="s">
        <v>87</v>
      </c>
      <c r="AS106" t="s">
        <v>87</v>
      </c>
      <c r="AT106" t="s">
        <v>87</v>
      </c>
      <c r="AU106" t="s">
        <v>87</v>
      </c>
      <c r="AV106" t="s">
        <v>87</v>
      </c>
      <c r="AW106" t="s">
        <v>87</v>
      </c>
      <c r="AX106" t="s">
        <v>87</v>
      </c>
      <c r="AY106" t="s">
        <v>87</v>
      </c>
      <c r="AZ106" t="s">
        <v>87</v>
      </c>
      <c r="BA106" t="s">
        <v>87</v>
      </c>
      <c r="BB106" t="s">
        <v>87</v>
      </c>
      <c r="BC106" t="s">
        <v>87</v>
      </c>
      <c r="BD106" t="s">
        <v>87</v>
      </c>
      <c r="BE106" t="s">
        <v>87</v>
      </c>
      <c r="BF106" t="s">
        <v>87</v>
      </c>
      <c r="BG106" t="s">
        <v>87</v>
      </c>
      <c r="BH106" t="s">
        <v>87</v>
      </c>
      <c r="BI106" t="s">
        <v>87</v>
      </c>
      <c r="BJ106" t="s">
        <v>87</v>
      </c>
      <c r="BK106" t="s">
        <v>87</v>
      </c>
      <c r="BL106" t="s">
        <v>87</v>
      </c>
      <c r="BM106" t="s">
        <v>87</v>
      </c>
      <c r="BN106" t="s">
        <v>87</v>
      </c>
      <c r="BO106" t="s">
        <v>87</v>
      </c>
      <c r="BP106" t="s">
        <v>87</v>
      </c>
      <c r="BQ106" t="s">
        <v>87</v>
      </c>
      <c r="BR106" t="s">
        <v>87</v>
      </c>
      <c r="BS106" t="s">
        <v>87</v>
      </c>
      <c r="BT106" t="s">
        <v>87</v>
      </c>
      <c r="BU106" t="s">
        <v>87</v>
      </c>
      <c r="BV106" t="s">
        <v>87</v>
      </c>
      <c r="BW106" t="s">
        <v>87</v>
      </c>
      <c r="BX106" t="s">
        <v>87</v>
      </c>
      <c r="BY106" t="s">
        <v>87</v>
      </c>
      <c r="BZ106" t="s">
        <v>87</v>
      </c>
      <c r="CA106" t="s">
        <v>87</v>
      </c>
      <c r="CB106" t="s">
        <v>87</v>
      </c>
      <c r="CC106" t="s">
        <v>87</v>
      </c>
      <c r="CD106" t="s">
        <v>87</v>
      </c>
      <c r="CE106" t="s">
        <v>87</v>
      </c>
      <c r="CF106" t="s">
        <v>87</v>
      </c>
      <c r="CG106" t="s">
        <v>87</v>
      </c>
      <c r="CH106" t="s">
        <v>87</v>
      </c>
    </row>
    <row r="107" spans="1:86" x14ac:dyDescent="0.25">
      <c r="A107" t="s">
        <v>203</v>
      </c>
      <c r="B107">
        <v>1</v>
      </c>
      <c r="C107" t="s">
        <v>87</v>
      </c>
      <c r="D107" t="s">
        <v>87</v>
      </c>
      <c r="E107" t="s">
        <v>87</v>
      </c>
      <c r="F107" t="s">
        <v>87</v>
      </c>
      <c r="G107" t="s">
        <v>87</v>
      </c>
      <c r="H107" t="s">
        <v>87</v>
      </c>
      <c r="I107" t="s">
        <v>87</v>
      </c>
      <c r="J107" t="s">
        <v>87</v>
      </c>
      <c r="K107" t="s">
        <v>87</v>
      </c>
      <c r="L107" t="s">
        <v>87</v>
      </c>
      <c r="M107" t="s">
        <v>87</v>
      </c>
      <c r="N107" t="s">
        <v>87</v>
      </c>
      <c r="O107" t="s">
        <v>87</v>
      </c>
      <c r="P107" t="s">
        <v>87</v>
      </c>
      <c r="Q107" t="s">
        <v>87</v>
      </c>
      <c r="R107" t="s">
        <v>87</v>
      </c>
      <c r="S107" t="s">
        <v>87</v>
      </c>
      <c r="T107" t="s">
        <v>87</v>
      </c>
      <c r="U107" t="s">
        <v>87</v>
      </c>
      <c r="V107" t="s">
        <v>87</v>
      </c>
      <c r="W107" t="s">
        <v>87</v>
      </c>
      <c r="X107" t="s">
        <v>87</v>
      </c>
      <c r="Y107" t="s">
        <v>87</v>
      </c>
      <c r="Z107" t="s">
        <v>87</v>
      </c>
      <c r="AA107" t="s">
        <v>87</v>
      </c>
      <c r="AB107" t="s">
        <v>87</v>
      </c>
      <c r="AC107" t="s">
        <v>87</v>
      </c>
      <c r="AD107" t="s">
        <v>87</v>
      </c>
      <c r="AE107" t="s">
        <v>87</v>
      </c>
      <c r="AF107">
        <v>100</v>
      </c>
      <c r="AG107" t="s">
        <v>87</v>
      </c>
      <c r="AH107" t="s">
        <v>87</v>
      </c>
      <c r="AI107" t="s">
        <v>87</v>
      </c>
      <c r="AJ107" t="s">
        <v>87</v>
      </c>
      <c r="AK107" t="s">
        <v>87</v>
      </c>
      <c r="AL107" t="s">
        <v>87</v>
      </c>
      <c r="AM107" t="s">
        <v>87</v>
      </c>
      <c r="AN107" t="s">
        <v>87</v>
      </c>
      <c r="AO107" t="s">
        <v>87</v>
      </c>
      <c r="AP107" t="s">
        <v>87</v>
      </c>
      <c r="AQ107" t="s">
        <v>87</v>
      </c>
      <c r="AR107" t="s">
        <v>87</v>
      </c>
      <c r="AS107" t="s">
        <v>87</v>
      </c>
      <c r="AT107" t="s">
        <v>87</v>
      </c>
      <c r="AU107" t="s">
        <v>87</v>
      </c>
      <c r="AV107" t="s">
        <v>87</v>
      </c>
      <c r="AW107" t="s">
        <v>87</v>
      </c>
      <c r="AX107" t="s">
        <v>87</v>
      </c>
      <c r="AY107" t="s">
        <v>87</v>
      </c>
      <c r="AZ107" t="s">
        <v>87</v>
      </c>
      <c r="BA107" t="s">
        <v>87</v>
      </c>
      <c r="BB107" t="s">
        <v>87</v>
      </c>
      <c r="BC107" t="s">
        <v>87</v>
      </c>
      <c r="BD107" t="s">
        <v>87</v>
      </c>
      <c r="BE107" t="s">
        <v>87</v>
      </c>
      <c r="BF107" t="s">
        <v>87</v>
      </c>
      <c r="BG107" t="s">
        <v>87</v>
      </c>
      <c r="BH107" t="s">
        <v>87</v>
      </c>
      <c r="BI107" t="s">
        <v>87</v>
      </c>
      <c r="BJ107" t="s">
        <v>87</v>
      </c>
      <c r="BK107" t="s">
        <v>87</v>
      </c>
      <c r="BL107" t="s">
        <v>87</v>
      </c>
      <c r="BM107" t="s">
        <v>87</v>
      </c>
      <c r="BN107" t="s">
        <v>87</v>
      </c>
      <c r="BO107" t="s">
        <v>87</v>
      </c>
      <c r="BP107" t="s">
        <v>87</v>
      </c>
      <c r="BQ107" t="s">
        <v>87</v>
      </c>
      <c r="BR107" t="s">
        <v>87</v>
      </c>
      <c r="BS107" t="s">
        <v>87</v>
      </c>
      <c r="BT107" t="s">
        <v>87</v>
      </c>
      <c r="BU107" t="s">
        <v>87</v>
      </c>
      <c r="BV107" t="s">
        <v>87</v>
      </c>
      <c r="BW107" t="s">
        <v>87</v>
      </c>
      <c r="BX107" t="s">
        <v>87</v>
      </c>
      <c r="BY107" t="s">
        <v>87</v>
      </c>
      <c r="BZ107" t="s">
        <v>87</v>
      </c>
      <c r="CA107" t="s">
        <v>87</v>
      </c>
      <c r="CB107" t="s">
        <v>87</v>
      </c>
      <c r="CC107" t="s">
        <v>87</v>
      </c>
      <c r="CD107" t="s">
        <v>87</v>
      </c>
      <c r="CE107" t="s">
        <v>87</v>
      </c>
      <c r="CF107" t="s">
        <v>87</v>
      </c>
      <c r="CG107" t="s">
        <v>87</v>
      </c>
      <c r="CH107" t="s">
        <v>87</v>
      </c>
    </row>
    <row r="108" spans="1:86" x14ac:dyDescent="0.25">
      <c r="A108" t="s">
        <v>204</v>
      </c>
      <c r="B108">
        <v>6</v>
      </c>
      <c r="C108" t="s">
        <v>87</v>
      </c>
      <c r="D108" t="s">
        <v>87</v>
      </c>
      <c r="E108" t="s">
        <v>87</v>
      </c>
      <c r="F108" t="s">
        <v>87</v>
      </c>
      <c r="G108" t="s">
        <v>87</v>
      </c>
      <c r="H108" t="s">
        <v>87</v>
      </c>
      <c r="I108" t="s">
        <v>87</v>
      </c>
      <c r="J108" t="s">
        <v>87</v>
      </c>
      <c r="K108" t="s">
        <v>87</v>
      </c>
      <c r="L108" t="s">
        <v>87</v>
      </c>
      <c r="M108" t="s">
        <v>87</v>
      </c>
      <c r="N108" t="s">
        <v>87</v>
      </c>
      <c r="O108" t="s">
        <v>87</v>
      </c>
      <c r="P108" t="s">
        <v>87</v>
      </c>
      <c r="Q108" t="s">
        <v>87</v>
      </c>
      <c r="R108" t="s">
        <v>87</v>
      </c>
      <c r="S108">
        <v>100</v>
      </c>
      <c r="T108" t="s">
        <v>87</v>
      </c>
      <c r="U108" t="s">
        <v>87</v>
      </c>
      <c r="V108" t="s">
        <v>87</v>
      </c>
      <c r="W108" t="s">
        <v>87</v>
      </c>
      <c r="X108" t="s">
        <v>87</v>
      </c>
      <c r="Y108" t="s">
        <v>87</v>
      </c>
      <c r="Z108" t="s">
        <v>87</v>
      </c>
      <c r="AA108" t="s">
        <v>87</v>
      </c>
      <c r="AB108" t="s">
        <v>87</v>
      </c>
      <c r="AC108" t="s">
        <v>87</v>
      </c>
      <c r="AD108" t="s">
        <v>87</v>
      </c>
      <c r="AE108" t="s">
        <v>87</v>
      </c>
      <c r="AF108">
        <v>100</v>
      </c>
      <c r="AG108" t="s">
        <v>87</v>
      </c>
      <c r="AH108" t="s">
        <v>87</v>
      </c>
      <c r="AI108" t="s">
        <v>87</v>
      </c>
      <c r="AJ108" t="s">
        <v>87</v>
      </c>
      <c r="AK108" t="s">
        <v>87</v>
      </c>
      <c r="AL108">
        <v>100</v>
      </c>
      <c r="AM108" t="s">
        <v>87</v>
      </c>
      <c r="AN108">
        <v>98.53</v>
      </c>
      <c r="AO108" t="s">
        <v>87</v>
      </c>
      <c r="AP108" t="s">
        <v>87</v>
      </c>
      <c r="AQ108" t="s">
        <v>87</v>
      </c>
      <c r="AR108" t="s">
        <v>87</v>
      </c>
      <c r="AS108" t="s">
        <v>87</v>
      </c>
      <c r="AT108" t="s">
        <v>87</v>
      </c>
      <c r="AU108" t="s">
        <v>87</v>
      </c>
      <c r="AV108" t="s">
        <v>87</v>
      </c>
      <c r="AW108" t="s">
        <v>87</v>
      </c>
      <c r="AX108" t="s">
        <v>87</v>
      </c>
      <c r="AY108" t="s">
        <v>87</v>
      </c>
      <c r="AZ108" t="s">
        <v>87</v>
      </c>
      <c r="BA108" t="s">
        <v>87</v>
      </c>
      <c r="BB108" t="s">
        <v>87</v>
      </c>
      <c r="BC108" t="s">
        <v>87</v>
      </c>
      <c r="BD108" t="s">
        <v>87</v>
      </c>
      <c r="BE108" t="s">
        <v>87</v>
      </c>
      <c r="BF108" t="s">
        <v>87</v>
      </c>
      <c r="BG108" t="s">
        <v>87</v>
      </c>
      <c r="BH108" t="s">
        <v>87</v>
      </c>
      <c r="BI108" t="s">
        <v>87</v>
      </c>
      <c r="BJ108" t="s">
        <v>87</v>
      </c>
      <c r="BK108" t="s">
        <v>87</v>
      </c>
      <c r="BL108" t="s">
        <v>87</v>
      </c>
      <c r="BM108" t="s">
        <v>87</v>
      </c>
      <c r="BN108" t="s">
        <v>87</v>
      </c>
      <c r="BO108">
        <v>88.55</v>
      </c>
      <c r="BP108" t="s">
        <v>87</v>
      </c>
      <c r="BQ108" t="s">
        <v>87</v>
      </c>
      <c r="BR108">
        <v>100</v>
      </c>
      <c r="BS108" t="s">
        <v>87</v>
      </c>
      <c r="BT108" t="s">
        <v>87</v>
      </c>
      <c r="BU108" t="s">
        <v>87</v>
      </c>
      <c r="BV108" t="s">
        <v>87</v>
      </c>
      <c r="BW108" t="s">
        <v>87</v>
      </c>
      <c r="BX108" t="s">
        <v>87</v>
      </c>
      <c r="BY108" t="s">
        <v>87</v>
      </c>
      <c r="BZ108" t="s">
        <v>87</v>
      </c>
      <c r="CA108" t="s">
        <v>87</v>
      </c>
      <c r="CB108" t="s">
        <v>87</v>
      </c>
      <c r="CC108" t="s">
        <v>87</v>
      </c>
      <c r="CD108" t="s">
        <v>87</v>
      </c>
      <c r="CE108" t="s">
        <v>87</v>
      </c>
      <c r="CF108" t="s">
        <v>87</v>
      </c>
      <c r="CG108" t="s">
        <v>87</v>
      </c>
      <c r="CH108" t="s">
        <v>87</v>
      </c>
    </row>
    <row r="109" spans="1:86" x14ac:dyDescent="0.25">
      <c r="A109" t="s">
        <v>205</v>
      </c>
      <c r="B109">
        <v>3</v>
      </c>
      <c r="C109" t="s">
        <v>87</v>
      </c>
      <c r="D109" t="s">
        <v>87</v>
      </c>
      <c r="E109" t="s">
        <v>87</v>
      </c>
      <c r="F109" t="s">
        <v>87</v>
      </c>
      <c r="G109" t="s">
        <v>87</v>
      </c>
      <c r="H109" t="s">
        <v>87</v>
      </c>
      <c r="I109" t="s">
        <v>87</v>
      </c>
      <c r="J109" t="s">
        <v>87</v>
      </c>
      <c r="K109" t="s">
        <v>87</v>
      </c>
      <c r="L109" t="s">
        <v>87</v>
      </c>
      <c r="M109" t="s">
        <v>87</v>
      </c>
      <c r="N109" t="s">
        <v>87</v>
      </c>
      <c r="O109" t="s">
        <v>87</v>
      </c>
      <c r="P109" t="s">
        <v>87</v>
      </c>
      <c r="Q109" t="s">
        <v>87</v>
      </c>
      <c r="R109" t="s">
        <v>87</v>
      </c>
      <c r="S109">
        <v>100</v>
      </c>
      <c r="T109" t="s">
        <v>87</v>
      </c>
      <c r="U109" t="s">
        <v>87</v>
      </c>
      <c r="V109" t="s">
        <v>87</v>
      </c>
      <c r="W109" t="s">
        <v>87</v>
      </c>
      <c r="X109" t="s">
        <v>87</v>
      </c>
      <c r="Y109" t="s">
        <v>87</v>
      </c>
      <c r="Z109" t="s">
        <v>87</v>
      </c>
      <c r="AA109" t="s">
        <v>87</v>
      </c>
      <c r="AB109" t="s">
        <v>87</v>
      </c>
      <c r="AC109" t="s">
        <v>87</v>
      </c>
      <c r="AD109" t="s">
        <v>87</v>
      </c>
      <c r="AE109" t="s">
        <v>87</v>
      </c>
      <c r="AF109" t="s">
        <v>87</v>
      </c>
      <c r="AG109" t="s">
        <v>87</v>
      </c>
      <c r="AH109" t="s">
        <v>87</v>
      </c>
      <c r="AI109" t="s">
        <v>87</v>
      </c>
      <c r="AJ109" t="s">
        <v>87</v>
      </c>
      <c r="AK109" t="s">
        <v>87</v>
      </c>
      <c r="AL109">
        <v>100</v>
      </c>
      <c r="AM109" t="s">
        <v>87</v>
      </c>
      <c r="AN109" t="s">
        <v>87</v>
      </c>
      <c r="AO109" t="s">
        <v>87</v>
      </c>
      <c r="AP109" t="s">
        <v>87</v>
      </c>
      <c r="AQ109" t="s">
        <v>87</v>
      </c>
      <c r="AR109" t="s">
        <v>87</v>
      </c>
      <c r="AS109" t="s">
        <v>87</v>
      </c>
      <c r="AT109" t="s">
        <v>87</v>
      </c>
      <c r="AU109" t="s">
        <v>87</v>
      </c>
      <c r="AV109" t="s">
        <v>87</v>
      </c>
      <c r="AW109" t="s">
        <v>87</v>
      </c>
      <c r="AX109" t="s">
        <v>87</v>
      </c>
      <c r="AY109" t="s">
        <v>87</v>
      </c>
      <c r="AZ109" t="s">
        <v>87</v>
      </c>
      <c r="BA109" t="s">
        <v>87</v>
      </c>
      <c r="BB109" t="s">
        <v>87</v>
      </c>
      <c r="BC109" t="s">
        <v>87</v>
      </c>
      <c r="BD109" t="s">
        <v>87</v>
      </c>
      <c r="BE109" t="s">
        <v>87</v>
      </c>
      <c r="BF109" t="s">
        <v>87</v>
      </c>
      <c r="BG109" t="s">
        <v>87</v>
      </c>
      <c r="BH109" t="s">
        <v>87</v>
      </c>
      <c r="BI109" t="s">
        <v>87</v>
      </c>
      <c r="BJ109" t="s">
        <v>87</v>
      </c>
      <c r="BK109" t="s">
        <v>87</v>
      </c>
      <c r="BL109" t="s">
        <v>87</v>
      </c>
      <c r="BM109" t="s">
        <v>87</v>
      </c>
      <c r="BN109" t="s">
        <v>87</v>
      </c>
      <c r="BO109">
        <v>88.55</v>
      </c>
      <c r="BP109" t="s">
        <v>87</v>
      </c>
      <c r="BQ109" t="s">
        <v>87</v>
      </c>
      <c r="BR109" t="s">
        <v>87</v>
      </c>
      <c r="BS109" t="s">
        <v>87</v>
      </c>
      <c r="BT109" t="s">
        <v>87</v>
      </c>
      <c r="BU109" t="s">
        <v>87</v>
      </c>
      <c r="BV109" t="s">
        <v>87</v>
      </c>
      <c r="BW109" t="s">
        <v>87</v>
      </c>
      <c r="BX109" t="s">
        <v>87</v>
      </c>
      <c r="BY109" t="s">
        <v>87</v>
      </c>
      <c r="BZ109" t="s">
        <v>87</v>
      </c>
      <c r="CA109" t="s">
        <v>87</v>
      </c>
      <c r="CB109" t="s">
        <v>87</v>
      </c>
      <c r="CC109" t="s">
        <v>87</v>
      </c>
      <c r="CD109" t="s">
        <v>87</v>
      </c>
      <c r="CE109" t="s">
        <v>87</v>
      </c>
      <c r="CF109" t="s">
        <v>87</v>
      </c>
      <c r="CG109" t="s">
        <v>87</v>
      </c>
      <c r="CH109" t="s">
        <v>87</v>
      </c>
    </row>
    <row r="110" spans="1:86" x14ac:dyDescent="0.25">
      <c r="A110" t="s">
        <v>206</v>
      </c>
      <c r="B110">
        <v>2</v>
      </c>
      <c r="C110" t="s">
        <v>87</v>
      </c>
      <c r="D110" t="s">
        <v>87</v>
      </c>
      <c r="E110" t="s">
        <v>87</v>
      </c>
      <c r="F110" t="s">
        <v>87</v>
      </c>
      <c r="G110" t="s">
        <v>87</v>
      </c>
      <c r="H110" t="s">
        <v>87</v>
      </c>
      <c r="I110" t="s">
        <v>87</v>
      </c>
      <c r="J110" t="s">
        <v>87</v>
      </c>
      <c r="K110" t="s">
        <v>87</v>
      </c>
      <c r="L110" t="s">
        <v>87</v>
      </c>
      <c r="M110" t="s">
        <v>87</v>
      </c>
      <c r="N110" t="s">
        <v>87</v>
      </c>
      <c r="O110" t="s">
        <v>87</v>
      </c>
      <c r="P110" t="s">
        <v>87</v>
      </c>
      <c r="Q110" t="s">
        <v>87</v>
      </c>
      <c r="R110" t="s">
        <v>87</v>
      </c>
      <c r="S110" t="s">
        <v>87</v>
      </c>
      <c r="T110" t="s">
        <v>87</v>
      </c>
      <c r="U110" t="s">
        <v>87</v>
      </c>
      <c r="V110" t="s">
        <v>87</v>
      </c>
      <c r="W110" t="s">
        <v>87</v>
      </c>
      <c r="X110" t="s">
        <v>87</v>
      </c>
      <c r="Y110" t="s">
        <v>87</v>
      </c>
      <c r="Z110" t="s">
        <v>87</v>
      </c>
      <c r="AA110" t="s">
        <v>87</v>
      </c>
      <c r="AB110" t="s">
        <v>87</v>
      </c>
      <c r="AC110" t="s">
        <v>87</v>
      </c>
      <c r="AD110" t="s">
        <v>87</v>
      </c>
      <c r="AE110" t="s">
        <v>87</v>
      </c>
      <c r="AF110" t="s">
        <v>87</v>
      </c>
      <c r="AG110" t="s">
        <v>87</v>
      </c>
      <c r="AH110" t="s">
        <v>87</v>
      </c>
      <c r="AI110" t="s">
        <v>87</v>
      </c>
      <c r="AJ110" t="s">
        <v>87</v>
      </c>
      <c r="AK110" t="s">
        <v>87</v>
      </c>
      <c r="AL110" t="s">
        <v>87</v>
      </c>
      <c r="AM110" t="s">
        <v>87</v>
      </c>
      <c r="AN110">
        <v>98.53</v>
      </c>
      <c r="AO110" t="s">
        <v>87</v>
      </c>
      <c r="AP110" t="s">
        <v>87</v>
      </c>
      <c r="AQ110" t="s">
        <v>87</v>
      </c>
      <c r="AR110" t="s">
        <v>87</v>
      </c>
      <c r="AS110" t="s">
        <v>87</v>
      </c>
      <c r="AT110" t="s">
        <v>87</v>
      </c>
      <c r="AU110" t="s">
        <v>87</v>
      </c>
      <c r="AV110" t="s">
        <v>87</v>
      </c>
      <c r="AW110" t="s">
        <v>87</v>
      </c>
      <c r="AX110" t="s">
        <v>87</v>
      </c>
      <c r="AY110" t="s">
        <v>87</v>
      </c>
      <c r="AZ110" t="s">
        <v>87</v>
      </c>
      <c r="BA110" t="s">
        <v>87</v>
      </c>
      <c r="BB110" t="s">
        <v>87</v>
      </c>
      <c r="BC110" t="s">
        <v>87</v>
      </c>
      <c r="BD110" t="s">
        <v>87</v>
      </c>
      <c r="BE110" t="s">
        <v>87</v>
      </c>
      <c r="BF110" t="s">
        <v>87</v>
      </c>
      <c r="BG110" t="s">
        <v>87</v>
      </c>
      <c r="BH110" t="s">
        <v>87</v>
      </c>
      <c r="BI110" t="s">
        <v>87</v>
      </c>
      <c r="BJ110" t="s">
        <v>87</v>
      </c>
      <c r="BK110" t="s">
        <v>87</v>
      </c>
      <c r="BL110" t="s">
        <v>87</v>
      </c>
      <c r="BM110" t="s">
        <v>87</v>
      </c>
      <c r="BN110" t="s">
        <v>87</v>
      </c>
      <c r="BO110" t="s">
        <v>87</v>
      </c>
      <c r="BP110" t="s">
        <v>87</v>
      </c>
      <c r="BQ110" t="s">
        <v>87</v>
      </c>
      <c r="BR110">
        <v>100</v>
      </c>
      <c r="BS110" t="s">
        <v>87</v>
      </c>
      <c r="BT110" t="s">
        <v>87</v>
      </c>
      <c r="BU110" t="s">
        <v>87</v>
      </c>
      <c r="BV110" t="s">
        <v>87</v>
      </c>
      <c r="BW110" t="s">
        <v>87</v>
      </c>
      <c r="BX110" t="s">
        <v>87</v>
      </c>
      <c r="BY110" t="s">
        <v>87</v>
      </c>
      <c r="BZ110" t="s">
        <v>87</v>
      </c>
      <c r="CA110" t="s">
        <v>87</v>
      </c>
      <c r="CB110" t="s">
        <v>87</v>
      </c>
      <c r="CC110" t="s">
        <v>87</v>
      </c>
      <c r="CD110" t="s">
        <v>87</v>
      </c>
      <c r="CE110" t="s">
        <v>87</v>
      </c>
      <c r="CF110" t="s">
        <v>87</v>
      </c>
      <c r="CG110" t="s">
        <v>87</v>
      </c>
      <c r="CH110" t="s">
        <v>87</v>
      </c>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H56"/>
  <sheetViews>
    <sheetView topLeftCell="BZ1" workbookViewId="0">
      <selection activeCell="BZ1" sqref="A1:XFD1048576"/>
    </sheetView>
  </sheetViews>
  <sheetFormatPr baseColWidth="10" defaultRowHeight="15" x14ac:dyDescent="0.25"/>
  <cols>
    <col min="1" max="1" width="105.28515625" bestFit="1" customWidth="1"/>
  </cols>
  <sheetData>
    <row r="1" spans="1:86"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c r="BI1" t="s">
        <v>60</v>
      </c>
      <c r="BJ1" t="s">
        <v>61</v>
      </c>
      <c r="BK1" t="s">
        <v>62</v>
      </c>
      <c r="BL1" t="s">
        <v>63</v>
      </c>
      <c r="BM1" t="s">
        <v>64</v>
      </c>
      <c r="BN1" t="s">
        <v>65</v>
      </c>
      <c r="BO1" t="s">
        <v>66</v>
      </c>
      <c r="BP1" t="s">
        <v>67</v>
      </c>
      <c r="BQ1" t="s">
        <v>68</v>
      </c>
      <c r="BR1" t="s">
        <v>69</v>
      </c>
      <c r="BS1" t="s">
        <v>70</v>
      </c>
      <c r="BT1" t="s">
        <v>71</v>
      </c>
      <c r="BU1" t="s">
        <v>72</v>
      </c>
      <c r="BV1" t="s">
        <v>73</v>
      </c>
      <c r="BW1" t="s">
        <v>74</v>
      </c>
      <c r="BX1" t="s">
        <v>75</v>
      </c>
      <c r="BY1" t="s">
        <v>76</v>
      </c>
      <c r="BZ1" t="s">
        <v>77</v>
      </c>
      <c r="CA1" t="s">
        <v>78</v>
      </c>
      <c r="CB1" t="s">
        <v>79</v>
      </c>
      <c r="CC1" t="s">
        <v>80</v>
      </c>
      <c r="CD1" t="s">
        <v>81</v>
      </c>
      <c r="CE1" t="s">
        <v>82</v>
      </c>
      <c r="CF1" t="s">
        <v>83</v>
      </c>
      <c r="CG1" t="s">
        <v>84</v>
      </c>
      <c r="CH1" t="s">
        <v>85</v>
      </c>
    </row>
    <row r="2" spans="1:86" x14ac:dyDescent="0.25">
      <c r="A2" t="s">
        <v>86</v>
      </c>
      <c r="B2">
        <v>6</v>
      </c>
      <c r="C2" t="s">
        <v>87</v>
      </c>
      <c r="D2" t="s">
        <v>87</v>
      </c>
      <c r="E2" t="s">
        <v>87</v>
      </c>
      <c r="F2" t="s">
        <v>87</v>
      </c>
      <c r="G2" t="s">
        <v>87</v>
      </c>
      <c r="H2" t="s">
        <v>87</v>
      </c>
      <c r="I2" t="s">
        <v>87</v>
      </c>
      <c r="J2" t="s">
        <v>87</v>
      </c>
      <c r="K2" t="s">
        <v>87</v>
      </c>
      <c r="L2" t="s">
        <v>87</v>
      </c>
      <c r="M2" t="s">
        <v>87</v>
      </c>
      <c r="N2" t="s">
        <v>87</v>
      </c>
      <c r="O2" t="s">
        <v>87</v>
      </c>
      <c r="P2" t="s">
        <v>87</v>
      </c>
      <c r="Q2" t="s">
        <v>87</v>
      </c>
      <c r="R2" t="s">
        <v>87</v>
      </c>
      <c r="S2" t="s">
        <v>87</v>
      </c>
      <c r="T2" t="s">
        <v>87</v>
      </c>
      <c r="U2" t="s">
        <v>87</v>
      </c>
      <c r="V2" t="s">
        <v>87</v>
      </c>
      <c r="W2" t="s">
        <v>87</v>
      </c>
      <c r="X2" t="s">
        <v>87</v>
      </c>
      <c r="Y2">
        <v>84.37</v>
      </c>
      <c r="Z2" t="s">
        <v>87</v>
      </c>
      <c r="AA2">
        <v>81.12</v>
      </c>
      <c r="AB2" t="s">
        <v>87</v>
      </c>
      <c r="AC2" t="s">
        <v>87</v>
      </c>
      <c r="AD2" t="s">
        <v>87</v>
      </c>
      <c r="AE2">
        <v>100</v>
      </c>
      <c r="AF2" t="s">
        <v>87</v>
      </c>
      <c r="AG2" t="s">
        <v>87</v>
      </c>
      <c r="AH2" t="s">
        <v>87</v>
      </c>
      <c r="AI2" t="s">
        <v>87</v>
      </c>
      <c r="AJ2" t="s">
        <v>87</v>
      </c>
      <c r="AK2" t="s">
        <v>87</v>
      </c>
      <c r="AL2" t="s">
        <v>87</v>
      </c>
      <c r="AM2" t="s">
        <v>87</v>
      </c>
      <c r="AN2" t="s">
        <v>87</v>
      </c>
      <c r="AO2" t="s">
        <v>87</v>
      </c>
      <c r="AP2" t="s">
        <v>87</v>
      </c>
      <c r="AQ2" t="s">
        <v>87</v>
      </c>
      <c r="AR2" t="s">
        <v>87</v>
      </c>
      <c r="AS2" t="s">
        <v>87</v>
      </c>
      <c r="AT2" t="s">
        <v>87</v>
      </c>
      <c r="AU2">
        <v>80.59</v>
      </c>
      <c r="AV2" t="s">
        <v>87</v>
      </c>
      <c r="AW2" t="s">
        <v>87</v>
      </c>
      <c r="AX2" t="s">
        <v>87</v>
      </c>
      <c r="AY2" t="s">
        <v>87</v>
      </c>
      <c r="AZ2" t="s">
        <v>87</v>
      </c>
      <c r="BA2" t="s">
        <v>87</v>
      </c>
      <c r="BB2" t="s">
        <v>87</v>
      </c>
      <c r="BC2" t="s">
        <v>87</v>
      </c>
      <c r="BD2" t="s">
        <v>87</v>
      </c>
      <c r="BE2" t="s">
        <v>87</v>
      </c>
      <c r="BF2" t="s">
        <v>87</v>
      </c>
      <c r="BG2" t="s">
        <v>87</v>
      </c>
      <c r="BH2" t="s">
        <v>87</v>
      </c>
      <c r="BI2" t="s">
        <v>87</v>
      </c>
      <c r="BJ2" t="s">
        <v>87</v>
      </c>
      <c r="BK2" t="s">
        <v>87</v>
      </c>
      <c r="BL2" t="s">
        <v>87</v>
      </c>
      <c r="BM2" t="s">
        <v>87</v>
      </c>
      <c r="BN2" t="s">
        <v>87</v>
      </c>
      <c r="BO2" t="s">
        <v>87</v>
      </c>
      <c r="BP2" t="s">
        <v>87</v>
      </c>
      <c r="BQ2" t="s">
        <v>87</v>
      </c>
      <c r="BR2" t="s">
        <v>87</v>
      </c>
      <c r="BS2" t="s">
        <v>87</v>
      </c>
      <c r="BT2" t="s">
        <v>87</v>
      </c>
      <c r="BU2" t="s">
        <v>87</v>
      </c>
      <c r="BV2" t="s">
        <v>87</v>
      </c>
      <c r="BW2">
        <v>94.51</v>
      </c>
      <c r="BX2">
        <v>99.46</v>
      </c>
      <c r="BY2" t="s">
        <v>87</v>
      </c>
      <c r="BZ2" t="s">
        <v>87</v>
      </c>
      <c r="CA2" t="s">
        <v>87</v>
      </c>
      <c r="CB2" t="s">
        <v>87</v>
      </c>
      <c r="CC2" t="s">
        <v>87</v>
      </c>
      <c r="CD2" t="s">
        <v>87</v>
      </c>
      <c r="CE2" t="s">
        <v>87</v>
      </c>
      <c r="CF2" t="s">
        <v>87</v>
      </c>
      <c r="CG2" t="s">
        <v>87</v>
      </c>
      <c r="CH2" t="s">
        <v>87</v>
      </c>
    </row>
    <row r="3" spans="1:86" x14ac:dyDescent="0.25">
      <c r="A3" t="s">
        <v>89</v>
      </c>
      <c r="B3">
        <v>5</v>
      </c>
      <c r="C3" t="s">
        <v>87</v>
      </c>
      <c r="D3" t="s">
        <v>87</v>
      </c>
      <c r="E3" t="s">
        <v>87</v>
      </c>
      <c r="F3">
        <v>88.31</v>
      </c>
      <c r="G3" t="s">
        <v>87</v>
      </c>
      <c r="H3" t="s">
        <v>87</v>
      </c>
      <c r="I3" t="s">
        <v>87</v>
      </c>
      <c r="J3" t="s">
        <v>87</v>
      </c>
      <c r="K3">
        <v>98.41</v>
      </c>
      <c r="L3" t="s">
        <v>87</v>
      </c>
      <c r="M3" t="s">
        <v>87</v>
      </c>
      <c r="N3" t="s">
        <v>87</v>
      </c>
      <c r="O3" t="s">
        <v>87</v>
      </c>
      <c r="P3" t="s">
        <v>87</v>
      </c>
      <c r="Q3" t="s">
        <v>87</v>
      </c>
      <c r="R3" t="s">
        <v>87</v>
      </c>
      <c r="S3">
        <v>100</v>
      </c>
      <c r="T3" t="s">
        <v>87</v>
      </c>
      <c r="U3" t="s">
        <v>87</v>
      </c>
      <c r="V3" t="s">
        <v>87</v>
      </c>
      <c r="W3" t="s">
        <v>87</v>
      </c>
      <c r="X3" t="s">
        <v>87</v>
      </c>
      <c r="Y3" t="s">
        <v>87</v>
      </c>
      <c r="Z3" t="s">
        <v>87</v>
      </c>
      <c r="AA3" t="s">
        <v>87</v>
      </c>
      <c r="AB3" t="s">
        <v>87</v>
      </c>
      <c r="AC3" t="s">
        <v>87</v>
      </c>
      <c r="AD3" t="s">
        <v>87</v>
      </c>
      <c r="AE3" t="s">
        <v>87</v>
      </c>
      <c r="AF3" t="s">
        <v>87</v>
      </c>
      <c r="AG3" t="s">
        <v>87</v>
      </c>
      <c r="AH3" t="s">
        <v>87</v>
      </c>
      <c r="AI3" t="s">
        <v>87</v>
      </c>
      <c r="AJ3" t="s">
        <v>87</v>
      </c>
      <c r="AK3" t="s">
        <v>87</v>
      </c>
      <c r="AL3">
        <v>100</v>
      </c>
      <c r="AM3" t="s">
        <v>87</v>
      </c>
      <c r="AN3" t="s">
        <v>87</v>
      </c>
      <c r="AO3" t="s">
        <v>87</v>
      </c>
      <c r="AP3" t="s">
        <v>87</v>
      </c>
      <c r="AQ3" t="s">
        <v>87</v>
      </c>
      <c r="AR3" t="s">
        <v>87</v>
      </c>
      <c r="AS3" t="s">
        <v>87</v>
      </c>
      <c r="AT3" t="s">
        <v>87</v>
      </c>
      <c r="AU3" t="s">
        <v>87</v>
      </c>
      <c r="AV3" t="s">
        <v>87</v>
      </c>
      <c r="AW3" t="s">
        <v>87</v>
      </c>
      <c r="AX3" t="s">
        <v>87</v>
      </c>
      <c r="AY3" t="s">
        <v>87</v>
      </c>
      <c r="AZ3" t="s">
        <v>87</v>
      </c>
      <c r="BA3" t="s">
        <v>87</v>
      </c>
      <c r="BB3" t="s">
        <v>87</v>
      </c>
      <c r="BC3" t="s">
        <v>87</v>
      </c>
      <c r="BD3" t="s">
        <v>87</v>
      </c>
      <c r="BE3" t="s">
        <v>87</v>
      </c>
      <c r="BF3" t="s">
        <v>87</v>
      </c>
      <c r="BG3" t="s">
        <v>87</v>
      </c>
      <c r="BH3" t="s">
        <v>87</v>
      </c>
      <c r="BI3" t="s">
        <v>87</v>
      </c>
      <c r="BJ3" t="s">
        <v>87</v>
      </c>
      <c r="BK3" t="s">
        <v>87</v>
      </c>
      <c r="BL3" t="s">
        <v>87</v>
      </c>
      <c r="BM3">
        <v>82</v>
      </c>
      <c r="BN3" t="s">
        <v>87</v>
      </c>
      <c r="BO3" t="s">
        <v>87</v>
      </c>
      <c r="BP3" t="s">
        <v>87</v>
      </c>
      <c r="BQ3" t="s">
        <v>87</v>
      </c>
      <c r="BR3" t="s">
        <v>87</v>
      </c>
      <c r="BS3" t="s">
        <v>87</v>
      </c>
      <c r="BT3" t="s">
        <v>87</v>
      </c>
      <c r="BU3" t="s">
        <v>87</v>
      </c>
      <c r="BV3" t="s">
        <v>87</v>
      </c>
      <c r="BW3" t="s">
        <v>87</v>
      </c>
      <c r="BX3" t="s">
        <v>87</v>
      </c>
      <c r="BY3" t="s">
        <v>87</v>
      </c>
      <c r="BZ3" t="s">
        <v>87</v>
      </c>
      <c r="CA3" t="s">
        <v>87</v>
      </c>
      <c r="CB3" t="s">
        <v>87</v>
      </c>
      <c r="CC3" t="s">
        <v>87</v>
      </c>
      <c r="CD3" t="s">
        <v>87</v>
      </c>
      <c r="CE3" t="s">
        <v>87</v>
      </c>
      <c r="CF3" t="s">
        <v>87</v>
      </c>
      <c r="CG3" t="s">
        <v>87</v>
      </c>
      <c r="CH3" t="s">
        <v>87</v>
      </c>
    </row>
    <row r="4" spans="1:86" x14ac:dyDescent="0.25">
      <c r="A4" t="s">
        <v>91</v>
      </c>
      <c r="B4">
        <v>2</v>
      </c>
      <c r="C4" t="s">
        <v>87</v>
      </c>
      <c r="D4" t="s">
        <v>87</v>
      </c>
      <c r="E4" t="s">
        <v>87</v>
      </c>
      <c r="F4" t="s">
        <v>87</v>
      </c>
      <c r="G4" t="s">
        <v>87</v>
      </c>
      <c r="H4" t="s">
        <v>87</v>
      </c>
      <c r="I4" t="s">
        <v>87</v>
      </c>
      <c r="J4" t="s">
        <v>87</v>
      </c>
      <c r="K4" t="s">
        <v>87</v>
      </c>
      <c r="L4" t="s">
        <v>87</v>
      </c>
      <c r="M4" t="s">
        <v>87</v>
      </c>
      <c r="N4" t="s">
        <v>87</v>
      </c>
      <c r="O4" t="s">
        <v>87</v>
      </c>
      <c r="P4" t="s">
        <v>87</v>
      </c>
      <c r="Q4" t="s">
        <v>87</v>
      </c>
      <c r="R4" t="s">
        <v>87</v>
      </c>
      <c r="S4" t="s">
        <v>87</v>
      </c>
      <c r="T4">
        <v>99.88</v>
      </c>
      <c r="U4" t="s">
        <v>87</v>
      </c>
      <c r="V4" t="s">
        <v>87</v>
      </c>
      <c r="W4" t="s">
        <v>87</v>
      </c>
      <c r="X4" t="s">
        <v>87</v>
      </c>
      <c r="Y4" t="s">
        <v>87</v>
      </c>
      <c r="Z4" t="s">
        <v>87</v>
      </c>
      <c r="AA4" t="s">
        <v>87</v>
      </c>
      <c r="AB4" t="s">
        <v>87</v>
      </c>
      <c r="AC4" t="s">
        <v>87</v>
      </c>
      <c r="AD4" t="s">
        <v>87</v>
      </c>
      <c r="AE4">
        <v>100</v>
      </c>
      <c r="AF4" t="s">
        <v>87</v>
      </c>
      <c r="AG4" t="s">
        <v>87</v>
      </c>
      <c r="AH4" t="s">
        <v>87</v>
      </c>
      <c r="AI4" t="s">
        <v>87</v>
      </c>
      <c r="AJ4" t="s">
        <v>87</v>
      </c>
      <c r="AK4" t="s">
        <v>87</v>
      </c>
      <c r="AL4" t="s">
        <v>87</v>
      </c>
      <c r="AM4" t="s">
        <v>87</v>
      </c>
      <c r="AN4" t="s">
        <v>87</v>
      </c>
      <c r="AO4" t="s">
        <v>87</v>
      </c>
      <c r="AP4" t="s">
        <v>87</v>
      </c>
      <c r="AQ4" t="s">
        <v>87</v>
      </c>
      <c r="AR4" t="s">
        <v>87</v>
      </c>
      <c r="AS4" t="s">
        <v>87</v>
      </c>
      <c r="AT4" t="s">
        <v>87</v>
      </c>
      <c r="AU4" t="s">
        <v>87</v>
      </c>
      <c r="AV4" t="s">
        <v>87</v>
      </c>
      <c r="AW4" t="s">
        <v>87</v>
      </c>
      <c r="AX4" t="s">
        <v>87</v>
      </c>
      <c r="AY4" t="s">
        <v>87</v>
      </c>
      <c r="AZ4" t="s">
        <v>87</v>
      </c>
      <c r="BA4" t="s">
        <v>87</v>
      </c>
      <c r="BB4" t="s">
        <v>87</v>
      </c>
      <c r="BC4" t="s">
        <v>87</v>
      </c>
      <c r="BD4" t="s">
        <v>87</v>
      </c>
      <c r="BE4" t="s">
        <v>87</v>
      </c>
      <c r="BF4" t="s">
        <v>87</v>
      </c>
      <c r="BG4" t="s">
        <v>87</v>
      </c>
      <c r="BH4" t="s">
        <v>87</v>
      </c>
      <c r="BI4" t="s">
        <v>87</v>
      </c>
      <c r="BJ4" t="s">
        <v>87</v>
      </c>
      <c r="BK4" t="s">
        <v>87</v>
      </c>
      <c r="BL4" t="s">
        <v>87</v>
      </c>
      <c r="BM4" t="s">
        <v>87</v>
      </c>
      <c r="BN4" t="s">
        <v>87</v>
      </c>
      <c r="BO4" t="s">
        <v>87</v>
      </c>
      <c r="BP4" t="s">
        <v>87</v>
      </c>
      <c r="BQ4" t="s">
        <v>87</v>
      </c>
      <c r="BR4" t="s">
        <v>87</v>
      </c>
      <c r="BS4" t="s">
        <v>87</v>
      </c>
      <c r="BT4" t="s">
        <v>87</v>
      </c>
      <c r="BU4" t="s">
        <v>87</v>
      </c>
      <c r="BV4" t="s">
        <v>87</v>
      </c>
      <c r="BW4" t="s">
        <v>87</v>
      </c>
      <c r="BX4" t="s">
        <v>87</v>
      </c>
      <c r="BY4" t="s">
        <v>87</v>
      </c>
      <c r="BZ4" t="s">
        <v>87</v>
      </c>
      <c r="CA4" t="s">
        <v>87</v>
      </c>
      <c r="CB4" t="s">
        <v>87</v>
      </c>
      <c r="CC4" t="s">
        <v>87</v>
      </c>
      <c r="CD4" t="s">
        <v>87</v>
      </c>
      <c r="CE4" t="s">
        <v>87</v>
      </c>
      <c r="CF4" t="s">
        <v>87</v>
      </c>
      <c r="CG4" t="s">
        <v>87</v>
      </c>
      <c r="CH4" t="s">
        <v>87</v>
      </c>
    </row>
    <row r="5" spans="1:86" x14ac:dyDescent="0.25">
      <c r="A5" t="s">
        <v>93</v>
      </c>
      <c r="B5">
        <v>3</v>
      </c>
      <c r="C5" t="s">
        <v>87</v>
      </c>
      <c r="D5" t="s">
        <v>87</v>
      </c>
      <c r="E5" t="s">
        <v>87</v>
      </c>
      <c r="F5" t="s">
        <v>87</v>
      </c>
      <c r="G5" t="s">
        <v>87</v>
      </c>
      <c r="H5" t="s">
        <v>87</v>
      </c>
      <c r="I5" t="s">
        <v>87</v>
      </c>
      <c r="J5" t="s">
        <v>87</v>
      </c>
      <c r="K5" t="s">
        <v>87</v>
      </c>
      <c r="L5" t="s">
        <v>87</v>
      </c>
      <c r="M5" t="s">
        <v>87</v>
      </c>
      <c r="N5" t="s">
        <v>87</v>
      </c>
      <c r="O5" t="s">
        <v>87</v>
      </c>
      <c r="P5" t="s">
        <v>87</v>
      </c>
      <c r="Q5" t="s">
        <v>87</v>
      </c>
      <c r="R5" t="s">
        <v>87</v>
      </c>
      <c r="S5">
        <v>100</v>
      </c>
      <c r="T5" t="s">
        <v>87</v>
      </c>
      <c r="U5" t="s">
        <v>87</v>
      </c>
      <c r="V5" t="s">
        <v>87</v>
      </c>
      <c r="W5" t="s">
        <v>87</v>
      </c>
      <c r="X5" t="s">
        <v>87</v>
      </c>
      <c r="Y5" t="s">
        <v>87</v>
      </c>
      <c r="Z5" t="s">
        <v>87</v>
      </c>
      <c r="AA5" t="s">
        <v>87</v>
      </c>
      <c r="AB5" t="s">
        <v>87</v>
      </c>
      <c r="AC5" t="s">
        <v>87</v>
      </c>
      <c r="AD5" t="s">
        <v>87</v>
      </c>
      <c r="AE5" t="s">
        <v>87</v>
      </c>
      <c r="AF5" t="s">
        <v>87</v>
      </c>
      <c r="AG5" t="s">
        <v>87</v>
      </c>
      <c r="AH5" t="s">
        <v>87</v>
      </c>
      <c r="AI5" t="s">
        <v>87</v>
      </c>
      <c r="AJ5" t="s">
        <v>87</v>
      </c>
      <c r="AK5" t="s">
        <v>87</v>
      </c>
      <c r="AL5" t="s">
        <v>87</v>
      </c>
      <c r="AM5" t="s">
        <v>87</v>
      </c>
      <c r="AN5" t="s">
        <v>87</v>
      </c>
      <c r="AO5" t="s">
        <v>87</v>
      </c>
      <c r="AP5" t="s">
        <v>87</v>
      </c>
      <c r="AQ5" t="s">
        <v>87</v>
      </c>
      <c r="AR5" t="s">
        <v>87</v>
      </c>
      <c r="AS5" t="s">
        <v>87</v>
      </c>
      <c r="AT5" t="s">
        <v>87</v>
      </c>
      <c r="AU5" t="s">
        <v>87</v>
      </c>
      <c r="AV5" t="s">
        <v>87</v>
      </c>
      <c r="AW5" t="s">
        <v>87</v>
      </c>
      <c r="AX5" t="s">
        <v>87</v>
      </c>
      <c r="AY5" t="s">
        <v>87</v>
      </c>
      <c r="AZ5" t="s">
        <v>87</v>
      </c>
      <c r="BA5" t="s">
        <v>87</v>
      </c>
      <c r="BB5" t="s">
        <v>87</v>
      </c>
      <c r="BC5" t="s">
        <v>87</v>
      </c>
      <c r="BD5" t="s">
        <v>87</v>
      </c>
      <c r="BE5" t="s">
        <v>87</v>
      </c>
      <c r="BF5" t="s">
        <v>87</v>
      </c>
      <c r="BG5" t="s">
        <v>87</v>
      </c>
      <c r="BH5" t="s">
        <v>87</v>
      </c>
      <c r="BI5" t="s">
        <v>87</v>
      </c>
      <c r="BJ5" t="s">
        <v>87</v>
      </c>
      <c r="BK5" t="s">
        <v>87</v>
      </c>
      <c r="BL5" t="s">
        <v>87</v>
      </c>
      <c r="BM5" t="s">
        <v>87</v>
      </c>
      <c r="BN5" t="s">
        <v>87</v>
      </c>
      <c r="BO5" t="s">
        <v>87</v>
      </c>
      <c r="BP5" t="s">
        <v>87</v>
      </c>
      <c r="BQ5" t="s">
        <v>87</v>
      </c>
      <c r="BR5">
        <v>100</v>
      </c>
      <c r="BS5" t="s">
        <v>87</v>
      </c>
      <c r="BT5" t="s">
        <v>87</v>
      </c>
      <c r="BU5" t="s">
        <v>87</v>
      </c>
      <c r="BV5" t="s">
        <v>87</v>
      </c>
      <c r="BW5" t="s">
        <v>87</v>
      </c>
      <c r="BX5" t="s">
        <v>87</v>
      </c>
      <c r="BY5" t="s">
        <v>87</v>
      </c>
      <c r="BZ5" t="s">
        <v>87</v>
      </c>
      <c r="CA5" t="s">
        <v>87</v>
      </c>
      <c r="CB5" t="s">
        <v>87</v>
      </c>
      <c r="CC5" t="s">
        <v>87</v>
      </c>
      <c r="CD5" t="s">
        <v>87</v>
      </c>
      <c r="CE5" t="s">
        <v>87</v>
      </c>
      <c r="CF5" t="s">
        <v>87</v>
      </c>
      <c r="CG5" t="s">
        <v>87</v>
      </c>
      <c r="CH5">
        <v>100</v>
      </c>
    </row>
    <row r="6" spans="1:86" x14ac:dyDescent="0.25">
      <c r="A6" t="s">
        <v>94</v>
      </c>
      <c r="B6">
        <v>3</v>
      </c>
      <c r="C6" t="s">
        <v>87</v>
      </c>
      <c r="D6" t="s">
        <v>87</v>
      </c>
      <c r="E6" t="s">
        <v>87</v>
      </c>
      <c r="F6" t="s">
        <v>87</v>
      </c>
      <c r="G6" t="s">
        <v>87</v>
      </c>
      <c r="H6" t="s">
        <v>87</v>
      </c>
      <c r="I6" t="s">
        <v>87</v>
      </c>
      <c r="J6" t="s">
        <v>87</v>
      </c>
      <c r="K6" t="s">
        <v>87</v>
      </c>
      <c r="L6" t="s">
        <v>87</v>
      </c>
      <c r="M6" t="s">
        <v>87</v>
      </c>
      <c r="N6" t="s">
        <v>87</v>
      </c>
      <c r="O6" t="s">
        <v>87</v>
      </c>
      <c r="P6" t="s">
        <v>87</v>
      </c>
      <c r="Q6" t="s">
        <v>87</v>
      </c>
      <c r="R6" t="s">
        <v>87</v>
      </c>
      <c r="S6" t="s">
        <v>87</v>
      </c>
      <c r="T6" t="s">
        <v>87</v>
      </c>
      <c r="U6" t="s">
        <v>87</v>
      </c>
      <c r="V6" t="s">
        <v>87</v>
      </c>
      <c r="W6" t="s">
        <v>87</v>
      </c>
      <c r="X6" t="s">
        <v>87</v>
      </c>
      <c r="Y6" t="s">
        <v>87</v>
      </c>
      <c r="Z6" t="s">
        <v>87</v>
      </c>
      <c r="AA6" t="s">
        <v>87</v>
      </c>
      <c r="AB6" t="s">
        <v>87</v>
      </c>
      <c r="AC6" t="s">
        <v>87</v>
      </c>
      <c r="AD6" t="s">
        <v>87</v>
      </c>
      <c r="AE6">
        <v>100</v>
      </c>
      <c r="AF6" t="s">
        <v>87</v>
      </c>
      <c r="AG6" t="s">
        <v>87</v>
      </c>
      <c r="AH6" t="s">
        <v>87</v>
      </c>
      <c r="AI6" t="s">
        <v>87</v>
      </c>
      <c r="AJ6" t="s">
        <v>87</v>
      </c>
      <c r="AK6" t="s">
        <v>87</v>
      </c>
      <c r="AL6" t="s">
        <v>87</v>
      </c>
      <c r="AM6" t="s">
        <v>87</v>
      </c>
      <c r="AN6" t="s">
        <v>87</v>
      </c>
      <c r="AO6" t="s">
        <v>87</v>
      </c>
      <c r="AP6" t="s">
        <v>87</v>
      </c>
      <c r="AQ6" t="s">
        <v>87</v>
      </c>
      <c r="AR6" t="s">
        <v>87</v>
      </c>
      <c r="AS6" t="s">
        <v>87</v>
      </c>
      <c r="AT6" t="s">
        <v>87</v>
      </c>
      <c r="AU6" t="s">
        <v>87</v>
      </c>
      <c r="AV6" t="s">
        <v>87</v>
      </c>
      <c r="AW6" t="s">
        <v>87</v>
      </c>
      <c r="AX6" t="s">
        <v>87</v>
      </c>
      <c r="AY6" t="s">
        <v>87</v>
      </c>
      <c r="AZ6" t="s">
        <v>87</v>
      </c>
      <c r="BA6" t="s">
        <v>87</v>
      </c>
      <c r="BB6" t="s">
        <v>87</v>
      </c>
      <c r="BC6" t="s">
        <v>87</v>
      </c>
      <c r="BD6" t="s">
        <v>87</v>
      </c>
      <c r="BE6" t="s">
        <v>87</v>
      </c>
      <c r="BF6" t="s">
        <v>87</v>
      </c>
      <c r="BG6" t="s">
        <v>87</v>
      </c>
      <c r="BH6" t="s">
        <v>87</v>
      </c>
      <c r="BI6" t="s">
        <v>87</v>
      </c>
      <c r="BJ6" t="s">
        <v>87</v>
      </c>
      <c r="BK6" t="s">
        <v>87</v>
      </c>
      <c r="BL6" t="s">
        <v>87</v>
      </c>
      <c r="BM6" t="s">
        <v>87</v>
      </c>
      <c r="BN6" t="s">
        <v>87</v>
      </c>
      <c r="BO6" t="s">
        <v>87</v>
      </c>
      <c r="BP6" t="s">
        <v>87</v>
      </c>
      <c r="BQ6" t="s">
        <v>87</v>
      </c>
      <c r="BR6" t="s">
        <v>87</v>
      </c>
      <c r="BS6" t="s">
        <v>87</v>
      </c>
      <c r="BT6" t="s">
        <v>87</v>
      </c>
      <c r="BU6" t="s">
        <v>87</v>
      </c>
      <c r="BV6" t="s">
        <v>87</v>
      </c>
      <c r="BW6">
        <v>94.51</v>
      </c>
      <c r="BX6">
        <v>99.46</v>
      </c>
      <c r="BY6" t="s">
        <v>87</v>
      </c>
      <c r="BZ6" t="s">
        <v>87</v>
      </c>
      <c r="CA6" t="s">
        <v>87</v>
      </c>
      <c r="CB6" t="s">
        <v>87</v>
      </c>
      <c r="CC6" t="s">
        <v>87</v>
      </c>
      <c r="CD6" t="s">
        <v>87</v>
      </c>
      <c r="CE6" t="s">
        <v>87</v>
      </c>
      <c r="CF6" t="s">
        <v>87</v>
      </c>
      <c r="CG6" t="s">
        <v>87</v>
      </c>
      <c r="CH6" t="s">
        <v>87</v>
      </c>
    </row>
    <row r="7" spans="1:86" x14ac:dyDescent="0.25">
      <c r="A7" t="s">
        <v>96</v>
      </c>
      <c r="B7">
        <v>3</v>
      </c>
      <c r="C7" t="s">
        <v>87</v>
      </c>
      <c r="D7" t="s">
        <v>87</v>
      </c>
      <c r="E7" t="s">
        <v>87</v>
      </c>
      <c r="F7" t="s">
        <v>87</v>
      </c>
      <c r="G7" t="s">
        <v>87</v>
      </c>
      <c r="H7" t="s">
        <v>87</v>
      </c>
      <c r="I7" t="s">
        <v>87</v>
      </c>
      <c r="J7" t="s">
        <v>87</v>
      </c>
      <c r="K7">
        <v>98.41</v>
      </c>
      <c r="L7" t="s">
        <v>87</v>
      </c>
      <c r="M7" t="s">
        <v>87</v>
      </c>
      <c r="N7" t="s">
        <v>87</v>
      </c>
      <c r="O7" t="s">
        <v>87</v>
      </c>
      <c r="P7" t="s">
        <v>87</v>
      </c>
      <c r="Q7" t="s">
        <v>87</v>
      </c>
      <c r="R7" t="s">
        <v>87</v>
      </c>
      <c r="S7">
        <v>100</v>
      </c>
      <c r="T7" t="s">
        <v>87</v>
      </c>
      <c r="U7" t="s">
        <v>87</v>
      </c>
      <c r="V7" t="s">
        <v>87</v>
      </c>
      <c r="W7" t="s">
        <v>87</v>
      </c>
      <c r="X7" t="s">
        <v>87</v>
      </c>
      <c r="Y7" t="s">
        <v>87</v>
      </c>
      <c r="Z7" t="s">
        <v>87</v>
      </c>
      <c r="AA7" t="s">
        <v>87</v>
      </c>
      <c r="AB7" t="s">
        <v>87</v>
      </c>
      <c r="AC7" t="s">
        <v>87</v>
      </c>
      <c r="AD7" t="s">
        <v>87</v>
      </c>
      <c r="AE7" t="s">
        <v>87</v>
      </c>
      <c r="AF7" t="s">
        <v>87</v>
      </c>
      <c r="AG7" t="s">
        <v>87</v>
      </c>
      <c r="AH7" t="s">
        <v>87</v>
      </c>
      <c r="AI7" t="s">
        <v>87</v>
      </c>
      <c r="AJ7" t="s">
        <v>87</v>
      </c>
      <c r="AK7" t="s">
        <v>87</v>
      </c>
      <c r="AL7" t="s">
        <v>87</v>
      </c>
      <c r="AM7" t="s">
        <v>87</v>
      </c>
      <c r="AN7" t="s">
        <v>87</v>
      </c>
      <c r="AO7" t="s">
        <v>87</v>
      </c>
      <c r="AP7" t="s">
        <v>87</v>
      </c>
      <c r="AQ7" t="s">
        <v>87</v>
      </c>
      <c r="AR7" t="s">
        <v>87</v>
      </c>
      <c r="AS7" t="s">
        <v>87</v>
      </c>
      <c r="AT7" t="s">
        <v>87</v>
      </c>
      <c r="AU7" t="s">
        <v>87</v>
      </c>
      <c r="AV7" t="s">
        <v>87</v>
      </c>
      <c r="AW7" t="s">
        <v>87</v>
      </c>
      <c r="AX7" t="s">
        <v>87</v>
      </c>
      <c r="AY7" t="s">
        <v>87</v>
      </c>
      <c r="AZ7" t="s">
        <v>87</v>
      </c>
      <c r="BA7" t="s">
        <v>87</v>
      </c>
      <c r="BB7" t="s">
        <v>87</v>
      </c>
      <c r="BC7" t="s">
        <v>87</v>
      </c>
      <c r="BD7" t="s">
        <v>87</v>
      </c>
      <c r="BE7" t="s">
        <v>87</v>
      </c>
      <c r="BF7" t="s">
        <v>87</v>
      </c>
      <c r="BG7" t="s">
        <v>87</v>
      </c>
      <c r="BH7" t="s">
        <v>87</v>
      </c>
      <c r="BI7" t="s">
        <v>87</v>
      </c>
      <c r="BJ7" t="s">
        <v>87</v>
      </c>
      <c r="BK7" t="s">
        <v>87</v>
      </c>
      <c r="BL7" t="s">
        <v>87</v>
      </c>
      <c r="BM7" t="s">
        <v>87</v>
      </c>
      <c r="BN7" t="s">
        <v>87</v>
      </c>
      <c r="BO7">
        <v>86.64</v>
      </c>
      <c r="BP7" t="s">
        <v>87</v>
      </c>
      <c r="BQ7" t="s">
        <v>87</v>
      </c>
      <c r="BR7" t="s">
        <v>87</v>
      </c>
      <c r="BS7" t="s">
        <v>87</v>
      </c>
      <c r="BT7" t="s">
        <v>87</v>
      </c>
      <c r="BU7" t="s">
        <v>87</v>
      </c>
      <c r="BV7" t="s">
        <v>87</v>
      </c>
      <c r="BW7" t="s">
        <v>87</v>
      </c>
      <c r="BX7" t="s">
        <v>87</v>
      </c>
      <c r="BY7" t="s">
        <v>87</v>
      </c>
      <c r="BZ7" t="s">
        <v>87</v>
      </c>
      <c r="CA7" t="s">
        <v>87</v>
      </c>
      <c r="CB7" t="s">
        <v>87</v>
      </c>
      <c r="CC7" t="s">
        <v>87</v>
      </c>
      <c r="CD7" t="s">
        <v>87</v>
      </c>
      <c r="CE7" t="s">
        <v>87</v>
      </c>
      <c r="CF7" t="s">
        <v>87</v>
      </c>
      <c r="CG7" t="s">
        <v>87</v>
      </c>
      <c r="CH7" t="s">
        <v>87</v>
      </c>
    </row>
    <row r="8" spans="1:86" x14ac:dyDescent="0.25">
      <c r="A8" t="s">
        <v>98</v>
      </c>
      <c r="B8">
        <v>2</v>
      </c>
      <c r="C8" t="s">
        <v>87</v>
      </c>
      <c r="D8" t="s">
        <v>87</v>
      </c>
      <c r="E8" t="s">
        <v>87</v>
      </c>
      <c r="F8" t="s">
        <v>87</v>
      </c>
      <c r="G8" t="s">
        <v>87</v>
      </c>
      <c r="H8" t="s">
        <v>87</v>
      </c>
      <c r="I8" t="s">
        <v>87</v>
      </c>
      <c r="J8" t="s">
        <v>87</v>
      </c>
      <c r="K8" t="s">
        <v>87</v>
      </c>
      <c r="L8" t="s">
        <v>87</v>
      </c>
      <c r="M8" t="s">
        <v>87</v>
      </c>
      <c r="N8" t="s">
        <v>87</v>
      </c>
      <c r="O8" t="s">
        <v>87</v>
      </c>
      <c r="P8" t="s">
        <v>87</v>
      </c>
      <c r="Q8" t="s">
        <v>87</v>
      </c>
      <c r="R8" t="s">
        <v>87</v>
      </c>
      <c r="S8" t="s">
        <v>87</v>
      </c>
      <c r="T8">
        <v>99.88</v>
      </c>
      <c r="U8" t="s">
        <v>87</v>
      </c>
      <c r="V8" t="s">
        <v>87</v>
      </c>
      <c r="W8" t="s">
        <v>87</v>
      </c>
      <c r="X8" t="s">
        <v>87</v>
      </c>
      <c r="Y8" t="s">
        <v>87</v>
      </c>
      <c r="Z8" t="s">
        <v>87</v>
      </c>
      <c r="AA8" t="s">
        <v>87</v>
      </c>
      <c r="AB8" t="s">
        <v>87</v>
      </c>
      <c r="AC8" t="s">
        <v>87</v>
      </c>
      <c r="AD8" t="s">
        <v>87</v>
      </c>
      <c r="AE8">
        <v>100</v>
      </c>
      <c r="AF8" t="s">
        <v>87</v>
      </c>
      <c r="AG8" t="s">
        <v>87</v>
      </c>
      <c r="AH8" t="s">
        <v>87</v>
      </c>
      <c r="AI8" t="s">
        <v>87</v>
      </c>
      <c r="AJ8" t="s">
        <v>87</v>
      </c>
      <c r="AK8" t="s">
        <v>87</v>
      </c>
      <c r="AL8" t="s">
        <v>87</v>
      </c>
      <c r="AM8" t="s">
        <v>87</v>
      </c>
      <c r="AN8" t="s">
        <v>87</v>
      </c>
      <c r="AO8" t="s">
        <v>87</v>
      </c>
      <c r="AP8" t="s">
        <v>87</v>
      </c>
      <c r="AQ8" t="s">
        <v>87</v>
      </c>
      <c r="AR8" t="s">
        <v>87</v>
      </c>
      <c r="AS8" t="s">
        <v>87</v>
      </c>
      <c r="AT8" t="s">
        <v>87</v>
      </c>
      <c r="AU8" t="s">
        <v>87</v>
      </c>
      <c r="AV8" t="s">
        <v>87</v>
      </c>
      <c r="AW8" t="s">
        <v>87</v>
      </c>
      <c r="AX8" t="s">
        <v>87</v>
      </c>
      <c r="AY8" t="s">
        <v>87</v>
      </c>
      <c r="AZ8" t="s">
        <v>87</v>
      </c>
      <c r="BA8" t="s">
        <v>87</v>
      </c>
      <c r="BB8" t="s">
        <v>87</v>
      </c>
      <c r="BC8" t="s">
        <v>87</v>
      </c>
      <c r="BD8" t="s">
        <v>87</v>
      </c>
      <c r="BE8" t="s">
        <v>87</v>
      </c>
      <c r="BF8" t="s">
        <v>87</v>
      </c>
      <c r="BG8" t="s">
        <v>87</v>
      </c>
      <c r="BH8" t="s">
        <v>87</v>
      </c>
      <c r="BI8" t="s">
        <v>87</v>
      </c>
      <c r="BJ8" t="s">
        <v>87</v>
      </c>
      <c r="BK8" t="s">
        <v>87</v>
      </c>
      <c r="BL8" t="s">
        <v>87</v>
      </c>
      <c r="BM8" t="s">
        <v>87</v>
      </c>
      <c r="BN8" t="s">
        <v>87</v>
      </c>
      <c r="BO8" t="s">
        <v>87</v>
      </c>
      <c r="BP8" t="s">
        <v>87</v>
      </c>
      <c r="BQ8" t="s">
        <v>87</v>
      </c>
      <c r="BR8" t="s">
        <v>87</v>
      </c>
      <c r="BS8" t="s">
        <v>87</v>
      </c>
      <c r="BT8" t="s">
        <v>87</v>
      </c>
      <c r="BU8" t="s">
        <v>87</v>
      </c>
      <c r="BV8" t="s">
        <v>87</v>
      </c>
      <c r="BW8" t="s">
        <v>87</v>
      </c>
      <c r="BX8" t="s">
        <v>87</v>
      </c>
      <c r="BY8" t="s">
        <v>87</v>
      </c>
      <c r="BZ8" t="s">
        <v>87</v>
      </c>
      <c r="CA8" t="s">
        <v>87</v>
      </c>
      <c r="CB8" t="s">
        <v>87</v>
      </c>
      <c r="CC8" t="s">
        <v>87</v>
      </c>
      <c r="CD8" t="s">
        <v>87</v>
      </c>
      <c r="CE8" t="s">
        <v>87</v>
      </c>
      <c r="CF8" t="s">
        <v>87</v>
      </c>
      <c r="CG8" t="s">
        <v>87</v>
      </c>
      <c r="CH8" t="s">
        <v>87</v>
      </c>
    </row>
    <row r="9" spans="1:86" x14ac:dyDescent="0.25">
      <c r="A9" t="s">
        <v>100</v>
      </c>
      <c r="B9">
        <v>3</v>
      </c>
      <c r="C9" t="s">
        <v>87</v>
      </c>
      <c r="D9" t="s">
        <v>87</v>
      </c>
      <c r="E9" t="s">
        <v>87</v>
      </c>
      <c r="F9" t="s">
        <v>87</v>
      </c>
      <c r="G9" t="s">
        <v>87</v>
      </c>
      <c r="H9" t="s">
        <v>87</v>
      </c>
      <c r="I9" t="s">
        <v>87</v>
      </c>
      <c r="J9" t="s">
        <v>87</v>
      </c>
      <c r="K9" t="s">
        <v>87</v>
      </c>
      <c r="L9" t="s">
        <v>87</v>
      </c>
      <c r="M9" t="s">
        <v>87</v>
      </c>
      <c r="N9" t="s">
        <v>87</v>
      </c>
      <c r="O9" t="s">
        <v>87</v>
      </c>
      <c r="P9" t="s">
        <v>87</v>
      </c>
      <c r="Q9" t="s">
        <v>87</v>
      </c>
      <c r="R9" t="s">
        <v>87</v>
      </c>
      <c r="S9" t="s">
        <v>87</v>
      </c>
      <c r="T9" t="s">
        <v>87</v>
      </c>
      <c r="U9" t="s">
        <v>87</v>
      </c>
      <c r="V9" t="s">
        <v>87</v>
      </c>
      <c r="W9" t="s">
        <v>87</v>
      </c>
      <c r="X9" t="s">
        <v>87</v>
      </c>
      <c r="Y9" t="s">
        <v>87</v>
      </c>
      <c r="Z9" t="s">
        <v>87</v>
      </c>
      <c r="AA9" t="s">
        <v>87</v>
      </c>
      <c r="AB9" t="s">
        <v>87</v>
      </c>
      <c r="AC9" t="s">
        <v>87</v>
      </c>
      <c r="AD9" t="s">
        <v>87</v>
      </c>
      <c r="AE9" t="s">
        <v>87</v>
      </c>
      <c r="AF9" t="s">
        <v>87</v>
      </c>
      <c r="AG9" t="s">
        <v>87</v>
      </c>
      <c r="AH9" t="s">
        <v>87</v>
      </c>
      <c r="AI9" t="s">
        <v>87</v>
      </c>
      <c r="AJ9" t="s">
        <v>87</v>
      </c>
      <c r="AK9" t="s">
        <v>87</v>
      </c>
      <c r="AL9">
        <v>100</v>
      </c>
      <c r="AM9" t="s">
        <v>87</v>
      </c>
      <c r="AN9" t="s">
        <v>87</v>
      </c>
      <c r="AO9" t="s">
        <v>87</v>
      </c>
      <c r="AP9" t="s">
        <v>87</v>
      </c>
      <c r="AQ9" t="s">
        <v>87</v>
      </c>
      <c r="AR9" t="s">
        <v>87</v>
      </c>
      <c r="AS9" t="s">
        <v>87</v>
      </c>
      <c r="AT9" t="s">
        <v>87</v>
      </c>
      <c r="AU9" t="s">
        <v>87</v>
      </c>
      <c r="AV9" t="s">
        <v>87</v>
      </c>
      <c r="AW9" t="s">
        <v>87</v>
      </c>
      <c r="AX9" t="s">
        <v>87</v>
      </c>
      <c r="AY9" t="s">
        <v>87</v>
      </c>
      <c r="AZ9" t="s">
        <v>87</v>
      </c>
      <c r="BA9" t="s">
        <v>87</v>
      </c>
      <c r="BB9" t="s">
        <v>87</v>
      </c>
      <c r="BC9" t="s">
        <v>87</v>
      </c>
      <c r="BD9" t="s">
        <v>87</v>
      </c>
      <c r="BE9" t="s">
        <v>87</v>
      </c>
      <c r="BF9" t="s">
        <v>87</v>
      </c>
      <c r="BG9" t="s">
        <v>87</v>
      </c>
      <c r="BH9" t="s">
        <v>87</v>
      </c>
      <c r="BI9" t="s">
        <v>87</v>
      </c>
      <c r="BJ9" t="s">
        <v>87</v>
      </c>
      <c r="BK9" t="s">
        <v>87</v>
      </c>
      <c r="BL9" t="s">
        <v>87</v>
      </c>
      <c r="BM9" t="s">
        <v>87</v>
      </c>
      <c r="BN9" t="s">
        <v>87</v>
      </c>
      <c r="BO9">
        <v>100</v>
      </c>
      <c r="BP9" t="s">
        <v>87</v>
      </c>
      <c r="BQ9" t="s">
        <v>87</v>
      </c>
      <c r="BR9">
        <v>100</v>
      </c>
      <c r="BS9" t="s">
        <v>87</v>
      </c>
      <c r="BT9" t="s">
        <v>87</v>
      </c>
      <c r="BU9" t="s">
        <v>87</v>
      </c>
      <c r="BV9" t="s">
        <v>87</v>
      </c>
      <c r="BW9" t="s">
        <v>87</v>
      </c>
      <c r="BX9" t="s">
        <v>87</v>
      </c>
      <c r="BY9" t="s">
        <v>87</v>
      </c>
      <c r="BZ9" t="s">
        <v>87</v>
      </c>
      <c r="CA9" t="s">
        <v>87</v>
      </c>
      <c r="CB9" t="s">
        <v>87</v>
      </c>
      <c r="CC9" t="s">
        <v>87</v>
      </c>
      <c r="CD9" t="s">
        <v>87</v>
      </c>
      <c r="CE9" t="s">
        <v>87</v>
      </c>
      <c r="CF9" t="s">
        <v>87</v>
      </c>
      <c r="CG9" t="s">
        <v>87</v>
      </c>
      <c r="CH9" t="s">
        <v>87</v>
      </c>
    </row>
    <row r="10" spans="1:86" x14ac:dyDescent="0.25">
      <c r="A10" t="s">
        <v>102</v>
      </c>
      <c r="B10">
        <v>14</v>
      </c>
      <c r="C10" t="s">
        <v>87</v>
      </c>
      <c r="D10" t="s">
        <v>87</v>
      </c>
      <c r="E10" t="s">
        <v>87</v>
      </c>
      <c r="F10" t="s">
        <v>87</v>
      </c>
      <c r="G10">
        <v>99.75</v>
      </c>
      <c r="H10" t="s">
        <v>103</v>
      </c>
      <c r="I10" t="s">
        <v>87</v>
      </c>
      <c r="J10" t="s">
        <v>87</v>
      </c>
      <c r="K10" t="s">
        <v>87</v>
      </c>
      <c r="L10" t="s">
        <v>87</v>
      </c>
      <c r="M10" t="s">
        <v>87</v>
      </c>
      <c r="N10" t="s">
        <v>87</v>
      </c>
      <c r="O10" t="s">
        <v>87</v>
      </c>
      <c r="P10" t="s">
        <v>87</v>
      </c>
      <c r="Q10" t="s">
        <v>87</v>
      </c>
      <c r="R10" t="s">
        <v>87</v>
      </c>
      <c r="S10" t="s">
        <v>87</v>
      </c>
      <c r="T10" t="s">
        <v>87</v>
      </c>
      <c r="U10" t="s">
        <v>87</v>
      </c>
      <c r="V10" t="s">
        <v>87</v>
      </c>
      <c r="W10" t="s">
        <v>87</v>
      </c>
      <c r="X10">
        <v>97.18</v>
      </c>
      <c r="Y10" t="s">
        <v>87</v>
      </c>
      <c r="Z10" t="s">
        <v>87</v>
      </c>
      <c r="AA10" t="s">
        <v>87</v>
      </c>
      <c r="AB10" t="s">
        <v>87</v>
      </c>
      <c r="AC10">
        <v>83.84</v>
      </c>
      <c r="AD10" t="s">
        <v>87</v>
      </c>
      <c r="AE10" t="s">
        <v>87</v>
      </c>
      <c r="AF10">
        <v>100</v>
      </c>
      <c r="AG10" t="s">
        <v>87</v>
      </c>
      <c r="AH10" t="s">
        <v>87</v>
      </c>
      <c r="AI10" t="s">
        <v>87</v>
      </c>
      <c r="AJ10" t="s">
        <v>87</v>
      </c>
      <c r="AK10" t="s">
        <v>87</v>
      </c>
      <c r="AL10" t="s">
        <v>87</v>
      </c>
      <c r="AM10" t="s">
        <v>87</v>
      </c>
      <c r="AN10">
        <v>84.96</v>
      </c>
      <c r="AO10" t="s">
        <v>87</v>
      </c>
      <c r="AP10" t="s">
        <v>87</v>
      </c>
      <c r="AQ10" t="s">
        <v>87</v>
      </c>
      <c r="AR10" t="s">
        <v>87</v>
      </c>
      <c r="AS10" t="s">
        <v>87</v>
      </c>
      <c r="AT10" t="s">
        <v>87</v>
      </c>
      <c r="AU10" t="s">
        <v>87</v>
      </c>
      <c r="AV10">
        <v>82.01</v>
      </c>
      <c r="AW10" t="s">
        <v>87</v>
      </c>
      <c r="AX10" t="s">
        <v>87</v>
      </c>
      <c r="AY10" t="s">
        <v>87</v>
      </c>
      <c r="AZ10" t="s">
        <v>87</v>
      </c>
      <c r="BA10" t="s">
        <v>87</v>
      </c>
      <c r="BB10" t="s">
        <v>87</v>
      </c>
      <c r="BC10" t="s">
        <v>87</v>
      </c>
      <c r="BD10" t="s">
        <v>87</v>
      </c>
      <c r="BE10" t="s">
        <v>87</v>
      </c>
      <c r="BF10" t="s">
        <v>87</v>
      </c>
      <c r="BG10">
        <v>100</v>
      </c>
      <c r="BH10" t="s">
        <v>87</v>
      </c>
      <c r="BI10">
        <v>100</v>
      </c>
      <c r="BJ10" t="s">
        <v>87</v>
      </c>
      <c r="BK10" t="s">
        <v>87</v>
      </c>
      <c r="BL10" t="s">
        <v>87</v>
      </c>
      <c r="BM10" t="s">
        <v>87</v>
      </c>
      <c r="BN10" t="s">
        <v>87</v>
      </c>
      <c r="BO10" t="s">
        <v>87</v>
      </c>
      <c r="BP10" t="s">
        <v>87</v>
      </c>
      <c r="BQ10" t="s">
        <v>87</v>
      </c>
      <c r="BR10" t="s">
        <v>87</v>
      </c>
      <c r="BS10" t="s">
        <v>87</v>
      </c>
      <c r="BT10">
        <v>99.92</v>
      </c>
      <c r="BU10" t="s">
        <v>87</v>
      </c>
      <c r="BV10" t="s">
        <v>87</v>
      </c>
      <c r="BW10">
        <v>100</v>
      </c>
      <c r="BX10" t="s">
        <v>87</v>
      </c>
      <c r="BY10">
        <v>99.57</v>
      </c>
      <c r="BZ10" t="s">
        <v>104</v>
      </c>
      <c r="CA10" t="s">
        <v>105</v>
      </c>
      <c r="CB10" t="s">
        <v>87</v>
      </c>
      <c r="CC10" t="s">
        <v>87</v>
      </c>
      <c r="CD10" t="s">
        <v>87</v>
      </c>
      <c r="CE10" t="s">
        <v>87</v>
      </c>
      <c r="CF10" t="s">
        <v>87</v>
      </c>
      <c r="CG10" t="s">
        <v>87</v>
      </c>
      <c r="CH10" t="s">
        <v>87</v>
      </c>
    </row>
    <row r="11" spans="1:86" x14ac:dyDescent="0.25">
      <c r="A11" t="s">
        <v>109</v>
      </c>
      <c r="B11">
        <v>6</v>
      </c>
      <c r="C11" t="s">
        <v>87</v>
      </c>
      <c r="D11" t="s">
        <v>87</v>
      </c>
      <c r="E11" t="s">
        <v>87</v>
      </c>
      <c r="F11" t="s">
        <v>87</v>
      </c>
      <c r="G11" t="s">
        <v>87</v>
      </c>
      <c r="H11" t="s">
        <v>87</v>
      </c>
      <c r="I11" t="s">
        <v>87</v>
      </c>
      <c r="J11">
        <v>100</v>
      </c>
      <c r="K11" t="s">
        <v>87</v>
      </c>
      <c r="L11" t="s">
        <v>87</v>
      </c>
      <c r="M11" t="s">
        <v>87</v>
      </c>
      <c r="N11" t="s">
        <v>87</v>
      </c>
      <c r="O11" t="s">
        <v>87</v>
      </c>
      <c r="P11" t="s">
        <v>87</v>
      </c>
      <c r="Q11" t="s">
        <v>87</v>
      </c>
      <c r="R11" t="s">
        <v>87</v>
      </c>
      <c r="S11" t="s">
        <v>87</v>
      </c>
      <c r="T11" t="s">
        <v>87</v>
      </c>
      <c r="U11" t="s">
        <v>87</v>
      </c>
      <c r="V11" t="s">
        <v>87</v>
      </c>
      <c r="W11" t="s">
        <v>87</v>
      </c>
      <c r="X11">
        <v>97.97</v>
      </c>
      <c r="Y11" t="s">
        <v>87</v>
      </c>
      <c r="Z11" t="s">
        <v>87</v>
      </c>
      <c r="AA11" t="s">
        <v>87</v>
      </c>
      <c r="AB11" t="s">
        <v>87</v>
      </c>
      <c r="AC11" t="s">
        <v>87</v>
      </c>
      <c r="AD11" t="s">
        <v>87</v>
      </c>
      <c r="AE11">
        <v>100</v>
      </c>
      <c r="AF11" t="s">
        <v>87</v>
      </c>
      <c r="AG11" t="s">
        <v>87</v>
      </c>
      <c r="AH11" t="s">
        <v>87</v>
      </c>
      <c r="AI11" t="s">
        <v>87</v>
      </c>
      <c r="AJ11" t="s">
        <v>87</v>
      </c>
      <c r="AK11" t="s">
        <v>87</v>
      </c>
      <c r="AL11">
        <v>100</v>
      </c>
      <c r="AM11" t="s">
        <v>87</v>
      </c>
      <c r="AN11" t="s">
        <v>87</v>
      </c>
      <c r="AO11" t="s">
        <v>87</v>
      </c>
      <c r="AP11">
        <v>100</v>
      </c>
      <c r="AQ11" t="s">
        <v>87</v>
      </c>
      <c r="AR11" t="s">
        <v>87</v>
      </c>
      <c r="AS11" t="s">
        <v>87</v>
      </c>
      <c r="AT11" t="s">
        <v>87</v>
      </c>
      <c r="AU11" t="s">
        <v>87</v>
      </c>
      <c r="AV11" t="s">
        <v>87</v>
      </c>
      <c r="AW11" t="s">
        <v>87</v>
      </c>
      <c r="AX11" t="s">
        <v>87</v>
      </c>
      <c r="AY11">
        <v>100</v>
      </c>
      <c r="AZ11" t="s">
        <v>87</v>
      </c>
      <c r="BA11" t="s">
        <v>87</v>
      </c>
      <c r="BB11" t="s">
        <v>87</v>
      </c>
      <c r="BC11" t="s">
        <v>87</v>
      </c>
      <c r="BD11" t="s">
        <v>87</v>
      </c>
      <c r="BE11" t="s">
        <v>87</v>
      </c>
      <c r="BF11" t="s">
        <v>87</v>
      </c>
      <c r="BG11" t="s">
        <v>87</v>
      </c>
      <c r="BH11" t="s">
        <v>87</v>
      </c>
      <c r="BI11" t="s">
        <v>87</v>
      </c>
      <c r="BJ11" t="s">
        <v>87</v>
      </c>
      <c r="BK11" t="s">
        <v>87</v>
      </c>
      <c r="BL11" t="s">
        <v>87</v>
      </c>
      <c r="BM11" t="s">
        <v>87</v>
      </c>
      <c r="BN11" t="s">
        <v>87</v>
      </c>
      <c r="BO11" t="s">
        <v>87</v>
      </c>
      <c r="BP11" t="s">
        <v>87</v>
      </c>
      <c r="BQ11" t="s">
        <v>87</v>
      </c>
      <c r="BR11" t="s">
        <v>87</v>
      </c>
      <c r="BS11" t="s">
        <v>87</v>
      </c>
      <c r="BT11" t="s">
        <v>87</v>
      </c>
      <c r="BU11" t="s">
        <v>87</v>
      </c>
      <c r="BV11" t="s">
        <v>87</v>
      </c>
      <c r="BW11" t="s">
        <v>87</v>
      </c>
      <c r="BX11" t="s">
        <v>87</v>
      </c>
      <c r="BY11" t="s">
        <v>87</v>
      </c>
      <c r="BZ11" t="s">
        <v>87</v>
      </c>
      <c r="CA11" t="s">
        <v>87</v>
      </c>
      <c r="CB11" t="s">
        <v>87</v>
      </c>
      <c r="CC11" t="s">
        <v>87</v>
      </c>
      <c r="CD11" t="s">
        <v>87</v>
      </c>
      <c r="CE11" t="s">
        <v>87</v>
      </c>
      <c r="CF11" t="s">
        <v>87</v>
      </c>
      <c r="CG11" t="s">
        <v>87</v>
      </c>
      <c r="CH11" t="s">
        <v>87</v>
      </c>
    </row>
    <row r="12" spans="1:86" x14ac:dyDescent="0.25">
      <c r="A12" t="s">
        <v>111</v>
      </c>
      <c r="B12">
        <v>3</v>
      </c>
      <c r="C12" t="s">
        <v>87</v>
      </c>
      <c r="D12" t="s">
        <v>87</v>
      </c>
      <c r="E12" t="s">
        <v>87</v>
      </c>
      <c r="F12" t="s">
        <v>87</v>
      </c>
      <c r="G12" t="s">
        <v>87</v>
      </c>
      <c r="H12" t="s">
        <v>87</v>
      </c>
      <c r="I12" t="s">
        <v>87</v>
      </c>
      <c r="J12" t="s">
        <v>87</v>
      </c>
      <c r="K12" t="s">
        <v>87</v>
      </c>
      <c r="L12" t="s">
        <v>87</v>
      </c>
      <c r="M12" t="s">
        <v>87</v>
      </c>
      <c r="N12" t="s">
        <v>87</v>
      </c>
      <c r="O12" t="s">
        <v>87</v>
      </c>
      <c r="P12" t="s">
        <v>87</v>
      </c>
      <c r="Q12" t="s">
        <v>87</v>
      </c>
      <c r="R12" t="s">
        <v>87</v>
      </c>
      <c r="S12" t="s">
        <v>87</v>
      </c>
      <c r="T12">
        <v>99.88</v>
      </c>
      <c r="U12" t="s">
        <v>87</v>
      </c>
      <c r="V12" t="s">
        <v>87</v>
      </c>
      <c r="W12" t="s">
        <v>87</v>
      </c>
      <c r="X12" t="s">
        <v>87</v>
      </c>
      <c r="Y12" t="s">
        <v>87</v>
      </c>
      <c r="Z12" t="s">
        <v>87</v>
      </c>
      <c r="AA12" t="s">
        <v>87</v>
      </c>
      <c r="AB12" t="s">
        <v>87</v>
      </c>
      <c r="AC12" t="s">
        <v>87</v>
      </c>
      <c r="AD12" t="s">
        <v>87</v>
      </c>
      <c r="AE12" t="s">
        <v>87</v>
      </c>
      <c r="AF12">
        <v>100</v>
      </c>
      <c r="AG12" t="s">
        <v>87</v>
      </c>
      <c r="AH12" t="s">
        <v>87</v>
      </c>
      <c r="AI12" t="s">
        <v>87</v>
      </c>
      <c r="AJ12" t="s">
        <v>87</v>
      </c>
      <c r="AK12" t="s">
        <v>87</v>
      </c>
      <c r="AL12" t="s">
        <v>87</v>
      </c>
      <c r="AM12" t="s">
        <v>87</v>
      </c>
      <c r="AN12" t="s">
        <v>87</v>
      </c>
      <c r="AO12" t="s">
        <v>87</v>
      </c>
      <c r="AP12" t="s">
        <v>87</v>
      </c>
      <c r="AQ12" t="s">
        <v>87</v>
      </c>
      <c r="AR12" t="s">
        <v>87</v>
      </c>
      <c r="AS12" t="s">
        <v>87</v>
      </c>
      <c r="AT12" t="s">
        <v>87</v>
      </c>
      <c r="AU12" t="s">
        <v>87</v>
      </c>
      <c r="AV12" t="s">
        <v>87</v>
      </c>
      <c r="AW12" t="s">
        <v>87</v>
      </c>
      <c r="AX12" t="s">
        <v>87</v>
      </c>
      <c r="AY12" t="s">
        <v>87</v>
      </c>
      <c r="AZ12" t="s">
        <v>87</v>
      </c>
      <c r="BA12" t="s">
        <v>87</v>
      </c>
      <c r="BB12">
        <v>100</v>
      </c>
      <c r="BC12" t="s">
        <v>87</v>
      </c>
      <c r="BD12" t="s">
        <v>87</v>
      </c>
      <c r="BE12" t="s">
        <v>87</v>
      </c>
      <c r="BF12" t="s">
        <v>87</v>
      </c>
      <c r="BG12" t="s">
        <v>87</v>
      </c>
      <c r="BH12" t="s">
        <v>87</v>
      </c>
      <c r="BI12" t="s">
        <v>87</v>
      </c>
      <c r="BJ12" t="s">
        <v>87</v>
      </c>
      <c r="BK12" t="s">
        <v>87</v>
      </c>
      <c r="BL12" t="s">
        <v>87</v>
      </c>
      <c r="BM12" t="s">
        <v>87</v>
      </c>
      <c r="BN12" t="s">
        <v>87</v>
      </c>
      <c r="BO12" t="s">
        <v>87</v>
      </c>
      <c r="BP12" t="s">
        <v>87</v>
      </c>
      <c r="BQ12" t="s">
        <v>87</v>
      </c>
      <c r="BR12" t="s">
        <v>87</v>
      </c>
      <c r="BS12" t="s">
        <v>87</v>
      </c>
      <c r="BT12" t="s">
        <v>87</v>
      </c>
      <c r="BU12" t="s">
        <v>87</v>
      </c>
      <c r="BV12" t="s">
        <v>87</v>
      </c>
      <c r="BW12" t="s">
        <v>87</v>
      </c>
      <c r="BX12" t="s">
        <v>87</v>
      </c>
      <c r="BY12" t="s">
        <v>87</v>
      </c>
      <c r="BZ12" t="s">
        <v>87</v>
      </c>
      <c r="CA12" t="s">
        <v>87</v>
      </c>
      <c r="CB12" t="s">
        <v>87</v>
      </c>
      <c r="CC12" t="s">
        <v>87</v>
      </c>
      <c r="CD12" t="s">
        <v>87</v>
      </c>
      <c r="CE12" t="s">
        <v>87</v>
      </c>
      <c r="CF12" t="s">
        <v>87</v>
      </c>
      <c r="CG12" t="s">
        <v>87</v>
      </c>
      <c r="CH12" t="s">
        <v>87</v>
      </c>
    </row>
    <row r="13" spans="1:86" x14ac:dyDescent="0.25">
      <c r="A13" t="s">
        <v>113</v>
      </c>
      <c r="B13">
        <v>7</v>
      </c>
      <c r="C13" t="s">
        <v>87</v>
      </c>
      <c r="D13" t="s">
        <v>87</v>
      </c>
      <c r="E13" t="s">
        <v>87</v>
      </c>
      <c r="F13">
        <v>99.88</v>
      </c>
      <c r="G13" t="s">
        <v>87</v>
      </c>
      <c r="H13" t="s">
        <v>87</v>
      </c>
      <c r="I13" t="s">
        <v>87</v>
      </c>
      <c r="J13" t="s">
        <v>87</v>
      </c>
      <c r="K13" t="s">
        <v>87</v>
      </c>
      <c r="L13" t="s">
        <v>87</v>
      </c>
      <c r="M13" t="s">
        <v>87</v>
      </c>
      <c r="N13" t="s">
        <v>87</v>
      </c>
      <c r="O13" t="s">
        <v>87</v>
      </c>
      <c r="P13" t="s">
        <v>87</v>
      </c>
      <c r="Q13" t="s">
        <v>87</v>
      </c>
      <c r="R13" t="s">
        <v>87</v>
      </c>
      <c r="S13">
        <v>100</v>
      </c>
      <c r="T13" t="s">
        <v>87</v>
      </c>
      <c r="U13" t="s">
        <v>87</v>
      </c>
      <c r="V13" t="s">
        <v>87</v>
      </c>
      <c r="W13" t="s">
        <v>87</v>
      </c>
      <c r="X13" t="s">
        <v>87</v>
      </c>
      <c r="Y13" t="s">
        <v>87</v>
      </c>
      <c r="Z13" t="s">
        <v>87</v>
      </c>
      <c r="AA13" t="s">
        <v>87</v>
      </c>
      <c r="AB13" t="s">
        <v>87</v>
      </c>
      <c r="AC13" t="s">
        <v>87</v>
      </c>
      <c r="AD13" t="s">
        <v>87</v>
      </c>
      <c r="AE13" t="s">
        <v>87</v>
      </c>
      <c r="AF13" t="s">
        <v>87</v>
      </c>
      <c r="AG13" t="s">
        <v>87</v>
      </c>
      <c r="AH13" t="s">
        <v>87</v>
      </c>
      <c r="AI13" t="s">
        <v>87</v>
      </c>
      <c r="AJ13" t="s">
        <v>87</v>
      </c>
      <c r="AK13" t="s">
        <v>87</v>
      </c>
      <c r="AL13">
        <v>100</v>
      </c>
      <c r="AM13" t="s">
        <v>87</v>
      </c>
      <c r="AN13" t="s">
        <v>87</v>
      </c>
      <c r="AO13" t="s">
        <v>87</v>
      </c>
      <c r="AP13" t="s">
        <v>87</v>
      </c>
      <c r="AQ13" t="s">
        <v>87</v>
      </c>
      <c r="AR13" t="s">
        <v>87</v>
      </c>
      <c r="AS13" t="s">
        <v>87</v>
      </c>
      <c r="AT13" t="s">
        <v>87</v>
      </c>
      <c r="AU13" t="s">
        <v>87</v>
      </c>
      <c r="AV13" t="s">
        <v>87</v>
      </c>
      <c r="AW13" t="s">
        <v>87</v>
      </c>
      <c r="AX13" t="s">
        <v>87</v>
      </c>
      <c r="AY13" t="s">
        <v>87</v>
      </c>
      <c r="AZ13" t="s">
        <v>87</v>
      </c>
      <c r="BA13" t="s">
        <v>87</v>
      </c>
      <c r="BB13" t="s">
        <v>87</v>
      </c>
      <c r="BC13" t="s">
        <v>87</v>
      </c>
      <c r="BD13" t="s">
        <v>87</v>
      </c>
      <c r="BE13" t="s">
        <v>87</v>
      </c>
      <c r="BF13" t="s">
        <v>87</v>
      </c>
      <c r="BG13" t="s">
        <v>87</v>
      </c>
      <c r="BH13" t="s">
        <v>87</v>
      </c>
      <c r="BI13" t="s">
        <v>87</v>
      </c>
      <c r="BJ13" t="s">
        <v>87</v>
      </c>
      <c r="BK13" t="s">
        <v>87</v>
      </c>
      <c r="BL13" t="s">
        <v>87</v>
      </c>
      <c r="BM13">
        <v>100</v>
      </c>
      <c r="BN13" t="s">
        <v>87</v>
      </c>
      <c r="BO13" t="s">
        <v>87</v>
      </c>
      <c r="BP13" t="s">
        <v>87</v>
      </c>
      <c r="BQ13" t="s">
        <v>87</v>
      </c>
      <c r="BR13">
        <v>100</v>
      </c>
      <c r="BS13" t="s">
        <v>87</v>
      </c>
      <c r="BT13" t="s">
        <v>87</v>
      </c>
      <c r="BU13" t="s">
        <v>87</v>
      </c>
      <c r="BV13" t="s">
        <v>87</v>
      </c>
      <c r="BW13" t="s">
        <v>87</v>
      </c>
      <c r="BX13" t="s">
        <v>87</v>
      </c>
      <c r="BY13">
        <v>93.72</v>
      </c>
      <c r="BZ13" t="s">
        <v>87</v>
      </c>
      <c r="CA13" t="s">
        <v>87</v>
      </c>
      <c r="CB13" t="s">
        <v>87</v>
      </c>
      <c r="CC13" t="s">
        <v>87</v>
      </c>
      <c r="CD13" t="s">
        <v>87</v>
      </c>
      <c r="CE13" t="s">
        <v>87</v>
      </c>
      <c r="CF13" t="s">
        <v>87</v>
      </c>
      <c r="CG13">
        <v>100</v>
      </c>
      <c r="CH13" t="s">
        <v>87</v>
      </c>
    </row>
    <row r="14" spans="1:86" x14ac:dyDescent="0.25">
      <c r="A14" t="s">
        <v>114</v>
      </c>
      <c r="B14">
        <v>3</v>
      </c>
      <c r="C14" t="s">
        <v>87</v>
      </c>
      <c r="D14" t="s">
        <v>87</v>
      </c>
      <c r="E14" t="s">
        <v>87</v>
      </c>
      <c r="F14" t="s">
        <v>87</v>
      </c>
      <c r="G14" t="s">
        <v>87</v>
      </c>
      <c r="H14" t="s">
        <v>87</v>
      </c>
      <c r="I14" t="s">
        <v>87</v>
      </c>
      <c r="J14" t="s">
        <v>87</v>
      </c>
      <c r="K14" t="s">
        <v>87</v>
      </c>
      <c r="L14" t="s">
        <v>87</v>
      </c>
      <c r="M14" t="s">
        <v>87</v>
      </c>
      <c r="N14" t="s">
        <v>87</v>
      </c>
      <c r="O14" t="s">
        <v>87</v>
      </c>
      <c r="P14" t="s">
        <v>87</v>
      </c>
      <c r="Q14" t="s">
        <v>87</v>
      </c>
      <c r="R14" t="s">
        <v>87</v>
      </c>
      <c r="S14" t="s">
        <v>87</v>
      </c>
      <c r="T14" t="s">
        <v>87</v>
      </c>
      <c r="U14" t="s">
        <v>87</v>
      </c>
      <c r="V14" t="s">
        <v>87</v>
      </c>
      <c r="W14" t="s">
        <v>87</v>
      </c>
      <c r="X14" t="s">
        <v>87</v>
      </c>
      <c r="Y14" t="s">
        <v>87</v>
      </c>
      <c r="Z14" t="s">
        <v>87</v>
      </c>
      <c r="AA14" t="s">
        <v>87</v>
      </c>
      <c r="AB14" t="s">
        <v>87</v>
      </c>
      <c r="AC14" t="s">
        <v>87</v>
      </c>
      <c r="AD14" t="s">
        <v>87</v>
      </c>
      <c r="AE14">
        <v>100</v>
      </c>
      <c r="AF14" t="s">
        <v>87</v>
      </c>
      <c r="AG14" t="s">
        <v>87</v>
      </c>
      <c r="AH14" t="s">
        <v>87</v>
      </c>
      <c r="AI14" t="s">
        <v>87</v>
      </c>
      <c r="AJ14" t="s">
        <v>87</v>
      </c>
      <c r="AK14" t="s">
        <v>87</v>
      </c>
      <c r="AL14" t="s">
        <v>87</v>
      </c>
      <c r="AM14" t="s">
        <v>87</v>
      </c>
      <c r="AN14" t="s">
        <v>87</v>
      </c>
      <c r="AO14" t="s">
        <v>87</v>
      </c>
      <c r="AP14" t="s">
        <v>87</v>
      </c>
      <c r="AQ14" t="s">
        <v>87</v>
      </c>
      <c r="AR14" t="s">
        <v>87</v>
      </c>
      <c r="AS14" t="s">
        <v>87</v>
      </c>
      <c r="AT14" t="s">
        <v>87</v>
      </c>
      <c r="AU14" t="s">
        <v>87</v>
      </c>
      <c r="AV14" t="s">
        <v>87</v>
      </c>
      <c r="AW14" t="s">
        <v>87</v>
      </c>
      <c r="AX14" t="s">
        <v>87</v>
      </c>
      <c r="AY14" t="s">
        <v>87</v>
      </c>
      <c r="AZ14" t="s">
        <v>87</v>
      </c>
      <c r="BA14" t="s">
        <v>87</v>
      </c>
      <c r="BB14" t="s">
        <v>87</v>
      </c>
      <c r="BC14" t="s">
        <v>87</v>
      </c>
      <c r="BD14" t="s">
        <v>87</v>
      </c>
      <c r="BE14" t="s">
        <v>87</v>
      </c>
      <c r="BF14" t="s">
        <v>87</v>
      </c>
      <c r="BG14" t="s">
        <v>87</v>
      </c>
      <c r="BH14" t="s">
        <v>87</v>
      </c>
      <c r="BI14" t="s">
        <v>87</v>
      </c>
      <c r="BJ14" t="s">
        <v>87</v>
      </c>
      <c r="BK14" t="s">
        <v>87</v>
      </c>
      <c r="BL14" t="s">
        <v>87</v>
      </c>
      <c r="BM14" t="s">
        <v>87</v>
      </c>
      <c r="BN14" t="s">
        <v>87</v>
      </c>
      <c r="BO14" t="s">
        <v>87</v>
      </c>
      <c r="BP14" t="s">
        <v>87</v>
      </c>
      <c r="BQ14" t="s">
        <v>87</v>
      </c>
      <c r="BR14" t="s">
        <v>87</v>
      </c>
      <c r="BS14" t="s">
        <v>87</v>
      </c>
      <c r="BT14" t="s">
        <v>87</v>
      </c>
      <c r="BU14" t="s">
        <v>87</v>
      </c>
      <c r="BV14" t="s">
        <v>87</v>
      </c>
      <c r="BW14">
        <v>94.51</v>
      </c>
      <c r="BX14">
        <v>99.46</v>
      </c>
      <c r="BY14" t="s">
        <v>87</v>
      </c>
      <c r="BZ14" t="s">
        <v>87</v>
      </c>
      <c r="CA14" t="s">
        <v>87</v>
      </c>
      <c r="CB14" t="s">
        <v>87</v>
      </c>
      <c r="CC14" t="s">
        <v>87</v>
      </c>
      <c r="CD14" t="s">
        <v>87</v>
      </c>
      <c r="CE14" t="s">
        <v>87</v>
      </c>
      <c r="CF14" t="s">
        <v>87</v>
      </c>
      <c r="CG14" t="s">
        <v>87</v>
      </c>
      <c r="CH14" t="s">
        <v>87</v>
      </c>
    </row>
    <row r="15" spans="1:86" x14ac:dyDescent="0.25">
      <c r="A15" t="s">
        <v>116</v>
      </c>
      <c r="B15">
        <v>6</v>
      </c>
      <c r="C15" t="s">
        <v>87</v>
      </c>
      <c r="D15" t="s">
        <v>87</v>
      </c>
      <c r="E15" t="s">
        <v>87</v>
      </c>
      <c r="F15" t="s">
        <v>87</v>
      </c>
      <c r="G15" t="s">
        <v>87</v>
      </c>
      <c r="H15" t="s">
        <v>87</v>
      </c>
      <c r="I15" t="s">
        <v>87</v>
      </c>
      <c r="J15" t="s">
        <v>87</v>
      </c>
      <c r="K15" t="s">
        <v>87</v>
      </c>
      <c r="L15" t="s">
        <v>87</v>
      </c>
      <c r="M15" t="s">
        <v>87</v>
      </c>
      <c r="N15" t="s">
        <v>87</v>
      </c>
      <c r="O15" t="s">
        <v>87</v>
      </c>
      <c r="P15" t="s">
        <v>87</v>
      </c>
      <c r="Q15" t="s">
        <v>87</v>
      </c>
      <c r="R15" t="s">
        <v>87</v>
      </c>
      <c r="S15">
        <v>100</v>
      </c>
      <c r="T15" t="s">
        <v>87</v>
      </c>
      <c r="U15" t="s">
        <v>87</v>
      </c>
      <c r="V15" t="s">
        <v>87</v>
      </c>
      <c r="W15" t="s">
        <v>87</v>
      </c>
      <c r="X15" t="s">
        <v>87</v>
      </c>
      <c r="Y15" t="s">
        <v>87</v>
      </c>
      <c r="Z15" t="s">
        <v>87</v>
      </c>
      <c r="AA15" t="s">
        <v>87</v>
      </c>
      <c r="AB15" t="s">
        <v>87</v>
      </c>
      <c r="AC15" t="s">
        <v>87</v>
      </c>
      <c r="AD15" t="s">
        <v>87</v>
      </c>
      <c r="AE15" t="s">
        <v>87</v>
      </c>
      <c r="AF15" t="s">
        <v>87</v>
      </c>
      <c r="AG15" t="s">
        <v>87</v>
      </c>
      <c r="AH15" t="s">
        <v>87</v>
      </c>
      <c r="AI15" t="s">
        <v>87</v>
      </c>
      <c r="AJ15" t="s">
        <v>87</v>
      </c>
      <c r="AK15" t="s">
        <v>87</v>
      </c>
      <c r="AL15">
        <v>100</v>
      </c>
      <c r="AM15" t="s">
        <v>87</v>
      </c>
      <c r="AN15" t="s">
        <v>87</v>
      </c>
      <c r="AO15" t="s">
        <v>87</v>
      </c>
      <c r="AP15" t="s">
        <v>87</v>
      </c>
      <c r="AQ15" t="s">
        <v>87</v>
      </c>
      <c r="AR15" t="s">
        <v>87</v>
      </c>
      <c r="AS15" t="s">
        <v>87</v>
      </c>
      <c r="AT15" t="s">
        <v>87</v>
      </c>
      <c r="AU15" t="s">
        <v>87</v>
      </c>
      <c r="AV15" t="s">
        <v>87</v>
      </c>
      <c r="AW15" t="s">
        <v>87</v>
      </c>
      <c r="AX15" t="s">
        <v>87</v>
      </c>
      <c r="AY15" t="s">
        <v>87</v>
      </c>
      <c r="AZ15" t="s">
        <v>87</v>
      </c>
      <c r="BA15" t="s">
        <v>87</v>
      </c>
      <c r="BB15" t="s">
        <v>87</v>
      </c>
      <c r="BC15" t="s">
        <v>87</v>
      </c>
      <c r="BD15" t="s">
        <v>87</v>
      </c>
      <c r="BE15" t="s">
        <v>87</v>
      </c>
      <c r="BF15" t="s">
        <v>87</v>
      </c>
      <c r="BG15" t="s">
        <v>87</v>
      </c>
      <c r="BH15" t="s">
        <v>87</v>
      </c>
      <c r="BI15" t="s">
        <v>87</v>
      </c>
      <c r="BJ15" t="s">
        <v>87</v>
      </c>
      <c r="BK15" t="s">
        <v>87</v>
      </c>
      <c r="BL15" t="s">
        <v>87</v>
      </c>
      <c r="BM15">
        <v>100</v>
      </c>
      <c r="BN15">
        <v>100</v>
      </c>
      <c r="BO15" t="s">
        <v>87</v>
      </c>
      <c r="BP15">
        <v>100</v>
      </c>
      <c r="BQ15" t="s">
        <v>87</v>
      </c>
      <c r="BR15">
        <v>100</v>
      </c>
      <c r="BS15" t="s">
        <v>87</v>
      </c>
      <c r="BT15" t="s">
        <v>87</v>
      </c>
      <c r="BU15" t="s">
        <v>87</v>
      </c>
      <c r="BV15" t="s">
        <v>87</v>
      </c>
      <c r="BW15" t="s">
        <v>87</v>
      </c>
      <c r="BX15" t="s">
        <v>87</v>
      </c>
      <c r="BY15" t="s">
        <v>87</v>
      </c>
      <c r="BZ15" t="s">
        <v>87</v>
      </c>
      <c r="CA15" t="s">
        <v>87</v>
      </c>
      <c r="CB15" t="s">
        <v>87</v>
      </c>
      <c r="CC15" t="s">
        <v>87</v>
      </c>
      <c r="CD15" t="s">
        <v>87</v>
      </c>
      <c r="CE15" t="s">
        <v>87</v>
      </c>
      <c r="CF15" t="s">
        <v>87</v>
      </c>
      <c r="CG15" t="s">
        <v>87</v>
      </c>
      <c r="CH15" t="s">
        <v>87</v>
      </c>
    </row>
    <row r="16" spans="1:86" x14ac:dyDescent="0.25">
      <c r="A16" t="s">
        <v>118</v>
      </c>
      <c r="B16">
        <v>3</v>
      </c>
      <c r="C16" t="s">
        <v>87</v>
      </c>
      <c r="D16" t="s">
        <v>87</v>
      </c>
      <c r="E16" t="s">
        <v>87</v>
      </c>
      <c r="F16" t="s">
        <v>87</v>
      </c>
      <c r="G16" t="s">
        <v>87</v>
      </c>
      <c r="H16" t="s">
        <v>87</v>
      </c>
      <c r="I16" t="s">
        <v>87</v>
      </c>
      <c r="J16" t="s">
        <v>87</v>
      </c>
      <c r="K16" t="s">
        <v>87</v>
      </c>
      <c r="L16" t="s">
        <v>87</v>
      </c>
      <c r="M16" t="s">
        <v>87</v>
      </c>
      <c r="N16" t="s">
        <v>87</v>
      </c>
      <c r="O16" t="s">
        <v>87</v>
      </c>
      <c r="P16" t="s">
        <v>87</v>
      </c>
      <c r="Q16" t="s">
        <v>87</v>
      </c>
      <c r="R16" t="s">
        <v>87</v>
      </c>
      <c r="S16" t="s">
        <v>87</v>
      </c>
      <c r="T16" t="s">
        <v>87</v>
      </c>
      <c r="U16" t="s">
        <v>87</v>
      </c>
      <c r="V16" t="s">
        <v>87</v>
      </c>
      <c r="W16" t="s">
        <v>87</v>
      </c>
      <c r="X16" t="s">
        <v>87</v>
      </c>
      <c r="Y16" t="s">
        <v>87</v>
      </c>
      <c r="Z16" t="s">
        <v>87</v>
      </c>
      <c r="AA16" t="s">
        <v>87</v>
      </c>
      <c r="AB16">
        <v>97.93</v>
      </c>
      <c r="AC16" t="s">
        <v>87</v>
      </c>
      <c r="AD16" t="s">
        <v>87</v>
      </c>
      <c r="AE16">
        <v>100</v>
      </c>
      <c r="AF16" t="s">
        <v>87</v>
      </c>
      <c r="AG16" t="s">
        <v>87</v>
      </c>
      <c r="AH16" t="s">
        <v>87</v>
      </c>
      <c r="AI16" t="s">
        <v>87</v>
      </c>
      <c r="AJ16" t="s">
        <v>87</v>
      </c>
      <c r="AK16" t="s">
        <v>87</v>
      </c>
      <c r="AL16" t="s">
        <v>87</v>
      </c>
      <c r="AM16" t="s">
        <v>87</v>
      </c>
      <c r="AN16">
        <v>98.53</v>
      </c>
      <c r="AO16" t="s">
        <v>87</v>
      </c>
      <c r="AP16" t="s">
        <v>87</v>
      </c>
      <c r="AQ16" t="s">
        <v>87</v>
      </c>
      <c r="AR16" t="s">
        <v>87</v>
      </c>
      <c r="AS16" t="s">
        <v>87</v>
      </c>
      <c r="AT16" t="s">
        <v>87</v>
      </c>
      <c r="AU16" t="s">
        <v>87</v>
      </c>
      <c r="AV16" t="s">
        <v>87</v>
      </c>
      <c r="AW16" t="s">
        <v>87</v>
      </c>
      <c r="AX16" t="s">
        <v>87</v>
      </c>
      <c r="AY16" t="s">
        <v>87</v>
      </c>
      <c r="AZ16" t="s">
        <v>87</v>
      </c>
      <c r="BA16" t="s">
        <v>87</v>
      </c>
      <c r="BB16" t="s">
        <v>87</v>
      </c>
      <c r="BC16" t="s">
        <v>87</v>
      </c>
      <c r="BD16" t="s">
        <v>87</v>
      </c>
      <c r="BE16" t="s">
        <v>87</v>
      </c>
      <c r="BF16" t="s">
        <v>87</v>
      </c>
      <c r="BG16" t="s">
        <v>87</v>
      </c>
      <c r="BH16" t="s">
        <v>87</v>
      </c>
      <c r="BI16" t="s">
        <v>87</v>
      </c>
      <c r="BJ16" t="s">
        <v>87</v>
      </c>
      <c r="BK16" t="s">
        <v>87</v>
      </c>
      <c r="BL16" t="s">
        <v>87</v>
      </c>
      <c r="BM16" t="s">
        <v>87</v>
      </c>
      <c r="BN16" t="s">
        <v>87</v>
      </c>
      <c r="BO16" t="s">
        <v>87</v>
      </c>
      <c r="BP16" t="s">
        <v>87</v>
      </c>
      <c r="BQ16" t="s">
        <v>87</v>
      </c>
      <c r="BR16" t="s">
        <v>87</v>
      </c>
      <c r="BS16" t="s">
        <v>87</v>
      </c>
      <c r="BT16" t="s">
        <v>87</v>
      </c>
      <c r="BU16" t="s">
        <v>87</v>
      </c>
      <c r="BV16" t="s">
        <v>87</v>
      </c>
      <c r="BW16" t="s">
        <v>87</v>
      </c>
      <c r="BX16" t="s">
        <v>87</v>
      </c>
      <c r="BY16" t="s">
        <v>87</v>
      </c>
      <c r="BZ16" t="s">
        <v>87</v>
      </c>
      <c r="CA16" t="s">
        <v>87</v>
      </c>
      <c r="CB16" t="s">
        <v>87</v>
      </c>
      <c r="CC16" t="s">
        <v>87</v>
      </c>
      <c r="CD16" t="s">
        <v>87</v>
      </c>
      <c r="CE16" t="s">
        <v>87</v>
      </c>
      <c r="CF16" t="s">
        <v>87</v>
      </c>
      <c r="CG16" t="s">
        <v>87</v>
      </c>
      <c r="CH16" t="s">
        <v>87</v>
      </c>
    </row>
    <row r="17" spans="1:86" x14ac:dyDescent="0.25">
      <c r="A17" t="s">
        <v>120</v>
      </c>
      <c r="B17">
        <v>3</v>
      </c>
      <c r="C17" t="s">
        <v>87</v>
      </c>
      <c r="D17" t="s">
        <v>87</v>
      </c>
      <c r="E17" t="s">
        <v>87</v>
      </c>
      <c r="F17" t="s">
        <v>87</v>
      </c>
      <c r="G17" t="s">
        <v>87</v>
      </c>
      <c r="H17" t="s">
        <v>87</v>
      </c>
      <c r="I17" t="s">
        <v>87</v>
      </c>
      <c r="J17" t="s">
        <v>87</v>
      </c>
      <c r="K17" t="s">
        <v>87</v>
      </c>
      <c r="L17" t="s">
        <v>87</v>
      </c>
      <c r="M17" t="s">
        <v>87</v>
      </c>
      <c r="N17" t="s">
        <v>87</v>
      </c>
      <c r="O17" t="s">
        <v>87</v>
      </c>
      <c r="P17" t="s">
        <v>87</v>
      </c>
      <c r="Q17" t="s">
        <v>87</v>
      </c>
      <c r="R17" t="s">
        <v>87</v>
      </c>
      <c r="S17" t="s">
        <v>87</v>
      </c>
      <c r="T17" t="s">
        <v>87</v>
      </c>
      <c r="U17" t="s">
        <v>87</v>
      </c>
      <c r="V17" t="s">
        <v>87</v>
      </c>
      <c r="W17" t="s">
        <v>87</v>
      </c>
      <c r="X17" t="s">
        <v>87</v>
      </c>
      <c r="Y17" t="s">
        <v>87</v>
      </c>
      <c r="Z17" t="s">
        <v>87</v>
      </c>
      <c r="AA17" t="s">
        <v>87</v>
      </c>
      <c r="AB17" t="s">
        <v>87</v>
      </c>
      <c r="AC17" t="s">
        <v>87</v>
      </c>
      <c r="AD17" t="s">
        <v>87</v>
      </c>
      <c r="AE17" t="s">
        <v>87</v>
      </c>
      <c r="AF17" t="s">
        <v>87</v>
      </c>
      <c r="AG17" t="s">
        <v>87</v>
      </c>
      <c r="AH17" t="s">
        <v>87</v>
      </c>
      <c r="AI17" t="s">
        <v>87</v>
      </c>
      <c r="AJ17" t="s">
        <v>87</v>
      </c>
      <c r="AK17" t="s">
        <v>87</v>
      </c>
      <c r="AL17" t="s">
        <v>87</v>
      </c>
      <c r="AM17" t="s">
        <v>87</v>
      </c>
      <c r="AN17" t="s">
        <v>87</v>
      </c>
      <c r="AO17" t="s">
        <v>87</v>
      </c>
      <c r="AP17" t="s">
        <v>87</v>
      </c>
      <c r="AQ17" t="s">
        <v>87</v>
      </c>
      <c r="AR17" t="s">
        <v>87</v>
      </c>
      <c r="AS17" t="s">
        <v>87</v>
      </c>
      <c r="AT17" t="s">
        <v>87</v>
      </c>
      <c r="AU17" t="s">
        <v>87</v>
      </c>
      <c r="AV17" t="s">
        <v>87</v>
      </c>
      <c r="AW17" t="s">
        <v>87</v>
      </c>
      <c r="AX17" t="s">
        <v>87</v>
      </c>
      <c r="AY17" t="s">
        <v>87</v>
      </c>
      <c r="AZ17" t="s">
        <v>87</v>
      </c>
      <c r="BA17" t="s">
        <v>87</v>
      </c>
      <c r="BB17" t="s">
        <v>87</v>
      </c>
      <c r="BC17" t="s">
        <v>87</v>
      </c>
      <c r="BD17" t="s">
        <v>87</v>
      </c>
      <c r="BE17" t="s">
        <v>87</v>
      </c>
      <c r="BF17" t="s">
        <v>87</v>
      </c>
      <c r="BG17" t="s">
        <v>87</v>
      </c>
      <c r="BH17" t="s">
        <v>87</v>
      </c>
      <c r="BI17" t="s">
        <v>87</v>
      </c>
      <c r="BJ17" t="s">
        <v>87</v>
      </c>
      <c r="BK17" t="s">
        <v>87</v>
      </c>
      <c r="BL17" t="s">
        <v>87</v>
      </c>
      <c r="BM17" t="s">
        <v>87</v>
      </c>
      <c r="BN17">
        <v>100</v>
      </c>
      <c r="BO17" t="s">
        <v>87</v>
      </c>
      <c r="BP17">
        <v>100</v>
      </c>
      <c r="BQ17" t="s">
        <v>87</v>
      </c>
      <c r="BR17">
        <v>83.69</v>
      </c>
      <c r="BS17" t="s">
        <v>87</v>
      </c>
      <c r="BT17" t="s">
        <v>87</v>
      </c>
      <c r="BU17" t="s">
        <v>87</v>
      </c>
      <c r="BV17" t="s">
        <v>87</v>
      </c>
      <c r="BW17" t="s">
        <v>87</v>
      </c>
      <c r="BX17" t="s">
        <v>87</v>
      </c>
      <c r="BY17" t="s">
        <v>87</v>
      </c>
      <c r="BZ17" t="s">
        <v>87</v>
      </c>
      <c r="CA17" t="s">
        <v>87</v>
      </c>
      <c r="CB17" t="s">
        <v>87</v>
      </c>
      <c r="CC17" t="s">
        <v>87</v>
      </c>
      <c r="CD17" t="s">
        <v>87</v>
      </c>
      <c r="CE17" t="s">
        <v>87</v>
      </c>
      <c r="CF17" t="s">
        <v>87</v>
      </c>
      <c r="CG17" t="s">
        <v>87</v>
      </c>
      <c r="CH17" t="s">
        <v>87</v>
      </c>
    </row>
    <row r="18" spans="1:86" x14ac:dyDescent="0.25">
      <c r="A18" t="s">
        <v>122</v>
      </c>
      <c r="B18">
        <v>3</v>
      </c>
      <c r="C18" t="s">
        <v>87</v>
      </c>
      <c r="D18" t="s">
        <v>87</v>
      </c>
      <c r="E18" t="s">
        <v>87</v>
      </c>
      <c r="F18" t="s">
        <v>87</v>
      </c>
      <c r="G18" t="s">
        <v>87</v>
      </c>
      <c r="H18" t="s">
        <v>87</v>
      </c>
      <c r="I18" t="s">
        <v>87</v>
      </c>
      <c r="J18" t="s">
        <v>87</v>
      </c>
      <c r="K18" t="s">
        <v>87</v>
      </c>
      <c r="L18" t="s">
        <v>87</v>
      </c>
      <c r="M18" t="s">
        <v>87</v>
      </c>
      <c r="N18" t="s">
        <v>87</v>
      </c>
      <c r="O18" t="s">
        <v>87</v>
      </c>
      <c r="P18" t="s">
        <v>87</v>
      </c>
      <c r="Q18" t="s">
        <v>87</v>
      </c>
      <c r="R18" t="s">
        <v>87</v>
      </c>
      <c r="S18" t="s">
        <v>87</v>
      </c>
      <c r="T18" t="s">
        <v>87</v>
      </c>
      <c r="U18" t="s">
        <v>87</v>
      </c>
      <c r="V18" t="s">
        <v>87</v>
      </c>
      <c r="W18" t="s">
        <v>87</v>
      </c>
      <c r="X18" t="s">
        <v>87</v>
      </c>
      <c r="Y18" t="s">
        <v>87</v>
      </c>
      <c r="Z18" t="s">
        <v>87</v>
      </c>
      <c r="AA18" t="s">
        <v>87</v>
      </c>
      <c r="AB18" t="s">
        <v>87</v>
      </c>
      <c r="AC18" t="s">
        <v>87</v>
      </c>
      <c r="AD18" t="s">
        <v>87</v>
      </c>
      <c r="AE18">
        <v>100</v>
      </c>
      <c r="AF18" t="s">
        <v>87</v>
      </c>
      <c r="AG18" t="s">
        <v>87</v>
      </c>
      <c r="AH18" t="s">
        <v>87</v>
      </c>
      <c r="AI18" t="s">
        <v>87</v>
      </c>
      <c r="AJ18" t="s">
        <v>87</v>
      </c>
      <c r="AK18" t="s">
        <v>87</v>
      </c>
      <c r="AL18" t="s">
        <v>87</v>
      </c>
      <c r="AM18" t="s">
        <v>87</v>
      </c>
      <c r="AN18" t="s">
        <v>87</v>
      </c>
      <c r="AO18" t="s">
        <v>87</v>
      </c>
      <c r="AP18" t="s">
        <v>87</v>
      </c>
      <c r="AQ18" t="s">
        <v>87</v>
      </c>
      <c r="AR18" t="s">
        <v>87</v>
      </c>
      <c r="AS18" t="s">
        <v>87</v>
      </c>
      <c r="AT18" t="s">
        <v>87</v>
      </c>
      <c r="AU18" t="s">
        <v>87</v>
      </c>
      <c r="AV18" t="s">
        <v>87</v>
      </c>
      <c r="AW18" t="s">
        <v>87</v>
      </c>
      <c r="AX18" t="s">
        <v>87</v>
      </c>
      <c r="AY18" t="s">
        <v>87</v>
      </c>
      <c r="AZ18" t="s">
        <v>87</v>
      </c>
      <c r="BA18" t="s">
        <v>87</v>
      </c>
      <c r="BB18" t="s">
        <v>87</v>
      </c>
      <c r="BC18" t="s">
        <v>87</v>
      </c>
      <c r="BD18" t="s">
        <v>87</v>
      </c>
      <c r="BE18" t="s">
        <v>87</v>
      </c>
      <c r="BF18" t="s">
        <v>87</v>
      </c>
      <c r="BG18" t="s">
        <v>87</v>
      </c>
      <c r="BH18" t="s">
        <v>87</v>
      </c>
      <c r="BI18" t="s">
        <v>87</v>
      </c>
      <c r="BJ18" t="s">
        <v>87</v>
      </c>
      <c r="BK18" t="s">
        <v>87</v>
      </c>
      <c r="BL18" t="s">
        <v>87</v>
      </c>
      <c r="BM18" t="s">
        <v>87</v>
      </c>
      <c r="BN18" t="s">
        <v>87</v>
      </c>
      <c r="BO18" t="s">
        <v>87</v>
      </c>
      <c r="BP18" t="s">
        <v>87</v>
      </c>
      <c r="BQ18" t="s">
        <v>87</v>
      </c>
      <c r="BR18" t="s">
        <v>87</v>
      </c>
      <c r="BS18" t="s">
        <v>87</v>
      </c>
      <c r="BT18" t="s">
        <v>87</v>
      </c>
      <c r="BU18" t="s">
        <v>87</v>
      </c>
      <c r="BV18" t="s">
        <v>87</v>
      </c>
      <c r="BW18">
        <v>94.51</v>
      </c>
      <c r="BX18">
        <v>99.46</v>
      </c>
      <c r="BY18" t="s">
        <v>87</v>
      </c>
      <c r="BZ18" t="s">
        <v>87</v>
      </c>
      <c r="CA18" t="s">
        <v>87</v>
      </c>
      <c r="CB18" t="s">
        <v>87</v>
      </c>
      <c r="CC18" t="s">
        <v>87</v>
      </c>
      <c r="CD18" t="s">
        <v>87</v>
      </c>
      <c r="CE18" t="s">
        <v>87</v>
      </c>
      <c r="CF18" t="s">
        <v>87</v>
      </c>
      <c r="CG18" t="s">
        <v>87</v>
      </c>
      <c r="CH18" t="s">
        <v>87</v>
      </c>
    </row>
    <row r="19" spans="1:86" x14ac:dyDescent="0.25">
      <c r="A19" t="s">
        <v>126</v>
      </c>
      <c r="B19">
        <v>8</v>
      </c>
      <c r="C19" t="s">
        <v>87</v>
      </c>
      <c r="D19" t="s">
        <v>87</v>
      </c>
      <c r="E19" t="s">
        <v>87</v>
      </c>
      <c r="F19">
        <v>100</v>
      </c>
      <c r="G19" t="s">
        <v>87</v>
      </c>
      <c r="H19" t="s">
        <v>87</v>
      </c>
      <c r="I19" t="s">
        <v>87</v>
      </c>
      <c r="J19">
        <v>100</v>
      </c>
      <c r="K19" t="s">
        <v>87</v>
      </c>
      <c r="L19" t="s">
        <v>87</v>
      </c>
      <c r="M19" t="s">
        <v>87</v>
      </c>
      <c r="N19" t="s">
        <v>87</v>
      </c>
      <c r="O19" t="s">
        <v>87</v>
      </c>
      <c r="P19" t="s">
        <v>87</v>
      </c>
      <c r="Q19" t="s">
        <v>87</v>
      </c>
      <c r="R19" t="s">
        <v>87</v>
      </c>
      <c r="S19">
        <v>100</v>
      </c>
      <c r="T19" t="s">
        <v>87</v>
      </c>
      <c r="U19" t="s">
        <v>87</v>
      </c>
      <c r="V19">
        <v>100</v>
      </c>
      <c r="W19" t="s">
        <v>87</v>
      </c>
      <c r="X19" t="s">
        <v>87</v>
      </c>
      <c r="Y19" t="s">
        <v>87</v>
      </c>
      <c r="Z19" t="s">
        <v>87</v>
      </c>
      <c r="AA19" t="s">
        <v>87</v>
      </c>
      <c r="AB19" t="s">
        <v>87</v>
      </c>
      <c r="AC19" t="s">
        <v>87</v>
      </c>
      <c r="AD19" t="s">
        <v>87</v>
      </c>
      <c r="AE19" t="s">
        <v>87</v>
      </c>
      <c r="AF19" t="s">
        <v>87</v>
      </c>
      <c r="AG19" t="s">
        <v>87</v>
      </c>
      <c r="AH19" t="s">
        <v>87</v>
      </c>
      <c r="AI19" t="s">
        <v>87</v>
      </c>
      <c r="AJ19" t="s">
        <v>87</v>
      </c>
      <c r="AK19" t="s">
        <v>87</v>
      </c>
      <c r="AL19" t="s">
        <v>125</v>
      </c>
      <c r="AM19" t="s">
        <v>87</v>
      </c>
      <c r="AN19" t="s">
        <v>87</v>
      </c>
      <c r="AO19" t="s">
        <v>87</v>
      </c>
      <c r="AP19" t="s">
        <v>87</v>
      </c>
      <c r="AQ19" t="s">
        <v>87</v>
      </c>
      <c r="AR19" t="s">
        <v>87</v>
      </c>
      <c r="AS19" t="s">
        <v>87</v>
      </c>
      <c r="AT19" t="s">
        <v>87</v>
      </c>
      <c r="AU19" t="s">
        <v>87</v>
      </c>
      <c r="AV19" t="s">
        <v>87</v>
      </c>
      <c r="AW19" t="s">
        <v>87</v>
      </c>
      <c r="AX19" t="s">
        <v>87</v>
      </c>
      <c r="AY19" t="s">
        <v>87</v>
      </c>
      <c r="AZ19" t="s">
        <v>87</v>
      </c>
      <c r="BA19" t="s">
        <v>87</v>
      </c>
      <c r="BB19" t="s">
        <v>87</v>
      </c>
      <c r="BC19" t="s">
        <v>87</v>
      </c>
      <c r="BD19" t="s">
        <v>87</v>
      </c>
      <c r="BE19" t="s">
        <v>87</v>
      </c>
      <c r="BF19" t="s">
        <v>87</v>
      </c>
      <c r="BG19" t="s">
        <v>87</v>
      </c>
      <c r="BH19" t="s">
        <v>87</v>
      </c>
      <c r="BI19" t="s">
        <v>87</v>
      </c>
      <c r="BJ19" t="s">
        <v>87</v>
      </c>
      <c r="BK19" t="s">
        <v>87</v>
      </c>
      <c r="BL19" t="s">
        <v>87</v>
      </c>
      <c r="BM19" t="s">
        <v>87</v>
      </c>
      <c r="BN19" t="s">
        <v>87</v>
      </c>
      <c r="BO19" t="s">
        <v>87</v>
      </c>
      <c r="BP19" t="s">
        <v>87</v>
      </c>
      <c r="BQ19" t="s">
        <v>87</v>
      </c>
      <c r="BR19">
        <v>100</v>
      </c>
      <c r="BS19" t="s">
        <v>87</v>
      </c>
      <c r="BT19" t="s">
        <v>87</v>
      </c>
      <c r="BU19" t="s">
        <v>87</v>
      </c>
      <c r="BV19" t="s">
        <v>87</v>
      </c>
      <c r="BW19" t="s">
        <v>87</v>
      </c>
      <c r="BX19" t="s">
        <v>87</v>
      </c>
      <c r="BY19" t="s">
        <v>87</v>
      </c>
      <c r="BZ19" t="s">
        <v>87</v>
      </c>
      <c r="CA19" t="s">
        <v>87</v>
      </c>
      <c r="CB19" t="s">
        <v>87</v>
      </c>
      <c r="CC19" t="s">
        <v>87</v>
      </c>
      <c r="CD19">
        <v>100</v>
      </c>
      <c r="CE19" t="s">
        <v>87</v>
      </c>
      <c r="CF19" t="s">
        <v>87</v>
      </c>
      <c r="CG19">
        <v>83.68</v>
      </c>
      <c r="CH19" t="s">
        <v>87</v>
      </c>
    </row>
    <row r="20" spans="1:86" x14ac:dyDescent="0.25">
      <c r="A20" t="s">
        <v>128</v>
      </c>
      <c r="B20">
        <v>1</v>
      </c>
      <c r="C20" t="s">
        <v>87</v>
      </c>
      <c r="D20" t="s">
        <v>87</v>
      </c>
      <c r="E20" t="s">
        <v>87</v>
      </c>
      <c r="F20" t="s">
        <v>87</v>
      </c>
      <c r="G20" t="s">
        <v>87</v>
      </c>
      <c r="H20" t="s">
        <v>87</v>
      </c>
      <c r="I20" t="s">
        <v>87</v>
      </c>
      <c r="J20" t="s">
        <v>87</v>
      </c>
      <c r="K20" t="s">
        <v>87</v>
      </c>
      <c r="L20" t="s">
        <v>87</v>
      </c>
      <c r="M20" t="s">
        <v>87</v>
      </c>
      <c r="N20" t="s">
        <v>87</v>
      </c>
      <c r="O20" t="s">
        <v>87</v>
      </c>
      <c r="P20" t="s">
        <v>87</v>
      </c>
      <c r="Q20" t="s">
        <v>87</v>
      </c>
      <c r="R20" t="s">
        <v>87</v>
      </c>
      <c r="S20" t="s">
        <v>87</v>
      </c>
      <c r="T20" t="s">
        <v>87</v>
      </c>
      <c r="U20" t="s">
        <v>87</v>
      </c>
      <c r="V20" t="s">
        <v>87</v>
      </c>
      <c r="W20" t="s">
        <v>87</v>
      </c>
      <c r="X20" t="s">
        <v>87</v>
      </c>
      <c r="Y20" t="s">
        <v>87</v>
      </c>
      <c r="Z20" t="s">
        <v>87</v>
      </c>
      <c r="AA20" t="s">
        <v>87</v>
      </c>
      <c r="AB20" t="s">
        <v>87</v>
      </c>
      <c r="AC20" t="s">
        <v>87</v>
      </c>
      <c r="AD20" t="s">
        <v>87</v>
      </c>
      <c r="AE20" t="s">
        <v>87</v>
      </c>
      <c r="AF20" t="s">
        <v>87</v>
      </c>
      <c r="AG20" t="s">
        <v>87</v>
      </c>
      <c r="AH20" t="s">
        <v>87</v>
      </c>
      <c r="AI20" t="s">
        <v>87</v>
      </c>
      <c r="AJ20" t="s">
        <v>87</v>
      </c>
      <c r="AK20" t="s">
        <v>87</v>
      </c>
      <c r="AL20" t="s">
        <v>87</v>
      </c>
      <c r="AM20" t="s">
        <v>87</v>
      </c>
      <c r="AN20" t="s">
        <v>87</v>
      </c>
      <c r="AO20" t="s">
        <v>87</v>
      </c>
      <c r="AP20" t="s">
        <v>87</v>
      </c>
      <c r="AQ20" t="s">
        <v>87</v>
      </c>
      <c r="AR20" t="s">
        <v>87</v>
      </c>
      <c r="AS20" t="s">
        <v>87</v>
      </c>
      <c r="AT20" t="s">
        <v>87</v>
      </c>
      <c r="AU20" t="s">
        <v>87</v>
      </c>
      <c r="AV20" t="s">
        <v>87</v>
      </c>
      <c r="AW20" t="s">
        <v>87</v>
      </c>
      <c r="AX20" t="s">
        <v>87</v>
      </c>
      <c r="AY20" t="s">
        <v>87</v>
      </c>
      <c r="AZ20">
        <v>100</v>
      </c>
      <c r="BA20" t="s">
        <v>87</v>
      </c>
      <c r="BB20" t="s">
        <v>87</v>
      </c>
      <c r="BC20" t="s">
        <v>87</v>
      </c>
      <c r="BD20" t="s">
        <v>87</v>
      </c>
      <c r="BE20" t="s">
        <v>87</v>
      </c>
      <c r="BF20" t="s">
        <v>87</v>
      </c>
      <c r="BG20" t="s">
        <v>87</v>
      </c>
      <c r="BH20" t="s">
        <v>87</v>
      </c>
      <c r="BI20" t="s">
        <v>87</v>
      </c>
      <c r="BJ20" t="s">
        <v>87</v>
      </c>
      <c r="BK20" t="s">
        <v>87</v>
      </c>
      <c r="BL20" t="s">
        <v>87</v>
      </c>
      <c r="BM20" t="s">
        <v>87</v>
      </c>
      <c r="BN20" t="s">
        <v>87</v>
      </c>
      <c r="BO20" t="s">
        <v>87</v>
      </c>
      <c r="BP20" t="s">
        <v>87</v>
      </c>
      <c r="BQ20" t="s">
        <v>87</v>
      </c>
      <c r="BR20" t="s">
        <v>87</v>
      </c>
      <c r="BS20" t="s">
        <v>87</v>
      </c>
      <c r="BT20" t="s">
        <v>87</v>
      </c>
      <c r="BU20" t="s">
        <v>87</v>
      </c>
      <c r="BV20" t="s">
        <v>87</v>
      </c>
      <c r="BW20" t="s">
        <v>87</v>
      </c>
      <c r="BX20" t="s">
        <v>87</v>
      </c>
      <c r="BY20" t="s">
        <v>87</v>
      </c>
      <c r="BZ20" t="s">
        <v>87</v>
      </c>
      <c r="CA20" t="s">
        <v>87</v>
      </c>
      <c r="CB20" t="s">
        <v>87</v>
      </c>
      <c r="CC20" t="s">
        <v>87</v>
      </c>
      <c r="CD20" t="s">
        <v>87</v>
      </c>
      <c r="CE20" t="s">
        <v>87</v>
      </c>
      <c r="CF20" t="s">
        <v>87</v>
      </c>
      <c r="CG20" t="s">
        <v>87</v>
      </c>
      <c r="CH20" t="s">
        <v>87</v>
      </c>
    </row>
    <row r="21" spans="1:86" x14ac:dyDescent="0.25">
      <c r="A21" t="s">
        <v>130</v>
      </c>
      <c r="B21">
        <v>3</v>
      </c>
      <c r="C21" t="s">
        <v>87</v>
      </c>
      <c r="D21" t="s">
        <v>87</v>
      </c>
      <c r="E21" t="s">
        <v>87</v>
      </c>
      <c r="F21" t="s">
        <v>87</v>
      </c>
      <c r="G21" t="s">
        <v>87</v>
      </c>
      <c r="H21" t="s">
        <v>87</v>
      </c>
      <c r="I21" t="s">
        <v>87</v>
      </c>
      <c r="J21" t="s">
        <v>87</v>
      </c>
      <c r="K21" t="s">
        <v>87</v>
      </c>
      <c r="L21" t="s">
        <v>87</v>
      </c>
      <c r="M21" t="s">
        <v>87</v>
      </c>
      <c r="N21" t="s">
        <v>87</v>
      </c>
      <c r="O21" t="s">
        <v>87</v>
      </c>
      <c r="P21" t="s">
        <v>87</v>
      </c>
      <c r="Q21" t="s">
        <v>87</v>
      </c>
      <c r="R21" t="s">
        <v>87</v>
      </c>
      <c r="S21">
        <v>100</v>
      </c>
      <c r="T21" t="s">
        <v>87</v>
      </c>
      <c r="U21" t="s">
        <v>87</v>
      </c>
      <c r="V21" t="s">
        <v>87</v>
      </c>
      <c r="W21" t="s">
        <v>87</v>
      </c>
      <c r="X21" t="s">
        <v>87</v>
      </c>
      <c r="Y21" t="s">
        <v>87</v>
      </c>
      <c r="Z21" t="s">
        <v>87</v>
      </c>
      <c r="AA21" t="s">
        <v>87</v>
      </c>
      <c r="AB21" t="s">
        <v>87</v>
      </c>
      <c r="AC21" t="s">
        <v>87</v>
      </c>
      <c r="AD21" t="s">
        <v>87</v>
      </c>
      <c r="AE21" t="s">
        <v>87</v>
      </c>
      <c r="AF21" t="s">
        <v>87</v>
      </c>
      <c r="AG21" t="s">
        <v>87</v>
      </c>
      <c r="AH21" t="s">
        <v>87</v>
      </c>
      <c r="AI21" t="s">
        <v>87</v>
      </c>
      <c r="AJ21" t="s">
        <v>87</v>
      </c>
      <c r="AK21" t="s">
        <v>87</v>
      </c>
      <c r="AL21" t="s">
        <v>87</v>
      </c>
      <c r="AM21" t="s">
        <v>87</v>
      </c>
      <c r="AN21" t="s">
        <v>87</v>
      </c>
      <c r="AO21" t="s">
        <v>87</v>
      </c>
      <c r="AP21" t="s">
        <v>87</v>
      </c>
      <c r="AQ21" t="s">
        <v>87</v>
      </c>
      <c r="AR21" t="s">
        <v>87</v>
      </c>
      <c r="AS21" t="s">
        <v>87</v>
      </c>
      <c r="AT21" t="s">
        <v>87</v>
      </c>
      <c r="AU21" t="s">
        <v>87</v>
      </c>
      <c r="AV21" t="s">
        <v>87</v>
      </c>
      <c r="AW21" t="s">
        <v>87</v>
      </c>
      <c r="AX21" t="s">
        <v>87</v>
      </c>
      <c r="AY21" t="s">
        <v>87</v>
      </c>
      <c r="AZ21" t="s">
        <v>87</v>
      </c>
      <c r="BA21" t="s">
        <v>87</v>
      </c>
      <c r="BB21" t="s">
        <v>87</v>
      </c>
      <c r="BC21" t="s">
        <v>87</v>
      </c>
      <c r="BD21" t="s">
        <v>87</v>
      </c>
      <c r="BE21" t="s">
        <v>87</v>
      </c>
      <c r="BF21" t="s">
        <v>87</v>
      </c>
      <c r="BG21" t="s">
        <v>87</v>
      </c>
      <c r="BH21" t="s">
        <v>87</v>
      </c>
      <c r="BI21" t="s">
        <v>87</v>
      </c>
      <c r="BJ21" t="s">
        <v>87</v>
      </c>
      <c r="BK21" t="s">
        <v>87</v>
      </c>
      <c r="BL21" t="s">
        <v>87</v>
      </c>
      <c r="BM21" t="s">
        <v>87</v>
      </c>
      <c r="BN21" t="s">
        <v>87</v>
      </c>
      <c r="BO21" t="s">
        <v>87</v>
      </c>
      <c r="BP21" t="s">
        <v>87</v>
      </c>
      <c r="BQ21" t="s">
        <v>87</v>
      </c>
      <c r="BR21">
        <v>100</v>
      </c>
      <c r="BS21" t="s">
        <v>87</v>
      </c>
      <c r="BT21" t="s">
        <v>87</v>
      </c>
      <c r="BU21" t="s">
        <v>87</v>
      </c>
      <c r="BV21" t="s">
        <v>87</v>
      </c>
      <c r="BW21">
        <v>94.51</v>
      </c>
      <c r="BX21" t="s">
        <v>87</v>
      </c>
      <c r="BY21" t="s">
        <v>87</v>
      </c>
      <c r="BZ21" t="s">
        <v>87</v>
      </c>
      <c r="CA21" t="s">
        <v>87</v>
      </c>
      <c r="CB21" t="s">
        <v>87</v>
      </c>
      <c r="CC21" t="s">
        <v>87</v>
      </c>
      <c r="CD21" t="s">
        <v>87</v>
      </c>
      <c r="CE21" t="s">
        <v>87</v>
      </c>
      <c r="CF21" t="s">
        <v>87</v>
      </c>
      <c r="CG21" t="s">
        <v>87</v>
      </c>
      <c r="CH21" t="s">
        <v>87</v>
      </c>
    </row>
    <row r="22" spans="1:86" x14ac:dyDescent="0.25">
      <c r="A22" t="s">
        <v>132</v>
      </c>
      <c r="B22">
        <v>1</v>
      </c>
      <c r="C22" t="s">
        <v>87</v>
      </c>
      <c r="D22" t="s">
        <v>87</v>
      </c>
      <c r="E22" t="s">
        <v>87</v>
      </c>
      <c r="F22" t="s">
        <v>87</v>
      </c>
      <c r="G22" t="s">
        <v>87</v>
      </c>
      <c r="H22" t="s">
        <v>87</v>
      </c>
      <c r="I22" t="s">
        <v>87</v>
      </c>
      <c r="J22" t="s">
        <v>87</v>
      </c>
      <c r="K22" t="s">
        <v>87</v>
      </c>
      <c r="L22" t="s">
        <v>87</v>
      </c>
      <c r="M22" t="s">
        <v>87</v>
      </c>
      <c r="N22" t="s">
        <v>87</v>
      </c>
      <c r="O22" t="s">
        <v>87</v>
      </c>
      <c r="P22" t="s">
        <v>87</v>
      </c>
      <c r="Q22" t="s">
        <v>87</v>
      </c>
      <c r="R22" t="s">
        <v>87</v>
      </c>
      <c r="S22" t="s">
        <v>87</v>
      </c>
      <c r="T22" t="s">
        <v>87</v>
      </c>
      <c r="U22" t="s">
        <v>87</v>
      </c>
      <c r="V22" t="s">
        <v>87</v>
      </c>
      <c r="W22" t="s">
        <v>87</v>
      </c>
      <c r="X22" t="s">
        <v>87</v>
      </c>
      <c r="Y22" t="s">
        <v>87</v>
      </c>
      <c r="Z22" t="s">
        <v>87</v>
      </c>
      <c r="AA22" t="s">
        <v>87</v>
      </c>
      <c r="AB22" t="s">
        <v>87</v>
      </c>
      <c r="AC22" t="s">
        <v>87</v>
      </c>
      <c r="AD22" t="s">
        <v>87</v>
      </c>
      <c r="AE22" t="s">
        <v>87</v>
      </c>
      <c r="AF22">
        <v>100</v>
      </c>
      <c r="AG22" t="s">
        <v>87</v>
      </c>
      <c r="AH22" t="s">
        <v>87</v>
      </c>
      <c r="AI22" t="s">
        <v>87</v>
      </c>
      <c r="AJ22" t="s">
        <v>87</v>
      </c>
      <c r="AK22" t="s">
        <v>87</v>
      </c>
      <c r="AL22" t="s">
        <v>87</v>
      </c>
      <c r="AM22" t="s">
        <v>87</v>
      </c>
      <c r="AN22" t="s">
        <v>87</v>
      </c>
      <c r="AO22" t="s">
        <v>87</v>
      </c>
      <c r="AP22" t="s">
        <v>87</v>
      </c>
      <c r="AQ22" t="s">
        <v>87</v>
      </c>
      <c r="AR22" t="s">
        <v>87</v>
      </c>
      <c r="AS22" t="s">
        <v>87</v>
      </c>
      <c r="AT22" t="s">
        <v>87</v>
      </c>
      <c r="AU22" t="s">
        <v>87</v>
      </c>
      <c r="AV22" t="s">
        <v>87</v>
      </c>
      <c r="AW22" t="s">
        <v>87</v>
      </c>
      <c r="AX22" t="s">
        <v>87</v>
      </c>
      <c r="AY22" t="s">
        <v>87</v>
      </c>
      <c r="AZ22" t="s">
        <v>87</v>
      </c>
      <c r="BA22" t="s">
        <v>87</v>
      </c>
      <c r="BB22" t="s">
        <v>87</v>
      </c>
      <c r="BC22" t="s">
        <v>87</v>
      </c>
      <c r="BD22" t="s">
        <v>87</v>
      </c>
      <c r="BE22" t="s">
        <v>87</v>
      </c>
      <c r="BF22" t="s">
        <v>87</v>
      </c>
      <c r="BG22" t="s">
        <v>87</v>
      </c>
      <c r="BH22" t="s">
        <v>87</v>
      </c>
      <c r="BI22" t="s">
        <v>87</v>
      </c>
      <c r="BJ22" t="s">
        <v>87</v>
      </c>
      <c r="BK22" t="s">
        <v>87</v>
      </c>
      <c r="BL22" t="s">
        <v>87</v>
      </c>
      <c r="BM22" t="s">
        <v>87</v>
      </c>
      <c r="BN22" t="s">
        <v>87</v>
      </c>
      <c r="BO22" t="s">
        <v>87</v>
      </c>
      <c r="BP22" t="s">
        <v>87</v>
      </c>
      <c r="BQ22" t="s">
        <v>87</v>
      </c>
      <c r="BR22" t="s">
        <v>87</v>
      </c>
      <c r="BS22" t="s">
        <v>87</v>
      </c>
      <c r="BT22" t="s">
        <v>87</v>
      </c>
      <c r="BU22" t="s">
        <v>87</v>
      </c>
      <c r="BV22" t="s">
        <v>87</v>
      </c>
      <c r="BW22" t="s">
        <v>87</v>
      </c>
      <c r="BX22" t="s">
        <v>87</v>
      </c>
      <c r="BY22" t="s">
        <v>87</v>
      </c>
      <c r="BZ22" t="s">
        <v>87</v>
      </c>
      <c r="CA22" t="s">
        <v>87</v>
      </c>
      <c r="CB22" t="s">
        <v>87</v>
      </c>
      <c r="CC22" t="s">
        <v>87</v>
      </c>
      <c r="CD22" t="s">
        <v>87</v>
      </c>
      <c r="CE22" t="s">
        <v>87</v>
      </c>
      <c r="CF22" t="s">
        <v>87</v>
      </c>
      <c r="CG22" t="s">
        <v>87</v>
      </c>
      <c r="CH22" t="s">
        <v>87</v>
      </c>
    </row>
    <row r="23" spans="1:86" x14ac:dyDescent="0.25">
      <c r="A23" t="s">
        <v>134</v>
      </c>
      <c r="B23">
        <v>3</v>
      </c>
      <c r="C23" t="s">
        <v>87</v>
      </c>
      <c r="D23" t="s">
        <v>87</v>
      </c>
      <c r="E23" t="s">
        <v>87</v>
      </c>
      <c r="F23" t="s">
        <v>87</v>
      </c>
      <c r="G23" t="s">
        <v>87</v>
      </c>
      <c r="H23" t="s">
        <v>87</v>
      </c>
      <c r="I23" t="s">
        <v>87</v>
      </c>
      <c r="J23" t="s">
        <v>87</v>
      </c>
      <c r="K23" t="s">
        <v>87</v>
      </c>
      <c r="L23" t="s">
        <v>87</v>
      </c>
      <c r="M23" t="s">
        <v>87</v>
      </c>
      <c r="N23" t="s">
        <v>87</v>
      </c>
      <c r="O23" t="s">
        <v>87</v>
      </c>
      <c r="P23" t="s">
        <v>87</v>
      </c>
      <c r="Q23" t="s">
        <v>87</v>
      </c>
      <c r="R23" t="s">
        <v>87</v>
      </c>
      <c r="S23" t="s">
        <v>87</v>
      </c>
      <c r="T23" t="s">
        <v>87</v>
      </c>
      <c r="U23" t="s">
        <v>87</v>
      </c>
      <c r="V23" t="s">
        <v>87</v>
      </c>
      <c r="W23" t="s">
        <v>87</v>
      </c>
      <c r="X23" t="s">
        <v>87</v>
      </c>
      <c r="Y23" t="s">
        <v>87</v>
      </c>
      <c r="Z23" t="s">
        <v>87</v>
      </c>
      <c r="AA23" t="s">
        <v>87</v>
      </c>
      <c r="AB23" t="s">
        <v>87</v>
      </c>
      <c r="AC23" t="s">
        <v>87</v>
      </c>
      <c r="AD23" t="s">
        <v>87</v>
      </c>
      <c r="AE23" t="s">
        <v>87</v>
      </c>
      <c r="AF23" t="s">
        <v>87</v>
      </c>
      <c r="AG23" t="s">
        <v>87</v>
      </c>
      <c r="AH23" t="s">
        <v>87</v>
      </c>
      <c r="AI23" t="s">
        <v>87</v>
      </c>
      <c r="AJ23" t="s">
        <v>87</v>
      </c>
      <c r="AK23" t="s">
        <v>87</v>
      </c>
      <c r="AL23">
        <v>100</v>
      </c>
      <c r="AM23" t="s">
        <v>87</v>
      </c>
      <c r="AN23" t="s">
        <v>87</v>
      </c>
      <c r="AO23" t="s">
        <v>87</v>
      </c>
      <c r="AP23" t="s">
        <v>87</v>
      </c>
      <c r="AQ23" t="s">
        <v>87</v>
      </c>
      <c r="AR23" t="s">
        <v>87</v>
      </c>
      <c r="AS23" t="s">
        <v>87</v>
      </c>
      <c r="AT23" t="s">
        <v>87</v>
      </c>
      <c r="AU23" t="s">
        <v>87</v>
      </c>
      <c r="AV23" t="s">
        <v>87</v>
      </c>
      <c r="AW23" t="s">
        <v>87</v>
      </c>
      <c r="AX23" t="s">
        <v>87</v>
      </c>
      <c r="AY23" t="s">
        <v>87</v>
      </c>
      <c r="AZ23" t="s">
        <v>87</v>
      </c>
      <c r="BA23" t="s">
        <v>87</v>
      </c>
      <c r="BB23" t="s">
        <v>87</v>
      </c>
      <c r="BC23" t="s">
        <v>87</v>
      </c>
      <c r="BD23" t="s">
        <v>87</v>
      </c>
      <c r="BE23" t="s">
        <v>87</v>
      </c>
      <c r="BF23" t="s">
        <v>87</v>
      </c>
      <c r="BG23" t="s">
        <v>87</v>
      </c>
      <c r="BH23" t="s">
        <v>87</v>
      </c>
      <c r="BI23" t="s">
        <v>87</v>
      </c>
      <c r="BJ23" t="s">
        <v>87</v>
      </c>
      <c r="BK23" t="s">
        <v>87</v>
      </c>
      <c r="BL23" t="s">
        <v>87</v>
      </c>
      <c r="BM23">
        <v>100</v>
      </c>
      <c r="BN23" t="s">
        <v>87</v>
      </c>
      <c r="BO23">
        <v>96.05</v>
      </c>
      <c r="BP23" t="s">
        <v>87</v>
      </c>
      <c r="BQ23" t="s">
        <v>87</v>
      </c>
      <c r="BR23" t="s">
        <v>87</v>
      </c>
      <c r="BS23" t="s">
        <v>87</v>
      </c>
      <c r="BT23" t="s">
        <v>87</v>
      </c>
      <c r="BU23" t="s">
        <v>87</v>
      </c>
      <c r="BV23" t="s">
        <v>87</v>
      </c>
      <c r="BW23" t="s">
        <v>87</v>
      </c>
      <c r="BX23" t="s">
        <v>87</v>
      </c>
      <c r="BY23" t="s">
        <v>87</v>
      </c>
      <c r="BZ23" t="s">
        <v>87</v>
      </c>
      <c r="CA23" t="s">
        <v>87</v>
      </c>
      <c r="CB23" t="s">
        <v>87</v>
      </c>
      <c r="CC23" t="s">
        <v>87</v>
      </c>
      <c r="CD23" t="s">
        <v>87</v>
      </c>
      <c r="CE23" t="s">
        <v>87</v>
      </c>
      <c r="CF23" t="s">
        <v>87</v>
      </c>
      <c r="CG23" t="s">
        <v>87</v>
      </c>
      <c r="CH23" t="s">
        <v>87</v>
      </c>
    </row>
    <row r="24" spans="1:86" x14ac:dyDescent="0.25">
      <c r="A24" t="s">
        <v>136</v>
      </c>
      <c r="B24">
        <v>1</v>
      </c>
      <c r="C24" t="s">
        <v>87</v>
      </c>
      <c r="D24" t="s">
        <v>87</v>
      </c>
      <c r="E24" t="s">
        <v>87</v>
      </c>
      <c r="F24" t="s">
        <v>87</v>
      </c>
      <c r="G24" t="s">
        <v>87</v>
      </c>
      <c r="H24" t="s">
        <v>87</v>
      </c>
      <c r="I24" t="s">
        <v>87</v>
      </c>
      <c r="J24" t="s">
        <v>87</v>
      </c>
      <c r="K24" t="s">
        <v>87</v>
      </c>
      <c r="L24" t="s">
        <v>87</v>
      </c>
      <c r="M24" t="s">
        <v>87</v>
      </c>
      <c r="N24" t="s">
        <v>87</v>
      </c>
      <c r="O24" t="s">
        <v>87</v>
      </c>
      <c r="P24" t="s">
        <v>87</v>
      </c>
      <c r="Q24" t="s">
        <v>87</v>
      </c>
      <c r="R24" t="s">
        <v>87</v>
      </c>
      <c r="S24" t="s">
        <v>87</v>
      </c>
      <c r="T24" t="s">
        <v>87</v>
      </c>
      <c r="U24" t="s">
        <v>87</v>
      </c>
      <c r="V24" t="s">
        <v>87</v>
      </c>
      <c r="W24" t="s">
        <v>87</v>
      </c>
      <c r="X24" t="s">
        <v>87</v>
      </c>
      <c r="Y24" t="s">
        <v>87</v>
      </c>
      <c r="Z24" t="s">
        <v>87</v>
      </c>
      <c r="AA24" t="s">
        <v>87</v>
      </c>
      <c r="AB24" t="s">
        <v>87</v>
      </c>
      <c r="AC24" t="s">
        <v>87</v>
      </c>
      <c r="AD24" t="s">
        <v>87</v>
      </c>
      <c r="AE24" t="s">
        <v>87</v>
      </c>
      <c r="AF24">
        <v>100</v>
      </c>
      <c r="AG24" t="s">
        <v>87</v>
      </c>
      <c r="AH24" t="s">
        <v>87</v>
      </c>
      <c r="AI24" t="s">
        <v>87</v>
      </c>
      <c r="AJ24" t="s">
        <v>87</v>
      </c>
      <c r="AK24" t="s">
        <v>87</v>
      </c>
      <c r="AL24" t="s">
        <v>87</v>
      </c>
      <c r="AM24" t="s">
        <v>87</v>
      </c>
      <c r="AN24" t="s">
        <v>87</v>
      </c>
      <c r="AO24" t="s">
        <v>87</v>
      </c>
      <c r="AP24" t="s">
        <v>87</v>
      </c>
      <c r="AQ24" t="s">
        <v>87</v>
      </c>
      <c r="AR24" t="s">
        <v>87</v>
      </c>
      <c r="AS24" t="s">
        <v>87</v>
      </c>
      <c r="AT24" t="s">
        <v>87</v>
      </c>
      <c r="AU24" t="s">
        <v>87</v>
      </c>
      <c r="AV24" t="s">
        <v>87</v>
      </c>
      <c r="AW24" t="s">
        <v>87</v>
      </c>
      <c r="AX24" t="s">
        <v>87</v>
      </c>
      <c r="AY24" t="s">
        <v>87</v>
      </c>
      <c r="AZ24" t="s">
        <v>87</v>
      </c>
      <c r="BA24" t="s">
        <v>87</v>
      </c>
      <c r="BB24" t="s">
        <v>87</v>
      </c>
      <c r="BC24" t="s">
        <v>87</v>
      </c>
      <c r="BD24" t="s">
        <v>87</v>
      </c>
      <c r="BE24" t="s">
        <v>87</v>
      </c>
      <c r="BF24" t="s">
        <v>87</v>
      </c>
      <c r="BG24" t="s">
        <v>87</v>
      </c>
      <c r="BH24" t="s">
        <v>87</v>
      </c>
      <c r="BI24" t="s">
        <v>87</v>
      </c>
      <c r="BJ24" t="s">
        <v>87</v>
      </c>
      <c r="BK24" t="s">
        <v>87</v>
      </c>
      <c r="BL24" t="s">
        <v>87</v>
      </c>
      <c r="BM24" t="s">
        <v>87</v>
      </c>
      <c r="BN24" t="s">
        <v>87</v>
      </c>
      <c r="BO24" t="s">
        <v>87</v>
      </c>
      <c r="BP24" t="s">
        <v>87</v>
      </c>
      <c r="BQ24" t="s">
        <v>87</v>
      </c>
      <c r="BR24" t="s">
        <v>87</v>
      </c>
      <c r="BS24" t="s">
        <v>87</v>
      </c>
      <c r="BT24" t="s">
        <v>87</v>
      </c>
      <c r="BU24" t="s">
        <v>87</v>
      </c>
      <c r="BV24" t="s">
        <v>87</v>
      </c>
      <c r="BW24" t="s">
        <v>87</v>
      </c>
      <c r="BX24" t="s">
        <v>87</v>
      </c>
      <c r="BY24" t="s">
        <v>87</v>
      </c>
      <c r="BZ24" t="s">
        <v>87</v>
      </c>
      <c r="CA24" t="s">
        <v>87</v>
      </c>
      <c r="CB24" t="s">
        <v>87</v>
      </c>
      <c r="CC24" t="s">
        <v>87</v>
      </c>
      <c r="CD24" t="s">
        <v>87</v>
      </c>
      <c r="CE24" t="s">
        <v>87</v>
      </c>
      <c r="CF24" t="s">
        <v>87</v>
      </c>
      <c r="CG24" t="s">
        <v>87</v>
      </c>
      <c r="CH24" t="s">
        <v>87</v>
      </c>
    </row>
    <row r="25" spans="1:86" x14ac:dyDescent="0.25">
      <c r="A25" t="s">
        <v>138</v>
      </c>
      <c r="B25">
        <v>3</v>
      </c>
      <c r="C25" t="s">
        <v>87</v>
      </c>
      <c r="D25" t="s">
        <v>87</v>
      </c>
      <c r="E25" t="s">
        <v>87</v>
      </c>
      <c r="F25" t="s">
        <v>87</v>
      </c>
      <c r="G25" t="s">
        <v>87</v>
      </c>
      <c r="H25" t="s">
        <v>87</v>
      </c>
      <c r="I25" t="s">
        <v>87</v>
      </c>
      <c r="J25" t="s">
        <v>87</v>
      </c>
      <c r="K25" t="s">
        <v>87</v>
      </c>
      <c r="L25" t="s">
        <v>87</v>
      </c>
      <c r="M25" t="s">
        <v>87</v>
      </c>
      <c r="N25" t="s">
        <v>87</v>
      </c>
      <c r="O25" t="s">
        <v>87</v>
      </c>
      <c r="P25" t="s">
        <v>87</v>
      </c>
      <c r="Q25" t="s">
        <v>87</v>
      </c>
      <c r="R25" t="s">
        <v>87</v>
      </c>
      <c r="S25">
        <v>100</v>
      </c>
      <c r="T25" t="s">
        <v>87</v>
      </c>
      <c r="U25" t="s">
        <v>87</v>
      </c>
      <c r="V25">
        <v>100</v>
      </c>
      <c r="W25" t="s">
        <v>87</v>
      </c>
      <c r="X25" t="s">
        <v>87</v>
      </c>
      <c r="Y25" t="s">
        <v>87</v>
      </c>
      <c r="Z25" t="s">
        <v>87</v>
      </c>
      <c r="AA25" t="s">
        <v>87</v>
      </c>
      <c r="AB25" t="s">
        <v>87</v>
      </c>
      <c r="AC25" t="s">
        <v>87</v>
      </c>
      <c r="AD25" t="s">
        <v>87</v>
      </c>
      <c r="AE25" t="s">
        <v>87</v>
      </c>
      <c r="AF25" t="s">
        <v>87</v>
      </c>
      <c r="AG25" t="s">
        <v>87</v>
      </c>
      <c r="AH25" t="s">
        <v>87</v>
      </c>
      <c r="AI25" t="s">
        <v>87</v>
      </c>
      <c r="AJ25" t="s">
        <v>87</v>
      </c>
      <c r="AK25" t="s">
        <v>87</v>
      </c>
      <c r="AL25" t="s">
        <v>87</v>
      </c>
      <c r="AM25" t="s">
        <v>87</v>
      </c>
      <c r="AN25" t="s">
        <v>87</v>
      </c>
      <c r="AO25" t="s">
        <v>87</v>
      </c>
      <c r="AP25" t="s">
        <v>87</v>
      </c>
      <c r="AQ25" t="s">
        <v>87</v>
      </c>
      <c r="AR25" t="s">
        <v>87</v>
      </c>
      <c r="AS25" t="s">
        <v>87</v>
      </c>
      <c r="AT25" t="s">
        <v>87</v>
      </c>
      <c r="AU25" t="s">
        <v>87</v>
      </c>
      <c r="AV25" t="s">
        <v>87</v>
      </c>
      <c r="AW25" t="s">
        <v>87</v>
      </c>
      <c r="AX25" t="s">
        <v>87</v>
      </c>
      <c r="AY25" t="s">
        <v>87</v>
      </c>
      <c r="AZ25" t="s">
        <v>87</v>
      </c>
      <c r="BA25" t="s">
        <v>87</v>
      </c>
      <c r="BB25" t="s">
        <v>87</v>
      </c>
      <c r="BC25" t="s">
        <v>87</v>
      </c>
      <c r="BD25" t="s">
        <v>87</v>
      </c>
      <c r="BE25" t="s">
        <v>87</v>
      </c>
      <c r="BF25" t="s">
        <v>87</v>
      </c>
      <c r="BG25" t="s">
        <v>87</v>
      </c>
      <c r="BH25" t="s">
        <v>87</v>
      </c>
      <c r="BI25" t="s">
        <v>87</v>
      </c>
      <c r="BJ25" t="s">
        <v>87</v>
      </c>
      <c r="BK25" t="s">
        <v>87</v>
      </c>
      <c r="BL25" t="s">
        <v>87</v>
      </c>
      <c r="BM25" t="s">
        <v>87</v>
      </c>
      <c r="BN25" t="s">
        <v>87</v>
      </c>
      <c r="BO25">
        <v>100</v>
      </c>
      <c r="BP25" t="s">
        <v>87</v>
      </c>
      <c r="BQ25" t="s">
        <v>87</v>
      </c>
      <c r="BR25" t="s">
        <v>87</v>
      </c>
      <c r="BS25" t="s">
        <v>87</v>
      </c>
      <c r="BT25" t="s">
        <v>87</v>
      </c>
      <c r="BU25" t="s">
        <v>87</v>
      </c>
      <c r="BV25" t="s">
        <v>87</v>
      </c>
      <c r="BW25" t="s">
        <v>87</v>
      </c>
      <c r="BX25" t="s">
        <v>87</v>
      </c>
      <c r="BY25" t="s">
        <v>87</v>
      </c>
      <c r="BZ25" t="s">
        <v>87</v>
      </c>
      <c r="CA25" t="s">
        <v>87</v>
      </c>
      <c r="CB25" t="s">
        <v>87</v>
      </c>
      <c r="CC25" t="s">
        <v>87</v>
      </c>
      <c r="CD25" t="s">
        <v>87</v>
      </c>
      <c r="CE25" t="s">
        <v>87</v>
      </c>
      <c r="CF25" t="s">
        <v>87</v>
      </c>
      <c r="CG25" t="s">
        <v>87</v>
      </c>
      <c r="CH25" t="s">
        <v>87</v>
      </c>
    </row>
    <row r="26" spans="1:86" x14ac:dyDescent="0.25">
      <c r="A26" t="s">
        <v>140</v>
      </c>
      <c r="B26">
        <v>10</v>
      </c>
      <c r="C26" t="s">
        <v>87</v>
      </c>
      <c r="D26" t="s">
        <v>87</v>
      </c>
      <c r="E26" t="s">
        <v>87</v>
      </c>
      <c r="F26" t="s">
        <v>87</v>
      </c>
      <c r="G26" t="s">
        <v>87</v>
      </c>
      <c r="H26" t="s">
        <v>87</v>
      </c>
      <c r="I26" t="s">
        <v>87</v>
      </c>
      <c r="J26" t="s">
        <v>87</v>
      </c>
      <c r="K26" t="s">
        <v>87</v>
      </c>
      <c r="L26" t="s">
        <v>87</v>
      </c>
      <c r="M26" t="s">
        <v>87</v>
      </c>
      <c r="N26" t="s">
        <v>87</v>
      </c>
      <c r="O26" t="s">
        <v>87</v>
      </c>
      <c r="P26">
        <v>100</v>
      </c>
      <c r="Q26" t="s">
        <v>87</v>
      </c>
      <c r="R26" t="s">
        <v>87</v>
      </c>
      <c r="S26" t="s">
        <v>87</v>
      </c>
      <c r="T26" t="s">
        <v>87</v>
      </c>
      <c r="U26" t="s">
        <v>87</v>
      </c>
      <c r="V26" t="s">
        <v>87</v>
      </c>
      <c r="W26" t="s">
        <v>87</v>
      </c>
      <c r="X26" t="s">
        <v>87</v>
      </c>
      <c r="Y26">
        <v>90.83</v>
      </c>
      <c r="Z26">
        <v>98.6</v>
      </c>
      <c r="AA26" t="s">
        <v>141</v>
      </c>
      <c r="AB26" t="s">
        <v>142</v>
      </c>
      <c r="AC26" t="s">
        <v>87</v>
      </c>
      <c r="AD26" t="s">
        <v>87</v>
      </c>
      <c r="AE26" t="s">
        <v>87</v>
      </c>
      <c r="AF26" t="s">
        <v>87</v>
      </c>
      <c r="AG26" t="s">
        <v>87</v>
      </c>
      <c r="AH26" t="s">
        <v>87</v>
      </c>
      <c r="AI26">
        <v>100</v>
      </c>
      <c r="AJ26" t="s">
        <v>87</v>
      </c>
      <c r="AK26" t="s">
        <v>87</v>
      </c>
      <c r="AL26" t="s">
        <v>87</v>
      </c>
      <c r="AM26" t="s">
        <v>87</v>
      </c>
      <c r="AN26" t="s">
        <v>143</v>
      </c>
      <c r="AO26" t="s">
        <v>87</v>
      </c>
      <c r="AP26" t="s">
        <v>87</v>
      </c>
      <c r="AQ26" t="s">
        <v>87</v>
      </c>
      <c r="AR26" t="s">
        <v>87</v>
      </c>
      <c r="AS26" t="s">
        <v>87</v>
      </c>
      <c r="AT26" t="s">
        <v>87</v>
      </c>
      <c r="AU26">
        <v>98.14</v>
      </c>
      <c r="AV26" t="s">
        <v>87</v>
      </c>
      <c r="AW26" t="s">
        <v>87</v>
      </c>
      <c r="AX26" t="s">
        <v>87</v>
      </c>
      <c r="AY26" t="s">
        <v>87</v>
      </c>
      <c r="AZ26" t="s">
        <v>87</v>
      </c>
      <c r="BA26" t="s">
        <v>87</v>
      </c>
      <c r="BB26" t="s">
        <v>87</v>
      </c>
      <c r="BC26" t="s">
        <v>87</v>
      </c>
      <c r="BD26" t="s">
        <v>87</v>
      </c>
      <c r="BE26" t="s">
        <v>87</v>
      </c>
      <c r="BF26" t="s">
        <v>87</v>
      </c>
      <c r="BG26" t="s">
        <v>87</v>
      </c>
      <c r="BH26">
        <v>99.32</v>
      </c>
      <c r="BI26" t="s">
        <v>87</v>
      </c>
      <c r="BJ26" t="s">
        <v>87</v>
      </c>
      <c r="BK26" t="s">
        <v>87</v>
      </c>
      <c r="BL26" t="s">
        <v>87</v>
      </c>
      <c r="BM26" t="s">
        <v>87</v>
      </c>
      <c r="BN26" t="s">
        <v>87</v>
      </c>
      <c r="BO26" t="s">
        <v>87</v>
      </c>
      <c r="BP26" t="s">
        <v>87</v>
      </c>
      <c r="BQ26" t="s">
        <v>87</v>
      </c>
      <c r="BR26" t="s">
        <v>87</v>
      </c>
      <c r="BS26" t="s">
        <v>87</v>
      </c>
      <c r="BT26" t="s">
        <v>87</v>
      </c>
      <c r="BU26" t="s">
        <v>87</v>
      </c>
      <c r="BV26" t="s">
        <v>87</v>
      </c>
      <c r="BW26" t="s">
        <v>87</v>
      </c>
      <c r="BX26">
        <v>99.3</v>
      </c>
      <c r="BY26" t="s">
        <v>87</v>
      </c>
      <c r="BZ26" t="s">
        <v>87</v>
      </c>
      <c r="CA26" t="s">
        <v>87</v>
      </c>
      <c r="CB26" t="s">
        <v>87</v>
      </c>
      <c r="CC26" t="s">
        <v>87</v>
      </c>
      <c r="CD26" t="s">
        <v>87</v>
      </c>
      <c r="CE26" t="s">
        <v>87</v>
      </c>
      <c r="CF26" t="s">
        <v>87</v>
      </c>
      <c r="CG26" t="s">
        <v>87</v>
      </c>
      <c r="CH26" t="s">
        <v>87</v>
      </c>
    </row>
    <row r="27" spans="1:86" x14ac:dyDescent="0.25">
      <c r="A27" t="s">
        <v>145</v>
      </c>
      <c r="B27">
        <v>6</v>
      </c>
      <c r="C27" t="s">
        <v>87</v>
      </c>
      <c r="D27" t="s">
        <v>87</v>
      </c>
      <c r="E27" t="s">
        <v>87</v>
      </c>
      <c r="F27" t="s">
        <v>87</v>
      </c>
      <c r="G27" t="s">
        <v>87</v>
      </c>
      <c r="H27" t="s">
        <v>87</v>
      </c>
      <c r="I27" t="s">
        <v>87</v>
      </c>
      <c r="J27" t="s">
        <v>87</v>
      </c>
      <c r="K27" t="s">
        <v>87</v>
      </c>
      <c r="L27" t="s">
        <v>87</v>
      </c>
      <c r="M27" t="s">
        <v>87</v>
      </c>
      <c r="N27" t="s">
        <v>87</v>
      </c>
      <c r="O27" t="s">
        <v>87</v>
      </c>
      <c r="P27" t="s">
        <v>87</v>
      </c>
      <c r="Q27" t="s">
        <v>87</v>
      </c>
      <c r="R27" t="s">
        <v>87</v>
      </c>
      <c r="S27">
        <v>87.62</v>
      </c>
      <c r="T27" t="s">
        <v>87</v>
      </c>
      <c r="U27" t="s">
        <v>87</v>
      </c>
      <c r="V27" t="s">
        <v>87</v>
      </c>
      <c r="W27" t="s">
        <v>87</v>
      </c>
      <c r="X27" t="s">
        <v>87</v>
      </c>
      <c r="Y27" t="s">
        <v>87</v>
      </c>
      <c r="Z27" t="s">
        <v>87</v>
      </c>
      <c r="AA27" t="s">
        <v>87</v>
      </c>
      <c r="AB27" t="s">
        <v>87</v>
      </c>
      <c r="AC27" t="s">
        <v>87</v>
      </c>
      <c r="AD27" t="s">
        <v>87</v>
      </c>
      <c r="AE27" t="s">
        <v>87</v>
      </c>
      <c r="AF27" t="s">
        <v>87</v>
      </c>
      <c r="AG27" t="s">
        <v>87</v>
      </c>
      <c r="AH27" t="s">
        <v>87</v>
      </c>
      <c r="AI27" t="s">
        <v>87</v>
      </c>
      <c r="AJ27" t="s">
        <v>87</v>
      </c>
      <c r="AK27" t="s">
        <v>87</v>
      </c>
      <c r="AL27" t="s">
        <v>87</v>
      </c>
      <c r="AM27" t="s">
        <v>87</v>
      </c>
      <c r="AN27" t="s">
        <v>87</v>
      </c>
      <c r="AO27" t="s">
        <v>87</v>
      </c>
      <c r="AP27" t="s">
        <v>87</v>
      </c>
      <c r="AQ27">
        <v>99.81</v>
      </c>
      <c r="AR27">
        <v>100</v>
      </c>
      <c r="AS27">
        <v>100</v>
      </c>
      <c r="AT27" t="s">
        <v>87</v>
      </c>
      <c r="AU27" t="s">
        <v>87</v>
      </c>
      <c r="AV27" t="s">
        <v>87</v>
      </c>
      <c r="AW27" t="s">
        <v>87</v>
      </c>
      <c r="AX27" t="s">
        <v>87</v>
      </c>
      <c r="AY27" t="s">
        <v>87</v>
      </c>
      <c r="AZ27" t="s">
        <v>87</v>
      </c>
      <c r="BA27" t="s">
        <v>87</v>
      </c>
      <c r="BB27" t="s">
        <v>87</v>
      </c>
      <c r="BC27" t="s">
        <v>87</v>
      </c>
      <c r="BD27" t="s">
        <v>87</v>
      </c>
      <c r="BE27" t="s">
        <v>87</v>
      </c>
      <c r="BF27" t="s">
        <v>87</v>
      </c>
      <c r="BG27" t="s">
        <v>87</v>
      </c>
      <c r="BH27" t="s">
        <v>87</v>
      </c>
      <c r="BI27" t="s">
        <v>87</v>
      </c>
      <c r="BJ27" t="s">
        <v>87</v>
      </c>
      <c r="BK27" t="s">
        <v>87</v>
      </c>
      <c r="BL27" t="s">
        <v>87</v>
      </c>
      <c r="BM27" t="s">
        <v>87</v>
      </c>
      <c r="BN27" t="s">
        <v>87</v>
      </c>
      <c r="BO27" t="s">
        <v>87</v>
      </c>
      <c r="BP27" t="s">
        <v>87</v>
      </c>
      <c r="BQ27" t="s">
        <v>87</v>
      </c>
      <c r="BR27" t="s">
        <v>87</v>
      </c>
      <c r="BS27" t="s">
        <v>87</v>
      </c>
      <c r="BT27" t="s">
        <v>87</v>
      </c>
      <c r="BU27" t="s">
        <v>87</v>
      </c>
      <c r="BV27" t="s">
        <v>87</v>
      </c>
      <c r="BW27" t="s">
        <v>87</v>
      </c>
      <c r="BX27" t="s">
        <v>87</v>
      </c>
      <c r="BY27" t="s">
        <v>87</v>
      </c>
      <c r="BZ27" t="s">
        <v>87</v>
      </c>
      <c r="CA27" t="s">
        <v>87</v>
      </c>
      <c r="CB27">
        <v>100</v>
      </c>
      <c r="CC27" t="s">
        <v>87</v>
      </c>
      <c r="CD27" t="s">
        <v>87</v>
      </c>
      <c r="CE27" t="s">
        <v>87</v>
      </c>
      <c r="CF27">
        <v>85.35</v>
      </c>
      <c r="CG27" t="s">
        <v>87</v>
      </c>
      <c r="CH27" t="s">
        <v>87</v>
      </c>
    </row>
    <row r="28" spans="1:86" x14ac:dyDescent="0.25">
      <c r="A28" t="s">
        <v>147</v>
      </c>
      <c r="B28">
        <v>6</v>
      </c>
      <c r="C28" t="s">
        <v>87</v>
      </c>
      <c r="D28" t="s">
        <v>87</v>
      </c>
      <c r="E28" t="s">
        <v>87</v>
      </c>
      <c r="F28" t="s">
        <v>87</v>
      </c>
      <c r="G28" t="s">
        <v>87</v>
      </c>
      <c r="H28" t="s">
        <v>87</v>
      </c>
      <c r="I28" t="s">
        <v>87</v>
      </c>
      <c r="J28" t="s">
        <v>87</v>
      </c>
      <c r="K28" t="s">
        <v>87</v>
      </c>
      <c r="L28" t="s">
        <v>87</v>
      </c>
      <c r="M28" t="s">
        <v>87</v>
      </c>
      <c r="N28" t="s">
        <v>87</v>
      </c>
      <c r="O28" t="s">
        <v>87</v>
      </c>
      <c r="P28" t="s">
        <v>87</v>
      </c>
      <c r="Q28" t="s">
        <v>87</v>
      </c>
      <c r="R28" t="s">
        <v>87</v>
      </c>
      <c r="S28" t="s">
        <v>87</v>
      </c>
      <c r="T28" t="s">
        <v>87</v>
      </c>
      <c r="U28" t="s">
        <v>87</v>
      </c>
      <c r="V28" t="s">
        <v>87</v>
      </c>
      <c r="W28" t="s">
        <v>87</v>
      </c>
      <c r="X28" t="s">
        <v>87</v>
      </c>
      <c r="Y28" t="s">
        <v>87</v>
      </c>
      <c r="Z28" t="s">
        <v>87</v>
      </c>
      <c r="AA28" t="s">
        <v>87</v>
      </c>
      <c r="AB28" t="s">
        <v>87</v>
      </c>
      <c r="AC28" t="s">
        <v>87</v>
      </c>
      <c r="AD28" t="s">
        <v>87</v>
      </c>
      <c r="AE28" t="s">
        <v>87</v>
      </c>
      <c r="AF28" t="s">
        <v>87</v>
      </c>
      <c r="AG28" t="s">
        <v>87</v>
      </c>
      <c r="AH28" t="s">
        <v>87</v>
      </c>
      <c r="AI28" t="s">
        <v>87</v>
      </c>
      <c r="AJ28" t="s">
        <v>87</v>
      </c>
      <c r="AK28" t="s">
        <v>87</v>
      </c>
      <c r="AL28" t="s">
        <v>87</v>
      </c>
      <c r="AM28" t="s">
        <v>87</v>
      </c>
      <c r="AN28" t="s">
        <v>87</v>
      </c>
      <c r="AO28" t="s">
        <v>87</v>
      </c>
      <c r="AP28" t="s">
        <v>87</v>
      </c>
      <c r="AQ28" t="s">
        <v>87</v>
      </c>
      <c r="AR28" t="s">
        <v>87</v>
      </c>
      <c r="AS28" t="s">
        <v>87</v>
      </c>
      <c r="AT28" t="s">
        <v>87</v>
      </c>
      <c r="AU28" t="s">
        <v>87</v>
      </c>
      <c r="AV28" t="s">
        <v>87</v>
      </c>
      <c r="AW28">
        <v>98.98</v>
      </c>
      <c r="AX28" t="s">
        <v>87</v>
      </c>
      <c r="AY28" t="s">
        <v>87</v>
      </c>
      <c r="AZ28" t="s">
        <v>87</v>
      </c>
      <c r="BA28" t="s">
        <v>87</v>
      </c>
      <c r="BB28">
        <v>100</v>
      </c>
      <c r="BC28" t="s">
        <v>87</v>
      </c>
      <c r="BD28" t="s">
        <v>87</v>
      </c>
      <c r="BE28" t="s">
        <v>87</v>
      </c>
      <c r="BF28" t="s">
        <v>87</v>
      </c>
      <c r="BG28" t="s">
        <v>87</v>
      </c>
      <c r="BH28" t="s">
        <v>87</v>
      </c>
      <c r="BI28" t="s">
        <v>87</v>
      </c>
      <c r="BJ28" t="s">
        <v>87</v>
      </c>
      <c r="BK28" t="s">
        <v>87</v>
      </c>
      <c r="BL28" t="s">
        <v>87</v>
      </c>
      <c r="BM28" t="s">
        <v>87</v>
      </c>
      <c r="BN28" t="s">
        <v>87</v>
      </c>
      <c r="BO28" t="s">
        <v>87</v>
      </c>
      <c r="BP28" t="s">
        <v>87</v>
      </c>
      <c r="BQ28" t="s">
        <v>87</v>
      </c>
      <c r="BR28" t="s">
        <v>87</v>
      </c>
      <c r="BS28" t="s">
        <v>87</v>
      </c>
      <c r="BT28">
        <v>93.9</v>
      </c>
      <c r="BU28" t="s">
        <v>87</v>
      </c>
      <c r="BV28">
        <v>100</v>
      </c>
      <c r="BW28" t="s">
        <v>87</v>
      </c>
      <c r="BX28" t="s">
        <v>87</v>
      </c>
      <c r="BY28" t="s">
        <v>87</v>
      </c>
      <c r="BZ28">
        <v>99.71</v>
      </c>
      <c r="CA28">
        <v>100</v>
      </c>
      <c r="CB28" t="s">
        <v>87</v>
      </c>
      <c r="CC28" t="s">
        <v>87</v>
      </c>
      <c r="CD28" t="s">
        <v>87</v>
      </c>
      <c r="CE28" t="s">
        <v>87</v>
      </c>
      <c r="CF28" t="s">
        <v>87</v>
      </c>
      <c r="CG28" t="s">
        <v>87</v>
      </c>
      <c r="CH28" t="s">
        <v>87</v>
      </c>
    </row>
    <row r="29" spans="1:86" x14ac:dyDescent="0.25">
      <c r="A29" t="s">
        <v>149</v>
      </c>
      <c r="B29">
        <v>11</v>
      </c>
      <c r="C29" t="s">
        <v>87</v>
      </c>
      <c r="D29" t="s">
        <v>87</v>
      </c>
      <c r="E29" t="s">
        <v>87</v>
      </c>
      <c r="F29">
        <v>100</v>
      </c>
      <c r="G29" t="s">
        <v>87</v>
      </c>
      <c r="H29">
        <v>100</v>
      </c>
      <c r="I29">
        <v>100</v>
      </c>
      <c r="J29">
        <v>100</v>
      </c>
      <c r="K29" t="s">
        <v>87</v>
      </c>
      <c r="L29" t="s">
        <v>87</v>
      </c>
      <c r="M29" t="s">
        <v>87</v>
      </c>
      <c r="N29" t="s">
        <v>87</v>
      </c>
      <c r="O29" t="s">
        <v>87</v>
      </c>
      <c r="P29" t="s">
        <v>87</v>
      </c>
      <c r="Q29" t="s">
        <v>87</v>
      </c>
      <c r="R29" t="s">
        <v>87</v>
      </c>
      <c r="S29">
        <v>100</v>
      </c>
      <c r="T29" t="s">
        <v>87</v>
      </c>
      <c r="U29" t="s">
        <v>87</v>
      </c>
      <c r="V29" t="s">
        <v>87</v>
      </c>
      <c r="W29" t="s">
        <v>87</v>
      </c>
      <c r="X29">
        <v>97.97</v>
      </c>
      <c r="Y29" t="s">
        <v>87</v>
      </c>
      <c r="Z29" t="s">
        <v>87</v>
      </c>
      <c r="AA29" t="s">
        <v>87</v>
      </c>
      <c r="AB29" t="s">
        <v>87</v>
      </c>
      <c r="AC29" t="s">
        <v>87</v>
      </c>
      <c r="AD29" t="s">
        <v>87</v>
      </c>
      <c r="AE29">
        <v>100</v>
      </c>
      <c r="AF29" t="s">
        <v>87</v>
      </c>
      <c r="AG29" t="s">
        <v>87</v>
      </c>
      <c r="AH29" t="s">
        <v>87</v>
      </c>
      <c r="AI29" t="s">
        <v>87</v>
      </c>
      <c r="AJ29" t="s">
        <v>87</v>
      </c>
      <c r="AK29" t="s">
        <v>87</v>
      </c>
      <c r="AL29">
        <v>87.12</v>
      </c>
      <c r="AM29" t="s">
        <v>87</v>
      </c>
      <c r="AN29" t="s">
        <v>87</v>
      </c>
      <c r="AO29" t="s">
        <v>87</v>
      </c>
      <c r="AP29" t="s">
        <v>87</v>
      </c>
      <c r="AQ29" t="s">
        <v>87</v>
      </c>
      <c r="AR29" t="s">
        <v>87</v>
      </c>
      <c r="AS29" t="s">
        <v>87</v>
      </c>
      <c r="AT29" t="s">
        <v>87</v>
      </c>
      <c r="AU29" t="s">
        <v>87</v>
      </c>
      <c r="AV29" t="s">
        <v>87</v>
      </c>
      <c r="AW29" t="s">
        <v>87</v>
      </c>
      <c r="AX29">
        <v>100</v>
      </c>
      <c r="AY29" t="s">
        <v>87</v>
      </c>
      <c r="AZ29" t="s">
        <v>87</v>
      </c>
      <c r="BA29" t="s">
        <v>87</v>
      </c>
      <c r="BB29" t="s">
        <v>87</v>
      </c>
      <c r="BC29" t="s">
        <v>87</v>
      </c>
      <c r="BD29" t="s">
        <v>87</v>
      </c>
      <c r="BE29" t="s">
        <v>87</v>
      </c>
      <c r="BF29" t="s">
        <v>87</v>
      </c>
      <c r="BG29" t="s">
        <v>87</v>
      </c>
      <c r="BH29" t="s">
        <v>87</v>
      </c>
      <c r="BI29" t="s">
        <v>87</v>
      </c>
      <c r="BJ29" t="s">
        <v>87</v>
      </c>
      <c r="BK29" t="s">
        <v>87</v>
      </c>
      <c r="BL29" t="s">
        <v>87</v>
      </c>
      <c r="BM29" t="s">
        <v>87</v>
      </c>
      <c r="BN29" t="s">
        <v>87</v>
      </c>
      <c r="BO29">
        <v>100</v>
      </c>
      <c r="BP29" t="s">
        <v>87</v>
      </c>
      <c r="BQ29" t="s">
        <v>87</v>
      </c>
      <c r="BR29">
        <v>100</v>
      </c>
      <c r="BS29" t="s">
        <v>87</v>
      </c>
      <c r="BT29" t="s">
        <v>87</v>
      </c>
      <c r="BU29" t="s">
        <v>87</v>
      </c>
      <c r="BV29" t="s">
        <v>87</v>
      </c>
      <c r="BW29" t="s">
        <v>87</v>
      </c>
      <c r="BX29" t="s">
        <v>87</v>
      </c>
      <c r="BY29" t="s">
        <v>87</v>
      </c>
      <c r="BZ29" t="s">
        <v>87</v>
      </c>
      <c r="CA29" t="s">
        <v>87</v>
      </c>
      <c r="CB29" t="s">
        <v>87</v>
      </c>
      <c r="CC29" t="s">
        <v>87</v>
      </c>
      <c r="CD29" t="s">
        <v>87</v>
      </c>
      <c r="CE29" t="s">
        <v>87</v>
      </c>
      <c r="CF29" t="s">
        <v>87</v>
      </c>
      <c r="CG29" t="s">
        <v>87</v>
      </c>
      <c r="CH29" t="s">
        <v>87</v>
      </c>
    </row>
    <row r="30" spans="1:86" x14ac:dyDescent="0.25">
      <c r="A30" t="s">
        <v>151</v>
      </c>
      <c r="B30">
        <v>1</v>
      </c>
      <c r="C30" t="s">
        <v>87</v>
      </c>
      <c r="D30" t="s">
        <v>87</v>
      </c>
      <c r="E30" t="s">
        <v>87</v>
      </c>
      <c r="F30" t="s">
        <v>87</v>
      </c>
      <c r="G30" t="s">
        <v>87</v>
      </c>
      <c r="H30" t="s">
        <v>87</v>
      </c>
      <c r="I30" t="s">
        <v>87</v>
      </c>
      <c r="J30" t="s">
        <v>87</v>
      </c>
      <c r="K30" t="s">
        <v>87</v>
      </c>
      <c r="L30" t="s">
        <v>87</v>
      </c>
      <c r="M30" t="s">
        <v>87</v>
      </c>
      <c r="N30" t="s">
        <v>87</v>
      </c>
      <c r="O30" t="s">
        <v>87</v>
      </c>
      <c r="P30" t="s">
        <v>87</v>
      </c>
      <c r="Q30" t="s">
        <v>87</v>
      </c>
      <c r="R30" t="s">
        <v>87</v>
      </c>
      <c r="S30" t="s">
        <v>87</v>
      </c>
      <c r="T30">
        <v>99.88</v>
      </c>
      <c r="U30" t="s">
        <v>87</v>
      </c>
      <c r="V30" t="s">
        <v>87</v>
      </c>
      <c r="W30" t="s">
        <v>87</v>
      </c>
      <c r="X30" t="s">
        <v>87</v>
      </c>
      <c r="Y30" t="s">
        <v>87</v>
      </c>
      <c r="Z30" t="s">
        <v>87</v>
      </c>
      <c r="AA30" t="s">
        <v>87</v>
      </c>
      <c r="AB30" t="s">
        <v>87</v>
      </c>
      <c r="AC30" t="s">
        <v>87</v>
      </c>
      <c r="AD30" t="s">
        <v>87</v>
      </c>
      <c r="AE30" t="s">
        <v>87</v>
      </c>
      <c r="AF30" t="s">
        <v>87</v>
      </c>
      <c r="AG30" t="s">
        <v>87</v>
      </c>
      <c r="AH30" t="s">
        <v>87</v>
      </c>
      <c r="AI30" t="s">
        <v>87</v>
      </c>
      <c r="AJ30" t="s">
        <v>87</v>
      </c>
      <c r="AK30" t="s">
        <v>87</v>
      </c>
      <c r="AL30" t="s">
        <v>87</v>
      </c>
      <c r="AM30" t="s">
        <v>87</v>
      </c>
      <c r="AN30" t="s">
        <v>87</v>
      </c>
      <c r="AO30" t="s">
        <v>87</v>
      </c>
      <c r="AP30" t="s">
        <v>87</v>
      </c>
      <c r="AQ30" t="s">
        <v>87</v>
      </c>
      <c r="AR30" t="s">
        <v>87</v>
      </c>
      <c r="AS30" t="s">
        <v>87</v>
      </c>
      <c r="AT30" t="s">
        <v>87</v>
      </c>
      <c r="AU30" t="s">
        <v>87</v>
      </c>
      <c r="AV30" t="s">
        <v>87</v>
      </c>
      <c r="AW30" t="s">
        <v>87</v>
      </c>
      <c r="AX30" t="s">
        <v>87</v>
      </c>
      <c r="AY30" t="s">
        <v>87</v>
      </c>
      <c r="AZ30" t="s">
        <v>87</v>
      </c>
      <c r="BA30" t="s">
        <v>87</v>
      </c>
      <c r="BB30" t="s">
        <v>87</v>
      </c>
      <c r="BC30" t="s">
        <v>87</v>
      </c>
      <c r="BD30" t="s">
        <v>87</v>
      </c>
      <c r="BE30" t="s">
        <v>87</v>
      </c>
      <c r="BF30" t="s">
        <v>87</v>
      </c>
      <c r="BG30" t="s">
        <v>87</v>
      </c>
      <c r="BH30" t="s">
        <v>87</v>
      </c>
      <c r="BI30" t="s">
        <v>87</v>
      </c>
      <c r="BJ30" t="s">
        <v>87</v>
      </c>
      <c r="BK30" t="s">
        <v>87</v>
      </c>
      <c r="BL30" t="s">
        <v>87</v>
      </c>
      <c r="BM30" t="s">
        <v>87</v>
      </c>
      <c r="BN30" t="s">
        <v>87</v>
      </c>
      <c r="BO30" t="s">
        <v>87</v>
      </c>
      <c r="BP30" t="s">
        <v>87</v>
      </c>
      <c r="BQ30" t="s">
        <v>87</v>
      </c>
      <c r="BR30" t="s">
        <v>87</v>
      </c>
      <c r="BS30" t="s">
        <v>87</v>
      </c>
      <c r="BT30" t="s">
        <v>87</v>
      </c>
      <c r="BU30" t="s">
        <v>87</v>
      </c>
      <c r="BV30" t="s">
        <v>87</v>
      </c>
      <c r="BW30" t="s">
        <v>87</v>
      </c>
      <c r="BX30" t="s">
        <v>87</v>
      </c>
      <c r="BY30" t="s">
        <v>87</v>
      </c>
      <c r="BZ30" t="s">
        <v>87</v>
      </c>
      <c r="CA30" t="s">
        <v>87</v>
      </c>
      <c r="CB30" t="s">
        <v>87</v>
      </c>
      <c r="CC30" t="s">
        <v>87</v>
      </c>
      <c r="CD30" t="s">
        <v>87</v>
      </c>
      <c r="CE30" t="s">
        <v>87</v>
      </c>
      <c r="CF30" t="s">
        <v>87</v>
      </c>
      <c r="CG30" t="s">
        <v>87</v>
      </c>
      <c r="CH30" t="s">
        <v>87</v>
      </c>
    </row>
    <row r="31" spans="1:86" x14ac:dyDescent="0.25">
      <c r="A31" t="s">
        <v>153</v>
      </c>
      <c r="B31">
        <v>5</v>
      </c>
      <c r="C31" t="s">
        <v>87</v>
      </c>
      <c r="D31" t="s">
        <v>87</v>
      </c>
      <c r="E31" t="s">
        <v>87</v>
      </c>
      <c r="F31" t="s">
        <v>87</v>
      </c>
      <c r="G31" t="s">
        <v>87</v>
      </c>
      <c r="H31" t="s">
        <v>87</v>
      </c>
      <c r="I31" t="s">
        <v>87</v>
      </c>
      <c r="J31" t="s">
        <v>87</v>
      </c>
      <c r="K31" t="s">
        <v>87</v>
      </c>
      <c r="L31" t="s">
        <v>87</v>
      </c>
      <c r="M31" t="s">
        <v>87</v>
      </c>
      <c r="N31" t="s">
        <v>87</v>
      </c>
      <c r="O31" t="s">
        <v>87</v>
      </c>
      <c r="P31" t="s">
        <v>87</v>
      </c>
      <c r="Q31" t="s">
        <v>87</v>
      </c>
      <c r="R31" t="s">
        <v>87</v>
      </c>
      <c r="S31">
        <v>83.95</v>
      </c>
      <c r="T31" t="s">
        <v>87</v>
      </c>
      <c r="U31" t="s">
        <v>87</v>
      </c>
      <c r="V31">
        <v>100</v>
      </c>
      <c r="W31" t="s">
        <v>87</v>
      </c>
      <c r="X31" t="s">
        <v>87</v>
      </c>
      <c r="Y31" t="s">
        <v>87</v>
      </c>
      <c r="Z31" t="s">
        <v>87</v>
      </c>
      <c r="AA31" t="s">
        <v>87</v>
      </c>
      <c r="AB31" t="s">
        <v>87</v>
      </c>
      <c r="AC31" t="s">
        <v>87</v>
      </c>
      <c r="AD31" t="s">
        <v>87</v>
      </c>
      <c r="AE31" t="s">
        <v>87</v>
      </c>
      <c r="AF31" t="s">
        <v>87</v>
      </c>
      <c r="AG31">
        <v>100</v>
      </c>
      <c r="AH31" t="s">
        <v>87</v>
      </c>
      <c r="AI31" t="s">
        <v>87</v>
      </c>
      <c r="AJ31" t="s">
        <v>87</v>
      </c>
      <c r="AK31" t="s">
        <v>87</v>
      </c>
      <c r="AL31" t="s">
        <v>87</v>
      </c>
      <c r="AM31" t="s">
        <v>87</v>
      </c>
      <c r="AN31" t="s">
        <v>87</v>
      </c>
      <c r="AO31" t="s">
        <v>87</v>
      </c>
      <c r="AP31" t="s">
        <v>87</v>
      </c>
      <c r="AQ31" t="s">
        <v>87</v>
      </c>
      <c r="AR31" t="s">
        <v>87</v>
      </c>
      <c r="AS31" t="s">
        <v>87</v>
      </c>
      <c r="AT31" t="s">
        <v>87</v>
      </c>
      <c r="AU31" t="s">
        <v>87</v>
      </c>
      <c r="AV31" t="s">
        <v>87</v>
      </c>
      <c r="AW31" t="s">
        <v>87</v>
      </c>
      <c r="AX31" t="s">
        <v>87</v>
      </c>
      <c r="AY31" t="s">
        <v>87</v>
      </c>
      <c r="AZ31" t="s">
        <v>87</v>
      </c>
      <c r="BA31" t="s">
        <v>87</v>
      </c>
      <c r="BB31" t="s">
        <v>87</v>
      </c>
      <c r="BC31" t="s">
        <v>87</v>
      </c>
      <c r="BD31" t="s">
        <v>87</v>
      </c>
      <c r="BE31" t="s">
        <v>87</v>
      </c>
      <c r="BF31" t="s">
        <v>87</v>
      </c>
      <c r="BG31" t="s">
        <v>87</v>
      </c>
      <c r="BH31" t="s">
        <v>87</v>
      </c>
      <c r="BI31" t="s">
        <v>87</v>
      </c>
      <c r="BJ31" t="s">
        <v>87</v>
      </c>
      <c r="BK31" t="s">
        <v>87</v>
      </c>
      <c r="BL31" t="s">
        <v>87</v>
      </c>
      <c r="BM31" t="s">
        <v>87</v>
      </c>
      <c r="BN31" t="s">
        <v>87</v>
      </c>
      <c r="BO31" t="s">
        <v>87</v>
      </c>
      <c r="BP31" t="s">
        <v>87</v>
      </c>
      <c r="BQ31">
        <v>98.37</v>
      </c>
      <c r="BR31">
        <v>100</v>
      </c>
      <c r="BS31" t="s">
        <v>87</v>
      </c>
      <c r="BT31" t="s">
        <v>87</v>
      </c>
      <c r="BU31" t="s">
        <v>87</v>
      </c>
      <c r="BV31" t="s">
        <v>87</v>
      </c>
      <c r="BW31" t="s">
        <v>87</v>
      </c>
      <c r="BX31" t="s">
        <v>87</v>
      </c>
      <c r="BY31" t="s">
        <v>87</v>
      </c>
      <c r="BZ31" t="s">
        <v>87</v>
      </c>
      <c r="CA31" t="s">
        <v>87</v>
      </c>
      <c r="CB31" t="s">
        <v>87</v>
      </c>
      <c r="CC31" t="s">
        <v>87</v>
      </c>
      <c r="CD31" t="s">
        <v>87</v>
      </c>
      <c r="CE31" t="s">
        <v>87</v>
      </c>
      <c r="CF31" t="s">
        <v>87</v>
      </c>
      <c r="CG31" t="s">
        <v>87</v>
      </c>
      <c r="CH31" t="s">
        <v>87</v>
      </c>
    </row>
    <row r="32" spans="1:86" x14ac:dyDescent="0.25">
      <c r="A32" t="s">
        <v>155</v>
      </c>
      <c r="B32">
        <v>9</v>
      </c>
      <c r="C32" t="s">
        <v>87</v>
      </c>
      <c r="D32" t="s">
        <v>87</v>
      </c>
      <c r="E32" t="s">
        <v>87</v>
      </c>
      <c r="F32" t="s">
        <v>87</v>
      </c>
      <c r="G32" t="s">
        <v>87</v>
      </c>
      <c r="H32" t="s">
        <v>87</v>
      </c>
      <c r="I32" t="s">
        <v>87</v>
      </c>
      <c r="J32" t="s">
        <v>87</v>
      </c>
      <c r="K32" t="s">
        <v>87</v>
      </c>
      <c r="L32" t="s">
        <v>87</v>
      </c>
      <c r="M32" t="s">
        <v>87</v>
      </c>
      <c r="N32" t="s">
        <v>87</v>
      </c>
      <c r="O32" t="s">
        <v>87</v>
      </c>
      <c r="P32" t="s">
        <v>87</v>
      </c>
      <c r="Q32" t="s">
        <v>87</v>
      </c>
      <c r="R32" t="s">
        <v>87</v>
      </c>
      <c r="S32" t="s">
        <v>87</v>
      </c>
      <c r="T32">
        <v>99.65</v>
      </c>
      <c r="U32" t="s">
        <v>87</v>
      </c>
      <c r="V32" t="s">
        <v>87</v>
      </c>
      <c r="W32" t="s">
        <v>87</v>
      </c>
      <c r="X32" t="s">
        <v>87</v>
      </c>
      <c r="Y32">
        <v>98.03</v>
      </c>
      <c r="Z32">
        <v>98.47</v>
      </c>
      <c r="AA32" t="s">
        <v>87</v>
      </c>
      <c r="AB32">
        <v>97.96</v>
      </c>
      <c r="AC32" t="s">
        <v>87</v>
      </c>
      <c r="AD32" t="s">
        <v>87</v>
      </c>
      <c r="AE32" t="s">
        <v>87</v>
      </c>
      <c r="AF32" t="s">
        <v>87</v>
      </c>
      <c r="AG32" t="s">
        <v>87</v>
      </c>
      <c r="AH32" t="s">
        <v>87</v>
      </c>
      <c r="AI32" t="s">
        <v>87</v>
      </c>
      <c r="AJ32" t="s">
        <v>87</v>
      </c>
      <c r="AK32">
        <v>93.94</v>
      </c>
      <c r="AL32" t="s">
        <v>87</v>
      </c>
      <c r="AM32" t="s">
        <v>87</v>
      </c>
      <c r="AN32">
        <v>98.53</v>
      </c>
      <c r="AO32" t="s">
        <v>87</v>
      </c>
      <c r="AP32" t="s">
        <v>87</v>
      </c>
      <c r="AQ32" t="s">
        <v>87</v>
      </c>
      <c r="AR32" t="s">
        <v>87</v>
      </c>
      <c r="AS32" t="s">
        <v>87</v>
      </c>
      <c r="AT32" t="s">
        <v>87</v>
      </c>
      <c r="AU32" t="s">
        <v>87</v>
      </c>
      <c r="AV32" t="s">
        <v>87</v>
      </c>
      <c r="AW32" t="s">
        <v>87</v>
      </c>
      <c r="AX32" t="s">
        <v>87</v>
      </c>
      <c r="AY32" t="s">
        <v>87</v>
      </c>
      <c r="AZ32" t="s">
        <v>87</v>
      </c>
      <c r="BA32" t="s">
        <v>87</v>
      </c>
      <c r="BB32" t="s">
        <v>87</v>
      </c>
      <c r="BC32" t="s">
        <v>87</v>
      </c>
      <c r="BD32" t="s">
        <v>87</v>
      </c>
      <c r="BE32" t="s">
        <v>87</v>
      </c>
      <c r="BF32">
        <v>97.77</v>
      </c>
      <c r="BG32" t="s">
        <v>87</v>
      </c>
      <c r="BH32">
        <v>98.83</v>
      </c>
      <c r="BI32" t="s">
        <v>87</v>
      </c>
      <c r="BJ32" t="s">
        <v>87</v>
      </c>
      <c r="BK32">
        <v>97.84</v>
      </c>
      <c r="BL32" t="s">
        <v>87</v>
      </c>
      <c r="BM32" t="s">
        <v>87</v>
      </c>
      <c r="BN32" t="s">
        <v>87</v>
      </c>
      <c r="BO32" t="s">
        <v>87</v>
      </c>
      <c r="BP32" t="s">
        <v>87</v>
      </c>
      <c r="BQ32" t="s">
        <v>87</v>
      </c>
      <c r="BR32" t="s">
        <v>87</v>
      </c>
      <c r="BS32" t="s">
        <v>87</v>
      </c>
      <c r="BT32" t="s">
        <v>87</v>
      </c>
      <c r="BU32" t="s">
        <v>87</v>
      </c>
      <c r="BV32" t="s">
        <v>87</v>
      </c>
      <c r="BW32" t="s">
        <v>87</v>
      </c>
      <c r="BX32" t="s">
        <v>87</v>
      </c>
      <c r="BY32" t="s">
        <v>87</v>
      </c>
      <c r="BZ32" t="s">
        <v>87</v>
      </c>
      <c r="CA32" t="s">
        <v>87</v>
      </c>
      <c r="CB32" t="s">
        <v>87</v>
      </c>
      <c r="CC32" t="s">
        <v>87</v>
      </c>
      <c r="CD32" t="s">
        <v>87</v>
      </c>
      <c r="CE32" t="s">
        <v>87</v>
      </c>
      <c r="CF32" t="s">
        <v>87</v>
      </c>
      <c r="CG32" t="s">
        <v>87</v>
      </c>
      <c r="CH32" t="s">
        <v>87</v>
      </c>
    </row>
    <row r="33" spans="1:86" x14ac:dyDescent="0.25">
      <c r="A33" t="s">
        <v>157</v>
      </c>
      <c r="B33">
        <v>3</v>
      </c>
      <c r="C33" t="s">
        <v>87</v>
      </c>
      <c r="D33" t="s">
        <v>87</v>
      </c>
      <c r="E33" t="s">
        <v>87</v>
      </c>
      <c r="F33" t="s">
        <v>87</v>
      </c>
      <c r="G33" t="s">
        <v>87</v>
      </c>
      <c r="H33" t="s">
        <v>87</v>
      </c>
      <c r="I33" t="s">
        <v>87</v>
      </c>
      <c r="J33" t="s">
        <v>87</v>
      </c>
      <c r="K33" t="s">
        <v>87</v>
      </c>
      <c r="L33" t="s">
        <v>87</v>
      </c>
      <c r="M33" t="s">
        <v>87</v>
      </c>
      <c r="N33" t="s">
        <v>87</v>
      </c>
      <c r="O33" t="s">
        <v>87</v>
      </c>
      <c r="P33" t="s">
        <v>87</v>
      </c>
      <c r="Q33" t="s">
        <v>87</v>
      </c>
      <c r="R33" t="s">
        <v>87</v>
      </c>
      <c r="S33">
        <v>100</v>
      </c>
      <c r="T33" t="s">
        <v>87</v>
      </c>
      <c r="U33" t="s">
        <v>87</v>
      </c>
      <c r="V33" t="s">
        <v>87</v>
      </c>
      <c r="W33" t="s">
        <v>87</v>
      </c>
      <c r="X33" t="s">
        <v>87</v>
      </c>
      <c r="Y33" t="s">
        <v>87</v>
      </c>
      <c r="Z33" t="s">
        <v>87</v>
      </c>
      <c r="AA33" t="s">
        <v>87</v>
      </c>
      <c r="AB33" t="s">
        <v>87</v>
      </c>
      <c r="AC33" t="s">
        <v>87</v>
      </c>
      <c r="AD33" t="s">
        <v>87</v>
      </c>
      <c r="AE33" t="s">
        <v>87</v>
      </c>
      <c r="AF33" t="s">
        <v>87</v>
      </c>
      <c r="AG33" t="s">
        <v>87</v>
      </c>
      <c r="AH33" t="s">
        <v>87</v>
      </c>
      <c r="AI33" t="s">
        <v>87</v>
      </c>
      <c r="AJ33" t="s">
        <v>87</v>
      </c>
      <c r="AK33" t="s">
        <v>87</v>
      </c>
      <c r="AL33" t="s">
        <v>87</v>
      </c>
      <c r="AM33" t="s">
        <v>87</v>
      </c>
      <c r="AN33" t="s">
        <v>87</v>
      </c>
      <c r="AO33" t="s">
        <v>87</v>
      </c>
      <c r="AP33" t="s">
        <v>87</v>
      </c>
      <c r="AQ33" t="s">
        <v>87</v>
      </c>
      <c r="AR33" t="s">
        <v>87</v>
      </c>
      <c r="AS33" t="s">
        <v>87</v>
      </c>
      <c r="AT33" t="s">
        <v>87</v>
      </c>
      <c r="AU33" t="s">
        <v>87</v>
      </c>
      <c r="AV33" t="s">
        <v>87</v>
      </c>
      <c r="AW33" t="s">
        <v>87</v>
      </c>
      <c r="AX33" t="s">
        <v>87</v>
      </c>
      <c r="AY33" t="s">
        <v>87</v>
      </c>
      <c r="AZ33" t="s">
        <v>87</v>
      </c>
      <c r="BA33" t="s">
        <v>87</v>
      </c>
      <c r="BB33" t="s">
        <v>87</v>
      </c>
      <c r="BC33" t="s">
        <v>87</v>
      </c>
      <c r="BD33" t="s">
        <v>87</v>
      </c>
      <c r="BE33" t="s">
        <v>87</v>
      </c>
      <c r="BF33" t="s">
        <v>87</v>
      </c>
      <c r="BG33" t="s">
        <v>87</v>
      </c>
      <c r="BH33" t="s">
        <v>87</v>
      </c>
      <c r="BI33" t="s">
        <v>87</v>
      </c>
      <c r="BJ33" t="s">
        <v>87</v>
      </c>
      <c r="BK33" t="s">
        <v>87</v>
      </c>
      <c r="BL33" t="s">
        <v>87</v>
      </c>
      <c r="BM33">
        <v>100</v>
      </c>
      <c r="BN33" t="s">
        <v>87</v>
      </c>
      <c r="BO33" t="s">
        <v>87</v>
      </c>
      <c r="BP33" t="s">
        <v>87</v>
      </c>
      <c r="BQ33" t="s">
        <v>87</v>
      </c>
      <c r="BR33">
        <v>84.79</v>
      </c>
      <c r="BS33" t="s">
        <v>87</v>
      </c>
      <c r="BT33" t="s">
        <v>87</v>
      </c>
      <c r="BU33" t="s">
        <v>87</v>
      </c>
      <c r="BV33" t="s">
        <v>87</v>
      </c>
      <c r="BW33" t="s">
        <v>87</v>
      </c>
      <c r="BX33" t="s">
        <v>87</v>
      </c>
      <c r="BY33" t="s">
        <v>87</v>
      </c>
      <c r="BZ33" t="s">
        <v>87</v>
      </c>
      <c r="CA33" t="s">
        <v>87</v>
      </c>
      <c r="CB33" t="s">
        <v>87</v>
      </c>
      <c r="CC33" t="s">
        <v>87</v>
      </c>
      <c r="CD33" t="s">
        <v>87</v>
      </c>
      <c r="CE33" t="s">
        <v>87</v>
      </c>
      <c r="CF33" t="s">
        <v>87</v>
      </c>
      <c r="CG33" t="s">
        <v>87</v>
      </c>
      <c r="CH33" t="s">
        <v>87</v>
      </c>
    </row>
    <row r="34" spans="1:86" x14ac:dyDescent="0.25">
      <c r="A34" t="s">
        <v>160</v>
      </c>
      <c r="B34">
        <v>1</v>
      </c>
      <c r="C34" t="s">
        <v>87</v>
      </c>
      <c r="D34" t="s">
        <v>87</v>
      </c>
      <c r="E34" t="s">
        <v>87</v>
      </c>
      <c r="F34" t="s">
        <v>87</v>
      </c>
      <c r="G34" t="s">
        <v>87</v>
      </c>
      <c r="H34" t="s">
        <v>87</v>
      </c>
      <c r="I34" t="s">
        <v>87</v>
      </c>
      <c r="J34" t="s">
        <v>87</v>
      </c>
      <c r="K34" t="s">
        <v>87</v>
      </c>
      <c r="L34" t="s">
        <v>87</v>
      </c>
      <c r="M34">
        <v>100</v>
      </c>
      <c r="N34" t="s">
        <v>87</v>
      </c>
      <c r="O34" t="s">
        <v>87</v>
      </c>
      <c r="P34" t="s">
        <v>87</v>
      </c>
      <c r="Q34" t="s">
        <v>87</v>
      </c>
      <c r="R34" t="s">
        <v>87</v>
      </c>
      <c r="S34" t="s">
        <v>87</v>
      </c>
      <c r="T34" t="s">
        <v>87</v>
      </c>
      <c r="U34" t="s">
        <v>87</v>
      </c>
      <c r="V34" t="s">
        <v>87</v>
      </c>
      <c r="W34" t="s">
        <v>87</v>
      </c>
      <c r="X34" t="s">
        <v>87</v>
      </c>
      <c r="Y34" t="s">
        <v>87</v>
      </c>
      <c r="Z34" t="s">
        <v>87</v>
      </c>
      <c r="AA34" t="s">
        <v>87</v>
      </c>
      <c r="AB34" t="s">
        <v>87</v>
      </c>
      <c r="AC34" t="s">
        <v>87</v>
      </c>
      <c r="AD34" t="s">
        <v>87</v>
      </c>
      <c r="AE34" t="s">
        <v>87</v>
      </c>
      <c r="AF34" t="s">
        <v>87</v>
      </c>
      <c r="AG34" t="s">
        <v>87</v>
      </c>
      <c r="AH34" t="s">
        <v>87</v>
      </c>
      <c r="AI34" t="s">
        <v>87</v>
      </c>
      <c r="AJ34" t="s">
        <v>87</v>
      </c>
      <c r="AK34" t="s">
        <v>87</v>
      </c>
      <c r="AL34" t="s">
        <v>87</v>
      </c>
      <c r="AM34" t="s">
        <v>87</v>
      </c>
      <c r="AN34" t="s">
        <v>87</v>
      </c>
      <c r="AO34" t="s">
        <v>87</v>
      </c>
      <c r="AP34" t="s">
        <v>87</v>
      </c>
      <c r="AQ34" t="s">
        <v>87</v>
      </c>
      <c r="AR34" t="s">
        <v>87</v>
      </c>
      <c r="AS34" t="s">
        <v>87</v>
      </c>
      <c r="AT34" t="s">
        <v>87</v>
      </c>
      <c r="AU34" t="s">
        <v>87</v>
      </c>
      <c r="AV34" t="s">
        <v>87</v>
      </c>
      <c r="AW34" t="s">
        <v>87</v>
      </c>
      <c r="AX34" t="s">
        <v>87</v>
      </c>
      <c r="AY34" t="s">
        <v>87</v>
      </c>
      <c r="AZ34" t="s">
        <v>87</v>
      </c>
      <c r="BA34" t="s">
        <v>87</v>
      </c>
      <c r="BB34" t="s">
        <v>87</v>
      </c>
      <c r="BC34" t="s">
        <v>87</v>
      </c>
      <c r="BD34" t="s">
        <v>87</v>
      </c>
      <c r="BE34" t="s">
        <v>87</v>
      </c>
      <c r="BF34" t="s">
        <v>87</v>
      </c>
      <c r="BG34" t="s">
        <v>87</v>
      </c>
      <c r="BH34" t="s">
        <v>87</v>
      </c>
      <c r="BI34" t="s">
        <v>87</v>
      </c>
      <c r="BJ34" t="s">
        <v>87</v>
      </c>
      <c r="BK34" t="s">
        <v>87</v>
      </c>
      <c r="BL34" t="s">
        <v>87</v>
      </c>
      <c r="BM34" t="s">
        <v>87</v>
      </c>
      <c r="BN34" t="s">
        <v>87</v>
      </c>
      <c r="BO34" t="s">
        <v>87</v>
      </c>
      <c r="BP34" t="s">
        <v>87</v>
      </c>
      <c r="BQ34" t="s">
        <v>87</v>
      </c>
      <c r="BR34" t="s">
        <v>87</v>
      </c>
      <c r="BS34" t="s">
        <v>87</v>
      </c>
      <c r="BT34" t="s">
        <v>87</v>
      </c>
      <c r="BU34" t="s">
        <v>87</v>
      </c>
      <c r="BV34" t="s">
        <v>87</v>
      </c>
      <c r="BW34" t="s">
        <v>87</v>
      </c>
      <c r="BX34" t="s">
        <v>87</v>
      </c>
      <c r="BY34" t="s">
        <v>87</v>
      </c>
      <c r="BZ34" t="s">
        <v>87</v>
      </c>
      <c r="CA34" t="s">
        <v>87</v>
      </c>
      <c r="CB34" t="s">
        <v>87</v>
      </c>
      <c r="CC34" t="s">
        <v>87</v>
      </c>
      <c r="CD34" t="s">
        <v>87</v>
      </c>
      <c r="CE34" t="s">
        <v>87</v>
      </c>
      <c r="CF34" t="s">
        <v>87</v>
      </c>
      <c r="CG34" t="s">
        <v>87</v>
      </c>
      <c r="CH34" t="s">
        <v>87</v>
      </c>
    </row>
    <row r="35" spans="1:86" x14ac:dyDescent="0.25">
      <c r="A35" t="s">
        <v>162</v>
      </c>
      <c r="B35">
        <v>1</v>
      </c>
      <c r="C35" t="s">
        <v>87</v>
      </c>
      <c r="D35" t="s">
        <v>87</v>
      </c>
      <c r="E35" t="s">
        <v>87</v>
      </c>
      <c r="F35" t="s">
        <v>87</v>
      </c>
      <c r="G35" t="s">
        <v>87</v>
      </c>
      <c r="H35" t="s">
        <v>87</v>
      </c>
      <c r="I35" t="s">
        <v>87</v>
      </c>
      <c r="J35" t="s">
        <v>87</v>
      </c>
      <c r="K35" t="s">
        <v>87</v>
      </c>
      <c r="L35" t="s">
        <v>87</v>
      </c>
      <c r="M35" t="s">
        <v>87</v>
      </c>
      <c r="N35" t="s">
        <v>87</v>
      </c>
      <c r="O35" t="s">
        <v>87</v>
      </c>
      <c r="P35" t="s">
        <v>87</v>
      </c>
      <c r="Q35" t="s">
        <v>87</v>
      </c>
      <c r="R35" t="s">
        <v>87</v>
      </c>
      <c r="S35" t="s">
        <v>87</v>
      </c>
      <c r="T35" t="s">
        <v>87</v>
      </c>
      <c r="U35" t="s">
        <v>87</v>
      </c>
      <c r="V35" t="s">
        <v>87</v>
      </c>
      <c r="W35" t="s">
        <v>87</v>
      </c>
      <c r="X35" t="s">
        <v>87</v>
      </c>
      <c r="Y35" t="s">
        <v>87</v>
      </c>
      <c r="Z35" t="s">
        <v>87</v>
      </c>
      <c r="AA35" t="s">
        <v>87</v>
      </c>
      <c r="AB35" t="s">
        <v>87</v>
      </c>
      <c r="AC35" t="s">
        <v>87</v>
      </c>
      <c r="AD35" t="s">
        <v>87</v>
      </c>
      <c r="AE35" t="s">
        <v>87</v>
      </c>
      <c r="AF35">
        <v>100</v>
      </c>
      <c r="AG35" t="s">
        <v>87</v>
      </c>
      <c r="AH35" t="s">
        <v>87</v>
      </c>
      <c r="AI35" t="s">
        <v>87</v>
      </c>
      <c r="AJ35" t="s">
        <v>87</v>
      </c>
      <c r="AK35" t="s">
        <v>87</v>
      </c>
      <c r="AL35" t="s">
        <v>87</v>
      </c>
      <c r="AM35" t="s">
        <v>87</v>
      </c>
      <c r="AN35" t="s">
        <v>87</v>
      </c>
      <c r="AO35" t="s">
        <v>87</v>
      </c>
      <c r="AP35" t="s">
        <v>87</v>
      </c>
      <c r="AQ35" t="s">
        <v>87</v>
      </c>
      <c r="AR35" t="s">
        <v>87</v>
      </c>
      <c r="AS35" t="s">
        <v>87</v>
      </c>
      <c r="AT35" t="s">
        <v>87</v>
      </c>
      <c r="AU35" t="s">
        <v>87</v>
      </c>
      <c r="AV35" t="s">
        <v>87</v>
      </c>
      <c r="AW35" t="s">
        <v>87</v>
      </c>
      <c r="AX35" t="s">
        <v>87</v>
      </c>
      <c r="AY35" t="s">
        <v>87</v>
      </c>
      <c r="AZ35" t="s">
        <v>87</v>
      </c>
      <c r="BA35" t="s">
        <v>87</v>
      </c>
      <c r="BB35" t="s">
        <v>87</v>
      </c>
      <c r="BC35" t="s">
        <v>87</v>
      </c>
      <c r="BD35" t="s">
        <v>87</v>
      </c>
      <c r="BE35" t="s">
        <v>87</v>
      </c>
      <c r="BF35" t="s">
        <v>87</v>
      </c>
      <c r="BG35" t="s">
        <v>87</v>
      </c>
      <c r="BH35" t="s">
        <v>87</v>
      </c>
      <c r="BI35" t="s">
        <v>87</v>
      </c>
      <c r="BJ35" t="s">
        <v>87</v>
      </c>
      <c r="BK35" t="s">
        <v>87</v>
      </c>
      <c r="BL35" t="s">
        <v>87</v>
      </c>
      <c r="BM35" t="s">
        <v>87</v>
      </c>
      <c r="BN35" t="s">
        <v>87</v>
      </c>
      <c r="BO35" t="s">
        <v>87</v>
      </c>
      <c r="BP35" t="s">
        <v>87</v>
      </c>
      <c r="BQ35" t="s">
        <v>87</v>
      </c>
      <c r="BR35" t="s">
        <v>87</v>
      </c>
      <c r="BS35" t="s">
        <v>87</v>
      </c>
      <c r="BT35" t="s">
        <v>87</v>
      </c>
      <c r="BU35" t="s">
        <v>87</v>
      </c>
      <c r="BV35" t="s">
        <v>87</v>
      </c>
      <c r="BW35" t="s">
        <v>87</v>
      </c>
      <c r="BX35" t="s">
        <v>87</v>
      </c>
      <c r="BY35" t="s">
        <v>87</v>
      </c>
      <c r="BZ35" t="s">
        <v>87</v>
      </c>
      <c r="CA35" t="s">
        <v>87</v>
      </c>
      <c r="CB35" t="s">
        <v>87</v>
      </c>
      <c r="CC35" t="s">
        <v>87</v>
      </c>
      <c r="CD35" t="s">
        <v>87</v>
      </c>
      <c r="CE35" t="s">
        <v>87</v>
      </c>
      <c r="CF35" t="s">
        <v>87</v>
      </c>
      <c r="CG35" t="s">
        <v>87</v>
      </c>
      <c r="CH35" t="s">
        <v>87</v>
      </c>
    </row>
    <row r="36" spans="1:86" x14ac:dyDescent="0.25">
      <c r="A36" t="s">
        <v>164</v>
      </c>
      <c r="B36">
        <v>10</v>
      </c>
      <c r="C36" t="s">
        <v>87</v>
      </c>
      <c r="D36" t="s">
        <v>87</v>
      </c>
      <c r="E36" t="s">
        <v>87</v>
      </c>
      <c r="F36">
        <v>100</v>
      </c>
      <c r="G36" t="s">
        <v>87</v>
      </c>
      <c r="H36" t="s">
        <v>87</v>
      </c>
      <c r="I36">
        <v>100</v>
      </c>
      <c r="J36">
        <v>100</v>
      </c>
      <c r="K36" t="s">
        <v>87</v>
      </c>
      <c r="L36" t="s">
        <v>87</v>
      </c>
      <c r="M36" t="s">
        <v>87</v>
      </c>
      <c r="N36" t="s">
        <v>87</v>
      </c>
      <c r="O36" t="s">
        <v>87</v>
      </c>
      <c r="P36" t="s">
        <v>87</v>
      </c>
      <c r="Q36">
        <v>98.28</v>
      </c>
      <c r="R36" t="s">
        <v>87</v>
      </c>
      <c r="S36" t="s">
        <v>87</v>
      </c>
      <c r="T36" t="s">
        <v>87</v>
      </c>
      <c r="U36" t="s">
        <v>87</v>
      </c>
      <c r="V36" t="s">
        <v>87</v>
      </c>
      <c r="W36" t="s">
        <v>87</v>
      </c>
      <c r="X36" t="s">
        <v>87</v>
      </c>
      <c r="Y36" t="s">
        <v>87</v>
      </c>
      <c r="Z36" t="s">
        <v>87</v>
      </c>
      <c r="AA36" t="s">
        <v>87</v>
      </c>
      <c r="AB36" t="s">
        <v>87</v>
      </c>
      <c r="AC36" t="s">
        <v>87</v>
      </c>
      <c r="AD36" t="s">
        <v>87</v>
      </c>
      <c r="AE36" t="s">
        <v>87</v>
      </c>
      <c r="AF36" t="s">
        <v>87</v>
      </c>
      <c r="AG36" t="s">
        <v>87</v>
      </c>
      <c r="AH36" t="s">
        <v>87</v>
      </c>
      <c r="AI36" t="s">
        <v>87</v>
      </c>
      <c r="AJ36" t="s">
        <v>87</v>
      </c>
      <c r="AK36" t="s">
        <v>87</v>
      </c>
      <c r="AL36">
        <v>100</v>
      </c>
      <c r="AM36" t="s">
        <v>87</v>
      </c>
      <c r="AN36" t="s">
        <v>87</v>
      </c>
      <c r="AO36" t="s">
        <v>87</v>
      </c>
      <c r="AP36" t="s">
        <v>87</v>
      </c>
      <c r="AQ36" t="s">
        <v>87</v>
      </c>
      <c r="AR36" t="s">
        <v>87</v>
      </c>
      <c r="AS36" t="s">
        <v>87</v>
      </c>
      <c r="AT36" t="s">
        <v>87</v>
      </c>
      <c r="AU36" t="s">
        <v>87</v>
      </c>
      <c r="AV36" t="s">
        <v>87</v>
      </c>
      <c r="AW36">
        <v>98.64</v>
      </c>
      <c r="AX36" t="s">
        <v>87</v>
      </c>
      <c r="AY36" t="s">
        <v>87</v>
      </c>
      <c r="AZ36" t="s">
        <v>87</v>
      </c>
      <c r="BA36" t="s">
        <v>87</v>
      </c>
      <c r="BB36" t="s">
        <v>87</v>
      </c>
      <c r="BC36" t="s">
        <v>87</v>
      </c>
      <c r="BD36" t="s">
        <v>87</v>
      </c>
      <c r="BE36" t="s">
        <v>87</v>
      </c>
      <c r="BF36" t="s">
        <v>87</v>
      </c>
      <c r="BG36" t="s">
        <v>87</v>
      </c>
      <c r="BH36" t="s">
        <v>87</v>
      </c>
      <c r="BI36" t="s">
        <v>87</v>
      </c>
      <c r="BJ36" t="s">
        <v>87</v>
      </c>
      <c r="BK36" t="s">
        <v>87</v>
      </c>
      <c r="BL36" t="s">
        <v>87</v>
      </c>
      <c r="BM36">
        <v>100</v>
      </c>
      <c r="BN36" t="s">
        <v>87</v>
      </c>
      <c r="BO36" t="s">
        <v>87</v>
      </c>
      <c r="BP36">
        <v>98.31</v>
      </c>
      <c r="BQ36" t="s">
        <v>87</v>
      </c>
      <c r="BR36">
        <v>82.52</v>
      </c>
      <c r="BS36" t="s">
        <v>87</v>
      </c>
      <c r="BT36" t="s">
        <v>87</v>
      </c>
      <c r="BU36" t="s">
        <v>87</v>
      </c>
      <c r="BV36" t="s">
        <v>87</v>
      </c>
      <c r="BW36" t="s">
        <v>87</v>
      </c>
      <c r="BX36" t="s">
        <v>87</v>
      </c>
      <c r="BY36" t="s">
        <v>87</v>
      </c>
      <c r="BZ36" t="s">
        <v>87</v>
      </c>
      <c r="CA36" t="s">
        <v>87</v>
      </c>
      <c r="CB36">
        <v>82.26</v>
      </c>
      <c r="CC36" t="s">
        <v>87</v>
      </c>
      <c r="CD36" t="s">
        <v>87</v>
      </c>
      <c r="CE36" t="s">
        <v>87</v>
      </c>
      <c r="CF36" t="s">
        <v>87</v>
      </c>
      <c r="CG36" t="s">
        <v>87</v>
      </c>
      <c r="CH36" t="s">
        <v>87</v>
      </c>
    </row>
    <row r="37" spans="1:86" x14ac:dyDescent="0.25">
      <c r="A37" t="s">
        <v>166</v>
      </c>
      <c r="B37">
        <v>2</v>
      </c>
      <c r="C37" t="s">
        <v>87</v>
      </c>
      <c r="D37" t="s">
        <v>87</v>
      </c>
      <c r="E37" t="s">
        <v>87</v>
      </c>
      <c r="F37" t="s">
        <v>87</v>
      </c>
      <c r="G37" t="s">
        <v>87</v>
      </c>
      <c r="H37" t="s">
        <v>87</v>
      </c>
      <c r="I37" t="s">
        <v>87</v>
      </c>
      <c r="J37" t="s">
        <v>87</v>
      </c>
      <c r="K37" t="s">
        <v>87</v>
      </c>
      <c r="L37" t="s">
        <v>87</v>
      </c>
      <c r="M37" t="s">
        <v>87</v>
      </c>
      <c r="N37" t="s">
        <v>87</v>
      </c>
      <c r="O37" t="s">
        <v>87</v>
      </c>
      <c r="P37" t="s">
        <v>87</v>
      </c>
      <c r="Q37" t="s">
        <v>87</v>
      </c>
      <c r="R37" t="s">
        <v>87</v>
      </c>
      <c r="S37" t="s">
        <v>87</v>
      </c>
      <c r="T37" t="s">
        <v>87</v>
      </c>
      <c r="U37" t="s">
        <v>87</v>
      </c>
      <c r="V37" t="s">
        <v>87</v>
      </c>
      <c r="W37" t="s">
        <v>87</v>
      </c>
      <c r="X37" t="s">
        <v>87</v>
      </c>
      <c r="Y37" t="s">
        <v>87</v>
      </c>
      <c r="Z37" t="s">
        <v>87</v>
      </c>
      <c r="AA37" t="s">
        <v>87</v>
      </c>
      <c r="AB37" t="s">
        <v>87</v>
      </c>
      <c r="AC37" t="s">
        <v>87</v>
      </c>
      <c r="AD37" t="s">
        <v>87</v>
      </c>
      <c r="AE37">
        <v>100</v>
      </c>
      <c r="AF37" t="s">
        <v>87</v>
      </c>
      <c r="AG37" t="s">
        <v>87</v>
      </c>
      <c r="AH37" t="s">
        <v>87</v>
      </c>
      <c r="AI37" t="s">
        <v>87</v>
      </c>
      <c r="AJ37" t="s">
        <v>87</v>
      </c>
      <c r="AK37" t="s">
        <v>87</v>
      </c>
      <c r="AL37" t="s">
        <v>87</v>
      </c>
      <c r="AM37" t="s">
        <v>87</v>
      </c>
      <c r="AN37" t="s">
        <v>87</v>
      </c>
      <c r="AO37" t="s">
        <v>87</v>
      </c>
      <c r="AP37" t="s">
        <v>87</v>
      </c>
      <c r="AQ37" t="s">
        <v>87</v>
      </c>
      <c r="AR37" t="s">
        <v>87</v>
      </c>
      <c r="AS37" t="s">
        <v>87</v>
      </c>
      <c r="AT37" t="s">
        <v>87</v>
      </c>
      <c r="AU37" t="s">
        <v>87</v>
      </c>
      <c r="AV37" t="s">
        <v>87</v>
      </c>
      <c r="AW37" t="s">
        <v>87</v>
      </c>
      <c r="AX37" t="s">
        <v>87</v>
      </c>
      <c r="AY37" t="s">
        <v>87</v>
      </c>
      <c r="AZ37" t="s">
        <v>87</v>
      </c>
      <c r="BA37" t="s">
        <v>87</v>
      </c>
      <c r="BB37" t="s">
        <v>87</v>
      </c>
      <c r="BC37" t="s">
        <v>87</v>
      </c>
      <c r="BD37" t="s">
        <v>87</v>
      </c>
      <c r="BE37" t="s">
        <v>87</v>
      </c>
      <c r="BF37" t="s">
        <v>87</v>
      </c>
      <c r="BG37" t="s">
        <v>87</v>
      </c>
      <c r="BH37" t="s">
        <v>87</v>
      </c>
      <c r="BI37" t="s">
        <v>87</v>
      </c>
      <c r="BJ37" t="s">
        <v>87</v>
      </c>
      <c r="BK37" t="s">
        <v>87</v>
      </c>
      <c r="BL37" t="s">
        <v>87</v>
      </c>
      <c r="BM37" t="s">
        <v>87</v>
      </c>
      <c r="BN37" t="s">
        <v>87</v>
      </c>
      <c r="BO37" t="s">
        <v>87</v>
      </c>
      <c r="BP37" t="s">
        <v>87</v>
      </c>
      <c r="BQ37" t="s">
        <v>87</v>
      </c>
      <c r="BR37" t="s">
        <v>87</v>
      </c>
      <c r="BS37" t="s">
        <v>87</v>
      </c>
      <c r="BT37" t="s">
        <v>87</v>
      </c>
      <c r="BU37" t="s">
        <v>87</v>
      </c>
      <c r="BV37" t="s">
        <v>87</v>
      </c>
      <c r="BW37" t="s">
        <v>87</v>
      </c>
      <c r="BX37" t="s">
        <v>87</v>
      </c>
      <c r="BY37" t="s">
        <v>87</v>
      </c>
      <c r="BZ37" t="s">
        <v>87</v>
      </c>
      <c r="CA37" t="s">
        <v>87</v>
      </c>
      <c r="CB37" t="s">
        <v>87</v>
      </c>
      <c r="CC37" t="s">
        <v>87</v>
      </c>
      <c r="CD37" t="s">
        <v>87</v>
      </c>
      <c r="CE37">
        <v>87.69</v>
      </c>
      <c r="CF37" t="s">
        <v>87</v>
      </c>
      <c r="CG37" t="s">
        <v>87</v>
      </c>
      <c r="CH37" t="s">
        <v>87</v>
      </c>
    </row>
    <row r="38" spans="1:86" x14ac:dyDescent="0.25">
      <c r="A38" t="s">
        <v>168</v>
      </c>
      <c r="B38">
        <v>8</v>
      </c>
      <c r="C38" t="s">
        <v>87</v>
      </c>
      <c r="D38" t="s">
        <v>87</v>
      </c>
      <c r="E38" t="s">
        <v>87</v>
      </c>
      <c r="F38" t="s">
        <v>87</v>
      </c>
      <c r="G38" t="s">
        <v>87</v>
      </c>
      <c r="H38" t="s">
        <v>87</v>
      </c>
      <c r="I38" t="s">
        <v>87</v>
      </c>
      <c r="J38" t="s">
        <v>87</v>
      </c>
      <c r="K38" t="s">
        <v>87</v>
      </c>
      <c r="L38" t="s">
        <v>87</v>
      </c>
      <c r="M38" t="s">
        <v>87</v>
      </c>
      <c r="N38" t="s">
        <v>87</v>
      </c>
      <c r="O38" t="s">
        <v>87</v>
      </c>
      <c r="P38" t="s">
        <v>87</v>
      </c>
      <c r="Q38" t="s">
        <v>87</v>
      </c>
      <c r="R38" t="s">
        <v>87</v>
      </c>
      <c r="S38" t="s">
        <v>87</v>
      </c>
      <c r="T38">
        <v>99.88</v>
      </c>
      <c r="U38" t="s">
        <v>87</v>
      </c>
      <c r="V38" t="s">
        <v>87</v>
      </c>
      <c r="W38" t="s">
        <v>87</v>
      </c>
      <c r="X38" t="s">
        <v>87</v>
      </c>
      <c r="Y38" t="s">
        <v>87</v>
      </c>
      <c r="Z38" t="s">
        <v>87</v>
      </c>
      <c r="AA38" t="s">
        <v>87</v>
      </c>
      <c r="AB38" t="s">
        <v>87</v>
      </c>
      <c r="AC38" t="s">
        <v>87</v>
      </c>
      <c r="AD38" t="s">
        <v>87</v>
      </c>
      <c r="AE38" t="s">
        <v>87</v>
      </c>
      <c r="AF38" t="s">
        <v>87</v>
      </c>
      <c r="AG38" t="s">
        <v>87</v>
      </c>
      <c r="AH38" t="s">
        <v>87</v>
      </c>
      <c r="AI38" t="s">
        <v>87</v>
      </c>
      <c r="AJ38" t="s">
        <v>87</v>
      </c>
      <c r="AK38" t="s">
        <v>87</v>
      </c>
      <c r="AL38">
        <v>100</v>
      </c>
      <c r="AM38" t="s">
        <v>87</v>
      </c>
      <c r="AN38" t="s">
        <v>87</v>
      </c>
      <c r="AO38" t="s">
        <v>87</v>
      </c>
      <c r="AP38" t="s">
        <v>87</v>
      </c>
      <c r="AQ38" t="s">
        <v>87</v>
      </c>
      <c r="AR38" t="s">
        <v>87</v>
      </c>
      <c r="AS38" t="s">
        <v>87</v>
      </c>
      <c r="AT38" t="s">
        <v>87</v>
      </c>
      <c r="AU38" t="s">
        <v>87</v>
      </c>
      <c r="AV38" t="s">
        <v>87</v>
      </c>
      <c r="AW38" t="s">
        <v>87</v>
      </c>
      <c r="AX38" t="s">
        <v>87</v>
      </c>
      <c r="AY38" t="s">
        <v>87</v>
      </c>
      <c r="AZ38" t="s">
        <v>87</v>
      </c>
      <c r="BA38" t="s">
        <v>87</v>
      </c>
      <c r="BB38" t="s">
        <v>87</v>
      </c>
      <c r="BC38" t="s">
        <v>87</v>
      </c>
      <c r="BD38" t="s">
        <v>87</v>
      </c>
      <c r="BE38" t="s">
        <v>87</v>
      </c>
      <c r="BF38" t="s">
        <v>87</v>
      </c>
      <c r="BG38" t="s">
        <v>87</v>
      </c>
      <c r="BH38" t="s">
        <v>87</v>
      </c>
      <c r="BI38" t="s">
        <v>87</v>
      </c>
      <c r="BJ38" t="s">
        <v>87</v>
      </c>
      <c r="BK38" t="s">
        <v>87</v>
      </c>
      <c r="BL38" t="s">
        <v>87</v>
      </c>
      <c r="BM38">
        <v>100</v>
      </c>
      <c r="BN38">
        <v>100</v>
      </c>
      <c r="BO38">
        <v>100</v>
      </c>
      <c r="BP38" t="s">
        <v>87</v>
      </c>
      <c r="BQ38" t="s">
        <v>87</v>
      </c>
      <c r="BR38" t="s">
        <v>87</v>
      </c>
      <c r="BS38">
        <v>100</v>
      </c>
      <c r="BT38" t="s">
        <v>87</v>
      </c>
      <c r="BU38" t="s">
        <v>87</v>
      </c>
      <c r="BV38" t="s">
        <v>87</v>
      </c>
      <c r="BW38" t="s">
        <v>87</v>
      </c>
      <c r="BX38" t="s">
        <v>87</v>
      </c>
      <c r="BY38" t="s">
        <v>87</v>
      </c>
      <c r="BZ38" t="s">
        <v>87</v>
      </c>
      <c r="CA38" t="s">
        <v>87</v>
      </c>
      <c r="CB38" t="s">
        <v>87</v>
      </c>
      <c r="CC38">
        <v>91.52</v>
      </c>
      <c r="CD38" t="s">
        <v>87</v>
      </c>
      <c r="CE38" t="s">
        <v>87</v>
      </c>
      <c r="CF38" t="s">
        <v>87</v>
      </c>
      <c r="CG38">
        <v>92.22</v>
      </c>
      <c r="CH38" t="s">
        <v>87</v>
      </c>
    </row>
    <row r="39" spans="1:86" x14ac:dyDescent="0.25">
      <c r="A39" t="s">
        <v>170</v>
      </c>
      <c r="B39">
        <v>2</v>
      </c>
      <c r="C39" t="s">
        <v>87</v>
      </c>
      <c r="D39" t="s">
        <v>87</v>
      </c>
      <c r="E39" t="s">
        <v>87</v>
      </c>
      <c r="F39" t="s">
        <v>87</v>
      </c>
      <c r="G39" t="s">
        <v>87</v>
      </c>
      <c r="H39" t="s">
        <v>87</v>
      </c>
      <c r="I39" t="s">
        <v>87</v>
      </c>
      <c r="J39" t="s">
        <v>87</v>
      </c>
      <c r="K39" t="s">
        <v>87</v>
      </c>
      <c r="L39" t="s">
        <v>87</v>
      </c>
      <c r="M39" t="s">
        <v>87</v>
      </c>
      <c r="N39" t="s">
        <v>87</v>
      </c>
      <c r="O39" t="s">
        <v>87</v>
      </c>
      <c r="P39" t="s">
        <v>87</v>
      </c>
      <c r="Q39" t="s">
        <v>87</v>
      </c>
      <c r="R39" t="s">
        <v>87</v>
      </c>
      <c r="S39" t="s">
        <v>87</v>
      </c>
      <c r="T39" t="s">
        <v>87</v>
      </c>
      <c r="U39" t="s">
        <v>87</v>
      </c>
      <c r="V39" t="s">
        <v>87</v>
      </c>
      <c r="W39" t="s">
        <v>87</v>
      </c>
      <c r="X39" t="s">
        <v>87</v>
      </c>
      <c r="Y39" t="s">
        <v>87</v>
      </c>
      <c r="Z39" t="s">
        <v>87</v>
      </c>
      <c r="AA39" t="s">
        <v>87</v>
      </c>
      <c r="AB39" t="s">
        <v>87</v>
      </c>
      <c r="AC39" t="s">
        <v>87</v>
      </c>
      <c r="AD39" t="s">
        <v>87</v>
      </c>
      <c r="AE39" t="s">
        <v>87</v>
      </c>
      <c r="AF39">
        <v>100</v>
      </c>
      <c r="AG39" t="s">
        <v>87</v>
      </c>
      <c r="AH39" t="s">
        <v>87</v>
      </c>
      <c r="AI39" t="s">
        <v>87</v>
      </c>
      <c r="AJ39" t="s">
        <v>87</v>
      </c>
      <c r="AK39" t="s">
        <v>87</v>
      </c>
      <c r="AL39" t="s">
        <v>87</v>
      </c>
      <c r="AM39" t="s">
        <v>87</v>
      </c>
      <c r="AN39" t="s">
        <v>87</v>
      </c>
      <c r="AO39" t="s">
        <v>87</v>
      </c>
      <c r="AP39" t="s">
        <v>87</v>
      </c>
      <c r="AQ39" t="s">
        <v>87</v>
      </c>
      <c r="AR39" t="s">
        <v>87</v>
      </c>
      <c r="AS39" t="s">
        <v>87</v>
      </c>
      <c r="AT39" t="s">
        <v>87</v>
      </c>
      <c r="AU39" t="s">
        <v>87</v>
      </c>
      <c r="AV39" t="s">
        <v>87</v>
      </c>
      <c r="AW39" t="s">
        <v>87</v>
      </c>
      <c r="AX39" t="s">
        <v>87</v>
      </c>
      <c r="AY39" t="s">
        <v>87</v>
      </c>
      <c r="AZ39" t="s">
        <v>87</v>
      </c>
      <c r="BA39" t="s">
        <v>87</v>
      </c>
      <c r="BB39" t="s">
        <v>87</v>
      </c>
      <c r="BC39" t="s">
        <v>87</v>
      </c>
      <c r="BD39" t="s">
        <v>87</v>
      </c>
      <c r="BE39" t="s">
        <v>87</v>
      </c>
      <c r="BF39" t="s">
        <v>87</v>
      </c>
      <c r="BG39" t="s">
        <v>87</v>
      </c>
      <c r="BH39" t="s">
        <v>87</v>
      </c>
      <c r="BI39" t="s">
        <v>87</v>
      </c>
      <c r="BJ39" t="s">
        <v>87</v>
      </c>
      <c r="BK39" t="s">
        <v>87</v>
      </c>
      <c r="BL39" t="s">
        <v>87</v>
      </c>
      <c r="BM39" t="s">
        <v>87</v>
      </c>
      <c r="BN39" t="s">
        <v>87</v>
      </c>
      <c r="BO39" t="s">
        <v>87</v>
      </c>
      <c r="BP39" t="s">
        <v>87</v>
      </c>
      <c r="BQ39" t="s">
        <v>87</v>
      </c>
      <c r="BR39" t="s">
        <v>87</v>
      </c>
      <c r="BS39" t="s">
        <v>87</v>
      </c>
      <c r="BT39" t="s">
        <v>87</v>
      </c>
      <c r="BU39" t="s">
        <v>87</v>
      </c>
      <c r="BV39" t="s">
        <v>87</v>
      </c>
      <c r="BW39" t="s">
        <v>87</v>
      </c>
      <c r="BX39" t="s">
        <v>87</v>
      </c>
      <c r="BY39" t="s">
        <v>87</v>
      </c>
      <c r="BZ39" t="s">
        <v>87</v>
      </c>
      <c r="CA39" t="s">
        <v>87</v>
      </c>
      <c r="CB39" t="s">
        <v>87</v>
      </c>
      <c r="CC39" t="s">
        <v>87</v>
      </c>
      <c r="CD39" t="s">
        <v>87</v>
      </c>
      <c r="CE39">
        <v>97.67</v>
      </c>
      <c r="CF39" t="s">
        <v>87</v>
      </c>
      <c r="CG39" t="s">
        <v>87</v>
      </c>
      <c r="CH39" t="s">
        <v>87</v>
      </c>
    </row>
    <row r="40" spans="1:86" x14ac:dyDescent="0.25">
      <c r="A40" t="s">
        <v>172</v>
      </c>
      <c r="B40">
        <v>5</v>
      </c>
      <c r="C40" t="s">
        <v>87</v>
      </c>
      <c r="D40" t="s">
        <v>87</v>
      </c>
      <c r="E40" t="s">
        <v>87</v>
      </c>
      <c r="F40" t="s">
        <v>87</v>
      </c>
      <c r="G40" t="s">
        <v>87</v>
      </c>
      <c r="H40" t="s">
        <v>87</v>
      </c>
      <c r="I40" t="s">
        <v>87</v>
      </c>
      <c r="J40" t="s">
        <v>87</v>
      </c>
      <c r="K40" t="s">
        <v>87</v>
      </c>
      <c r="L40" t="s">
        <v>87</v>
      </c>
      <c r="M40" t="s">
        <v>87</v>
      </c>
      <c r="N40" t="s">
        <v>87</v>
      </c>
      <c r="O40" t="s">
        <v>87</v>
      </c>
      <c r="P40" t="s">
        <v>87</v>
      </c>
      <c r="Q40" t="s">
        <v>87</v>
      </c>
      <c r="R40" t="s">
        <v>87</v>
      </c>
      <c r="S40">
        <v>100</v>
      </c>
      <c r="T40" t="s">
        <v>87</v>
      </c>
      <c r="U40" t="s">
        <v>87</v>
      </c>
      <c r="V40" t="s">
        <v>87</v>
      </c>
      <c r="W40" t="s">
        <v>87</v>
      </c>
      <c r="X40" t="s">
        <v>87</v>
      </c>
      <c r="Y40" t="s">
        <v>87</v>
      </c>
      <c r="Z40" t="s">
        <v>87</v>
      </c>
      <c r="AA40" t="s">
        <v>87</v>
      </c>
      <c r="AB40" t="s">
        <v>87</v>
      </c>
      <c r="AC40" t="s">
        <v>87</v>
      </c>
      <c r="AD40" t="s">
        <v>87</v>
      </c>
      <c r="AE40" t="s">
        <v>87</v>
      </c>
      <c r="AF40" t="s">
        <v>87</v>
      </c>
      <c r="AG40" t="s">
        <v>87</v>
      </c>
      <c r="AH40" t="s">
        <v>87</v>
      </c>
      <c r="AI40" t="s">
        <v>87</v>
      </c>
      <c r="AJ40" t="s">
        <v>87</v>
      </c>
      <c r="AK40" t="s">
        <v>87</v>
      </c>
      <c r="AL40">
        <v>100</v>
      </c>
      <c r="AM40" t="s">
        <v>87</v>
      </c>
      <c r="AN40" t="s">
        <v>87</v>
      </c>
      <c r="AO40" t="s">
        <v>87</v>
      </c>
      <c r="AP40" t="s">
        <v>87</v>
      </c>
      <c r="AQ40" t="s">
        <v>87</v>
      </c>
      <c r="AR40" t="s">
        <v>87</v>
      </c>
      <c r="AS40" t="s">
        <v>87</v>
      </c>
      <c r="AT40" t="s">
        <v>87</v>
      </c>
      <c r="AU40" t="s">
        <v>87</v>
      </c>
      <c r="AV40" t="s">
        <v>87</v>
      </c>
      <c r="AW40" t="s">
        <v>87</v>
      </c>
      <c r="AX40" t="s">
        <v>87</v>
      </c>
      <c r="AY40" t="s">
        <v>87</v>
      </c>
      <c r="AZ40" t="s">
        <v>87</v>
      </c>
      <c r="BA40" t="s">
        <v>87</v>
      </c>
      <c r="BB40" t="s">
        <v>87</v>
      </c>
      <c r="BC40" t="s">
        <v>87</v>
      </c>
      <c r="BD40" t="s">
        <v>87</v>
      </c>
      <c r="BE40" t="s">
        <v>87</v>
      </c>
      <c r="BF40" t="s">
        <v>87</v>
      </c>
      <c r="BG40" t="s">
        <v>87</v>
      </c>
      <c r="BH40" t="s">
        <v>87</v>
      </c>
      <c r="BI40" t="s">
        <v>87</v>
      </c>
      <c r="BJ40" t="s">
        <v>87</v>
      </c>
      <c r="BK40" t="s">
        <v>87</v>
      </c>
      <c r="BL40" t="s">
        <v>87</v>
      </c>
      <c r="BM40">
        <v>100</v>
      </c>
      <c r="BN40" t="s">
        <v>87</v>
      </c>
      <c r="BO40">
        <v>100</v>
      </c>
      <c r="BP40" t="s">
        <v>87</v>
      </c>
      <c r="BQ40" t="s">
        <v>87</v>
      </c>
      <c r="BR40">
        <v>100</v>
      </c>
      <c r="BS40" t="s">
        <v>87</v>
      </c>
      <c r="BT40" t="s">
        <v>87</v>
      </c>
      <c r="BU40" t="s">
        <v>87</v>
      </c>
      <c r="BV40" t="s">
        <v>87</v>
      </c>
      <c r="BW40" t="s">
        <v>87</v>
      </c>
      <c r="BX40" t="s">
        <v>87</v>
      </c>
      <c r="BY40" t="s">
        <v>87</v>
      </c>
      <c r="BZ40" t="s">
        <v>87</v>
      </c>
      <c r="CA40" t="s">
        <v>87</v>
      </c>
      <c r="CB40" t="s">
        <v>87</v>
      </c>
      <c r="CC40" t="s">
        <v>87</v>
      </c>
      <c r="CD40" t="s">
        <v>87</v>
      </c>
      <c r="CE40" t="s">
        <v>87</v>
      </c>
      <c r="CF40" t="s">
        <v>87</v>
      </c>
      <c r="CG40" t="s">
        <v>87</v>
      </c>
      <c r="CH40" t="s">
        <v>87</v>
      </c>
    </row>
    <row r="41" spans="1:86" x14ac:dyDescent="0.25">
      <c r="A41" t="s">
        <v>174</v>
      </c>
      <c r="B41">
        <v>1</v>
      </c>
      <c r="C41" t="s">
        <v>87</v>
      </c>
      <c r="D41" t="s">
        <v>87</v>
      </c>
      <c r="E41" t="s">
        <v>87</v>
      </c>
      <c r="F41" t="s">
        <v>87</v>
      </c>
      <c r="G41" t="s">
        <v>87</v>
      </c>
      <c r="H41" t="s">
        <v>87</v>
      </c>
      <c r="I41" t="s">
        <v>87</v>
      </c>
      <c r="J41" t="s">
        <v>87</v>
      </c>
      <c r="K41" t="s">
        <v>87</v>
      </c>
      <c r="L41" t="s">
        <v>87</v>
      </c>
      <c r="M41" t="s">
        <v>87</v>
      </c>
      <c r="N41" t="s">
        <v>87</v>
      </c>
      <c r="O41" t="s">
        <v>87</v>
      </c>
      <c r="P41" t="s">
        <v>87</v>
      </c>
      <c r="Q41" t="s">
        <v>87</v>
      </c>
      <c r="R41" t="s">
        <v>87</v>
      </c>
      <c r="S41" t="s">
        <v>87</v>
      </c>
      <c r="T41" t="s">
        <v>87</v>
      </c>
      <c r="U41" t="s">
        <v>87</v>
      </c>
      <c r="V41" t="s">
        <v>87</v>
      </c>
      <c r="W41" t="s">
        <v>87</v>
      </c>
      <c r="X41" t="s">
        <v>87</v>
      </c>
      <c r="Y41" t="s">
        <v>87</v>
      </c>
      <c r="Z41" t="s">
        <v>87</v>
      </c>
      <c r="AA41" t="s">
        <v>87</v>
      </c>
      <c r="AB41" t="s">
        <v>87</v>
      </c>
      <c r="AC41" t="s">
        <v>87</v>
      </c>
      <c r="AD41" t="s">
        <v>87</v>
      </c>
      <c r="AE41" t="s">
        <v>87</v>
      </c>
      <c r="AF41">
        <v>100</v>
      </c>
      <c r="AG41" t="s">
        <v>87</v>
      </c>
      <c r="AH41" t="s">
        <v>87</v>
      </c>
      <c r="AI41" t="s">
        <v>87</v>
      </c>
      <c r="AJ41" t="s">
        <v>87</v>
      </c>
      <c r="AK41" t="s">
        <v>87</v>
      </c>
      <c r="AL41" t="s">
        <v>87</v>
      </c>
      <c r="AM41" t="s">
        <v>87</v>
      </c>
      <c r="AN41" t="s">
        <v>87</v>
      </c>
      <c r="AO41" t="s">
        <v>87</v>
      </c>
      <c r="AP41" t="s">
        <v>87</v>
      </c>
      <c r="AQ41" t="s">
        <v>87</v>
      </c>
      <c r="AR41" t="s">
        <v>87</v>
      </c>
      <c r="AS41" t="s">
        <v>87</v>
      </c>
      <c r="AT41" t="s">
        <v>87</v>
      </c>
      <c r="AU41" t="s">
        <v>87</v>
      </c>
      <c r="AV41" t="s">
        <v>87</v>
      </c>
      <c r="AW41" t="s">
        <v>87</v>
      </c>
      <c r="AX41" t="s">
        <v>87</v>
      </c>
      <c r="AY41" t="s">
        <v>87</v>
      </c>
      <c r="AZ41" t="s">
        <v>87</v>
      </c>
      <c r="BA41" t="s">
        <v>87</v>
      </c>
      <c r="BB41" t="s">
        <v>87</v>
      </c>
      <c r="BC41" t="s">
        <v>87</v>
      </c>
      <c r="BD41" t="s">
        <v>87</v>
      </c>
      <c r="BE41" t="s">
        <v>87</v>
      </c>
      <c r="BF41" t="s">
        <v>87</v>
      </c>
      <c r="BG41" t="s">
        <v>87</v>
      </c>
      <c r="BH41" t="s">
        <v>87</v>
      </c>
      <c r="BI41" t="s">
        <v>87</v>
      </c>
      <c r="BJ41" t="s">
        <v>87</v>
      </c>
      <c r="BK41" t="s">
        <v>87</v>
      </c>
      <c r="BL41" t="s">
        <v>87</v>
      </c>
      <c r="BM41" t="s">
        <v>87</v>
      </c>
      <c r="BN41" t="s">
        <v>87</v>
      </c>
      <c r="BO41" t="s">
        <v>87</v>
      </c>
      <c r="BP41" t="s">
        <v>87</v>
      </c>
      <c r="BQ41" t="s">
        <v>87</v>
      </c>
      <c r="BR41" t="s">
        <v>87</v>
      </c>
      <c r="BS41" t="s">
        <v>87</v>
      </c>
      <c r="BT41" t="s">
        <v>87</v>
      </c>
      <c r="BU41" t="s">
        <v>87</v>
      </c>
      <c r="BV41" t="s">
        <v>87</v>
      </c>
      <c r="BW41" t="s">
        <v>87</v>
      </c>
      <c r="BX41" t="s">
        <v>87</v>
      </c>
      <c r="BY41" t="s">
        <v>87</v>
      </c>
      <c r="BZ41" t="s">
        <v>87</v>
      </c>
      <c r="CA41" t="s">
        <v>87</v>
      </c>
      <c r="CB41" t="s">
        <v>87</v>
      </c>
      <c r="CC41" t="s">
        <v>87</v>
      </c>
      <c r="CD41" t="s">
        <v>87</v>
      </c>
      <c r="CE41" t="s">
        <v>87</v>
      </c>
      <c r="CF41" t="s">
        <v>87</v>
      </c>
      <c r="CG41" t="s">
        <v>87</v>
      </c>
      <c r="CH41" t="s">
        <v>87</v>
      </c>
    </row>
    <row r="42" spans="1:86" x14ac:dyDescent="0.25">
      <c r="A42" t="s">
        <v>176</v>
      </c>
      <c r="B42">
        <v>5</v>
      </c>
      <c r="C42" t="s">
        <v>87</v>
      </c>
      <c r="D42" t="s">
        <v>87</v>
      </c>
      <c r="E42" t="s">
        <v>87</v>
      </c>
      <c r="F42" t="s">
        <v>87</v>
      </c>
      <c r="G42" t="s">
        <v>87</v>
      </c>
      <c r="H42" t="s">
        <v>87</v>
      </c>
      <c r="I42" t="s">
        <v>87</v>
      </c>
      <c r="J42" t="s">
        <v>87</v>
      </c>
      <c r="K42" t="s">
        <v>87</v>
      </c>
      <c r="L42" t="s">
        <v>87</v>
      </c>
      <c r="M42" t="s">
        <v>87</v>
      </c>
      <c r="N42" t="s">
        <v>87</v>
      </c>
      <c r="O42" t="s">
        <v>87</v>
      </c>
      <c r="P42" t="s">
        <v>87</v>
      </c>
      <c r="Q42" t="s">
        <v>87</v>
      </c>
      <c r="R42" t="s">
        <v>87</v>
      </c>
      <c r="S42">
        <v>100</v>
      </c>
      <c r="T42" t="s">
        <v>87</v>
      </c>
      <c r="U42" t="s">
        <v>87</v>
      </c>
      <c r="V42" t="s">
        <v>87</v>
      </c>
      <c r="W42" t="s">
        <v>87</v>
      </c>
      <c r="X42" t="s">
        <v>87</v>
      </c>
      <c r="Y42" t="s">
        <v>87</v>
      </c>
      <c r="Z42" t="s">
        <v>87</v>
      </c>
      <c r="AA42" t="s">
        <v>87</v>
      </c>
      <c r="AB42" t="s">
        <v>87</v>
      </c>
      <c r="AC42" t="s">
        <v>87</v>
      </c>
      <c r="AD42" t="s">
        <v>87</v>
      </c>
      <c r="AE42" t="s">
        <v>87</v>
      </c>
      <c r="AF42" t="s">
        <v>87</v>
      </c>
      <c r="AG42" t="s">
        <v>87</v>
      </c>
      <c r="AH42" t="s">
        <v>87</v>
      </c>
      <c r="AI42" t="s">
        <v>87</v>
      </c>
      <c r="AJ42" t="s">
        <v>87</v>
      </c>
      <c r="AK42" t="s">
        <v>87</v>
      </c>
      <c r="AL42" t="s">
        <v>87</v>
      </c>
      <c r="AM42" t="s">
        <v>87</v>
      </c>
      <c r="AN42" t="s">
        <v>87</v>
      </c>
      <c r="AO42" t="s">
        <v>87</v>
      </c>
      <c r="AP42" t="s">
        <v>87</v>
      </c>
      <c r="AQ42" t="s">
        <v>87</v>
      </c>
      <c r="AR42" t="s">
        <v>87</v>
      </c>
      <c r="AS42" t="s">
        <v>87</v>
      </c>
      <c r="AT42" t="s">
        <v>87</v>
      </c>
      <c r="AU42" t="s">
        <v>87</v>
      </c>
      <c r="AV42" t="s">
        <v>87</v>
      </c>
      <c r="AW42" t="s">
        <v>87</v>
      </c>
      <c r="AX42" t="s">
        <v>87</v>
      </c>
      <c r="AY42" t="s">
        <v>87</v>
      </c>
      <c r="AZ42" t="s">
        <v>87</v>
      </c>
      <c r="BA42" t="s">
        <v>87</v>
      </c>
      <c r="BB42" t="s">
        <v>87</v>
      </c>
      <c r="BC42">
        <v>99.59</v>
      </c>
      <c r="BD42" t="s">
        <v>87</v>
      </c>
      <c r="BE42" t="s">
        <v>87</v>
      </c>
      <c r="BF42" t="s">
        <v>87</v>
      </c>
      <c r="BG42" t="s">
        <v>87</v>
      </c>
      <c r="BH42" t="s">
        <v>87</v>
      </c>
      <c r="BI42" t="s">
        <v>87</v>
      </c>
      <c r="BJ42" t="s">
        <v>87</v>
      </c>
      <c r="BK42" t="s">
        <v>87</v>
      </c>
      <c r="BL42" t="s">
        <v>87</v>
      </c>
      <c r="BM42">
        <v>100</v>
      </c>
      <c r="BN42" t="s">
        <v>87</v>
      </c>
      <c r="BO42">
        <v>100</v>
      </c>
      <c r="BP42" t="s">
        <v>87</v>
      </c>
      <c r="BQ42" t="s">
        <v>87</v>
      </c>
      <c r="BR42">
        <v>100</v>
      </c>
      <c r="BS42" t="s">
        <v>87</v>
      </c>
      <c r="BT42" t="s">
        <v>87</v>
      </c>
      <c r="BU42" t="s">
        <v>87</v>
      </c>
      <c r="BV42" t="s">
        <v>87</v>
      </c>
      <c r="BW42" t="s">
        <v>87</v>
      </c>
      <c r="BX42" t="s">
        <v>87</v>
      </c>
      <c r="BY42" t="s">
        <v>87</v>
      </c>
      <c r="BZ42" t="s">
        <v>87</v>
      </c>
      <c r="CA42" t="s">
        <v>87</v>
      </c>
      <c r="CB42" t="s">
        <v>87</v>
      </c>
      <c r="CC42" t="s">
        <v>87</v>
      </c>
      <c r="CD42" t="s">
        <v>87</v>
      </c>
      <c r="CE42" t="s">
        <v>87</v>
      </c>
      <c r="CF42" t="s">
        <v>87</v>
      </c>
      <c r="CG42" t="s">
        <v>87</v>
      </c>
      <c r="CH42" t="s">
        <v>87</v>
      </c>
    </row>
    <row r="43" spans="1:86" x14ac:dyDescent="0.25">
      <c r="A43" t="s">
        <v>178</v>
      </c>
      <c r="B43">
        <v>2</v>
      </c>
      <c r="C43" t="s">
        <v>87</v>
      </c>
      <c r="D43" t="s">
        <v>87</v>
      </c>
      <c r="E43" t="s">
        <v>87</v>
      </c>
      <c r="F43" t="s">
        <v>87</v>
      </c>
      <c r="G43" t="s">
        <v>87</v>
      </c>
      <c r="H43" t="s">
        <v>87</v>
      </c>
      <c r="I43" t="s">
        <v>87</v>
      </c>
      <c r="J43" t="s">
        <v>87</v>
      </c>
      <c r="K43" t="s">
        <v>87</v>
      </c>
      <c r="L43" t="s">
        <v>87</v>
      </c>
      <c r="M43" t="s">
        <v>87</v>
      </c>
      <c r="N43" t="s">
        <v>87</v>
      </c>
      <c r="O43" t="s">
        <v>87</v>
      </c>
      <c r="P43" t="s">
        <v>87</v>
      </c>
      <c r="Q43" t="s">
        <v>87</v>
      </c>
      <c r="R43" t="s">
        <v>87</v>
      </c>
      <c r="S43" t="s">
        <v>87</v>
      </c>
      <c r="T43">
        <v>99.88</v>
      </c>
      <c r="U43" t="s">
        <v>87</v>
      </c>
      <c r="V43" t="s">
        <v>87</v>
      </c>
      <c r="W43" t="s">
        <v>87</v>
      </c>
      <c r="X43" t="s">
        <v>87</v>
      </c>
      <c r="Y43" t="s">
        <v>87</v>
      </c>
      <c r="Z43" t="s">
        <v>87</v>
      </c>
      <c r="AA43" t="s">
        <v>87</v>
      </c>
      <c r="AB43" t="s">
        <v>87</v>
      </c>
      <c r="AC43" t="s">
        <v>87</v>
      </c>
      <c r="AD43" t="s">
        <v>87</v>
      </c>
      <c r="AE43" t="s">
        <v>87</v>
      </c>
      <c r="AF43">
        <v>100</v>
      </c>
      <c r="AG43" t="s">
        <v>87</v>
      </c>
      <c r="AH43" t="s">
        <v>87</v>
      </c>
      <c r="AI43" t="s">
        <v>87</v>
      </c>
      <c r="AJ43" t="s">
        <v>87</v>
      </c>
      <c r="AK43" t="s">
        <v>87</v>
      </c>
      <c r="AL43" t="s">
        <v>87</v>
      </c>
      <c r="AM43" t="s">
        <v>87</v>
      </c>
      <c r="AN43" t="s">
        <v>87</v>
      </c>
      <c r="AO43" t="s">
        <v>87</v>
      </c>
      <c r="AP43" t="s">
        <v>87</v>
      </c>
      <c r="AQ43" t="s">
        <v>87</v>
      </c>
      <c r="AR43" t="s">
        <v>87</v>
      </c>
      <c r="AS43" t="s">
        <v>87</v>
      </c>
      <c r="AT43" t="s">
        <v>87</v>
      </c>
      <c r="AU43" t="s">
        <v>87</v>
      </c>
      <c r="AV43" t="s">
        <v>87</v>
      </c>
      <c r="AW43" t="s">
        <v>87</v>
      </c>
      <c r="AX43" t="s">
        <v>87</v>
      </c>
      <c r="AY43" t="s">
        <v>87</v>
      </c>
      <c r="AZ43" t="s">
        <v>87</v>
      </c>
      <c r="BA43" t="s">
        <v>87</v>
      </c>
      <c r="BB43" t="s">
        <v>87</v>
      </c>
      <c r="BC43" t="s">
        <v>87</v>
      </c>
      <c r="BD43" t="s">
        <v>87</v>
      </c>
      <c r="BE43" t="s">
        <v>87</v>
      </c>
      <c r="BF43" t="s">
        <v>87</v>
      </c>
      <c r="BG43" t="s">
        <v>87</v>
      </c>
      <c r="BH43" t="s">
        <v>87</v>
      </c>
      <c r="BI43" t="s">
        <v>87</v>
      </c>
      <c r="BJ43" t="s">
        <v>87</v>
      </c>
      <c r="BK43" t="s">
        <v>87</v>
      </c>
      <c r="BL43" t="s">
        <v>87</v>
      </c>
      <c r="BM43" t="s">
        <v>87</v>
      </c>
      <c r="BN43" t="s">
        <v>87</v>
      </c>
      <c r="BO43" t="s">
        <v>87</v>
      </c>
      <c r="BP43" t="s">
        <v>87</v>
      </c>
      <c r="BQ43" t="s">
        <v>87</v>
      </c>
      <c r="BR43" t="s">
        <v>87</v>
      </c>
      <c r="BS43" t="s">
        <v>87</v>
      </c>
      <c r="BT43" t="s">
        <v>87</v>
      </c>
      <c r="BU43" t="s">
        <v>87</v>
      </c>
      <c r="BV43" t="s">
        <v>87</v>
      </c>
      <c r="BW43" t="s">
        <v>87</v>
      </c>
      <c r="BX43" t="s">
        <v>87</v>
      </c>
      <c r="BY43" t="s">
        <v>87</v>
      </c>
      <c r="BZ43" t="s">
        <v>87</v>
      </c>
      <c r="CA43" t="s">
        <v>87</v>
      </c>
      <c r="CB43" t="s">
        <v>87</v>
      </c>
      <c r="CC43" t="s">
        <v>87</v>
      </c>
      <c r="CD43" t="s">
        <v>87</v>
      </c>
      <c r="CE43" t="s">
        <v>87</v>
      </c>
      <c r="CF43" t="s">
        <v>87</v>
      </c>
      <c r="CG43" t="s">
        <v>87</v>
      </c>
      <c r="CH43" t="s">
        <v>87</v>
      </c>
    </row>
    <row r="44" spans="1:86" x14ac:dyDescent="0.25">
      <c r="A44" t="s">
        <v>180</v>
      </c>
      <c r="B44">
        <v>9</v>
      </c>
      <c r="C44" t="s">
        <v>87</v>
      </c>
      <c r="D44" t="s">
        <v>87</v>
      </c>
      <c r="E44" t="s">
        <v>87</v>
      </c>
      <c r="F44">
        <v>100</v>
      </c>
      <c r="G44" t="s">
        <v>87</v>
      </c>
      <c r="H44" t="s">
        <v>87</v>
      </c>
      <c r="I44" t="s">
        <v>87</v>
      </c>
      <c r="J44">
        <v>90.08</v>
      </c>
      <c r="K44" t="s">
        <v>87</v>
      </c>
      <c r="L44" t="s">
        <v>87</v>
      </c>
      <c r="M44" t="s">
        <v>87</v>
      </c>
      <c r="N44" t="s">
        <v>87</v>
      </c>
      <c r="O44" t="s">
        <v>87</v>
      </c>
      <c r="P44" t="s">
        <v>87</v>
      </c>
      <c r="Q44" t="s">
        <v>87</v>
      </c>
      <c r="R44" t="s">
        <v>87</v>
      </c>
      <c r="S44">
        <v>100</v>
      </c>
      <c r="T44" t="s">
        <v>87</v>
      </c>
      <c r="U44" t="s">
        <v>87</v>
      </c>
      <c r="V44" t="s">
        <v>87</v>
      </c>
      <c r="W44" t="s">
        <v>87</v>
      </c>
      <c r="X44" t="s">
        <v>87</v>
      </c>
      <c r="Y44" t="s">
        <v>87</v>
      </c>
      <c r="Z44" t="s">
        <v>87</v>
      </c>
      <c r="AA44" t="s">
        <v>87</v>
      </c>
      <c r="AB44" t="s">
        <v>87</v>
      </c>
      <c r="AC44" t="s">
        <v>87</v>
      </c>
      <c r="AD44" t="s">
        <v>87</v>
      </c>
      <c r="AE44">
        <v>93.45</v>
      </c>
      <c r="AF44" t="s">
        <v>87</v>
      </c>
      <c r="AG44" t="s">
        <v>87</v>
      </c>
      <c r="AH44" t="s">
        <v>87</v>
      </c>
      <c r="AI44" t="s">
        <v>87</v>
      </c>
      <c r="AJ44" t="s">
        <v>87</v>
      </c>
      <c r="AK44" t="s">
        <v>87</v>
      </c>
      <c r="AL44">
        <v>100</v>
      </c>
      <c r="AM44" t="s">
        <v>87</v>
      </c>
      <c r="AN44" t="s">
        <v>87</v>
      </c>
      <c r="AO44" t="s">
        <v>87</v>
      </c>
      <c r="AP44" t="s">
        <v>87</v>
      </c>
      <c r="AQ44" t="s">
        <v>87</v>
      </c>
      <c r="AR44" t="s">
        <v>87</v>
      </c>
      <c r="AS44" t="s">
        <v>87</v>
      </c>
      <c r="AT44" t="s">
        <v>87</v>
      </c>
      <c r="AU44" t="s">
        <v>87</v>
      </c>
      <c r="AV44" t="s">
        <v>87</v>
      </c>
      <c r="AW44" t="s">
        <v>87</v>
      </c>
      <c r="AX44" t="s">
        <v>87</v>
      </c>
      <c r="AY44" t="s">
        <v>87</v>
      </c>
      <c r="AZ44" t="s">
        <v>87</v>
      </c>
      <c r="BA44">
        <v>100</v>
      </c>
      <c r="BB44" t="s">
        <v>87</v>
      </c>
      <c r="BC44" t="s">
        <v>87</v>
      </c>
      <c r="BD44" t="s">
        <v>87</v>
      </c>
      <c r="BE44" t="s">
        <v>87</v>
      </c>
      <c r="BF44" t="s">
        <v>87</v>
      </c>
      <c r="BG44" t="s">
        <v>87</v>
      </c>
      <c r="BH44" t="s">
        <v>87</v>
      </c>
      <c r="BI44" t="s">
        <v>87</v>
      </c>
      <c r="BJ44" t="s">
        <v>87</v>
      </c>
      <c r="BK44" t="s">
        <v>87</v>
      </c>
      <c r="BL44" t="s">
        <v>87</v>
      </c>
      <c r="BM44" t="s">
        <v>87</v>
      </c>
      <c r="BN44">
        <v>100</v>
      </c>
      <c r="BO44" t="s">
        <v>87</v>
      </c>
      <c r="BP44">
        <v>96</v>
      </c>
      <c r="BQ44" t="s">
        <v>87</v>
      </c>
      <c r="BR44">
        <v>100</v>
      </c>
      <c r="BS44" t="s">
        <v>87</v>
      </c>
      <c r="BT44" t="s">
        <v>87</v>
      </c>
      <c r="BU44" t="s">
        <v>87</v>
      </c>
      <c r="BV44" t="s">
        <v>87</v>
      </c>
      <c r="BW44" t="s">
        <v>87</v>
      </c>
      <c r="BX44" t="s">
        <v>87</v>
      </c>
      <c r="BY44" t="s">
        <v>87</v>
      </c>
      <c r="BZ44" t="s">
        <v>87</v>
      </c>
      <c r="CA44" t="s">
        <v>87</v>
      </c>
      <c r="CB44" t="s">
        <v>87</v>
      </c>
      <c r="CC44" t="s">
        <v>87</v>
      </c>
      <c r="CD44" t="s">
        <v>87</v>
      </c>
      <c r="CE44" t="s">
        <v>87</v>
      </c>
      <c r="CF44" t="s">
        <v>87</v>
      </c>
      <c r="CG44" t="s">
        <v>87</v>
      </c>
      <c r="CH44" t="s">
        <v>87</v>
      </c>
    </row>
    <row r="45" spans="1:86" x14ac:dyDescent="0.25">
      <c r="A45" t="s">
        <v>182</v>
      </c>
      <c r="B45">
        <v>3</v>
      </c>
      <c r="C45" t="s">
        <v>87</v>
      </c>
      <c r="D45" t="s">
        <v>87</v>
      </c>
      <c r="E45" t="s">
        <v>87</v>
      </c>
      <c r="F45" t="s">
        <v>87</v>
      </c>
      <c r="G45" t="s">
        <v>87</v>
      </c>
      <c r="H45" t="s">
        <v>87</v>
      </c>
      <c r="I45" t="s">
        <v>87</v>
      </c>
      <c r="J45" t="s">
        <v>87</v>
      </c>
      <c r="K45" t="s">
        <v>87</v>
      </c>
      <c r="L45" t="s">
        <v>87</v>
      </c>
      <c r="M45" t="s">
        <v>87</v>
      </c>
      <c r="N45" t="s">
        <v>87</v>
      </c>
      <c r="O45" t="s">
        <v>87</v>
      </c>
      <c r="P45" t="s">
        <v>87</v>
      </c>
      <c r="Q45" t="s">
        <v>87</v>
      </c>
      <c r="R45" t="s">
        <v>87</v>
      </c>
      <c r="S45" t="s">
        <v>87</v>
      </c>
      <c r="T45">
        <v>99.88</v>
      </c>
      <c r="U45" t="s">
        <v>87</v>
      </c>
      <c r="V45" t="s">
        <v>87</v>
      </c>
      <c r="W45" t="s">
        <v>87</v>
      </c>
      <c r="X45" t="s">
        <v>87</v>
      </c>
      <c r="Y45" t="s">
        <v>87</v>
      </c>
      <c r="Z45" t="s">
        <v>87</v>
      </c>
      <c r="AA45" t="s">
        <v>87</v>
      </c>
      <c r="AB45" t="s">
        <v>87</v>
      </c>
      <c r="AC45" t="s">
        <v>87</v>
      </c>
      <c r="AD45" t="s">
        <v>87</v>
      </c>
      <c r="AE45" t="s">
        <v>87</v>
      </c>
      <c r="AF45">
        <v>100</v>
      </c>
      <c r="AG45" t="s">
        <v>87</v>
      </c>
      <c r="AH45" t="s">
        <v>87</v>
      </c>
      <c r="AI45" t="s">
        <v>87</v>
      </c>
      <c r="AJ45" t="s">
        <v>87</v>
      </c>
      <c r="AK45" t="s">
        <v>87</v>
      </c>
      <c r="AL45" t="s">
        <v>87</v>
      </c>
      <c r="AM45" t="s">
        <v>87</v>
      </c>
      <c r="AN45" t="s">
        <v>87</v>
      </c>
      <c r="AO45" t="s">
        <v>87</v>
      </c>
      <c r="AP45" t="s">
        <v>87</v>
      </c>
      <c r="AQ45" t="s">
        <v>87</v>
      </c>
      <c r="AR45" t="s">
        <v>87</v>
      </c>
      <c r="AS45" t="s">
        <v>87</v>
      </c>
      <c r="AT45" t="s">
        <v>87</v>
      </c>
      <c r="AU45" t="s">
        <v>87</v>
      </c>
      <c r="AV45" t="s">
        <v>87</v>
      </c>
      <c r="AW45" t="s">
        <v>87</v>
      </c>
      <c r="AX45" t="s">
        <v>87</v>
      </c>
      <c r="AY45" t="s">
        <v>87</v>
      </c>
      <c r="AZ45">
        <v>98.2</v>
      </c>
      <c r="BA45" t="s">
        <v>87</v>
      </c>
      <c r="BB45" t="s">
        <v>87</v>
      </c>
      <c r="BC45" t="s">
        <v>87</v>
      </c>
      <c r="BD45" t="s">
        <v>87</v>
      </c>
      <c r="BE45" t="s">
        <v>87</v>
      </c>
      <c r="BF45" t="s">
        <v>87</v>
      </c>
      <c r="BG45" t="s">
        <v>87</v>
      </c>
      <c r="BH45" t="s">
        <v>87</v>
      </c>
      <c r="BI45" t="s">
        <v>87</v>
      </c>
      <c r="BJ45" t="s">
        <v>87</v>
      </c>
      <c r="BK45" t="s">
        <v>87</v>
      </c>
      <c r="BL45" t="s">
        <v>87</v>
      </c>
      <c r="BM45" t="s">
        <v>87</v>
      </c>
      <c r="BN45" t="s">
        <v>87</v>
      </c>
      <c r="BO45" t="s">
        <v>87</v>
      </c>
      <c r="BP45" t="s">
        <v>87</v>
      </c>
      <c r="BQ45" t="s">
        <v>87</v>
      </c>
      <c r="BR45" t="s">
        <v>87</v>
      </c>
      <c r="BS45" t="s">
        <v>87</v>
      </c>
      <c r="BT45" t="s">
        <v>87</v>
      </c>
      <c r="BU45" t="s">
        <v>87</v>
      </c>
      <c r="BV45" t="s">
        <v>87</v>
      </c>
      <c r="BW45" t="s">
        <v>87</v>
      </c>
      <c r="BX45" t="s">
        <v>87</v>
      </c>
      <c r="BY45" t="s">
        <v>87</v>
      </c>
      <c r="BZ45" t="s">
        <v>87</v>
      </c>
      <c r="CA45" t="s">
        <v>87</v>
      </c>
      <c r="CB45" t="s">
        <v>87</v>
      </c>
      <c r="CC45" t="s">
        <v>87</v>
      </c>
      <c r="CD45" t="s">
        <v>87</v>
      </c>
      <c r="CE45" t="s">
        <v>87</v>
      </c>
      <c r="CF45" t="s">
        <v>87</v>
      </c>
      <c r="CG45" t="s">
        <v>87</v>
      </c>
      <c r="CH45" t="s">
        <v>87</v>
      </c>
    </row>
    <row r="46" spans="1:86" x14ac:dyDescent="0.25">
      <c r="A46" t="s">
        <v>184</v>
      </c>
      <c r="B46">
        <v>9</v>
      </c>
      <c r="C46" t="s">
        <v>87</v>
      </c>
      <c r="D46" t="s">
        <v>87</v>
      </c>
      <c r="E46" t="s">
        <v>87</v>
      </c>
      <c r="F46">
        <v>100</v>
      </c>
      <c r="G46" t="s">
        <v>87</v>
      </c>
      <c r="H46" t="s">
        <v>87</v>
      </c>
      <c r="I46">
        <v>100</v>
      </c>
      <c r="J46">
        <v>100</v>
      </c>
      <c r="K46" t="s">
        <v>87</v>
      </c>
      <c r="L46" t="s">
        <v>87</v>
      </c>
      <c r="M46" t="s">
        <v>87</v>
      </c>
      <c r="N46">
        <v>85.61</v>
      </c>
      <c r="O46" t="s">
        <v>87</v>
      </c>
      <c r="P46" t="s">
        <v>87</v>
      </c>
      <c r="Q46" t="s">
        <v>87</v>
      </c>
      <c r="R46" t="s">
        <v>87</v>
      </c>
      <c r="S46">
        <v>100</v>
      </c>
      <c r="T46" t="s">
        <v>87</v>
      </c>
      <c r="U46" t="s">
        <v>87</v>
      </c>
      <c r="V46">
        <v>100</v>
      </c>
      <c r="W46" t="s">
        <v>87</v>
      </c>
      <c r="X46" t="s">
        <v>87</v>
      </c>
      <c r="Y46" t="s">
        <v>87</v>
      </c>
      <c r="Z46" t="s">
        <v>87</v>
      </c>
      <c r="AA46" t="s">
        <v>87</v>
      </c>
      <c r="AB46" t="s">
        <v>87</v>
      </c>
      <c r="AC46" t="s">
        <v>87</v>
      </c>
      <c r="AD46" t="s">
        <v>87</v>
      </c>
      <c r="AE46" t="s">
        <v>87</v>
      </c>
      <c r="AF46" t="s">
        <v>87</v>
      </c>
      <c r="AG46" t="s">
        <v>87</v>
      </c>
      <c r="AH46" t="s">
        <v>87</v>
      </c>
      <c r="AI46" t="s">
        <v>87</v>
      </c>
      <c r="AJ46" t="s">
        <v>87</v>
      </c>
      <c r="AK46" t="s">
        <v>87</v>
      </c>
      <c r="AL46">
        <v>83.45</v>
      </c>
      <c r="AM46" t="s">
        <v>87</v>
      </c>
      <c r="AN46" t="s">
        <v>87</v>
      </c>
      <c r="AO46" t="s">
        <v>87</v>
      </c>
      <c r="AP46" t="s">
        <v>87</v>
      </c>
      <c r="AQ46" t="s">
        <v>87</v>
      </c>
      <c r="AR46" t="s">
        <v>87</v>
      </c>
      <c r="AS46" t="s">
        <v>87</v>
      </c>
      <c r="AT46" t="s">
        <v>87</v>
      </c>
      <c r="AU46" t="s">
        <v>87</v>
      </c>
      <c r="AV46" t="s">
        <v>87</v>
      </c>
      <c r="AW46" t="s">
        <v>87</v>
      </c>
      <c r="AX46" t="s">
        <v>87</v>
      </c>
      <c r="AY46" t="s">
        <v>87</v>
      </c>
      <c r="AZ46" t="s">
        <v>87</v>
      </c>
      <c r="BA46" t="s">
        <v>87</v>
      </c>
      <c r="BB46" t="s">
        <v>87</v>
      </c>
      <c r="BC46" t="s">
        <v>87</v>
      </c>
      <c r="BD46" t="s">
        <v>87</v>
      </c>
      <c r="BE46" t="s">
        <v>87</v>
      </c>
      <c r="BF46" t="s">
        <v>87</v>
      </c>
      <c r="BG46" t="s">
        <v>87</v>
      </c>
      <c r="BH46" t="s">
        <v>87</v>
      </c>
      <c r="BI46" t="s">
        <v>87</v>
      </c>
      <c r="BJ46" t="s">
        <v>87</v>
      </c>
      <c r="BK46" t="s">
        <v>87</v>
      </c>
      <c r="BL46" t="s">
        <v>87</v>
      </c>
      <c r="BM46">
        <v>100</v>
      </c>
      <c r="BN46" t="s">
        <v>87</v>
      </c>
      <c r="BO46" t="s">
        <v>87</v>
      </c>
      <c r="BP46" t="s">
        <v>87</v>
      </c>
      <c r="BQ46" t="s">
        <v>87</v>
      </c>
      <c r="BR46">
        <v>100</v>
      </c>
      <c r="BS46" t="s">
        <v>87</v>
      </c>
      <c r="BT46" t="s">
        <v>87</v>
      </c>
      <c r="BU46" t="s">
        <v>87</v>
      </c>
      <c r="BV46" t="s">
        <v>87</v>
      </c>
      <c r="BW46" t="s">
        <v>87</v>
      </c>
      <c r="BX46" t="s">
        <v>87</v>
      </c>
      <c r="BY46" t="s">
        <v>87</v>
      </c>
      <c r="BZ46" t="s">
        <v>87</v>
      </c>
      <c r="CA46" t="s">
        <v>87</v>
      </c>
      <c r="CB46" t="s">
        <v>87</v>
      </c>
      <c r="CC46" t="s">
        <v>87</v>
      </c>
      <c r="CD46" t="s">
        <v>87</v>
      </c>
      <c r="CE46" t="s">
        <v>87</v>
      </c>
      <c r="CF46" t="s">
        <v>87</v>
      </c>
      <c r="CG46" t="s">
        <v>87</v>
      </c>
      <c r="CH46" t="s">
        <v>87</v>
      </c>
    </row>
    <row r="47" spans="1:86" x14ac:dyDescent="0.25">
      <c r="A47" t="s">
        <v>186</v>
      </c>
      <c r="B47">
        <v>2</v>
      </c>
      <c r="C47" t="s">
        <v>87</v>
      </c>
      <c r="D47" t="s">
        <v>87</v>
      </c>
      <c r="E47" t="s">
        <v>87</v>
      </c>
      <c r="F47" t="s">
        <v>87</v>
      </c>
      <c r="G47" t="s">
        <v>87</v>
      </c>
      <c r="H47" t="s">
        <v>87</v>
      </c>
      <c r="I47" t="s">
        <v>87</v>
      </c>
      <c r="J47" t="s">
        <v>87</v>
      </c>
      <c r="K47" t="s">
        <v>87</v>
      </c>
      <c r="L47" t="s">
        <v>87</v>
      </c>
      <c r="M47" t="s">
        <v>87</v>
      </c>
      <c r="N47" t="s">
        <v>87</v>
      </c>
      <c r="O47" t="s">
        <v>87</v>
      </c>
      <c r="P47" t="s">
        <v>87</v>
      </c>
      <c r="Q47" t="s">
        <v>87</v>
      </c>
      <c r="R47" t="s">
        <v>87</v>
      </c>
      <c r="S47" t="s">
        <v>87</v>
      </c>
      <c r="T47" t="s">
        <v>87</v>
      </c>
      <c r="U47">
        <v>100</v>
      </c>
      <c r="V47" t="s">
        <v>87</v>
      </c>
      <c r="W47" t="s">
        <v>87</v>
      </c>
      <c r="X47" t="s">
        <v>87</v>
      </c>
      <c r="Y47" t="s">
        <v>87</v>
      </c>
      <c r="Z47" t="s">
        <v>87</v>
      </c>
      <c r="AA47" t="s">
        <v>87</v>
      </c>
      <c r="AB47" t="s">
        <v>87</v>
      </c>
      <c r="AC47" t="s">
        <v>87</v>
      </c>
      <c r="AD47" t="s">
        <v>87</v>
      </c>
      <c r="AE47" t="s">
        <v>87</v>
      </c>
      <c r="AF47">
        <v>100</v>
      </c>
      <c r="AG47" t="s">
        <v>87</v>
      </c>
      <c r="AH47" t="s">
        <v>87</v>
      </c>
      <c r="AI47" t="s">
        <v>87</v>
      </c>
      <c r="AJ47" t="s">
        <v>87</v>
      </c>
      <c r="AK47" t="s">
        <v>87</v>
      </c>
      <c r="AL47" t="s">
        <v>87</v>
      </c>
      <c r="AM47" t="s">
        <v>87</v>
      </c>
      <c r="AN47" t="s">
        <v>87</v>
      </c>
      <c r="AO47" t="s">
        <v>87</v>
      </c>
      <c r="AP47" t="s">
        <v>87</v>
      </c>
      <c r="AQ47" t="s">
        <v>87</v>
      </c>
      <c r="AR47" t="s">
        <v>87</v>
      </c>
      <c r="AS47" t="s">
        <v>87</v>
      </c>
      <c r="AT47" t="s">
        <v>87</v>
      </c>
      <c r="AU47" t="s">
        <v>87</v>
      </c>
      <c r="AV47" t="s">
        <v>87</v>
      </c>
      <c r="AW47" t="s">
        <v>87</v>
      </c>
      <c r="AX47" t="s">
        <v>87</v>
      </c>
      <c r="AY47" t="s">
        <v>87</v>
      </c>
      <c r="AZ47" t="s">
        <v>87</v>
      </c>
      <c r="BA47" t="s">
        <v>87</v>
      </c>
      <c r="BB47" t="s">
        <v>87</v>
      </c>
      <c r="BC47" t="s">
        <v>87</v>
      </c>
      <c r="BD47" t="s">
        <v>87</v>
      </c>
      <c r="BE47" t="s">
        <v>87</v>
      </c>
      <c r="BF47" t="s">
        <v>87</v>
      </c>
      <c r="BG47" t="s">
        <v>87</v>
      </c>
      <c r="BH47" t="s">
        <v>87</v>
      </c>
      <c r="BI47" t="s">
        <v>87</v>
      </c>
      <c r="BJ47" t="s">
        <v>87</v>
      </c>
      <c r="BK47" t="s">
        <v>87</v>
      </c>
      <c r="BL47" t="s">
        <v>87</v>
      </c>
      <c r="BM47" t="s">
        <v>87</v>
      </c>
      <c r="BN47" t="s">
        <v>87</v>
      </c>
      <c r="BO47" t="s">
        <v>87</v>
      </c>
      <c r="BP47" t="s">
        <v>87</v>
      </c>
      <c r="BQ47" t="s">
        <v>87</v>
      </c>
      <c r="BR47" t="s">
        <v>87</v>
      </c>
      <c r="BS47" t="s">
        <v>87</v>
      </c>
      <c r="BT47" t="s">
        <v>87</v>
      </c>
      <c r="BU47" t="s">
        <v>87</v>
      </c>
      <c r="BV47" t="s">
        <v>87</v>
      </c>
      <c r="BW47" t="s">
        <v>87</v>
      </c>
      <c r="BX47" t="s">
        <v>87</v>
      </c>
      <c r="BY47" t="s">
        <v>87</v>
      </c>
      <c r="BZ47" t="s">
        <v>87</v>
      </c>
      <c r="CA47" t="s">
        <v>87</v>
      </c>
      <c r="CB47" t="s">
        <v>87</v>
      </c>
      <c r="CC47" t="s">
        <v>87</v>
      </c>
      <c r="CD47" t="s">
        <v>87</v>
      </c>
      <c r="CE47" t="s">
        <v>87</v>
      </c>
      <c r="CF47" t="s">
        <v>87</v>
      </c>
      <c r="CG47" t="s">
        <v>87</v>
      </c>
      <c r="CH47" t="s">
        <v>87</v>
      </c>
    </row>
    <row r="48" spans="1:86" x14ac:dyDescent="0.25">
      <c r="A48" t="s">
        <v>188</v>
      </c>
      <c r="B48">
        <v>8</v>
      </c>
      <c r="C48" t="s">
        <v>87</v>
      </c>
      <c r="D48" t="s">
        <v>87</v>
      </c>
      <c r="E48" t="s">
        <v>87</v>
      </c>
      <c r="F48" t="s">
        <v>87</v>
      </c>
      <c r="G48" t="s">
        <v>87</v>
      </c>
      <c r="H48" t="s">
        <v>87</v>
      </c>
      <c r="I48">
        <v>100</v>
      </c>
      <c r="J48" t="s">
        <v>87</v>
      </c>
      <c r="K48" t="s">
        <v>87</v>
      </c>
      <c r="L48" t="s">
        <v>87</v>
      </c>
      <c r="M48" t="s">
        <v>87</v>
      </c>
      <c r="N48" t="s">
        <v>87</v>
      </c>
      <c r="O48" t="s">
        <v>87</v>
      </c>
      <c r="P48" t="s">
        <v>87</v>
      </c>
      <c r="Q48" t="s">
        <v>87</v>
      </c>
      <c r="R48" t="s">
        <v>87</v>
      </c>
      <c r="S48">
        <v>100</v>
      </c>
      <c r="T48" t="s">
        <v>87</v>
      </c>
      <c r="U48" t="s">
        <v>87</v>
      </c>
      <c r="V48" t="s">
        <v>87</v>
      </c>
      <c r="W48" t="s">
        <v>87</v>
      </c>
      <c r="X48" t="s">
        <v>87</v>
      </c>
      <c r="Y48" t="s">
        <v>87</v>
      </c>
      <c r="Z48" t="s">
        <v>87</v>
      </c>
      <c r="AA48" t="s">
        <v>87</v>
      </c>
      <c r="AB48" t="s">
        <v>87</v>
      </c>
      <c r="AC48" t="s">
        <v>87</v>
      </c>
      <c r="AD48" t="s">
        <v>87</v>
      </c>
      <c r="AE48" t="s">
        <v>87</v>
      </c>
      <c r="AF48" t="s">
        <v>87</v>
      </c>
      <c r="AG48" t="s">
        <v>87</v>
      </c>
      <c r="AH48" t="s">
        <v>87</v>
      </c>
      <c r="AI48" t="s">
        <v>87</v>
      </c>
      <c r="AJ48" t="s">
        <v>87</v>
      </c>
      <c r="AK48" t="s">
        <v>87</v>
      </c>
      <c r="AL48" t="s">
        <v>87</v>
      </c>
      <c r="AM48" t="s">
        <v>87</v>
      </c>
      <c r="AN48" t="s">
        <v>87</v>
      </c>
      <c r="AO48" t="s">
        <v>87</v>
      </c>
      <c r="AP48" t="s">
        <v>87</v>
      </c>
      <c r="AQ48" t="s">
        <v>87</v>
      </c>
      <c r="AR48" t="s">
        <v>87</v>
      </c>
      <c r="AS48" t="s">
        <v>87</v>
      </c>
      <c r="AT48">
        <v>100</v>
      </c>
      <c r="AU48" t="s">
        <v>87</v>
      </c>
      <c r="AV48" t="s">
        <v>87</v>
      </c>
      <c r="AW48" t="s">
        <v>87</v>
      </c>
      <c r="AX48" t="s">
        <v>87</v>
      </c>
      <c r="AY48" t="s">
        <v>87</v>
      </c>
      <c r="AZ48" t="s">
        <v>87</v>
      </c>
      <c r="BA48">
        <v>100</v>
      </c>
      <c r="BB48" t="s">
        <v>87</v>
      </c>
      <c r="BC48" t="s">
        <v>87</v>
      </c>
      <c r="BD48" t="s">
        <v>87</v>
      </c>
      <c r="BE48" t="s">
        <v>87</v>
      </c>
      <c r="BF48" t="s">
        <v>87</v>
      </c>
      <c r="BG48" t="s">
        <v>87</v>
      </c>
      <c r="BH48" t="s">
        <v>87</v>
      </c>
      <c r="BI48" t="s">
        <v>87</v>
      </c>
      <c r="BJ48" t="s">
        <v>87</v>
      </c>
      <c r="BK48" t="s">
        <v>87</v>
      </c>
      <c r="BL48" t="s">
        <v>87</v>
      </c>
      <c r="BM48">
        <v>100</v>
      </c>
      <c r="BN48" t="s">
        <v>87</v>
      </c>
      <c r="BO48">
        <v>100</v>
      </c>
      <c r="BP48" t="s">
        <v>87</v>
      </c>
      <c r="BQ48">
        <v>100</v>
      </c>
      <c r="BR48">
        <v>100</v>
      </c>
      <c r="BS48" t="s">
        <v>87</v>
      </c>
      <c r="BT48" t="s">
        <v>87</v>
      </c>
      <c r="BU48" t="s">
        <v>87</v>
      </c>
      <c r="BV48" t="s">
        <v>87</v>
      </c>
      <c r="BW48" t="s">
        <v>87</v>
      </c>
      <c r="BX48" t="s">
        <v>87</v>
      </c>
      <c r="BY48" t="s">
        <v>87</v>
      </c>
      <c r="BZ48" t="s">
        <v>87</v>
      </c>
      <c r="CA48" t="s">
        <v>87</v>
      </c>
      <c r="CB48" t="s">
        <v>87</v>
      </c>
      <c r="CC48" t="s">
        <v>87</v>
      </c>
      <c r="CD48" t="s">
        <v>87</v>
      </c>
      <c r="CE48" t="s">
        <v>87</v>
      </c>
      <c r="CF48" t="s">
        <v>87</v>
      </c>
      <c r="CG48" t="s">
        <v>87</v>
      </c>
      <c r="CH48" t="s">
        <v>87</v>
      </c>
    </row>
    <row r="49" spans="1:86" x14ac:dyDescent="0.25">
      <c r="A49" t="s">
        <v>190</v>
      </c>
      <c r="B49">
        <v>2</v>
      </c>
      <c r="C49" t="s">
        <v>87</v>
      </c>
      <c r="D49" t="s">
        <v>87</v>
      </c>
      <c r="E49" t="s">
        <v>87</v>
      </c>
      <c r="F49" t="s">
        <v>87</v>
      </c>
      <c r="G49" t="s">
        <v>87</v>
      </c>
      <c r="H49" t="s">
        <v>87</v>
      </c>
      <c r="I49" t="s">
        <v>87</v>
      </c>
      <c r="J49" t="s">
        <v>87</v>
      </c>
      <c r="K49" t="s">
        <v>87</v>
      </c>
      <c r="L49" t="s">
        <v>87</v>
      </c>
      <c r="M49" t="s">
        <v>87</v>
      </c>
      <c r="N49" t="s">
        <v>87</v>
      </c>
      <c r="O49" t="s">
        <v>87</v>
      </c>
      <c r="P49" t="s">
        <v>87</v>
      </c>
      <c r="Q49" t="s">
        <v>87</v>
      </c>
      <c r="R49" t="s">
        <v>87</v>
      </c>
      <c r="S49" t="s">
        <v>87</v>
      </c>
      <c r="T49" t="s">
        <v>87</v>
      </c>
      <c r="U49" t="s">
        <v>87</v>
      </c>
      <c r="V49" t="s">
        <v>87</v>
      </c>
      <c r="W49" t="s">
        <v>87</v>
      </c>
      <c r="X49" t="s">
        <v>87</v>
      </c>
      <c r="Y49" t="s">
        <v>87</v>
      </c>
      <c r="Z49" t="s">
        <v>87</v>
      </c>
      <c r="AA49" t="s">
        <v>87</v>
      </c>
      <c r="AB49" t="s">
        <v>87</v>
      </c>
      <c r="AC49" t="s">
        <v>87</v>
      </c>
      <c r="AD49" t="s">
        <v>87</v>
      </c>
      <c r="AE49" t="s">
        <v>87</v>
      </c>
      <c r="AF49">
        <v>100</v>
      </c>
      <c r="AG49" t="s">
        <v>87</v>
      </c>
      <c r="AH49" t="s">
        <v>87</v>
      </c>
      <c r="AI49" t="s">
        <v>87</v>
      </c>
      <c r="AJ49" t="s">
        <v>87</v>
      </c>
      <c r="AK49" t="s">
        <v>87</v>
      </c>
      <c r="AL49" t="s">
        <v>87</v>
      </c>
      <c r="AM49">
        <v>100</v>
      </c>
      <c r="AN49" t="s">
        <v>87</v>
      </c>
      <c r="AO49" t="s">
        <v>87</v>
      </c>
      <c r="AP49" t="s">
        <v>87</v>
      </c>
      <c r="AQ49" t="s">
        <v>87</v>
      </c>
      <c r="AR49" t="s">
        <v>87</v>
      </c>
      <c r="AS49" t="s">
        <v>87</v>
      </c>
      <c r="AT49" t="s">
        <v>87</v>
      </c>
      <c r="AU49" t="s">
        <v>87</v>
      </c>
      <c r="AV49" t="s">
        <v>87</v>
      </c>
      <c r="AW49" t="s">
        <v>87</v>
      </c>
      <c r="AX49" t="s">
        <v>87</v>
      </c>
      <c r="AY49" t="s">
        <v>87</v>
      </c>
      <c r="AZ49" t="s">
        <v>87</v>
      </c>
      <c r="BA49" t="s">
        <v>87</v>
      </c>
      <c r="BB49" t="s">
        <v>87</v>
      </c>
      <c r="BC49" t="s">
        <v>87</v>
      </c>
      <c r="BD49" t="s">
        <v>87</v>
      </c>
      <c r="BE49" t="s">
        <v>87</v>
      </c>
      <c r="BF49" t="s">
        <v>87</v>
      </c>
      <c r="BG49" t="s">
        <v>87</v>
      </c>
      <c r="BH49" t="s">
        <v>87</v>
      </c>
      <c r="BI49" t="s">
        <v>87</v>
      </c>
      <c r="BJ49" t="s">
        <v>87</v>
      </c>
      <c r="BK49" t="s">
        <v>87</v>
      </c>
      <c r="BL49" t="s">
        <v>87</v>
      </c>
      <c r="BM49" t="s">
        <v>87</v>
      </c>
      <c r="BN49" t="s">
        <v>87</v>
      </c>
      <c r="BO49" t="s">
        <v>87</v>
      </c>
      <c r="BP49" t="s">
        <v>87</v>
      </c>
      <c r="BQ49" t="s">
        <v>87</v>
      </c>
      <c r="BR49" t="s">
        <v>87</v>
      </c>
      <c r="BS49" t="s">
        <v>87</v>
      </c>
      <c r="BT49" t="s">
        <v>87</v>
      </c>
      <c r="BU49" t="s">
        <v>87</v>
      </c>
      <c r="BV49" t="s">
        <v>87</v>
      </c>
      <c r="BW49" t="s">
        <v>87</v>
      </c>
      <c r="BX49" t="s">
        <v>87</v>
      </c>
      <c r="BY49" t="s">
        <v>87</v>
      </c>
      <c r="BZ49" t="s">
        <v>87</v>
      </c>
      <c r="CA49" t="s">
        <v>87</v>
      </c>
      <c r="CB49" t="s">
        <v>87</v>
      </c>
      <c r="CC49" t="s">
        <v>87</v>
      </c>
      <c r="CD49" t="s">
        <v>87</v>
      </c>
      <c r="CE49" t="s">
        <v>87</v>
      </c>
      <c r="CF49" t="s">
        <v>87</v>
      </c>
      <c r="CG49" t="s">
        <v>87</v>
      </c>
      <c r="CH49" t="s">
        <v>87</v>
      </c>
    </row>
    <row r="50" spans="1:86" x14ac:dyDescent="0.25">
      <c r="A50" t="s">
        <v>193</v>
      </c>
      <c r="B50">
        <v>5</v>
      </c>
      <c r="C50" t="s">
        <v>87</v>
      </c>
      <c r="D50" t="s">
        <v>87</v>
      </c>
      <c r="E50" t="s">
        <v>87</v>
      </c>
      <c r="F50">
        <v>100</v>
      </c>
      <c r="G50" t="s">
        <v>87</v>
      </c>
      <c r="H50" t="s">
        <v>87</v>
      </c>
      <c r="I50" t="s">
        <v>87</v>
      </c>
      <c r="J50" t="s">
        <v>87</v>
      </c>
      <c r="K50" t="s">
        <v>87</v>
      </c>
      <c r="L50" t="s">
        <v>87</v>
      </c>
      <c r="M50" t="s">
        <v>87</v>
      </c>
      <c r="N50" t="s">
        <v>87</v>
      </c>
      <c r="O50" t="s">
        <v>87</v>
      </c>
      <c r="P50" t="s">
        <v>87</v>
      </c>
      <c r="Q50" t="s">
        <v>87</v>
      </c>
      <c r="R50" t="s">
        <v>87</v>
      </c>
      <c r="S50" t="s">
        <v>192</v>
      </c>
      <c r="T50" t="s">
        <v>87</v>
      </c>
      <c r="U50" t="s">
        <v>87</v>
      </c>
      <c r="V50" t="s">
        <v>87</v>
      </c>
      <c r="W50" t="s">
        <v>87</v>
      </c>
      <c r="X50" t="s">
        <v>87</v>
      </c>
      <c r="Y50" t="s">
        <v>87</v>
      </c>
      <c r="Z50" t="s">
        <v>87</v>
      </c>
      <c r="AA50" t="s">
        <v>87</v>
      </c>
      <c r="AB50" t="s">
        <v>87</v>
      </c>
      <c r="AC50" t="s">
        <v>87</v>
      </c>
      <c r="AD50" t="s">
        <v>87</v>
      </c>
      <c r="AE50" t="s">
        <v>87</v>
      </c>
      <c r="AF50" t="s">
        <v>87</v>
      </c>
      <c r="AG50" t="s">
        <v>87</v>
      </c>
      <c r="AH50" t="s">
        <v>87</v>
      </c>
      <c r="AI50" t="s">
        <v>87</v>
      </c>
      <c r="AJ50" t="s">
        <v>87</v>
      </c>
      <c r="AK50" t="s">
        <v>87</v>
      </c>
      <c r="AL50" t="s">
        <v>87</v>
      </c>
      <c r="AM50" t="s">
        <v>87</v>
      </c>
      <c r="AN50" t="s">
        <v>87</v>
      </c>
      <c r="AO50" t="s">
        <v>87</v>
      </c>
      <c r="AP50" t="s">
        <v>87</v>
      </c>
      <c r="AQ50" t="s">
        <v>87</v>
      </c>
      <c r="AR50" t="s">
        <v>87</v>
      </c>
      <c r="AS50" t="s">
        <v>87</v>
      </c>
      <c r="AT50" t="s">
        <v>87</v>
      </c>
      <c r="AU50" t="s">
        <v>87</v>
      </c>
      <c r="AV50" t="s">
        <v>87</v>
      </c>
      <c r="AW50" t="s">
        <v>87</v>
      </c>
      <c r="AX50" t="s">
        <v>87</v>
      </c>
      <c r="AY50" t="s">
        <v>87</v>
      </c>
      <c r="AZ50" t="s">
        <v>87</v>
      </c>
      <c r="BA50" t="s">
        <v>87</v>
      </c>
      <c r="BB50" t="s">
        <v>87</v>
      </c>
      <c r="BC50" t="s">
        <v>87</v>
      </c>
      <c r="BD50" t="s">
        <v>87</v>
      </c>
      <c r="BE50" t="s">
        <v>87</v>
      </c>
      <c r="BF50" t="s">
        <v>87</v>
      </c>
      <c r="BG50" t="s">
        <v>87</v>
      </c>
      <c r="BH50" t="s">
        <v>87</v>
      </c>
      <c r="BI50" t="s">
        <v>87</v>
      </c>
      <c r="BJ50" t="s">
        <v>87</v>
      </c>
      <c r="BK50" t="s">
        <v>87</v>
      </c>
      <c r="BL50" t="s">
        <v>87</v>
      </c>
      <c r="BM50" t="s">
        <v>87</v>
      </c>
      <c r="BN50" t="s">
        <v>87</v>
      </c>
      <c r="BO50">
        <v>100</v>
      </c>
      <c r="BP50" t="s">
        <v>87</v>
      </c>
      <c r="BQ50" t="s">
        <v>87</v>
      </c>
      <c r="BR50">
        <v>100</v>
      </c>
      <c r="BS50" t="s">
        <v>87</v>
      </c>
      <c r="BT50" t="s">
        <v>87</v>
      </c>
      <c r="BU50" t="s">
        <v>87</v>
      </c>
      <c r="BV50" t="s">
        <v>87</v>
      </c>
      <c r="BW50" t="s">
        <v>87</v>
      </c>
      <c r="BX50" t="s">
        <v>87</v>
      </c>
      <c r="BY50" t="s">
        <v>87</v>
      </c>
      <c r="BZ50" t="s">
        <v>87</v>
      </c>
      <c r="CA50" t="s">
        <v>87</v>
      </c>
      <c r="CB50" t="s">
        <v>87</v>
      </c>
      <c r="CC50">
        <v>100</v>
      </c>
      <c r="CD50" t="s">
        <v>87</v>
      </c>
      <c r="CE50" t="s">
        <v>87</v>
      </c>
      <c r="CF50" t="s">
        <v>87</v>
      </c>
      <c r="CG50" t="s">
        <v>87</v>
      </c>
      <c r="CH50" t="s">
        <v>87</v>
      </c>
    </row>
    <row r="51" spans="1:86" x14ac:dyDescent="0.25">
      <c r="A51" t="s">
        <v>195</v>
      </c>
      <c r="B51">
        <v>1</v>
      </c>
      <c r="C51" t="s">
        <v>87</v>
      </c>
      <c r="D51" t="s">
        <v>87</v>
      </c>
      <c r="E51" t="s">
        <v>87</v>
      </c>
      <c r="F51" t="s">
        <v>87</v>
      </c>
      <c r="G51" t="s">
        <v>87</v>
      </c>
      <c r="H51" t="s">
        <v>87</v>
      </c>
      <c r="I51" t="s">
        <v>87</v>
      </c>
      <c r="J51" t="s">
        <v>87</v>
      </c>
      <c r="K51" t="s">
        <v>87</v>
      </c>
      <c r="L51" t="s">
        <v>87</v>
      </c>
      <c r="M51" t="s">
        <v>87</v>
      </c>
      <c r="N51" t="s">
        <v>87</v>
      </c>
      <c r="O51" t="s">
        <v>87</v>
      </c>
      <c r="P51" t="s">
        <v>87</v>
      </c>
      <c r="Q51" t="s">
        <v>87</v>
      </c>
      <c r="R51" t="s">
        <v>87</v>
      </c>
      <c r="S51" t="s">
        <v>87</v>
      </c>
      <c r="T51" t="s">
        <v>87</v>
      </c>
      <c r="U51" t="s">
        <v>87</v>
      </c>
      <c r="V51" t="s">
        <v>87</v>
      </c>
      <c r="W51" t="s">
        <v>87</v>
      </c>
      <c r="X51" t="s">
        <v>87</v>
      </c>
      <c r="Y51" t="s">
        <v>87</v>
      </c>
      <c r="Z51" t="s">
        <v>87</v>
      </c>
      <c r="AA51" t="s">
        <v>87</v>
      </c>
      <c r="AB51" t="s">
        <v>87</v>
      </c>
      <c r="AC51" t="s">
        <v>87</v>
      </c>
      <c r="AD51" t="s">
        <v>87</v>
      </c>
      <c r="AE51" t="s">
        <v>87</v>
      </c>
      <c r="AF51">
        <v>100</v>
      </c>
      <c r="AG51" t="s">
        <v>87</v>
      </c>
      <c r="AH51" t="s">
        <v>87</v>
      </c>
      <c r="AI51" t="s">
        <v>87</v>
      </c>
      <c r="AJ51" t="s">
        <v>87</v>
      </c>
      <c r="AK51" t="s">
        <v>87</v>
      </c>
      <c r="AL51" t="s">
        <v>87</v>
      </c>
      <c r="AM51" t="s">
        <v>87</v>
      </c>
      <c r="AN51" t="s">
        <v>87</v>
      </c>
      <c r="AO51" t="s">
        <v>87</v>
      </c>
      <c r="AP51" t="s">
        <v>87</v>
      </c>
      <c r="AQ51" t="s">
        <v>87</v>
      </c>
      <c r="AR51" t="s">
        <v>87</v>
      </c>
      <c r="AS51" t="s">
        <v>87</v>
      </c>
      <c r="AT51" t="s">
        <v>87</v>
      </c>
      <c r="AU51" t="s">
        <v>87</v>
      </c>
      <c r="AV51" t="s">
        <v>87</v>
      </c>
      <c r="AW51" t="s">
        <v>87</v>
      </c>
      <c r="AX51" t="s">
        <v>87</v>
      </c>
      <c r="AY51" t="s">
        <v>87</v>
      </c>
      <c r="AZ51" t="s">
        <v>87</v>
      </c>
      <c r="BA51" t="s">
        <v>87</v>
      </c>
      <c r="BB51" t="s">
        <v>87</v>
      </c>
      <c r="BC51" t="s">
        <v>87</v>
      </c>
      <c r="BD51" t="s">
        <v>87</v>
      </c>
      <c r="BE51" t="s">
        <v>87</v>
      </c>
      <c r="BF51" t="s">
        <v>87</v>
      </c>
      <c r="BG51" t="s">
        <v>87</v>
      </c>
      <c r="BH51" t="s">
        <v>87</v>
      </c>
      <c r="BI51" t="s">
        <v>87</v>
      </c>
      <c r="BJ51" t="s">
        <v>87</v>
      </c>
      <c r="BK51" t="s">
        <v>87</v>
      </c>
      <c r="BL51" t="s">
        <v>87</v>
      </c>
      <c r="BM51" t="s">
        <v>87</v>
      </c>
      <c r="BN51" t="s">
        <v>87</v>
      </c>
      <c r="BO51" t="s">
        <v>87</v>
      </c>
      <c r="BP51" t="s">
        <v>87</v>
      </c>
      <c r="BQ51" t="s">
        <v>87</v>
      </c>
      <c r="BR51" t="s">
        <v>87</v>
      </c>
      <c r="BS51" t="s">
        <v>87</v>
      </c>
      <c r="BT51" t="s">
        <v>87</v>
      </c>
      <c r="BU51" t="s">
        <v>87</v>
      </c>
      <c r="BV51" t="s">
        <v>87</v>
      </c>
      <c r="BW51" t="s">
        <v>87</v>
      </c>
      <c r="BX51" t="s">
        <v>87</v>
      </c>
      <c r="BY51" t="s">
        <v>87</v>
      </c>
      <c r="BZ51" t="s">
        <v>87</v>
      </c>
      <c r="CA51" t="s">
        <v>87</v>
      </c>
      <c r="CB51" t="s">
        <v>87</v>
      </c>
      <c r="CC51" t="s">
        <v>87</v>
      </c>
      <c r="CD51" t="s">
        <v>87</v>
      </c>
      <c r="CE51" t="s">
        <v>87</v>
      </c>
      <c r="CF51" t="s">
        <v>87</v>
      </c>
      <c r="CG51" t="s">
        <v>87</v>
      </c>
      <c r="CH51" t="s">
        <v>87</v>
      </c>
    </row>
    <row r="52" spans="1:86" x14ac:dyDescent="0.25">
      <c r="A52" t="s">
        <v>197</v>
      </c>
      <c r="B52">
        <v>1</v>
      </c>
      <c r="C52" t="s">
        <v>87</v>
      </c>
      <c r="D52" t="s">
        <v>87</v>
      </c>
      <c r="E52" t="s">
        <v>87</v>
      </c>
      <c r="F52" t="s">
        <v>87</v>
      </c>
      <c r="G52" t="s">
        <v>87</v>
      </c>
      <c r="H52" t="s">
        <v>87</v>
      </c>
      <c r="I52" t="s">
        <v>87</v>
      </c>
      <c r="J52" t="s">
        <v>87</v>
      </c>
      <c r="K52" t="s">
        <v>87</v>
      </c>
      <c r="L52" t="s">
        <v>87</v>
      </c>
      <c r="M52" t="s">
        <v>87</v>
      </c>
      <c r="N52" t="s">
        <v>87</v>
      </c>
      <c r="O52" t="s">
        <v>87</v>
      </c>
      <c r="P52" t="s">
        <v>87</v>
      </c>
      <c r="Q52" t="s">
        <v>87</v>
      </c>
      <c r="R52" t="s">
        <v>87</v>
      </c>
      <c r="S52" t="s">
        <v>87</v>
      </c>
      <c r="T52" t="s">
        <v>87</v>
      </c>
      <c r="U52" t="s">
        <v>87</v>
      </c>
      <c r="V52">
        <v>100</v>
      </c>
      <c r="W52" t="s">
        <v>87</v>
      </c>
      <c r="X52" t="s">
        <v>87</v>
      </c>
      <c r="Y52" t="s">
        <v>87</v>
      </c>
      <c r="Z52" t="s">
        <v>87</v>
      </c>
      <c r="AA52" t="s">
        <v>87</v>
      </c>
      <c r="AB52" t="s">
        <v>87</v>
      </c>
      <c r="AC52" t="s">
        <v>87</v>
      </c>
      <c r="AD52" t="s">
        <v>87</v>
      </c>
      <c r="AE52" t="s">
        <v>87</v>
      </c>
      <c r="AF52" t="s">
        <v>87</v>
      </c>
      <c r="AG52" t="s">
        <v>87</v>
      </c>
      <c r="AH52" t="s">
        <v>87</v>
      </c>
      <c r="AI52" t="s">
        <v>87</v>
      </c>
      <c r="AJ52" t="s">
        <v>87</v>
      </c>
      <c r="AK52" t="s">
        <v>87</v>
      </c>
      <c r="AL52" t="s">
        <v>87</v>
      </c>
      <c r="AM52" t="s">
        <v>87</v>
      </c>
      <c r="AN52" t="s">
        <v>87</v>
      </c>
      <c r="AO52" t="s">
        <v>87</v>
      </c>
      <c r="AP52" t="s">
        <v>87</v>
      </c>
      <c r="AQ52" t="s">
        <v>87</v>
      </c>
      <c r="AR52" t="s">
        <v>87</v>
      </c>
      <c r="AS52" t="s">
        <v>87</v>
      </c>
      <c r="AT52" t="s">
        <v>87</v>
      </c>
      <c r="AU52" t="s">
        <v>87</v>
      </c>
      <c r="AV52" t="s">
        <v>87</v>
      </c>
      <c r="AW52" t="s">
        <v>87</v>
      </c>
      <c r="AX52" t="s">
        <v>87</v>
      </c>
      <c r="AY52" t="s">
        <v>87</v>
      </c>
      <c r="AZ52" t="s">
        <v>87</v>
      </c>
      <c r="BA52" t="s">
        <v>87</v>
      </c>
      <c r="BB52" t="s">
        <v>87</v>
      </c>
      <c r="BC52" t="s">
        <v>87</v>
      </c>
      <c r="BD52" t="s">
        <v>87</v>
      </c>
      <c r="BE52" t="s">
        <v>87</v>
      </c>
      <c r="BF52" t="s">
        <v>87</v>
      </c>
      <c r="BG52" t="s">
        <v>87</v>
      </c>
      <c r="BH52" t="s">
        <v>87</v>
      </c>
      <c r="BI52" t="s">
        <v>87</v>
      </c>
      <c r="BJ52" t="s">
        <v>87</v>
      </c>
      <c r="BK52" t="s">
        <v>87</v>
      </c>
      <c r="BL52" t="s">
        <v>87</v>
      </c>
      <c r="BM52" t="s">
        <v>87</v>
      </c>
      <c r="BN52" t="s">
        <v>87</v>
      </c>
      <c r="BO52" t="s">
        <v>87</v>
      </c>
      <c r="BP52" t="s">
        <v>87</v>
      </c>
      <c r="BQ52" t="s">
        <v>87</v>
      </c>
      <c r="BR52" t="s">
        <v>87</v>
      </c>
      <c r="BS52" t="s">
        <v>87</v>
      </c>
      <c r="BT52" t="s">
        <v>87</v>
      </c>
      <c r="BU52" t="s">
        <v>87</v>
      </c>
      <c r="BV52" t="s">
        <v>87</v>
      </c>
      <c r="BW52" t="s">
        <v>87</v>
      </c>
      <c r="BX52" t="s">
        <v>87</v>
      </c>
      <c r="BY52" t="s">
        <v>87</v>
      </c>
      <c r="BZ52" t="s">
        <v>87</v>
      </c>
      <c r="CA52" t="s">
        <v>87</v>
      </c>
      <c r="CB52" t="s">
        <v>87</v>
      </c>
      <c r="CC52" t="s">
        <v>87</v>
      </c>
      <c r="CD52" t="s">
        <v>87</v>
      </c>
      <c r="CE52" t="s">
        <v>87</v>
      </c>
      <c r="CF52" t="s">
        <v>87</v>
      </c>
      <c r="CG52" t="s">
        <v>87</v>
      </c>
      <c r="CH52" t="s">
        <v>87</v>
      </c>
    </row>
    <row r="53" spans="1:86" x14ac:dyDescent="0.25">
      <c r="A53" t="s">
        <v>199</v>
      </c>
      <c r="B53">
        <v>1</v>
      </c>
      <c r="C53" t="s">
        <v>87</v>
      </c>
      <c r="D53" t="s">
        <v>87</v>
      </c>
      <c r="E53" t="s">
        <v>87</v>
      </c>
      <c r="F53" t="s">
        <v>87</v>
      </c>
      <c r="G53" t="s">
        <v>87</v>
      </c>
      <c r="H53" t="s">
        <v>87</v>
      </c>
      <c r="I53" t="s">
        <v>87</v>
      </c>
      <c r="J53" t="s">
        <v>87</v>
      </c>
      <c r="K53" t="s">
        <v>87</v>
      </c>
      <c r="L53" t="s">
        <v>87</v>
      </c>
      <c r="M53" t="s">
        <v>87</v>
      </c>
      <c r="N53" t="s">
        <v>87</v>
      </c>
      <c r="O53" t="s">
        <v>87</v>
      </c>
      <c r="P53" t="s">
        <v>87</v>
      </c>
      <c r="Q53" t="s">
        <v>87</v>
      </c>
      <c r="R53" t="s">
        <v>87</v>
      </c>
      <c r="S53" t="s">
        <v>87</v>
      </c>
      <c r="T53" t="s">
        <v>87</v>
      </c>
      <c r="U53" t="s">
        <v>87</v>
      </c>
      <c r="V53" t="s">
        <v>87</v>
      </c>
      <c r="W53" t="s">
        <v>87</v>
      </c>
      <c r="X53" t="s">
        <v>87</v>
      </c>
      <c r="Y53" t="s">
        <v>87</v>
      </c>
      <c r="Z53" t="s">
        <v>87</v>
      </c>
      <c r="AA53" t="s">
        <v>87</v>
      </c>
      <c r="AB53" t="s">
        <v>87</v>
      </c>
      <c r="AC53" t="s">
        <v>87</v>
      </c>
      <c r="AD53" t="s">
        <v>87</v>
      </c>
      <c r="AE53" t="s">
        <v>87</v>
      </c>
      <c r="AF53">
        <v>100</v>
      </c>
      <c r="AG53" t="s">
        <v>87</v>
      </c>
      <c r="AH53" t="s">
        <v>87</v>
      </c>
      <c r="AI53" t="s">
        <v>87</v>
      </c>
      <c r="AJ53" t="s">
        <v>87</v>
      </c>
      <c r="AK53" t="s">
        <v>87</v>
      </c>
      <c r="AL53" t="s">
        <v>87</v>
      </c>
      <c r="AM53" t="s">
        <v>87</v>
      </c>
      <c r="AN53" t="s">
        <v>87</v>
      </c>
      <c r="AO53" t="s">
        <v>87</v>
      </c>
      <c r="AP53" t="s">
        <v>87</v>
      </c>
      <c r="AQ53" t="s">
        <v>87</v>
      </c>
      <c r="AR53" t="s">
        <v>87</v>
      </c>
      <c r="AS53" t="s">
        <v>87</v>
      </c>
      <c r="AT53" t="s">
        <v>87</v>
      </c>
      <c r="AU53" t="s">
        <v>87</v>
      </c>
      <c r="AV53" t="s">
        <v>87</v>
      </c>
      <c r="AW53" t="s">
        <v>87</v>
      </c>
      <c r="AX53" t="s">
        <v>87</v>
      </c>
      <c r="AY53" t="s">
        <v>87</v>
      </c>
      <c r="AZ53" t="s">
        <v>87</v>
      </c>
      <c r="BA53" t="s">
        <v>87</v>
      </c>
      <c r="BB53" t="s">
        <v>87</v>
      </c>
      <c r="BC53" t="s">
        <v>87</v>
      </c>
      <c r="BD53" t="s">
        <v>87</v>
      </c>
      <c r="BE53" t="s">
        <v>87</v>
      </c>
      <c r="BF53" t="s">
        <v>87</v>
      </c>
      <c r="BG53" t="s">
        <v>87</v>
      </c>
      <c r="BH53" t="s">
        <v>87</v>
      </c>
      <c r="BI53" t="s">
        <v>87</v>
      </c>
      <c r="BJ53" t="s">
        <v>87</v>
      </c>
      <c r="BK53" t="s">
        <v>87</v>
      </c>
      <c r="BL53" t="s">
        <v>87</v>
      </c>
      <c r="BM53" t="s">
        <v>87</v>
      </c>
      <c r="BN53" t="s">
        <v>87</v>
      </c>
      <c r="BO53" t="s">
        <v>87</v>
      </c>
      <c r="BP53" t="s">
        <v>87</v>
      </c>
      <c r="BQ53" t="s">
        <v>87</v>
      </c>
      <c r="BR53" t="s">
        <v>87</v>
      </c>
      <c r="BS53" t="s">
        <v>87</v>
      </c>
      <c r="BT53" t="s">
        <v>87</v>
      </c>
      <c r="BU53" t="s">
        <v>87</v>
      </c>
      <c r="BV53" t="s">
        <v>87</v>
      </c>
      <c r="BW53" t="s">
        <v>87</v>
      </c>
      <c r="BX53" t="s">
        <v>87</v>
      </c>
      <c r="BY53" t="s">
        <v>87</v>
      </c>
      <c r="BZ53" t="s">
        <v>87</v>
      </c>
      <c r="CA53" t="s">
        <v>87</v>
      </c>
      <c r="CB53" t="s">
        <v>87</v>
      </c>
      <c r="CC53" t="s">
        <v>87</v>
      </c>
      <c r="CD53" t="s">
        <v>87</v>
      </c>
      <c r="CE53" t="s">
        <v>87</v>
      </c>
      <c r="CF53" t="s">
        <v>87</v>
      </c>
      <c r="CG53" t="s">
        <v>87</v>
      </c>
      <c r="CH53" t="s">
        <v>87</v>
      </c>
    </row>
    <row r="54" spans="1:86" x14ac:dyDescent="0.25">
      <c r="A54" t="s">
        <v>201</v>
      </c>
      <c r="B54">
        <v>2</v>
      </c>
      <c r="C54" t="s">
        <v>87</v>
      </c>
      <c r="D54" t="s">
        <v>87</v>
      </c>
      <c r="E54" t="s">
        <v>87</v>
      </c>
      <c r="F54" t="s">
        <v>87</v>
      </c>
      <c r="G54" t="s">
        <v>87</v>
      </c>
      <c r="H54" t="s">
        <v>87</v>
      </c>
      <c r="I54" t="s">
        <v>87</v>
      </c>
      <c r="J54" t="s">
        <v>87</v>
      </c>
      <c r="K54" t="s">
        <v>87</v>
      </c>
      <c r="L54" t="s">
        <v>87</v>
      </c>
      <c r="M54" t="s">
        <v>87</v>
      </c>
      <c r="N54" t="s">
        <v>87</v>
      </c>
      <c r="O54" t="s">
        <v>87</v>
      </c>
      <c r="P54" t="s">
        <v>87</v>
      </c>
      <c r="Q54" t="s">
        <v>87</v>
      </c>
      <c r="R54" t="s">
        <v>87</v>
      </c>
      <c r="S54" t="s">
        <v>87</v>
      </c>
      <c r="T54" t="s">
        <v>87</v>
      </c>
      <c r="U54" t="s">
        <v>87</v>
      </c>
      <c r="V54">
        <v>100</v>
      </c>
      <c r="W54" t="s">
        <v>87</v>
      </c>
      <c r="X54" t="s">
        <v>87</v>
      </c>
      <c r="Y54" t="s">
        <v>87</v>
      </c>
      <c r="Z54" t="s">
        <v>87</v>
      </c>
      <c r="AA54" t="s">
        <v>87</v>
      </c>
      <c r="AB54" t="s">
        <v>87</v>
      </c>
      <c r="AC54" t="s">
        <v>87</v>
      </c>
      <c r="AD54" t="s">
        <v>87</v>
      </c>
      <c r="AE54" t="s">
        <v>87</v>
      </c>
      <c r="AF54" t="s">
        <v>87</v>
      </c>
      <c r="AG54" t="s">
        <v>87</v>
      </c>
      <c r="AH54" t="s">
        <v>87</v>
      </c>
      <c r="AI54" t="s">
        <v>87</v>
      </c>
      <c r="AJ54" t="s">
        <v>87</v>
      </c>
      <c r="AK54" t="s">
        <v>87</v>
      </c>
      <c r="AL54">
        <v>100</v>
      </c>
      <c r="AM54" t="s">
        <v>87</v>
      </c>
      <c r="AN54" t="s">
        <v>87</v>
      </c>
      <c r="AO54" t="s">
        <v>87</v>
      </c>
      <c r="AP54" t="s">
        <v>87</v>
      </c>
      <c r="AQ54" t="s">
        <v>87</v>
      </c>
      <c r="AR54" t="s">
        <v>87</v>
      </c>
      <c r="AS54" t="s">
        <v>87</v>
      </c>
      <c r="AT54" t="s">
        <v>87</v>
      </c>
      <c r="AU54" t="s">
        <v>87</v>
      </c>
      <c r="AV54" t="s">
        <v>87</v>
      </c>
      <c r="AW54" t="s">
        <v>87</v>
      </c>
      <c r="AX54" t="s">
        <v>87</v>
      </c>
      <c r="AY54" t="s">
        <v>87</v>
      </c>
      <c r="AZ54" t="s">
        <v>87</v>
      </c>
      <c r="BA54" t="s">
        <v>87</v>
      </c>
      <c r="BB54" t="s">
        <v>87</v>
      </c>
      <c r="BC54" t="s">
        <v>87</v>
      </c>
      <c r="BD54" t="s">
        <v>87</v>
      </c>
      <c r="BE54" t="s">
        <v>87</v>
      </c>
      <c r="BF54" t="s">
        <v>87</v>
      </c>
      <c r="BG54" t="s">
        <v>87</v>
      </c>
      <c r="BH54" t="s">
        <v>87</v>
      </c>
      <c r="BI54" t="s">
        <v>87</v>
      </c>
      <c r="BJ54" t="s">
        <v>87</v>
      </c>
      <c r="BK54" t="s">
        <v>87</v>
      </c>
      <c r="BL54" t="s">
        <v>87</v>
      </c>
      <c r="BM54" t="s">
        <v>87</v>
      </c>
      <c r="BN54" t="s">
        <v>87</v>
      </c>
      <c r="BO54" t="s">
        <v>87</v>
      </c>
      <c r="BP54" t="s">
        <v>87</v>
      </c>
      <c r="BQ54" t="s">
        <v>87</v>
      </c>
      <c r="BR54" t="s">
        <v>87</v>
      </c>
      <c r="BS54" t="s">
        <v>87</v>
      </c>
      <c r="BT54" t="s">
        <v>87</v>
      </c>
      <c r="BU54" t="s">
        <v>87</v>
      </c>
      <c r="BV54" t="s">
        <v>87</v>
      </c>
      <c r="BW54" t="s">
        <v>87</v>
      </c>
      <c r="BX54" t="s">
        <v>87</v>
      </c>
      <c r="BY54" t="s">
        <v>87</v>
      </c>
      <c r="BZ54" t="s">
        <v>87</v>
      </c>
      <c r="CA54" t="s">
        <v>87</v>
      </c>
      <c r="CB54" t="s">
        <v>87</v>
      </c>
      <c r="CC54" t="s">
        <v>87</v>
      </c>
      <c r="CD54" t="s">
        <v>87</v>
      </c>
      <c r="CE54" t="s">
        <v>87</v>
      </c>
      <c r="CF54" t="s">
        <v>87</v>
      </c>
      <c r="CG54" t="s">
        <v>87</v>
      </c>
      <c r="CH54" t="s">
        <v>87</v>
      </c>
    </row>
    <row r="55" spans="1:86" x14ac:dyDescent="0.25">
      <c r="A55" t="s">
        <v>203</v>
      </c>
      <c r="B55">
        <v>1</v>
      </c>
      <c r="C55" t="s">
        <v>87</v>
      </c>
      <c r="D55" t="s">
        <v>87</v>
      </c>
      <c r="E55" t="s">
        <v>87</v>
      </c>
      <c r="F55" t="s">
        <v>87</v>
      </c>
      <c r="G55" t="s">
        <v>87</v>
      </c>
      <c r="H55" t="s">
        <v>87</v>
      </c>
      <c r="I55" t="s">
        <v>87</v>
      </c>
      <c r="J55" t="s">
        <v>87</v>
      </c>
      <c r="K55" t="s">
        <v>87</v>
      </c>
      <c r="L55" t="s">
        <v>87</v>
      </c>
      <c r="M55" t="s">
        <v>87</v>
      </c>
      <c r="N55" t="s">
        <v>87</v>
      </c>
      <c r="O55" t="s">
        <v>87</v>
      </c>
      <c r="P55" t="s">
        <v>87</v>
      </c>
      <c r="Q55" t="s">
        <v>87</v>
      </c>
      <c r="R55" t="s">
        <v>87</v>
      </c>
      <c r="S55" t="s">
        <v>87</v>
      </c>
      <c r="T55" t="s">
        <v>87</v>
      </c>
      <c r="U55" t="s">
        <v>87</v>
      </c>
      <c r="V55" t="s">
        <v>87</v>
      </c>
      <c r="W55" t="s">
        <v>87</v>
      </c>
      <c r="X55" t="s">
        <v>87</v>
      </c>
      <c r="Y55" t="s">
        <v>87</v>
      </c>
      <c r="Z55" t="s">
        <v>87</v>
      </c>
      <c r="AA55" t="s">
        <v>87</v>
      </c>
      <c r="AB55" t="s">
        <v>87</v>
      </c>
      <c r="AC55" t="s">
        <v>87</v>
      </c>
      <c r="AD55" t="s">
        <v>87</v>
      </c>
      <c r="AE55" t="s">
        <v>87</v>
      </c>
      <c r="AF55">
        <v>100</v>
      </c>
      <c r="AG55" t="s">
        <v>87</v>
      </c>
      <c r="AH55" t="s">
        <v>87</v>
      </c>
      <c r="AI55" t="s">
        <v>87</v>
      </c>
      <c r="AJ55" t="s">
        <v>87</v>
      </c>
      <c r="AK55" t="s">
        <v>87</v>
      </c>
      <c r="AL55" t="s">
        <v>87</v>
      </c>
      <c r="AM55" t="s">
        <v>87</v>
      </c>
      <c r="AN55" t="s">
        <v>87</v>
      </c>
      <c r="AO55" t="s">
        <v>87</v>
      </c>
      <c r="AP55" t="s">
        <v>87</v>
      </c>
      <c r="AQ55" t="s">
        <v>87</v>
      </c>
      <c r="AR55" t="s">
        <v>87</v>
      </c>
      <c r="AS55" t="s">
        <v>87</v>
      </c>
      <c r="AT55" t="s">
        <v>87</v>
      </c>
      <c r="AU55" t="s">
        <v>87</v>
      </c>
      <c r="AV55" t="s">
        <v>87</v>
      </c>
      <c r="AW55" t="s">
        <v>87</v>
      </c>
      <c r="AX55" t="s">
        <v>87</v>
      </c>
      <c r="AY55" t="s">
        <v>87</v>
      </c>
      <c r="AZ55" t="s">
        <v>87</v>
      </c>
      <c r="BA55" t="s">
        <v>87</v>
      </c>
      <c r="BB55" t="s">
        <v>87</v>
      </c>
      <c r="BC55" t="s">
        <v>87</v>
      </c>
      <c r="BD55" t="s">
        <v>87</v>
      </c>
      <c r="BE55" t="s">
        <v>87</v>
      </c>
      <c r="BF55" t="s">
        <v>87</v>
      </c>
      <c r="BG55" t="s">
        <v>87</v>
      </c>
      <c r="BH55" t="s">
        <v>87</v>
      </c>
      <c r="BI55" t="s">
        <v>87</v>
      </c>
      <c r="BJ55" t="s">
        <v>87</v>
      </c>
      <c r="BK55" t="s">
        <v>87</v>
      </c>
      <c r="BL55" t="s">
        <v>87</v>
      </c>
      <c r="BM55" t="s">
        <v>87</v>
      </c>
      <c r="BN55" t="s">
        <v>87</v>
      </c>
      <c r="BO55" t="s">
        <v>87</v>
      </c>
      <c r="BP55" t="s">
        <v>87</v>
      </c>
      <c r="BQ55" t="s">
        <v>87</v>
      </c>
      <c r="BR55" t="s">
        <v>87</v>
      </c>
      <c r="BS55" t="s">
        <v>87</v>
      </c>
      <c r="BT55" t="s">
        <v>87</v>
      </c>
      <c r="BU55" t="s">
        <v>87</v>
      </c>
      <c r="BV55" t="s">
        <v>87</v>
      </c>
      <c r="BW55" t="s">
        <v>87</v>
      </c>
      <c r="BX55" t="s">
        <v>87</v>
      </c>
      <c r="BY55" t="s">
        <v>87</v>
      </c>
      <c r="BZ55" t="s">
        <v>87</v>
      </c>
      <c r="CA55" t="s">
        <v>87</v>
      </c>
      <c r="CB55" t="s">
        <v>87</v>
      </c>
      <c r="CC55" t="s">
        <v>87</v>
      </c>
      <c r="CD55" t="s">
        <v>87</v>
      </c>
      <c r="CE55" t="s">
        <v>87</v>
      </c>
      <c r="CF55" t="s">
        <v>87</v>
      </c>
      <c r="CG55" t="s">
        <v>87</v>
      </c>
      <c r="CH55" t="s">
        <v>87</v>
      </c>
    </row>
    <row r="56" spans="1:86" x14ac:dyDescent="0.25">
      <c r="A56" t="s">
        <v>205</v>
      </c>
      <c r="B56">
        <v>3</v>
      </c>
      <c r="C56" t="s">
        <v>87</v>
      </c>
      <c r="D56" t="s">
        <v>87</v>
      </c>
      <c r="E56" t="s">
        <v>87</v>
      </c>
      <c r="F56" t="s">
        <v>87</v>
      </c>
      <c r="G56" t="s">
        <v>87</v>
      </c>
      <c r="H56" t="s">
        <v>87</v>
      </c>
      <c r="I56" t="s">
        <v>87</v>
      </c>
      <c r="J56" t="s">
        <v>87</v>
      </c>
      <c r="K56" t="s">
        <v>87</v>
      </c>
      <c r="L56" t="s">
        <v>87</v>
      </c>
      <c r="M56" t="s">
        <v>87</v>
      </c>
      <c r="N56" t="s">
        <v>87</v>
      </c>
      <c r="O56" t="s">
        <v>87</v>
      </c>
      <c r="P56" t="s">
        <v>87</v>
      </c>
      <c r="Q56" t="s">
        <v>87</v>
      </c>
      <c r="R56" t="s">
        <v>87</v>
      </c>
      <c r="S56">
        <v>100</v>
      </c>
      <c r="T56" t="s">
        <v>87</v>
      </c>
      <c r="U56" t="s">
        <v>87</v>
      </c>
      <c r="V56" t="s">
        <v>87</v>
      </c>
      <c r="W56" t="s">
        <v>87</v>
      </c>
      <c r="X56" t="s">
        <v>87</v>
      </c>
      <c r="Y56" t="s">
        <v>87</v>
      </c>
      <c r="Z56" t="s">
        <v>87</v>
      </c>
      <c r="AA56" t="s">
        <v>87</v>
      </c>
      <c r="AB56" t="s">
        <v>87</v>
      </c>
      <c r="AC56" t="s">
        <v>87</v>
      </c>
      <c r="AD56" t="s">
        <v>87</v>
      </c>
      <c r="AE56" t="s">
        <v>87</v>
      </c>
      <c r="AF56" t="s">
        <v>87</v>
      </c>
      <c r="AG56" t="s">
        <v>87</v>
      </c>
      <c r="AH56" t="s">
        <v>87</v>
      </c>
      <c r="AI56" t="s">
        <v>87</v>
      </c>
      <c r="AJ56" t="s">
        <v>87</v>
      </c>
      <c r="AK56" t="s">
        <v>87</v>
      </c>
      <c r="AL56">
        <v>100</v>
      </c>
      <c r="AM56" t="s">
        <v>87</v>
      </c>
      <c r="AN56" t="s">
        <v>87</v>
      </c>
      <c r="AO56" t="s">
        <v>87</v>
      </c>
      <c r="AP56" t="s">
        <v>87</v>
      </c>
      <c r="AQ56" t="s">
        <v>87</v>
      </c>
      <c r="AR56" t="s">
        <v>87</v>
      </c>
      <c r="AS56" t="s">
        <v>87</v>
      </c>
      <c r="AT56" t="s">
        <v>87</v>
      </c>
      <c r="AU56" t="s">
        <v>87</v>
      </c>
      <c r="AV56" t="s">
        <v>87</v>
      </c>
      <c r="AW56" t="s">
        <v>87</v>
      </c>
      <c r="AX56" t="s">
        <v>87</v>
      </c>
      <c r="AY56" t="s">
        <v>87</v>
      </c>
      <c r="AZ56" t="s">
        <v>87</v>
      </c>
      <c r="BA56" t="s">
        <v>87</v>
      </c>
      <c r="BB56" t="s">
        <v>87</v>
      </c>
      <c r="BC56" t="s">
        <v>87</v>
      </c>
      <c r="BD56" t="s">
        <v>87</v>
      </c>
      <c r="BE56" t="s">
        <v>87</v>
      </c>
      <c r="BF56" t="s">
        <v>87</v>
      </c>
      <c r="BG56" t="s">
        <v>87</v>
      </c>
      <c r="BH56" t="s">
        <v>87</v>
      </c>
      <c r="BI56" t="s">
        <v>87</v>
      </c>
      <c r="BJ56" t="s">
        <v>87</v>
      </c>
      <c r="BK56" t="s">
        <v>87</v>
      </c>
      <c r="BL56" t="s">
        <v>87</v>
      </c>
      <c r="BM56" t="s">
        <v>87</v>
      </c>
      <c r="BN56" t="s">
        <v>87</v>
      </c>
      <c r="BO56">
        <v>88.55</v>
      </c>
      <c r="BP56" t="s">
        <v>87</v>
      </c>
      <c r="BQ56" t="s">
        <v>87</v>
      </c>
      <c r="BR56" t="s">
        <v>87</v>
      </c>
      <c r="BS56" t="s">
        <v>87</v>
      </c>
      <c r="BT56" t="s">
        <v>87</v>
      </c>
      <c r="BU56" t="s">
        <v>87</v>
      </c>
      <c r="BV56" t="s">
        <v>87</v>
      </c>
      <c r="BW56" t="s">
        <v>87</v>
      </c>
      <c r="BX56" t="s">
        <v>87</v>
      </c>
      <c r="BY56" t="s">
        <v>87</v>
      </c>
      <c r="BZ56" t="s">
        <v>87</v>
      </c>
      <c r="CA56" t="s">
        <v>87</v>
      </c>
      <c r="CB56" t="s">
        <v>87</v>
      </c>
      <c r="CC56" t="s">
        <v>87</v>
      </c>
      <c r="CD56" t="s">
        <v>87</v>
      </c>
      <c r="CE56" t="s">
        <v>87</v>
      </c>
      <c r="CF56" t="s">
        <v>87</v>
      </c>
      <c r="CG56" t="s">
        <v>87</v>
      </c>
      <c r="CH56" t="s">
        <v>87</v>
      </c>
    </row>
  </sheetData>
  <autoFilter ref="A1:CH110">
    <sortState ref="A2:CH110">
      <sortCondition sortBy="cellColor" ref="A1:A110" dxfId="3"/>
    </sortState>
  </autoFilter>
  <conditionalFormatting sqref="A1:A1048576">
    <cfRule type="containsText" dxfId="2" priority="1" operator="containsText" text="plasmids">
      <formula>NOT(ISERROR(SEARCH("plasmids",A1)))</formula>
    </cfRule>
    <cfRule type="containsText" dxfId="1" priority="2" operator="containsText" text="chromosomes">
      <formula>NOT(ISERROR(SEARCH("chromosomes",A1)))</formula>
    </cfRule>
  </conditionalFormatting>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56"/>
  <sheetViews>
    <sheetView workbookViewId="0">
      <selection sqref="A1:XFD1048576"/>
    </sheetView>
  </sheetViews>
  <sheetFormatPr baseColWidth="10" defaultRowHeight="15" x14ac:dyDescent="0.25"/>
  <cols>
    <col min="1" max="1" width="89" style="13" customWidth="1"/>
    <col min="2" max="5" width="14.85546875" style="13" customWidth="1"/>
    <col min="6" max="16384" width="11.42578125" style="13"/>
  </cols>
  <sheetData>
    <row r="1" spans="1:38" x14ac:dyDescent="0.25">
      <c r="A1" s="13" t="s">
        <v>0</v>
      </c>
      <c r="B1" s="13" t="s">
        <v>215</v>
      </c>
      <c r="C1" s="13" t="s">
        <v>216</v>
      </c>
      <c r="D1" s="13" t="s">
        <v>215</v>
      </c>
      <c r="E1" s="13" t="s">
        <v>217</v>
      </c>
      <c r="F1" s="13" t="s">
        <v>3</v>
      </c>
      <c r="G1" s="13" t="s">
        <v>10</v>
      </c>
      <c r="H1" s="13" t="s">
        <v>15</v>
      </c>
      <c r="I1" s="13" t="s">
        <v>18</v>
      </c>
      <c r="J1" s="13" t="s">
        <v>19</v>
      </c>
      <c r="K1" s="13" t="s">
        <v>21</v>
      </c>
      <c r="L1" s="13" t="s">
        <v>24</v>
      </c>
      <c r="M1" s="13" t="s">
        <v>25</v>
      </c>
      <c r="N1" s="13" t="s">
        <v>26</v>
      </c>
      <c r="O1" s="13" t="s">
        <v>27</v>
      </c>
      <c r="P1" s="13" t="s">
        <v>30</v>
      </c>
      <c r="Q1" s="13" t="s">
        <v>31</v>
      </c>
      <c r="R1" s="13" t="s">
        <v>34</v>
      </c>
      <c r="S1" s="13" t="s">
        <v>36</v>
      </c>
      <c r="T1" s="13" t="s">
        <v>38</v>
      </c>
      <c r="U1" s="13" t="s">
        <v>39</v>
      </c>
      <c r="V1" s="13" t="s">
        <v>40</v>
      </c>
      <c r="W1" s="13" t="s">
        <v>42</v>
      </c>
      <c r="X1" s="13" t="s">
        <v>43</v>
      </c>
      <c r="Y1" s="13" t="s">
        <v>44</v>
      </c>
      <c r="Z1" s="13" t="s">
        <v>57</v>
      </c>
      <c r="AA1" s="13" t="s">
        <v>59</v>
      </c>
      <c r="AB1" s="13" t="s">
        <v>62</v>
      </c>
      <c r="AC1" s="13" t="s">
        <v>64</v>
      </c>
      <c r="AD1" s="13" t="s">
        <v>65</v>
      </c>
      <c r="AE1" s="13" t="s">
        <v>66</v>
      </c>
      <c r="AF1" s="13" t="s">
        <v>67</v>
      </c>
      <c r="AG1" s="13" t="s">
        <v>69</v>
      </c>
      <c r="AH1" s="13" t="s">
        <v>74</v>
      </c>
      <c r="AI1" s="13" t="s">
        <v>75</v>
      </c>
      <c r="AJ1" s="13" t="s">
        <v>82</v>
      </c>
    </row>
    <row r="2" spans="1:38" x14ac:dyDescent="0.25">
      <c r="A2" s="13" t="s">
        <v>86</v>
      </c>
      <c r="B2" s="13" t="str">
        <f>MID(A2,69,9)</f>
        <v>ICUot1P75</v>
      </c>
      <c r="C2" s="13" t="s">
        <v>223</v>
      </c>
      <c r="D2" s="13" t="s">
        <v>225</v>
      </c>
      <c r="E2" s="13" t="s">
        <v>218</v>
      </c>
      <c r="F2" s="13" t="s">
        <v>87</v>
      </c>
      <c r="G2" s="13" t="s">
        <v>87</v>
      </c>
      <c r="H2" s="13" t="s">
        <v>87</v>
      </c>
      <c r="I2" s="13" t="s">
        <v>87</v>
      </c>
      <c r="J2" s="13" t="s">
        <v>87</v>
      </c>
      <c r="K2" s="13" t="s">
        <v>87</v>
      </c>
      <c r="L2" s="13">
        <v>84.37</v>
      </c>
      <c r="M2" s="13" t="s">
        <v>87</v>
      </c>
      <c r="N2" s="13">
        <v>81.12</v>
      </c>
      <c r="O2" s="13" t="s">
        <v>87</v>
      </c>
      <c r="P2" s="13">
        <v>100</v>
      </c>
      <c r="Q2" s="13" t="s">
        <v>87</v>
      </c>
      <c r="R2" s="13" t="s">
        <v>87</v>
      </c>
      <c r="S2" s="13" t="s">
        <v>87</v>
      </c>
      <c r="T2" s="13" t="s">
        <v>87</v>
      </c>
      <c r="U2" s="13" t="s">
        <v>87</v>
      </c>
      <c r="V2" s="13" t="s">
        <v>87</v>
      </c>
      <c r="W2" s="13" t="s">
        <v>87</v>
      </c>
      <c r="X2" s="13" t="s">
        <v>87</v>
      </c>
      <c r="Y2" s="13" t="s">
        <v>87</v>
      </c>
      <c r="Z2" s="13" t="s">
        <v>87</v>
      </c>
      <c r="AA2" s="13" t="s">
        <v>87</v>
      </c>
      <c r="AB2" s="13" t="s">
        <v>87</v>
      </c>
      <c r="AC2" s="13" t="s">
        <v>87</v>
      </c>
      <c r="AD2" s="13" t="s">
        <v>87</v>
      </c>
      <c r="AE2" s="13" t="s">
        <v>87</v>
      </c>
      <c r="AF2" s="13" t="s">
        <v>87</v>
      </c>
      <c r="AG2" s="13" t="s">
        <v>87</v>
      </c>
      <c r="AH2" s="13">
        <v>94.51</v>
      </c>
      <c r="AI2" s="13">
        <v>99.46</v>
      </c>
      <c r="AJ2" s="13" t="s">
        <v>87</v>
      </c>
      <c r="AL2" s="14" t="s">
        <v>44</v>
      </c>
    </row>
    <row r="3" spans="1:38" x14ac:dyDescent="0.25">
      <c r="A3" s="13" t="s">
        <v>89</v>
      </c>
      <c r="B3" s="13" t="str">
        <f t="shared" ref="B3:B56" si="0">MID(A3,69,9)</f>
        <v>ICUot1P75</v>
      </c>
      <c r="C3" s="13" t="s">
        <v>224</v>
      </c>
      <c r="D3" s="13" t="s">
        <v>225</v>
      </c>
      <c r="E3" s="13" t="s">
        <v>218</v>
      </c>
      <c r="F3" s="13" t="s">
        <v>87</v>
      </c>
      <c r="G3" s="13">
        <v>98.41</v>
      </c>
      <c r="H3" s="13" t="s">
        <v>87</v>
      </c>
      <c r="I3" s="13">
        <v>100</v>
      </c>
      <c r="J3" s="13" t="s">
        <v>87</v>
      </c>
      <c r="K3" s="13" t="s">
        <v>87</v>
      </c>
      <c r="L3" s="13" t="s">
        <v>87</v>
      </c>
      <c r="M3" s="13" t="s">
        <v>87</v>
      </c>
      <c r="N3" s="13" t="s">
        <v>87</v>
      </c>
      <c r="O3" s="13" t="s">
        <v>87</v>
      </c>
      <c r="P3" s="13" t="s">
        <v>87</v>
      </c>
      <c r="Q3" s="13" t="s">
        <v>87</v>
      </c>
      <c r="R3" s="13" t="s">
        <v>87</v>
      </c>
      <c r="S3" s="13" t="s">
        <v>87</v>
      </c>
      <c r="T3" s="13" t="s">
        <v>87</v>
      </c>
      <c r="U3" s="13" t="s">
        <v>87</v>
      </c>
      <c r="V3" s="13" t="s">
        <v>87</v>
      </c>
      <c r="W3" s="13" t="s">
        <v>87</v>
      </c>
      <c r="X3" s="13" t="s">
        <v>87</v>
      </c>
      <c r="Y3" s="13" t="s">
        <v>87</v>
      </c>
      <c r="Z3" s="13" t="s">
        <v>87</v>
      </c>
      <c r="AA3" s="13" t="s">
        <v>87</v>
      </c>
      <c r="AB3" s="13" t="s">
        <v>87</v>
      </c>
      <c r="AC3" s="13">
        <v>82</v>
      </c>
      <c r="AD3" s="13" t="s">
        <v>87</v>
      </c>
      <c r="AE3" s="13" t="s">
        <v>87</v>
      </c>
      <c r="AF3" s="13" t="s">
        <v>87</v>
      </c>
      <c r="AG3" s="13" t="s">
        <v>87</v>
      </c>
      <c r="AH3" s="13" t="s">
        <v>87</v>
      </c>
      <c r="AI3" s="13" t="s">
        <v>87</v>
      </c>
      <c r="AJ3" s="13" t="s">
        <v>87</v>
      </c>
      <c r="AL3" s="14" t="s">
        <v>207</v>
      </c>
    </row>
    <row r="4" spans="1:38" x14ac:dyDescent="0.25">
      <c r="A4" s="13" t="s">
        <v>91</v>
      </c>
      <c r="B4" s="13" t="str">
        <f t="shared" si="0"/>
        <v>ICUot1P83</v>
      </c>
      <c r="C4" s="13" t="s">
        <v>223</v>
      </c>
      <c r="D4" s="13" t="s">
        <v>226</v>
      </c>
      <c r="E4" s="13" t="s">
        <v>218</v>
      </c>
      <c r="F4" s="13" t="s">
        <v>87</v>
      </c>
      <c r="G4" s="13" t="s">
        <v>87</v>
      </c>
      <c r="H4" s="13" t="s">
        <v>87</v>
      </c>
      <c r="I4" s="13" t="s">
        <v>87</v>
      </c>
      <c r="J4" s="13">
        <v>99.88</v>
      </c>
      <c r="K4" s="13" t="s">
        <v>87</v>
      </c>
      <c r="L4" s="13" t="s">
        <v>87</v>
      </c>
      <c r="M4" s="13" t="s">
        <v>87</v>
      </c>
      <c r="N4" s="13" t="s">
        <v>87</v>
      </c>
      <c r="O4" s="13" t="s">
        <v>87</v>
      </c>
      <c r="P4" s="13">
        <v>100</v>
      </c>
      <c r="Q4" s="13" t="s">
        <v>87</v>
      </c>
      <c r="R4" s="13" t="s">
        <v>87</v>
      </c>
      <c r="S4" s="13" t="s">
        <v>87</v>
      </c>
      <c r="T4" s="13" t="s">
        <v>87</v>
      </c>
      <c r="U4" s="13" t="s">
        <v>87</v>
      </c>
      <c r="V4" s="13" t="s">
        <v>87</v>
      </c>
      <c r="W4" s="13" t="s">
        <v>87</v>
      </c>
      <c r="X4" s="13" t="s">
        <v>87</v>
      </c>
      <c r="Y4" s="13" t="s">
        <v>87</v>
      </c>
      <c r="Z4" s="13" t="s">
        <v>87</v>
      </c>
      <c r="AA4" s="13" t="s">
        <v>87</v>
      </c>
      <c r="AB4" s="13" t="s">
        <v>87</v>
      </c>
      <c r="AC4" s="13" t="s">
        <v>87</v>
      </c>
      <c r="AD4" s="13" t="s">
        <v>87</v>
      </c>
      <c r="AE4" s="13" t="s">
        <v>87</v>
      </c>
      <c r="AF4" s="13" t="s">
        <v>87</v>
      </c>
      <c r="AG4" s="13" t="s">
        <v>87</v>
      </c>
      <c r="AH4" s="13" t="s">
        <v>87</v>
      </c>
      <c r="AI4" s="13" t="s">
        <v>87</v>
      </c>
      <c r="AJ4" s="13" t="s">
        <v>87</v>
      </c>
      <c r="AL4" s="14" t="s">
        <v>3</v>
      </c>
    </row>
    <row r="5" spans="1:38" x14ac:dyDescent="0.25">
      <c r="A5" s="13" t="s">
        <v>93</v>
      </c>
      <c r="B5" s="13" t="str">
        <f t="shared" si="0"/>
        <v>ICUot1P83</v>
      </c>
      <c r="C5" s="13" t="s">
        <v>224</v>
      </c>
      <c r="D5" s="13" t="s">
        <v>226</v>
      </c>
      <c r="E5" s="13" t="s">
        <v>218</v>
      </c>
      <c r="F5" s="13" t="s">
        <v>87</v>
      </c>
      <c r="G5" s="13" t="s">
        <v>87</v>
      </c>
      <c r="H5" s="13" t="s">
        <v>87</v>
      </c>
      <c r="I5" s="13">
        <v>100</v>
      </c>
      <c r="J5" s="13" t="s">
        <v>87</v>
      </c>
      <c r="K5" s="13" t="s">
        <v>87</v>
      </c>
      <c r="L5" s="13" t="s">
        <v>87</v>
      </c>
      <c r="M5" s="13" t="s">
        <v>87</v>
      </c>
      <c r="N5" s="13" t="s">
        <v>87</v>
      </c>
      <c r="O5" s="13" t="s">
        <v>87</v>
      </c>
      <c r="P5" s="13" t="s">
        <v>87</v>
      </c>
      <c r="Q5" s="13" t="s">
        <v>87</v>
      </c>
      <c r="R5" s="13" t="s">
        <v>87</v>
      </c>
      <c r="S5" s="13" t="s">
        <v>87</v>
      </c>
      <c r="T5" s="13" t="s">
        <v>87</v>
      </c>
      <c r="U5" s="13" t="s">
        <v>87</v>
      </c>
      <c r="V5" s="13" t="s">
        <v>87</v>
      </c>
      <c r="W5" s="13" t="s">
        <v>87</v>
      </c>
      <c r="X5" s="13" t="s">
        <v>87</v>
      </c>
      <c r="Y5" s="13" t="s">
        <v>87</v>
      </c>
      <c r="Z5" s="13" t="s">
        <v>87</v>
      </c>
      <c r="AA5" s="13" t="s">
        <v>87</v>
      </c>
      <c r="AB5" s="13" t="s">
        <v>87</v>
      </c>
      <c r="AC5" s="13" t="s">
        <v>87</v>
      </c>
      <c r="AD5" s="13" t="s">
        <v>87</v>
      </c>
      <c r="AE5" s="13" t="s">
        <v>87</v>
      </c>
      <c r="AF5" s="13" t="s">
        <v>87</v>
      </c>
      <c r="AG5" s="13">
        <v>100</v>
      </c>
      <c r="AH5" s="13" t="s">
        <v>87</v>
      </c>
      <c r="AI5" s="13" t="s">
        <v>87</v>
      </c>
      <c r="AJ5" s="13" t="s">
        <v>87</v>
      </c>
      <c r="AL5" s="14" t="s">
        <v>15</v>
      </c>
    </row>
    <row r="6" spans="1:38" x14ac:dyDescent="0.25">
      <c r="A6" s="13" t="s">
        <v>94</v>
      </c>
      <c r="B6" s="13" t="str">
        <f t="shared" si="0"/>
        <v>ICUot2P88</v>
      </c>
      <c r="C6" s="13" t="s">
        <v>223</v>
      </c>
      <c r="D6" s="13" t="s">
        <v>227</v>
      </c>
      <c r="E6" s="13" t="s">
        <v>219</v>
      </c>
      <c r="F6" s="13" t="s">
        <v>87</v>
      </c>
      <c r="G6" s="13" t="s">
        <v>87</v>
      </c>
      <c r="H6" s="13" t="s">
        <v>87</v>
      </c>
      <c r="I6" s="13" t="s">
        <v>87</v>
      </c>
      <c r="J6" s="13" t="s">
        <v>87</v>
      </c>
      <c r="K6" s="13" t="s">
        <v>87</v>
      </c>
      <c r="L6" s="13" t="s">
        <v>87</v>
      </c>
      <c r="M6" s="13" t="s">
        <v>87</v>
      </c>
      <c r="N6" s="13" t="s">
        <v>87</v>
      </c>
      <c r="O6" s="13" t="s">
        <v>87</v>
      </c>
      <c r="P6" s="13">
        <v>100</v>
      </c>
      <c r="Q6" s="13" t="s">
        <v>87</v>
      </c>
      <c r="R6" s="13" t="s">
        <v>87</v>
      </c>
      <c r="S6" s="13" t="s">
        <v>87</v>
      </c>
      <c r="T6" s="13" t="s">
        <v>87</v>
      </c>
      <c r="U6" s="13" t="s">
        <v>87</v>
      </c>
      <c r="V6" s="13" t="s">
        <v>87</v>
      </c>
      <c r="W6" s="13" t="s">
        <v>87</v>
      </c>
      <c r="X6" s="13" t="s">
        <v>87</v>
      </c>
      <c r="Y6" s="13" t="s">
        <v>87</v>
      </c>
      <c r="Z6" s="13" t="s">
        <v>87</v>
      </c>
      <c r="AA6" s="13" t="s">
        <v>87</v>
      </c>
      <c r="AB6" s="13" t="s">
        <v>87</v>
      </c>
      <c r="AC6" s="13" t="s">
        <v>87</v>
      </c>
      <c r="AD6" s="13" t="s">
        <v>87</v>
      </c>
      <c r="AE6" s="13" t="s">
        <v>87</v>
      </c>
      <c r="AF6" s="13" t="s">
        <v>87</v>
      </c>
      <c r="AG6" s="13" t="s">
        <v>87</v>
      </c>
      <c r="AH6" s="13">
        <v>94.51</v>
      </c>
      <c r="AI6" s="13">
        <v>99.46</v>
      </c>
      <c r="AJ6" s="13" t="s">
        <v>87</v>
      </c>
      <c r="AL6" s="14" t="s">
        <v>18</v>
      </c>
    </row>
    <row r="7" spans="1:38" x14ac:dyDescent="0.25">
      <c r="A7" s="13" t="s">
        <v>96</v>
      </c>
      <c r="B7" s="13" t="str">
        <f t="shared" si="0"/>
        <v>ICUot2P88</v>
      </c>
      <c r="C7" s="13" t="s">
        <v>224</v>
      </c>
      <c r="D7" s="13" t="s">
        <v>227</v>
      </c>
      <c r="E7" s="13" t="s">
        <v>219</v>
      </c>
      <c r="F7" s="13" t="s">
        <v>87</v>
      </c>
      <c r="G7" s="13">
        <v>98.41</v>
      </c>
      <c r="H7" s="13" t="s">
        <v>87</v>
      </c>
      <c r="I7" s="13">
        <v>100</v>
      </c>
      <c r="J7" s="13" t="s">
        <v>87</v>
      </c>
      <c r="K7" s="13" t="s">
        <v>87</v>
      </c>
      <c r="L7" s="13" t="s">
        <v>87</v>
      </c>
      <c r="M7" s="13" t="s">
        <v>87</v>
      </c>
      <c r="N7" s="13" t="s">
        <v>87</v>
      </c>
      <c r="O7" s="13" t="s">
        <v>87</v>
      </c>
      <c r="P7" s="13" t="s">
        <v>87</v>
      </c>
      <c r="Q7" s="13" t="s">
        <v>87</v>
      </c>
      <c r="R7" s="13" t="s">
        <v>87</v>
      </c>
      <c r="S7" s="13" t="s">
        <v>87</v>
      </c>
      <c r="T7" s="13" t="s">
        <v>87</v>
      </c>
      <c r="U7" s="13" t="s">
        <v>87</v>
      </c>
      <c r="V7" s="13" t="s">
        <v>87</v>
      </c>
      <c r="W7" s="13" t="s">
        <v>87</v>
      </c>
      <c r="X7" s="13" t="s">
        <v>87</v>
      </c>
      <c r="Y7" s="13" t="s">
        <v>87</v>
      </c>
      <c r="Z7" s="13" t="s">
        <v>87</v>
      </c>
      <c r="AA7" s="13" t="s">
        <v>87</v>
      </c>
      <c r="AB7" s="13" t="s">
        <v>87</v>
      </c>
      <c r="AC7" s="13" t="s">
        <v>87</v>
      </c>
      <c r="AD7" s="13" t="s">
        <v>87</v>
      </c>
      <c r="AE7" s="13">
        <v>86.64</v>
      </c>
      <c r="AF7" s="13" t="s">
        <v>87</v>
      </c>
      <c r="AG7" s="13" t="s">
        <v>87</v>
      </c>
      <c r="AH7" s="13" t="s">
        <v>87</v>
      </c>
      <c r="AI7" s="13" t="s">
        <v>87</v>
      </c>
      <c r="AJ7" s="13" t="s">
        <v>87</v>
      </c>
      <c r="AL7" s="14" t="s">
        <v>19</v>
      </c>
    </row>
    <row r="8" spans="1:38" x14ac:dyDescent="0.25">
      <c r="A8" s="13" t="s">
        <v>98</v>
      </c>
      <c r="B8" s="13" t="str">
        <f t="shared" si="0"/>
        <v>ICUot2P96</v>
      </c>
      <c r="C8" s="13" t="s">
        <v>223</v>
      </c>
      <c r="D8" s="13" t="s">
        <v>228</v>
      </c>
      <c r="E8" s="13" t="s">
        <v>219</v>
      </c>
      <c r="F8" s="13" t="s">
        <v>87</v>
      </c>
      <c r="G8" s="13" t="s">
        <v>87</v>
      </c>
      <c r="H8" s="13" t="s">
        <v>87</v>
      </c>
      <c r="I8" s="13" t="s">
        <v>87</v>
      </c>
      <c r="J8" s="13">
        <v>99.88</v>
      </c>
      <c r="K8" s="13" t="s">
        <v>87</v>
      </c>
      <c r="L8" s="13" t="s">
        <v>87</v>
      </c>
      <c r="M8" s="13" t="s">
        <v>87</v>
      </c>
      <c r="N8" s="13" t="s">
        <v>87</v>
      </c>
      <c r="O8" s="13" t="s">
        <v>87</v>
      </c>
      <c r="P8" s="13">
        <v>100</v>
      </c>
      <c r="Q8" s="13" t="s">
        <v>87</v>
      </c>
      <c r="R8" s="13" t="s">
        <v>87</v>
      </c>
      <c r="S8" s="13" t="s">
        <v>87</v>
      </c>
      <c r="T8" s="13" t="s">
        <v>87</v>
      </c>
      <c r="U8" s="13" t="s">
        <v>87</v>
      </c>
      <c r="V8" s="13" t="s">
        <v>87</v>
      </c>
      <c r="W8" s="13" t="s">
        <v>87</v>
      </c>
      <c r="X8" s="13" t="s">
        <v>87</v>
      </c>
      <c r="Y8" s="13" t="s">
        <v>87</v>
      </c>
      <c r="Z8" s="13" t="s">
        <v>87</v>
      </c>
      <c r="AA8" s="13" t="s">
        <v>87</v>
      </c>
      <c r="AB8" s="13" t="s">
        <v>87</v>
      </c>
      <c r="AC8" s="13" t="s">
        <v>87</v>
      </c>
      <c r="AD8" s="13" t="s">
        <v>87</v>
      </c>
      <c r="AE8" s="13" t="s">
        <v>87</v>
      </c>
      <c r="AF8" s="13" t="s">
        <v>87</v>
      </c>
      <c r="AG8" s="13" t="s">
        <v>87</v>
      </c>
      <c r="AH8" s="13" t="s">
        <v>87</v>
      </c>
      <c r="AI8" s="13" t="s">
        <v>87</v>
      </c>
      <c r="AJ8" s="13" t="s">
        <v>87</v>
      </c>
      <c r="AL8" s="14" t="s">
        <v>21</v>
      </c>
    </row>
    <row r="9" spans="1:38" x14ac:dyDescent="0.25">
      <c r="A9" s="13" t="s">
        <v>100</v>
      </c>
      <c r="B9" s="13" t="str">
        <f t="shared" si="0"/>
        <v>ICUot2P96</v>
      </c>
      <c r="C9" s="13" t="s">
        <v>224</v>
      </c>
      <c r="D9" s="13" t="s">
        <v>228</v>
      </c>
      <c r="E9" s="13" t="s">
        <v>219</v>
      </c>
      <c r="F9" s="13" t="s">
        <v>87</v>
      </c>
      <c r="G9" s="13" t="s">
        <v>87</v>
      </c>
      <c r="H9" s="13" t="s">
        <v>87</v>
      </c>
      <c r="I9" s="13" t="s">
        <v>87</v>
      </c>
      <c r="J9" s="13" t="s">
        <v>87</v>
      </c>
      <c r="K9" s="13" t="s">
        <v>87</v>
      </c>
      <c r="L9" s="13" t="s">
        <v>87</v>
      </c>
      <c r="M9" s="13" t="s">
        <v>87</v>
      </c>
      <c r="N9" s="13" t="s">
        <v>87</v>
      </c>
      <c r="O9" s="13" t="s">
        <v>87</v>
      </c>
      <c r="P9" s="13" t="s">
        <v>87</v>
      </c>
      <c r="Q9" s="13" t="s">
        <v>87</v>
      </c>
      <c r="R9" s="13" t="s">
        <v>87</v>
      </c>
      <c r="S9" s="13" t="s">
        <v>87</v>
      </c>
      <c r="T9" s="13" t="s">
        <v>87</v>
      </c>
      <c r="U9" s="13" t="s">
        <v>87</v>
      </c>
      <c r="V9" s="13" t="s">
        <v>87</v>
      </c>
      <c r="W9" s="13" t="s">
        <v>87</v>
      </c>
      <c r="X9" s="13" t="s">
        <v>87</v>
      </c>
      <c r="Y9" s="13" t="s">
        <v>87</v>
      </c>
      <c r="Z9" s="13" t="s">
        <v>87</v>
      </c>
      <c r="AA9" s="13" t="s">
        <v>87</v>
      </c>
      <c r="AB9" s="13" t="s">
        <v>87</v>
      </c>
      <c r="AC9" s="13" t="s">
        <v>87</v>
      </c>
      <c r="AD9" s="13" t="s">
        <v>87</v>
      </c>
      <c r="AE9" s="13">
        <v>100</v>
      </c>
      <c r="AF9" s="13" t="s">
        <v>87</v>
      </c>
      <c r="AG9" s="13">
        <v>100</v>
      </c>
      <c r="AH9" s="13" t="s">
        <v>87</v>
      </c>
      <c r="AI9" s="13" t="s">
        <v>87</v>
      </c>
      <c r="AJ9" s="13" t="s">
        <v>87</v>
      </c>
      <c r="AL9" s="14" t="s">
        <v>24</v>
      </c>
    </row>
    <row r="10" spans="1:38" x14ac:dyDescent="0.25">
      <c r="A10" s="13" t="s">
        <v>102</v>
      </c>
      <c r="B10" s="13" t="str">
        <f t="shared" si="0"/>
        <v>ICUot3P10</v>
      </c>
      <c r="C10" s="13" t="s">
        <v>223</v>
      </c>
      <c r="D10" s="13" t="s">
        <v>229</v>
      </c>
      <c r="E10" s="13" t="s">
        <v>220</v>
      </c>
      <c r="F10" s="13" t="s">
        <v>87</v>
      </c>
      <c r="G10" s="13" t="s">
        <v>87</v>
      </c>
      <c r="H10" s="13" t="s">
        <v>87</v>
      </c>
      <c r="I10" s="13" t="s">
        <v>87</v>
      </c>
      <c r="J10" s="13" t="s">
        <v>87</v>
      </c>
      <c r="K10" s="13" t="s">
        <v>87</v>
      </c>
      <c r="L10" s="13" t="s">
        <v>87</v>
      </c>
      <c r="M10" s="13" t="s">
        <v>87</v>
      </c>
      <c r="N10" s="13" t="s">
        <v>87</v>
      </c>
      <c r="O10" s="13" t="s">
        <v>87</v>
      </c>
      <c r="P10" s="13" t="s">
        <v>87</v>
      </c>
      <c r="Q10" s="13">
        <v>100</v>
      </c>
      <c r="R10" s="13" t="s">
        <v>87</v>
      </c>
      <c r="S10" s="13" t="s">
        <v>87</v>
      </c>
      <c r="T10" s="13" t="s">
        <v>87</v>
      </c>
      <c r="U10" s="13">
        <v>84.96</v>
      </c>
      <c r="V10" s="13" t="s">
        <v>87</v>
      </c>
      <c r="W10" s="13" t="s">
        <v>87</v>
      </c>
      <c r="X10" s="13" t="s">
        <v>87</v>
      </c>
      <c r="Y10" s="13" t="s">
        <v>87</v>
      </c>
      <c r="Z10" s="13" t="s">
        <v>87</v>
      </c>
      <c r="AA10" s="13" t="s">
        <v>87</v>
      </c>
      <c r="AB10" s="13" t="s">
        <v>87</v>
      </c>
      <c r="AC10" s="13" t="s">
        <v>87</v>
      </c>
      <c r="AD10" s="13" t="s">
        <v>87</v>
      </c>
      <c r="AE10" s="13" t="s">
        <v>87</v>
      </c>
      <c r="AF10" s="13" t="s">
        <v>87</v>
      </c>
      <c r="AG10" s="13" t="s">
        <v>87</v>
      </c>
      <c r="AH10" s="13">
        <v>100</v>
      </c>
      <c r="AI10" s="13" t="s">
        <v>87</v>
      </c>
      <c r="AJ10" s="13" t="s">
        <v>87</v>
      </c>
      <c r="AL10" s="14" t="s">
        <v>25</v>
      </c>
    </row>
    <row r="11" spans="1:38" x14ac:dyDescent="0.25">
      <c r="A11" s="13" t="s">
        <v>109</v>
      </c>
      <c r="B11" s="13" t="str">
        <f t="shared" si="0"/>
        <v>ICUot3P10</v>
      </c>
      <c r="C11" s="13" t="s">
        <v>224</v>
      </c>
      <c r="D11" s="13" t="s">
        <v>229</v>
      </c>
      <c r="E11" s="13" t="s">
        <v>220</v>
      </c>
      <c r="F11" s="13" t="s">
        <v>87</v>
      </c>
      <c r="G11" s="13" t="s">
        <v>87</v>
      </c>
      <c r="H11" s="13" t="s">
        <v>87</v>
      </c>
      <c r="I11" s="13" t="s">
        <v>87</v>
      </c>
      <c r="J11" s="13" t="s">
        <v>87</v>
      </c>
      <c r="K11" s="13" t="s">
        <v>87</v>
      </c>
      <c r="L11" s="13" t="s">
        <v>87</v>
      </c>
      <c r="M11" s="13" t="s">
        <v>87</v>
      </c>
      <c r="N11" s="13" t="s">
        <v>87</v>
      </c>
      <c r="O11" s="13" t="s">
        <v>87</v>
      </c>
      <c r="P11" s="13">
        <v>100</v>
      </c>
      <c r="Q11" s="13" t="s">
        <v>87</v>
      </c>
      <c r="R11" s="13" t="s">
        <v>87</v>
      </c>
      <c r="S11" s="13" t="s">
        <v>87</v>
      </c>
      <c r="T11" s="13" t="s">
        <v>87</v>
      </c>
      <c r="U11" s="13" t="s">
        <v>87</v>
      </c>
      <c r="V11" s="13" t="s">
        <v>87</v>
      </c>
      <c r="W11" s="13" t="s">
        <v>87</v>
      </c>
      <c r="X11" s="13" t="s">
        <v>87</v>
      </c>
      <c r="Y11" s="13" t="s">
        <v>87</v>
      </c>
      <c r="Z11" s="13" t="s">
        <v>87</v>
      </c>
      <c r="AA11" s="13" t="s">
        <v>87</v>
      </c>
      <c r="AB11" s="13" t="s">
        <v>87</v>
      </c>
      <c r="AC11" s="13" t="s">
        <v>87</v>
      </c>
      <c r="AD11" s="13" t="s">
        <v>87</v>
      </c>
      <c r="AE11" s="13" t="s">
        <v>87</v>
      </c>
      <c r="AF11" s="13" t="s">
        <v>87</v>
      </c>
      <c r="AG11" s="13" t="s">
        <v>87</v>
      </c>
      <c r="AH11" s="13" t="s">
        <v>87</v>
      </c>
      <c r="AI11" s="13" t="s">
        <v>87</v>
      </c>
      <c r="AJ11" s="13" t="s">
        <v>87</v>
      </c>
      <c r="AL11" s="14" t="s">
        <v>26</v>
      </c>
    </row>
    <row r="12" spans="1:38" x14ac:dyDescent="0.25">
      <c r="A12" s="13" t="s">
        <v>111</v>
      </c>
      <c r="B12" s="13" t="str">
        <f t="shared" si="0"/>
        <v>ICUot3P10</v>
      </c>
      <c r="C12" s="13" t="s">
        <v>223</v>
      </c>
      <c r="D12" s="13" t="s">
        <v>230</v>
      </c>
      <c r="E12" s="13" t="s">
        <v>220</v>
      </c>
      <c r="F12" s="13" t="s">
        <v>87</v>
      </c>
      <c r="G12" s="13" t="s">
        <v>87</v>
      </c>
      <c r="H12" s="13" t="s">
        <v>87</v>
      </c>
      <c r="I12" s="13" t="s">
        <v>87</v>
      </c>
      <c r="J12" s="13">
        <v>99.88</v>
      </c>
      <c r="K12" s="13" t="s">
        <v>87</v>
      </c>
      <c r="L12" s="13" t="s">
        <v>87</v>
      </c>
      <c r="M12" s="13" t="s">
        <v>87</v>
      </c>
      <c r="N12" s="13" t="s">
        <v>87</v>
      </c>
      <c r="O12" s="13" t="s">
        <v>87</v>
      </c>
      <c r="P12" s="13" t="s">
        <v>87</v>
      </c>
      <c r="Q12" s="13">
        <v>100</v>
      </c>
      <c r="R12" s="13" t="s">
        <v>87</v>
      </c>
      <c r="S12" s="13" t="s">
        <v>87</v>
      </c>
      <c r="T12" s="13" t="s">
        <v>87</v>
      </c>
      <c r="U12" s="13" t="s">
        <v>87</v>
      </c>
      <c r="V12" s="13" t="s">
        <v>87</v>
      </c>
      <c r="W12" s="13" t="s">
        <v>87</v>
      </c>
      <c r="X12" s="13" t="s">
        <v>87</v>
      </c>
      <c r="Y12" s="13" t="s">
        <v>87</v>
      </c>
      <c r="Z12" s="13" t="s">
        <v>87</v>
      </c>
      <c r="AA12" s="13" t="s">
        <v>87</v>
      </c>
      <c r="AB12" s="13" t="s">
        <v>87</v>
      </c>
      <c r="AC12" s="13" t="s">
        <v>87</v>
      </c>
      <c r="AD12" s="13" t="s">
        <v>87</v>
      </c>
      <c r="AE12" s="13" t="s">
        <v>87</v>
      </c>
      <c r="AF12" s="13" t="s">
        <v>87</v>
      </c>
      <c r="AG12" s="13" t="s">
        <v>87</v>
      </c>
      <c r="AH12" s="13" t="s">
        <v>87</v>
      </c>
      <c r="AI12" s="13" t="s">
        <v>87</v>
      </c>
      <c r="AJ12" s="13" t="s">
        <v>87</v>
      </c>
      <c r="AL12" s="14" t="s">
        <v>27</v>
      </c>
    </row>
    <row r="13" spans="1:38" x14ac:dyDescent="0.25">
      <c r="A13" s="13" t="s">
        <v>113</v>
      </c>
      <c r="B13" s="13" t="str">
        <f t="shared" si="0"/>
        <v>ICUot3P10</v>
      </c>
      <c r="C13" s="13" t="s">
        <v>224</v>
      </c>
      <c r="D13" s="13" t="s">
        <v>230</v>
      </c>
      <c r="E13" s="13" t="s">
        <v>220</v>
      </c>
      <c r="F13" s="13" t="s">
        <v>87</v>
      </c>
      <c r="G13" s="13" t="s">
        <v>87</v>
      </c>
      <c r="H13" s="13" t="s">
        <v>87</v>
      </c>
      <c r="I13" s="13">
        <v>100</v>
      </c>
      <c r="J13" s="13" t="s">
        <v>87</v>
      </c>
      <c r="K13" s="13" t="s">
        <v>87</v>
      </c>
      <c r="L13" s="13" t="s">
        <v>87</v>
      </c>
      <c r="M13" s="13" t="s">
        <v>87</v>
      </c>
      <c r="N13" s="13" t="s">
        <v>87</v>
      </c>
      <c r="O13" s="13" t="s">
        <v>87</v>
      </c>
      <c r="P13" s="13" t="s">
        <v>87</v>
      </c>
      <c r="Q13" s="13" t="s">
        <v>87</v>
      </c>
      <c r="R13" s="13" t="s">
        <v>87</v>
      </c>
      <c r="S13" s="13" t="s">
        <v>87</v>
      </c>
      <c r="T13" s="13" t="s">
        <v>87</v>
      </c>
      <c r="U13" s="13" t="s">
        <v>87</v>
      </c>
      <c r="V13" s="13" t="s">
        <v>87</v>
      </c>
      <c r="W13" s="13" t="s">
        <v>87</v>
      </c>
      <c r="X13" s="13" t="s">
        <v>87</v>
      </c>
      <c r="Y13" s="13" t="s">
        <v>87</v>
      </c>
      <c r="Z13" s="13" t="s">
        <v>87</v>
      </c>
      <c r="AA13" s="13" t="s">
        <v>87</v>
      </c>
      <c r="AB13" s="13" t="s">
        <v>87</v>
      </c>
      <c r="AC13" s="13">
        <v>100</v>
      </c>
      <c r="AD13" s="13" t="s">
        <v>87</v>
      </c>
      <c r="AE13" s="13" t="s">
        <v>87</v>
      </c>
      <c r="AF13" s="13" t="s">
        <v>87</v>
      </c>
      <c r="AG13" s="13">
        <v>100</v>
      </c>
      <c r="AH13" s="13" t="s">
        <v>87</v>
      </c>
      <c r="AI13" s="13" t="s">
        <v>87</v>
      </c>
      <c r="AJ13" s="13" t="s">
        <v>87</v>
      </c>
      <c r="AL13" s="14" t="s">
        <v>208</v>
      </c>
    </row>
    <row r="14" spans="1:38" x14ac:dyDescent="0.25">
      <c r="A14" s="13" t="s">
        <v>114</v>
      </c>
      <c r="B14" s="13" t="str">
        <f t="shared" si="0"/>
        <v>ICUt1P13_</v>
      </c>
      <c r="C14" s="13" t="s">
        <v>223</v>
      </c>
      <c r="D14" s="13" t="s">
        <v>231</v>
      </c>
      <c r="E14" s="13" t="s">
        <v>218</v>
      </c>
      <c r="F14" s="13" t="s">
        <v>87</v>
      </c>
      <c r="G14" s="13" t="s">
        <v>87</v>
      </c>
      <c r="H14" s="13" t="s">
        <v>87</v>
      </c>
      <c r="I14" s="13" t="s">
        <v>87</v>
      </c>
      <c r="J14" s="13" t="s">
        <v>87</v>
      </c>
      <c r="K14" s="13" t="s">
        <v>87</v>
      </c>
      <c r="L14" s="13" t="s">
        <v>87</v>
      </c>
      <c r="M14" s="13" t="s">
        <v>87</v>
      </c>
      <c r="N14" s="13" t="s">
        <v>87</v>
      </c>
      <c r="O14" s="13" t="s">
        <v>87</v>
      </c>
      <c r="P14" s="13">
        <v>100</v>
      </c>
      <c r="Q14" s="13" t="s">
        <v>87</v>
      </c>
      <c r="R14" s="13" t="s">
        <v>87</v>
      </c>
      <c r="S14" s="13" t="s">
        <v>87</v>
      </c>
      <c r="T14" s="13" t="s">
        <v>87</v>
      </c>
      <c r="U14" s="13" t="s">
        <v>87</v>
      </c>
      <c r="V14" s="13" t="s">
        <v>87</v>
      </c>
      <c r="W14" s="13" t="s">
        <v>87</v>
      </c>
      <c r="X14" s="13" t="s">
        <v>87</v>
      </c>
      <c r="Y14" s="13" t="s">
        <v>87</v>
      </c>
      <c r="Z14" s="13" t="s">
        <v>87</v>
      </c>
      <c r="AA14" s="13" t="s">
        <v>87</v>
      </c>
      <c r="AB14" s="13" t="s">
        <v>87</v>
      </c>
      <c r="AC14" s="13" t="s">
        <v>87</v>
      </c>
      <c r="AD14" s="13" t="s">
        <v>87</v>
      </c>
      <c r="AE14" s="13" t="s">
        <v>87</v>
      </c>
      <c r="AF14" s="13" t="s">
        <v>87</v>
      </c>
      <c r="AG14" s="13" t="s">
        <v>87</v>
      </c>
      <c r="AH14" s="13">
        <v>94.51</v>
      </c>
      <c r="AI14" s="13">
        <v>99.46</v>
      </c>
      <c r="AJ14" s="13" t="s">
        <v>87</v>
      </c>
      <c r="AL14" s="14" t="s">
        <v>209</v>
      </c>
    </row>
    <row r="15" spans="1:38" x14ac:dyDescent="0.25">
      <c r="A15" s="13" t="s">
        <v>116</v>
      </c>
      <c r="B15" s="13" t="str">
        <f t="shared" si="0"/>
        <v>ICUt1P13_</v>
      </c>
      <c r="C15" s="13" t="s">
        <v>224</v>
      </c>
      <c r="D15" s="13" t="s">
        <v>231</v>
      </c>
      <c r="E15" s="13" t="s">
        <v>218</v>
      </c>
      <c r="F15" s="13" t="s">
        <v>87</v>
      </c>
      <c r="G15" s="13" t="s">
        <v>87</v>
      </c>
      <c r="H15" s="13" t="s">
        <v>87</v>
      </c>
      <c r="I15" s="13">
        <v>100</v>
      </c>
      <c r="J15" s="13" t="s">
        <v>87</v>
      </c>
      <c r="K15" s="13" t="s">
        <v>87</v>
      </c>
      <c r="L15" s="13" t="s">
        <v>87</v>
      </c>
      <c r="M15" s="13" t="s">
        <v>87</v>
      </c>
      <c r="N15" s="13" t="s">
        <v>87</v>
      </c>
      <c r="O15" s="13" t="s">
        <v>87</v>
      </c>
      <c r="P15" s="13" t="s">
        <v>87</v>
      </c>
      <c r="Q15" s="13" t="s">
        <v>87</v>
      </c>
      <c r="R15" s="13" t="s">
        <v>87</v>
      </c>
      <c r="S15" s="13" t="s">
        <v>87</v>
      </c>
      <c r="T15" s="13" t="s">
        <v>87</v>
      </c>
      <c r="U15" s="13" t="s">
        <v>87</v>
      </c>
      <c r="V15" s="13" t="s">
        <v>87</v>
      </c>
      <c r="W15" s="13" t="s">
        <v>87</v>
      </c>
      <c r="X15" s="13" t="s">
        <v>87</v>
      </c>
      <c r="Y15" s="13" t="s">
        <v>87</v>
      </c>
      <c r="Z15" s="13" t="s">
        <v>87</v>
      </c>
      <c r="AA15" s="13" t="s">
        <v>87</v>
      </c>
      <c r="AB15" s="13" t="s">
        <v>87</v>
      </c>
      <c r="AC15" s="13">
        <v>100</v>
      </c>
      <c r="AD15" s="13">
        <v>100</v>
      </c>
      <c r="AE15" s="13" t="s">
        <v>87</v>
      </c>
      <c r="AF15" s="13">
        <v>100</v>
      </c>
      <c r="AG15" s="13">
        <v>100</v>
      </c>
      <c r="AH15" s="13" t="s">
        <v>87</v>
      </c>
      <c r="AI15" s="13" t="s">
        <v>87</v>
      </c>
      <c r="AJ15" s="13" t="s">
        <v>87</v>
      </c>
      <c r="AL15" s="14" t="s">
        <v>210</v>
      </c>
    </row>
    <row r="16" spans="1:38" x14ac:dyDescent="0.25">
      <c r="A16" s="13" t="s">
        <v>118</v>
      </c>
      <c r="B16" s="13" t="str">
        <f t="shared" si="0"/>
        <v>ICUt1P24_</v>
      </c>
      <c r="C16" s="13" t="s">
        <v>223</v>
      </c>
      <c r="D16" s="13" t="s">
        <v>232</v>
      </c>
      <c r="E16" s="13" t="s">
        <v>218</v>
      </c>
      <c r="F16" s="13" t="s">
        <v>87</v>
      </c>
      <c r="G16" s="13" t="s">
        <v>87</v>
      </c>
      <c r="H16" s="13" t="s">
        <v>87</v>
      </c>
      <c r="I16" s="13" t="s">
        <v>87</v>
      </c>
      <c r="J16" s="13" t="s">
        <v>87</v>
      </c>
      <c r="K16" s="13" t="s">
        <v>87</v>
      </c>
      <c r="L16" s="13" t="s">
        <v>87</v>
      </c>
      <c r="M16" s="13" t="s">
        <v>87</v>
      </c>
      <c r="N16" s="13" t="s">
        <v>87</v>
      </c>
      <c r="O16" s="13">
        <v>97.93</v>
      </c>
      <c r="P16" s="13">
        <v>100</v>
      </c>
      <c r="Q16" s="13" t="s">
        <v>87</v>
      </c>
      <c r="R16" s="13" t="s">
        <v>87</v>
      </c>
      <c r="S16" s="13" t="s">
        <v>87</v>
      </c>
      <c r="T16" s="13" t="s">
        <v>87</v>
      </c>
      <c r="U16" s="13">
        <v>98.53</v>
      </c>
      <c r="V16" s="13" t="s">
        <v>87</v>
      </c>
      <c r="W16" s="13" t="s">
        <v>87</v>
      </c>
      <c r="X16" s="13" t="s">
        <v>87</v>
      </c>
      <c r="Y16" s="13" t="s">
        <v>87</v>
      </c>
      <c r="Z16" s="13" t="s">
        <v>87</v>
      </c>
      <c r="AA16" s="13" t="s">
        <v>87</v>
      </c>
      <c r="AB16" s="13" t="s">
        <v>87</v>
      </c>
      <c r="AC16" s="13" t="s">
        <v>87</v>
      </c>
      <c r="AD16" s="13" t="s">
        <v>87</v>
      </c>
      <c r="AE16" s="13" t="s">
        <v>87</v>
      </c>
      <c r="AF16" s="13" t="s">
        <v>87</v>
      </c>
      <c r="AG16" s="13" t="s">
        <v>87</v>
      </c>
      <c r="AH16" s="13" t="s">
        <v>87</v>
      </c>
      <c r="AI16" s="13" t="s">
        <v>87</v>
      </c>
      <c r="AJ16" s="13" t="s">
        <v>87</v>
      </c>
      <c r="AL16" s="14" t="s">
        <v>64</v>
      </c>
    </row>
    <row r="17" spans="1:38" x14ac:dyDescent="0.25">
      <c r="A17" s="13" t="s">
        <v>120</v>
      </c>
      <c r="B17" s="13" t="str">
        <f t="shared" si="0"/>
        <v>ICUt1P24_</v>
      </c>
      <c r="C17" s="13" t="s">
        <v>224</v>
      </c>
      <c r="D17" s="13" t="s">
        <v>232</v>
      </c>
      <c r="E17" s="13" t="s">
        <v>218</v>
      </c>
      <c r="F17" s="13" t="s">
        <v>87</v>
      </c>
      <c r="G17" s="13" t="s">
        <v>87</v>
      </c>
      <c r="H17" s="13" t="s">
        <v>87</v>
      </c>
      <c r="I17" s="13" t="s">
        <v>87</v>
      </c>
      <c r="J17" s="13" t="s">
        <v>87</v>
      </c>
      <c r="K17" s="13" t="s">
        <v>87</v>
      </c>
      <c r="L17" s="13" t="s">
        <v>87</v>
      </c>
      <c r="M17" s="13" t="s">
        <v>87</v>
      </c>
      <c r="N17" s="13" t="s">
        <v>87</v>
      </c>
      <c r="O17" s="13" t="s">
        <v>87</v>
      </c>
      <c r="P17" s="13" t="s">
        <v>87</v>
      </c>
      <c r="Q17" s="13" t="s">
        <v>87</v>
      </c>
      <c r="R17" s="13" t="s">
        <v>87</v>
      </c>
      <c r="S17" s="13" t="s">
        <v>87</v>
      </c>
      <c r="T17" s="13" t="s">
        <v>87</v>
      </c>
      <c r="U17" s="13" t="s">
        <v>87</v>
      </c>
      <c r="V17" s="13" t="s">
        <v>87</v>
      </c>
      <c r="W17" s="13" t="s">
        <v>87</v>
      </c>
      <c r="X17" s="13" t="s">
        <v>87</v>
      </c>
      <c r="Y17" s="13" t="s">
        <v>87</v>
      </c>
      <c r="Z17" s="13" t="s">
        <v>87</v>
      </c>
      <c r="AA17" s="13" t="s">
        <v>87</v>
      </c>
      <c r="AB17" s="13" t="s">
        <v>87</v>
      </c>
      <c r="AC17" s="13" t="s">
        <v>87</v>
      </c>
      <c r="AD17" s="13">
        <v>100</v>
      </c>
      <c r="AE17" s="13" t="s">
        <v>87</v>
      </c>
      <c r="AF17" s="13">
        <v>100</v>
      </c>
      <c r="AG17" s="13">
        <v>83.69</v>
      </c>
      <c r="AH17" s="13" t="s">
        <v>87</v>
      </c>
      <c r="AI17" s="13" t="s">
        <v>87</v>
      </c>
      <c r="AJ17" s="13" t="s">
        <v>87</v>
      </c>
      <c r="AL17" s="14" t="s">
        <v>65</v>
      </c>
    </row>
    <row r="18" spans="1:38" x14ac:dyDescent="0.25">
      <c r="A18" s="13" t="s">
        <v>122</v>
      </c>
      <c r="B18" s="13" t="str">
        <f t="shared" si="0"/>
        <v>ICUt1P7_c</v>
      </c>
      <c r="C18" s="13" t="s">
        <v>223</v>
      </c>
      <c r="D18" s="13" t="s">
        <v>233</v>
      </c>
      <c r="E18" s="13" t="s">
        <v>218</v>
      </c>
      <c r="F18" s="13" t="s">
        <v>87</v>
      </c>
      <c r="G18" s="13" t="s">
        <v>87</v>
      </c>
      <c r="H18" s="13" t="s">
        <v>87</v>
      </c>
      <c r="I18" s="13" t="s">
        <v>87</v>
      </c>
      <c r="J18" s="13" t="s">
        <v>87</v>
      </c>
      <c r="K18" s="13" t="s">
        <v>87</v>
      </c>
      <c r="L18" s="13" t="s">
        <v>87</v>
      </c>
      <c r="M18" s="13" t="s">
        <v>87</v>
      </c>
      <c r="N18" s="13" t="s">
        <v>87</v>
      </c>
      <c r="O18" s="13" t="s">
        <v>87</v>
      </c>
      <c r="P18" s="13">
        <v>100</v>
      </c>
      <c r="Q18" s="13" t="s">
        <v>87</v>
      </c>
      <c r="R18" s="13" t="s">
        <v>87</v>
      </c>
      <c r="S18" s="13" t="s">
        <v>87</v>
      </c>
      <c r="T18" s="13" t="s">
        <v>87</v>
      </c>
      <c r="U18" s="13" t="s">
        <v>87</v>
      </c>
      <c r="V18" s="13" t="s">
        <v>87</v>
      </c>
      <c r="W18" s="13" t="s">
        <v>87</v>
      </c>
      <c r="X18" s="13" t="s">
        <v>87</v>
      </c>
      <c r="Y18" s="13" t="s">
        <v>87</v>
      </c>
      <c r="Z18" s="13" t="s">
        <v>87</v>
      </c>
      <c r="AA18" s="13" t="s">
        <v>87</v>
      </c>
      <c r="AB18" s="13" t="s">
        <v>87</v>
      </c>
      <c r="AC18" s="13" t="s">
        <v>87</v>
      </c>
      <c r="AD18" s="13" t="s">
        <v>87</v>
      </c>
      <c r="AE18" s="13" t="s">
        <v>87</v>
      </c>
      <c r="AF18" s="13" t="s">
        <v>87</v>
      </c>
      <c r="AG18" s="13" t="s">
        <v>87</v>
      </c>
      <c r="AH18" s="13">
        <v>94.51</v>
      </c>
      <c r="AI18" s="13">
        <v>99.46</v>
      </c>
      <c r="AJ18" s="13" t="s">
        <v>87</v>
      </c>
      <c r="AL18" s="14" t="s">
        <v>66</v>
      </c>
    </row>
    <row r="19" spans="1:38" x14ac:dyDescent="0.25">
      <c r="A19" s="13" t="s">
        <v>126</v>
      </c>
      <c r="B19" s="13" t="str">
        <f t="shared" si="0"/>
        <v>ICUt1P7_p</v>
      </c>
      <c r="C19" s="13" t="s">
        <v>224</v>
      </c>
      <c r="D19" s="13" t="s">
        <v>233</v>
      </c>
      <c r="E19" s="13" t="s">
        <v>218</v>
      </c>
      <c r="F19" s="13" t="s">
        <v>87</v>
      </c>
      <c r="G19" s="13" t="s">
        <v>87</v>
      </c>
      <c r="H19" s="13" t="s">
        <v>87</v>
      </c>
      <c r="I19" s="13">
        <v>100</v>
      </c>
      <c r="J19" s="13" t="s">
        <v>87</v>
      </c>
      <c r="K19" s="13">
        <v>100</v>
      </c>
      <c r="L19" s="13" t="s">
        <v>87</v>
      </c>
      <c r="M19" s="13" t="s">
        <v>87</v>
      </c>
      <c r="N19" s="13" t="s">
        <v>87</v>
      </c>
      <c r="O19" s="13" t="s">
        <v>87</v>
      </c>
      <c r="P19" s="13" t="s">
        <v>87</v>
      </c>
      <c r="Q19" s="13" t="s">
        <v>87</v>
      </c>
      <c r="R19" s="13" t="s">
        <v>87</v>
      </c>
      <c r="S19" s="13" t="s">
        <v>87</v>
      </c>
      <c r="T19" s="13" t="s">
        <v>87</v>
      </c>
      <c r="U19" s="13" t="s">
        <v>87</v>
      </c>
      <c r="V19" s="13" t="s">
        <v>87</v>
      </c>
      <c r="W19" s="13" t="s">
        <v>87</v>
      </c>
      <c r="X19" s="13" t="s">
        <v>87</v>
      </c>
      <c r="Y19" s="13" t="s">
        <v>87</v>
      </c>
      <c r="Z19" s="13" t="s">
        <v>87</v>
      </c>
      <c r="AA19" s="13" t="s">
        <v>87</v>
      </c>
      <c r="AB19" s="13" t="s">
        <v>87</v>
      </c>
      <c r="AC19" s="13" t="s">
        <v>87</v>
      </c>
      <c r="AD19" s="13" t="s">
        <v>87</v>
      </c>
      <c r="AE19" s="13" t="s">
        <v>87</v>
      </c>
      <c r="AF19" s="13" t="s">
        <v>87</v>
      </c>
      <c r="AG19" s="13">
        <v>100</v>
      </c>
      <c r="AH19" s="13" t="s">
        <v>87</v>
      </c>
      <c r="AI19" s="13" t="s">
        <v>87</v>
      </c>
      <c r="AJ19" s="13" t="s">
        <v>87</v>
      </c>
      <c r="AL19" s="14" t="s">
        <v>67</v>
      </c>
    </row>
    <row r="20" spans="1:38" x14ac:dyDescent="0.25">
      <c r="A20" s="13" t="s">
        <v>128</v>
      </c>
      <c r="B20" s="13" t="str">
        <f t="shared" si="0"/>
        <v>ICUt2P31_</v>
      </c>
      <c r="C20" s="13" t="s">
        <v>223</v>
      </c>
      <c r="D20" s="13" t="s">
        <v>234</v>
      </c>
      <c r="E20" s="13" t="s">
        <v>219</v>
      </c>
      <c r="F20" s="13" t="s">
        <v>87</v>
      </c>
      <c r="G20" s="13" t="s">
        <v>87</v>
      </c>
      <c r="H20" s="13" t="s">
        <v>87</v>
      </c>
      <c r="I20" s="13" t="s">
        <v>87</v>
      </c>
      <c r="J20" s="13" t="s">
        <v>87</v>
      </c>
      <c r="K20" s="13" t="s">
        <v>87</v>
      </c>
      <c r="L20" s="13" t="s">
        <v>87</v>
      </c>
      <c r="M20" s="13" t="s">
        <v>87</v>
      </c>
      <c r="N20" s="13" t="s">
        <v>87</v>
      </c>
      <c r="O20" s="13" t="s">
        <v>87</v>
      </c>
      <c r="P20" s="13" t="s">
        <v>87</v>
      </c>
      <c r="Q20" s="13" t="s">
        <v>87</v>
      </c>
      <c r="R20" s="13" t="s">
        <v>87</v>
      </c>
      <c r="S20" s="13" t="s">
        <v>87</v>
      </c>
      <c r="T20" s="13" t="s">
        <v>87</v>
      </c>
      <c r="U20" s="13" t="s">
        <v>87</v>
      </c>
      <c r="V20" s="13" t="s">
        <v>87</v>
      </c>
      <c r="W20" s="13" t="s">
        <v>87</v>
      </c>
      <c r="X20" s="13" t="s">
        <v>87</v>
      </c>
      <c r="Y20" s="13" t="s">
        <v>87</v>
      </c>
      <c r="Z20" s="13" t="s">
        <v>87</v>
      </c>
      <c r="AA20" s="13" t="s">
        <v>87</v>
      </c>
      <c r="AB20" s="13" t="s">
        <v>87</v>
      </c>
      <c r="AC20" s="13" t="s">
        <v>87</v>
      </c>
      <c r="AD20" s="13" t="s">
        <v>87</v>
      </c>
      <c r="AE20" s="13" t="s">
        <v>87</v>
      </c>
      <c r="AF20" s="13" t="s">
        <v>87</v>
      </c>
      <c r="AG20" s="13" t="s">
        <v>87</v>
      </c>
      <c r="AH20" s="13" t="s">
        <v>87</v>
      </c>
      <c r="AI20" s="13" t="s">
        <v>87</v>
      </c>
      <c r="AJ20" s="13" t="s">
        <v>87</v>
      </c>
      <c r="AL20" s="14" t="s">
        <v>36</v>
      </c>
    </row>
    <row r="21" spans="1:38" x14ac:dyDescent="0.25">
      <c r="A21" s="13" t="s">
        <v>130</v>
      </c>
      <c r="B21" s="13" t="str">
        <f t="shared" si="0"/>
        <v>ICUt2P31_</v>
      </c>
      <c r="C21" s="13" t="s">
        <v>224</v>
      </c>
      <c r="D21" s="13" t="s">
        <v>234</v>
      </c>
      <c r="E21" s="13" t="s">
        <v>219</v>
      </c>
      <c r="F21" s="13" t="s">
        <v>87</v>
      </c>
      <c r="G21" s="13" t="s">
        <v>87</v>
      </c>
      <c r="H21" s="13" t="s">
        <v>87</v>
      </c>
      <c r="I21" s="13">
        <v>100</v>
      </c>
      <c r="J21" s="13" t="s">
        <v>87</v>
      </c>
      <c r="K21" s="13" t="s">
        <v>87</v>
      </c>
      <c r="L21" s="13" t="s">
        <v>87</v>
      </c>
      <c r="M21" s="13" t="s">
        <v>87</v>
      </c>
      <c r="N21" s="13" t="s">
        <v>87</v>
      </c>
      <c r="O21" s="13" t="s">
        <v>87</v>
      </c>
      <c r="P21" s="13" t="s">
        <v>87</v>
      </c>
      <c r="Q21" s="13" t="s">
        <v>87</v>
      </c>
      <c r="R21" s="13" t="s">
        <v>87</v>
      </c>
      <c r="S21" s="13" t="s">
        <v>87</v>
      </c>
      <c r="T21" s="13" t="s">
        <v>87</v>
      </c>
      <c r="U21" s="13" t="s">
        <v>87</v>
      </c>
      <c r="V21" s="13" t="s">
        <v>87</v>
      </c>
      <c r="W21" s="13" t="s">
        <v>87</v>
      </c>
      <c r="X21" s="13" t="s">
        <v>87</v>
      </c>
      <c r="Y21" s="13" t="s">
        <v>87</v>
      </c>
      <c r="Z21" s="13" t="s">
        <v>87</v>
      </c>
      <c r="AA21" s="13" t="s">
        <v>87</v>
      </c>
      <c r="AB21" s="13" t="s">
        <v>87</v>
      </c>
      <c r="AC21" s="13" t="s">
        <v>87</v>
      </c>
      <c r="AD21" s="13" t="s">
        <v>87</v>
      </c>
      <c r="AE21" s="13" t="s">
        <v>87</v>
      </c>
      <c r="AF21" s="13" t="s">
        <v>87</v>
      </c>
      <c r="AG21" s="13">
        <v>100</v>
      </c>
      <c r="AH21" s="13">
        <v>94.51</v>
      </c>
      <c r="AI21" s="13" t="s">
        <v>87</v>
      </c>
      <c r="AJ21" s="13" t="s">
        <v>87</v>
      </c>
      <c r="AL21" s="14" t="s">
        <v>30</v>
      </c>
    </row>
    <row r="22" spans="1:38" x14ac:dyDescent="0.25">
      <c r="A22" s="13" t="s">
        <v>132</v>
      </c>
      <c r="B22" s="13" t="str">
        <f t="shared" si="0"/>
        <v>ICUt2P37_</v>
      </c>
      <c r="C22" s="13" t="s">
        <v>223</v>
      </c>
      <c r="D22" s="13" t="s">
        <v>235</v>
      </c>
      <c r="E22" s="13" t="s">
        <v>219</v>
      </c>
      <c r="F22" s="13" t="s">
        <v>87</v>
      </c>
      <c r="G22" s="13" t="s">
        <v>87</v>
      </c>
      <c r="H22" s="13" t="s">
        <v>87</v>
      </c>
      <c r="I22" s="13" t="s">
        <v>87</v>
      </c>
      <c r="J22" s="13" t="s">
        <v>87</v>
      </c>
      <c r="K22" s="13" t="s">
        <v>87</v>
      </c>
      <c r="L22" s="13" t="s">
        <v>87</v>
      </c>
      <c r="M22" s="13" t="s">
        <v>87</v>
      </c>
      <c r="N22" s="13" t="s">
        <v>87</v>
      </c>
      <c r="O22" s="13" t="s">
        <v>87</v>
      </c>
      <c r="P22" s="13" t="s">
        <v>87</v>
      </c>
      <c r="Q22" s="13">
        <v>100</v>
      </c>
      <c r="R22" s="13" t="s">
        <v>87</v>
      </c>
      <c r="S22" s="13" t="s">
        <v>87</v>
      </c>
      <c r="T22" s="13" t="s">
        <v>87</v>
      </c>
      <c r="U22" s="13" t="s">
        <v>87</v>
      </c>
      <c r="V22" s="13" t="s">
        <v>87</v>
      </c>
      <c r="W22" s="13" t="s">
        <v>87</v>
      </c>
      <c r="X22" s="13" t="s">
        <v>87</v>
      </c>
      <c r="Y22" s="13" t="s">
        <v>87</v>
      </c>
      <c r="Z22" s="13" t="s">
        <v>87</v>
      </c>
      <c r="AA22" s="13" t="s">
        <v>87</v>
      </c>
      <c r="AB22" s="13" t="s">
        <v>87</v>
      </c>
      <c r="AC22" s="13" t="s">
        <v>87</v>
      </c>
      <c r="AD22" s="13" t="s">
        <v>87</v>
      </c>
      <c r="AE22" s="13" t="s">
        <v>87</v>
      </c>
      <c r="AF22" s="13" t="s">
        <v>87</v>
      </c>
      <c r="AG22" s="13" t="s">
        <v>87</v>
      </c>
      <c r="AH22" s="13" t="s">
        <v>87</v>
      </c>
      <c r="AI22" s="13" t="s">
        <v>87</v>
      </c>
      <c r="AJ22" s="13" t="s">
        <v>87</v>
      </c>
      <c r="AL22" s="14" t="s">
        <v>31</v>
      </c>
    </row>
    <row r="23" spans="1:38" x14ac:dyDescent="0.25">
      <c r="A23" s="13" t="s">
        <v>134</v>
      </c>
      <c r="B23" s="13" t="str">
        <f t="shared" si="0"/>
        <v>ICUt2P37_</v>
      </c>
      <c r="C23" s="13" t="s">
        <v>224</v>
      </c>
      <c r="D23" s="13" t="s">
        <v>235</v>
      </c>
      <c r="E23" s="13" t="s">
        <v>219</v>
      </c>
      <c r="F23" s="13" t="s">
        <v>87</v>
      </c>
      <c r="G23" s="13" t="s">
        <v>87</v>
      </c>
      <c r="H23" s="13" t="s">
        <v>87</v>
      </c>
      <c r="I23" s="13" t="s">
        <v>87</v>
      </c>
      <c r="J23" s="13" t="s">
        <v>87</v>
      </c>
      <c r="K23" s="13" t="s">
        <v>87</v>
      </c>
      <c r="L23" s="13" t="s">
        <v>87</v>
      </c>
      <c r="M23" s="13" t="s">
        <v>87</v>
      </c>
      <c r="N23" s="13" t="s">
        <v>87</v>
      </c>
      <c r="O23" s="13" t="s">
        <v>87</v>
      </c>
      <c r="P23" s="13" t="s">
        <v>87</v>
      </c>
      <c r="Q23" s="13" t="s">
        <v>87</v>
      </c>
      <c r="R23" s="13" t="s">
        <v>87</v>
      </c>
      <c r="S23" s="13" t="s">
        <v>87</v>
      </c>
      <c r="T23" s="13" t="s">
        <v>87</v>
      </c>
      <c r="U23" s="13" t="s">
        <v>87</v>
      </c>
      <c r="V23" s="13" t="s">
        <v>87</v>
      </c>
      <c r="W23" s="13" t="s">
        <v>87</v>
      </c>
      <c r="X23" s="13" t="s">
        <v>87</v>
      </c>
      <c r="Y23" s="13" t="s">
        <v>87</v>
      </c>
      <c r="Z23" s="13" t="s">
        <v>87</v>
      </c>
      <c r="AA23" s="13" t="s">
        <v>87</v>
      </c>
      <c r="AB23" s="13" t="s">
        <v>87</v>
      </c>
      <c r="AC23" s="13">
        <v>100</v>
      </c>
      <c r="AD23" s="13" t="s">
        <v>87</v>
      </c>
      <c r="AE23" s="13">
        <v>96.05</v>
      </c>
      <c r="AF23" s="13" t="s">
        <v>87</v>
      </c>
      <c r="AG23" s="13" t="s">
        <v>87</v>
      </c>
      <c r="AH23" s="13" t="s">
        <v>87</v>
      </c>
      <c r="AI23" s="13" t="s">
        <v>87</v>
      </c>
      <c r="AJ23" s="13" t="s">
        <v>87</v>
      </c>
      <c r="AL23" s="14" t="s">
        <v>34</v>
      </c>
    </row>
    <row r="24" spans="1:38" x14ac:dyDescent="0.25">
      <c r="A24" s="13" t="s">
        <v>136</v>
      </c>
      <c r="B24" s="13" t="str">
        <f t="shared" si="0"/>
        <v>ICUt2P48_</v>
      </c>
      <c r="C24" s="13" t="s">
        <v>223</v>
      </c>
      <c r="D24" s="13" t="s">
        <v>236</v>
      </c>
      <c r="E24" s="13" t="s">
        <v>219</v>
      </c>
      <c r="F24" s="13" t="s">
        <v>87</v>
      </c>
      <c r="G24" s="13" t="s">
        <v>87</v>
      </c>
      <c r="H24" s="13" t="s">
        <v>87</v>
      </c>
      <c r="I24" s="13" t="s">
        <v>87</v>
      </c>
      <c r="J24" s="13" t="s">
        <v>87</v>
      </c>
      <c r="K24" s="13" t="s">
        <v>87</v>
      </c>
      <c r="L24" s="13" t="s">
        <v>87</v>
      </c>
      <c r="M24" s="13" t="s">
        <v>87</v>
      </c>
      <c r="N24" s="13" t="s">
        <v>87</v>
      </c>
      <c r="O24" s="13" t="s">
        <v>87</v>
      </c>
      <c r="P24" s="13" t="s">
        <v>87</v>
      </c>
      <c r="Q24" s="13">
        <v>100</v>
      </c>
      <c r="R24" s="13" t="s">
        <v>87</v>
      </c>
      <c r="S24" s="13" t="s">
        <v>87</v>
      </c>
      <c r="T24" s="13" t="s">
        <v>87</v>
      </c>
      <c r="U24" s="13" t="s">
        <v>87</v>
      </c>
      <c r="V24" s="13" t="s">
        <v>87</v>
      </c>
      <c r="W24" s="13" t="s">
        <v>87</v>
      </c>
      <c r="X24" s="13" t="s">
        <v>87</v>
      </c>
      <c r="Y24" s="13" t="s">
        <v>87</v>
      </c>
      <c r="Z24" s="13" t="s">
        <v>87</v>
      </c>
      <c r="AA24" s="13" t="s">
        <v>87</v>
      </c>
      <c r="AB24" s="13" t="s">
        <v>87</v>
      </c>
      <c r="AC24" s="13" t="s">
        <v>87</v>
      </c>
      <c r="AD24" s="13" t="s">
        <v>87</v>
      </c>
      <c r="AE24" s="13" t="s">
        <v>87</v>
      </c>
      <c r="AF24" s="13" t="s">
        <v>87</v>
      </c>
      <c r="AG24" s="13" t="s">
        <v>87</v>
      </c>
      <c r="AH24" s="13" t="s">
        <v>87</v>
      </c>
      <c r="AI24" s="13" t="s">
        <v>87</v>
      </c>
      <c r="AJ24" s="13" t="s">
        <v>87</v>
      </c>
      <c r="AL24" s="14" t="s">
        <v>38</v>
      </c>
    </row>
    <row r="25" spans="1:38" x14ac:dyDescent="0.25">
      <c r="A25" s="13" t="s">
        <v>138</v>
      </c>
      <c r="B25" s="13" t="str">
        <f t="shared" si="0"/>
        <v>ICUt2P48_</v>
      </c>
      <c r="C25" s="13" t="s">
        <v>224</v>
      </c>
      <c r="D25" s="13" t="s">
        <v>236</v>
      </c>
      <c r="E25" s="13" t="s">
        <v>219</v>
      </c>
      <c r="F25" s="13" t="s">
        <v>87</v>
      </c>
      <c r="G25" s="13" t="s">
        <v>87</v>
      </c>
      <c r="H25" s="13" t="s">
        <v>87</v>
      </c>
      <c r="I25" s="13">
        <v>100</v>
      </c>
      <c r="J25" s="13" t="s">
        <v>87</v>
      </c>
      <c r="K25" s="13">
        <v>100</v>
      </c>
      <c r="L25" s="13" t="s">
        <v>87</v>
      </c>
      <c r="M25" s="13" t="s">
        <v>87</v>
      </c>
      <c r="N25" s="13" t="s">
        <v>87</v>
      </c>
      <c r="O25" s="13" t="s">
        <v>87</v>
      </c>
      <c r="P25" s="13" t="s">
        <v>87</v>
      </c>
      <c r="Q25" s="13" t="s">
        <v>87</v>
      </c>
      <c r="R25" s="13" t="s">
        <v>87</v>
      </c>
      <c r="S25" s="13" t="s">
        <v>87</v>
      </c>
      <c r="T25" s="13" t="s">
        <v>87</v>
      </c>
      <c r="U25" s="13" t="s">
        <v>87</v>
      </c>
      <c r="V25" s="13" t="s">
        <v>87</v>
      </c>
      <c r="W25" s="13" t="s">
        <v>87</v>
      </c>
      <c r="X25" s="13" t="s">
        <v>87</v>
      </c>
      <c r="Y25" s="13" t="s">
        <v>87</v>
      </c>
      <c r="Z25" s="13" t="s">
        <v>87</v>
      </c>
      <c r="AA25" s="13" t="s">
        <v>87</v>
      </c>
      <c r="AB25" s="13" t="s">
        <v>87</v>
      </c>
      <c r="AC25" s="13" t="s">
        <v>87</v>
      </c>
      <c r="AD25" s="13" t="s">
        <v>87</v>
      </c>
      <c r="AE25" s="13">
        <v>100</v>
      </c>
      <c r="AF25" s="13" t="s">
        <v>87</v>
      </c>
      <c r="AG25" s="13" t="s">
        <v>87</v>
      </c>
      <c r="AH25" s="13" t="s">
        <v>87</v>
      </c>
      <c r="AI25" s="13" t="s">
        <v>87</v>
      </c>
      <c r="AJ25" s="13" t="s">
        <v>87</v>
      </c>
      <c r="AL25" s="14" t="s">
        <v>211</v>
      </c>
    </row>
    <row r="26" spans="1:38" x14ac:dyDescent="0.25">
      <c r="A26" s="13" t="s">
        <v>140</v>
      </c>
      <c r="B26" s="13" t="str">
        <f t="shared" si="0"/>
        <v>ICUt3P55_</v>
      </c>
      <c r="C26" s="13" t="s">
        <v>223</v>
      </c>
      <c r="D26" s="13" t="s">
        <v>237</v>
      </c>
      <c r="E26" s="13" t="s">
        <v>220</v>
      </c>
      <c r="F26" s="13" t="s">
        <v>87</v>
      </c>
      <c r="G26" s="13" t="s">
        <v>87</v>
      </c>
      <c r="H26" s="13">
        <v>100</v>
      </c>
      <c r="I26" s="13" t="s">
        <v>87</v>
      </c>
      <c r="J26" s="13" t="s">
        <v>87</v>
      </c>
      <c r="K26" s="13" t="s">
        <v>87</v>
      </c>
      <c r="L26" s="13">
        <v>90.83</v>
      </c>
      <c r="M26" s="13">
        <v>98.6</v>
      </c>
      <c r="N26" s="13" t="s">
        <v>141</v>
      </c>
      <c r="O26" s="13" t="s">
        <v>142</v>
      </c>
      <c r="P26" s="13" t="s">
        <v>87</v>
      </c>
      <c r="Q26" s="13" t="s">
        <v>87</v>
      </c>
      <c r="R26" s="13">
        <v>100</v>
      </c>
      <c r="S26" s="13" t="s">
        <v>87</v>
      </c>
      <c r="T26" s="13" t="s">
        <v>87</v>
      </c>
      <c r="U26" s="13" t="s">
        <v>143</v>
      </c>
      <c r="V26" s="13" t="s">
        <v>87</v>
      </c>
      <c r="W26" s="13" t="s">
        <v>87</v>
      </c>
      <c r="X26" s="13" t="s">
        <v>87</v>
      </c>
      <c r="Y26" s="13" t="s">
        <v>87</v>
      </c>
      <c r="Z26" s="13" t="s">
        <v>87</v>
      </c>
      <c r="AA26" s="13">
        <v>99.32</v>
      </c>
      <c r="AB26" s="13" t="s">
        <v>87</v>
      </c>
      <c r="AC26" s="13" t="s">
        <v>87</v>
      </c>
      <c r="AD26" s="13" t="s">
        <v>87</v>
      </c>
      <c r="AE26" s="13" t="s">
        <v>87</v>
      </c>
      <c r="AF26" s="13" t="s">
        <v>87</v>
      </c>
      <c r="AG26" s="13" t="s">
        <v>87</v>
      </c>
      <c r="AH26" s="13" t="s">
        <v>87</v>
      </c>
      <c r="AI26" s="13">
        <v>99.3</v>
      </c>
      <c r="AJ26" s="13" t="s">
        <v>87</v>
      </c>
      <c r="AL26" s="14" t="s">
        <v>212</v>
      </c>
    </row>
    <row r="27" spans="1:38" x14ac:dyDescent="0.25">
      <c r="A27" s="13" t="s">
        <v>145</v>
      </c>
      <c r="B27" s="13" t="str">
        <f t="shared" si="0"/>
        <v>ICUt3P55_</v>
      </c>
      <c r="C27" s="13" t="s">
        <v>224</v>
      </c>
      <c r="D27" s="13" t="s">
        <v>237</v>
      </c>
      <c r="E27" s="13" t="s">
        <v>220</v>
      </c>
      <c r="F27" s="13" t="s">
        <v>87</v>
      </c>
      <c r="G27" s="13" t="s">
        <v>87</v>
      </c>
      <c r="H27" s="13" t="s">
        <v>87</v>
      </c>
      <c r="I27" s="13">
        <v>87.62</v>
      </c>
      <c r="J27" s="13" t="s">
        <v>87</v>
      </c>
      <c r="K27" s="13" t="s">
        <v>87</v>
      </c>
      <c r="L27" s="13" t="s">
        <v>87</v>
      </c>
      <c r="M27" s="13" t="s">
        <v>87</v>
      </c>
      <c r="N27" s="13" t="s">
        <v>87</v>
      </c>
      <c r="O27" s="13" t="s">
        <v>87</v>
      </c>
      <c r="P27" s="13" t="s">
        <v>87</v>
      </c>
      <c r="Q27" s="13" t="s">
        <v>87</v>
      </c>
      <c r="R27" s="13" t="s">
        <v>87</v>
      </c>
      <c r="S27" s="13" t="s">
        <v>87</v>
      </c>
      <c r="T27" s="13" t="s">
        <v>87</v>
      </c>
      <c r="U27" s="13" t="s">
        <v>87</v>
      </c>
      <c r="V27" s="13" t="s">
        <v>87</v>
      </c>
      <c r="W27" s="13">
        <v>99.81</v>
      </c>
      <c r="X27" s="13">
        <v>100</v>
      </c>
      <c r="Y27" s="13">
        <v>100</v>
      </c>
      <c r="Z27" s="13" t="s">
        <v>87</v>
      </c>
      <c r="AA27" s="13" t="s">
        <v>87</v>
      </c>
      <c r="AB27" s="13" t="s">
        <v>87</v>
      </c>
      <c r="AC27" s="13" t="s">
        <v>87</v>
      </c>
      <c r="AD27" s="13" t="s">
        <v>87</v>
      </c>
      <c r="AE27" s="13" t="s">
        <v>87</v>
      </c>
      <c r="AF27" s="13" t="s">
        <v>87</v>
      </c>
      <c r="AG27" s="13" t="s">
        <v>87</v>
      </c>
      <c r="AH27" s="13" t="s">
        <v>87</v>
      </c>
      <c r="AI27" s="13" t="s">
        <v>87</v>
      </c>
      <c r="AJ27" s="13" t="s">
        <v>87</v>
      </c>
      <c r="AL27" s="14" t="s">
        <v>69</v>
      </c>
    </row>
    <row r="28" spans="1:38" x14ac:dyDescent="0.25">
      <c r="A28" s="13" t="s">
        <v>147</v>
      </c>
      <c r="B28" s="13" t="str">
        <f t="shared" si="0"/>
        <v>ICUt3P61_</v>
      </c>
      <c r="C28" s="13" t="s">
        <v>223</v>
      </c>
      <c r="D28" s="13" t="s">
        <v>238</v>
      </c>
      <c r="E28" s="13" t="s">
        <v>220</v>
      </c>
      <c r="F28" s="13" t="s">
        <v>87</v>
      </c>
      <c r="G28" s="13" t="s">
        <v>87</v>
      </c>
      <c r="H28" s="13" t="s">
        <v>87</v>
      </c>
      <c r="I28" s="13" t="s">
        <v>87</v>
      </c>
      <c r="J28" s="13" t="s">
        <v>87</v>
      </c>
      <c r="K28" s="13" t="s">
        <v>87</v>
      </c>
      <c r="L28" s="13" t="s">
        <v>87</v>
      </c>
      <c r="M28" s="13" t="s">
        <v>87</v>
      </c>
      <c r="N28" s="13" t="s">
        <v>87</v>
      </c>
      <c r="O28" s="13" t="s">
        <v>87</v>
      </c>
      <c r="P28" s="13" t="s">
        <v>87</v>
      </c>
      <c r="Q28" s="13" t="s">
        <v>87</v>
      </c>
      <c r="R28" s="13" t="s">
        <v>87</v>
      </c>
      <c r="S28" s="13" t="s">
        <v>87</v>
      </c>
      <c r="T28" s="13" t="s">
        <v>87</v>
      </c>
      <c r="U28" s="13" t="s">
        <v>87</v>
      </c>
      <c r="V28" s="13" t="s">
        <v>87</v>
      </c>
      <c r="W28" s="13" t="s">
        <v>87</v>
      </c>
      <c r="X28" s="13" t="s">
        <v>87</v>
      </c>
      <c r="Y28" s="13" t="s">
        <v>87</v>
      </c>
      <c r="Z28" s="13" t="s">
        <v>87</v>
      </c>
      <c r="AA28" s="13" t="s">
        <v>87</v>
      </c>
      <c r="AB28" s="13" t="s">
        <v>87</v>
      </c>
      <c r="AC28" s="13" t="s">
        <v>87</v>
      </c>
      <c r="AD28" s="13" t="s">
        <v>87</v>
      </c>
      <c r="AE28" s="13" t="s">
        <v>87</v>
      </c>
      <c r="AF28" s="13" t="s">
        <v>87</v>
      </c>
      <c r="AG28" s="13" t="s">
        <v>87</v>
      </c>
      <c r="AH28" s="13" t="s">
        <v>87</v>
      </c>
      <c r="AI28" s="13" t="s">
        <v>87</v>
      </c>
      <c r="AJ28" s="13" t="s">
        <v>87</v>
      </c>
      <c r="AL28" s="14" t="s">
        <v>213</v>
      </c>
    </row>
    <row r="29" spans="1:38" x14ac:dyDescent="0.25">
      <c r="A29" s="13" t="s">
        <v>149</v>
      </c>
      <c r="B29" s="13" t="str">
        <f t="shared" si="0"/>
        <v>ICUt3P61_</v>
      </c>
      <c r="C29" s="13" t="s">
        <v>224</v>
      </c>
      <c r="D29" s="13" t="s">
        <v>238</v>
      </c>
      <c r="E29" s="13" t="s">
        <v>220</v>
      </c>
      <c r="F29" s="13" t="s">
        <v>87</v>
      </c>
      <c r="G29" s="13" t="s">
        <v>87</v>
      </c>
      <c r="H29" s="13" t="s">
        <v>87</v>
      </c>
      <c r="I29" s="13">
        <v>100</v>
      </c>
      <c r="J29" s="13" t="s">
        <v>87</v>
      </c>
      <c r="K29" s="13" t="s">
        <v>87</v>
      </c>
      <c r="L29" s="13" t="s">
        <v>87</v>
      </c>
      <c r="M29" s="13" t="s">
        <v>87</v>
      </c>
      <c r="N29" s="13" t="s">
        <v>87</v>
      </c>
      <c r="O29" s="13" t="s">
        <v>87</v>
      </c>
      <c r="P29" s="13">
        <v>100</v>
      </c>
      <c r="Q29" s="13" t="s">
        <v>87</v>
      </c>
      <c r="R29" s="13" t="s">
        <v>87</v>
      </c>
      <c r="S29" s="13" t="s">
        <v>87</v>
      </c>
      <c r="T29" s="13" t="s">
        <v>87</v>
      </c>
      <c r="U29" s="13" t="s">
        <v>87</v>
      </c>
      <c r="V29" s="13" t="s">
        <v>87</v>
      </c>
      <c r="W29" s="13" t="s">
        <v>87</v>
      </c>
      <c r="X29" s="13" t="s">
        <v>87</v>
      </c>
      <c r="Y29" s="13" t="s">
        <v>87</v>
      </c>
      <c r="Z29" s="13" t="s">
        <v>87</v>
      </c>
      <c r="AA29" s="13" t="s">
        <v>87</v>
      </c>
      <c r="AB29" s="13" t="s">
        <v>87</v>
      </c>
      <c r="AC29" s="13" t="s">
        <v>87</v>
      </c>
      <c r="AD29" s="13" t="s">
        <v>87</v>
      </c>
      <c r="AE29" s="13">
        <v>100</v>
      </c>
      <c r="AF29" s="13" t="s">
        <v>87</v>
      </c>
      <c r="AG29" s="13">
        <v>100</v>
      </c>
      <c r="AH29" s="13" t="s">
        <v>87</v>
      </c>
      <c r="AI29" s="13" t="s">
        <v>87</v>
      </c>
      <c r="AJ29" s="13" t="s">
        <v>87</v>
      </c>
      <c r="AL29" s="14" t="s">
        <v>74</v>
      </c>
    </row>
    <row r="30" spans="1:38" x14ac:dyDescent="0.25">
      <c r="A30" s="13" t="s">
        <v>151</v>
      </c>
      <c r="B30" s="13" t="str">
        <f t="shared" si="0"/>
        <v>ICUt3P72_</v>
      </c>
      <c r="C30" s="13" t="s">
        <v>223</v>
      </c>
      <c r="D30" s="13" t="s">
        <v>239</v>
      </c>
      <c r="E30" s="13" t="s">
        <v>220</v>
      </c>
      <c r="F30" s="13" t="s">
        <v>87</v>
      </c>
      <c r="G30" s="13" t="s">
        <v>87</v>
      </c>
      <c r="H30" s="13" t="s">
        <v>87</v>
      </c>
      <c r="I30" s="13" t="s">
        <v>87</v>
      </c>
      <c r="J30" s="13">
        <v>99.88</v>
      </c>
      <c r="K30" s="13" t="s">
        <v>87</v>
      </c>
      <c r="L30" s="13" t="s">
        <v>87</v>
      </c>
      <c r="M30" s="13" t="s">
        <v>87</v>
      </c>
      <c r="N30" s="13" t="s">
        <v>87</v>
      </c>
      <c r="O30" s="13" t="s">
        <v>87</v>
      </c>
      <c r="P30" s="13" t="s">
        <v>87</v>
      </c>
      <c r="Q30" s="13" t="s">
        <v>87</v>
      </c>
      <c r="R30" s="13" t="s">
        <v>87</v>
      </c>
      <c r="S30" s="13" t="s">
        <v>87</v>
      </c>
      <c r="T30" s="13" t="s">
        <v>87</v>
      </c>
      <c r="U30" s="13" t="s">
        <v>87</v>
      </c>
      <c r="V30" s="13" t="s">
        <v>87</v>
      </c>
      <c r="W30" s="13" t="s">
        <v>87</v>
      </c>
      <c r="X30" s="13" t="s">
        <v>87</v>
      </c>
      <c r="Y30" s="13" t="s">
        <v>87</v>
      </c>
      <c r="Z30" s="13" t="s">
        <v>87</v>
      </c>
      <c r="AA30" s="13" t="s">
        <v>87</v>
      </c>
      <c r="AB30" s="13" t="s">
        <v>87</v>
      </c>
      <c r="AC30" s="13" t="s">
        <v>87</v>
      </c>
      <c r="AD30" s="13" t="s">
        <v>87</v>
      </c>
      <c r="AE30" s="13" t="s">
        <v>87</v>
      </c>
      <c r="AF30" s="13" t="s">
        <v>87</v>
      </c>
      <c r="AG30" s="13" t="s">
        <v>87</v>
      </c>
      <c r="AH30" s="13" t="s">
        <v>87</v>
      </c>
      <c r="AI30" s="13" t="s">
        <v>87</v>
      </c>
      <c r="AJ30" s="13" t="s">
        <v>87</v>
      </c>
      <c r="AL30" s="14" t="s">
        <v>75</v>
      </c>
    </row>
    <row r="31" spans="1:38" x14ac:dyDescent="0.25">
      <c r="A31" s="13" t="s">
        <v>153</v>
      </c>
      <c r="B31" s="13" t="str">
        <f t="shared" si="0"/>
        <v>ICUt3P72_</v>
      </c>
      <c r="C31" s="13" t="s">
        <v>224</v>
      </c>
      <c r="D31" s="13" t="s">
        <v>239</v>
      </c>
      <c r="E31" s="13" t="s">
        <v>220</v>
      </c>
      <c r="F31" s="13" t="s">
        <v>87</v>
      </c>
      <c r="G31" s="13" t="s">
        <v>87</v>
      </c>
      <c r="H31" s="13" t="s">
        <v>87</v>
      </c>
      <c r="I31" s="13">
        <v>83.95</v>
      </c>
      <c r="J31" s="13" t="s">
        <v>87</v>
      </c>
      <c r="K31" s="13">
        <v>100</v>
      </c>
      <c r="L31" s="13" t="s">
        <v>87</v>
      </c>
      <c r="M31" s="13" t="s">
        <v>87</v>
      </c>
      <c r="N31" s="13" t="s">
        <v>87</v>
      </c>
      <c r="O31" s="13" t="s">
        <v>87</v>
      </c>
      <c r="P31" s="13" t="s">
        <v>87</v>
      </c>
      <c r="Q31" s="13" t="s">
        <v>87</v>
      </c>
      <c r="R31" s="13" t="s">
        <v>87</v>
      </c>
      <c r="S31" s="13" t="s">
        <v>87</v>
      </c>
      <c r="T31" s="13" t="s">
        <v>87</v>
      </c>
      <c r="U31" s="13" t="s">
        <v>87</v>
      </c>
      <c r="V31" s="13" t="s">
        <v>87</v>
      </c>
      <c r="W31" s="13" t="s">
        <v>87</v>
      </c>
      <c r="X31" s="13" t="s">
        <v>87</v>
      </c>
      <c r="Y31" s="13" t="s">
        <v>87</v>
      </c>
      <c r="Z31" s="13" t="s">
        <v>87</v>
      </c>
      <c r="AA31" s="13" t="s">
        <v>87</v>
      </c>
      <c r="AB31" s="13" t="s">
        <v>87</v>
      </c>
      <c r="AC31" s="13" t="s">
        <v>87</v>
      </c>
      <c r="AD31" s="13" t="s">
        <v>87</v>
      </c>
      <c r="AE31" s="13" t="s">
        <v>87</v>
      </c>
      <c r="AF31" s="13" t="s">
        <v>87</v>
      </c>
      <c r="AG31" s="13">
        <v>100</v>
      </c>
      <c r="AH31" s="13" t="s">
        <v>87</v>
      </c>
      <c r="AI31" s="13" t="s">
        <v>87</v>
      </c>
      <c r="AJ31" s="13" t="s">
        <v>87</v>
      </c>
      <c r="AL31" s="14" t="s">
        <v>43</v>
      </c>
    </row>
    <row r="32" spans="1:38" ht="15.75" thickBot="1" x14ac:dyDescent="0.3">
      <c r="A32" s="13" t="s">
        <v>155</v>
      </c>
      <c r="B32" s="13" t="str">
        <f t="shared" si="0"/>
        <v>OPcombt1t</v>
      </c>
      <c r="C32" s="13" t="s">
        <v>223</v>
      </c>
      <c r="D32" s="13" t="s">
        <v>240</v>
      </c>
      <c r="E32" s="13" t="s">
        <v>221</v>
      </c>
      <c r="F32" s="13" t="s">
        <v>87</v>
      </c>
      <c r="G32" s="13" t="s">
        <v>87</v>
      </c>
      <c r="H32" s="13" t="s">
        <v>87</v>
      </c>
      <c r="I32" s="13" t="s">
        <v>87</v>
      </c>
      <c r="J32" s="13">
        <v>99.65</v>
      </c>
      <c r="K32" s="13" t="s">
        <v>87</v>
      </c>
      <c r="L32" s="13">
        <v>98.03</v>
      </c>
      <c r="M32" s="13">
        <v>98.47</v>
      </c>
      <c r="N32" s="13" t="s">
        <v>87</v>
      </c>
      <c r="O32" s="13">
        <v>97.96</v>
      </c>
      <c r="P32" s="13" t="s">
        <v>87</v>
      </c>
      <c r="Q32" s="13" t="s">
        <v>87</v>
      </c>
      <c r="R32" s="13" t="s">
        <v>87</v>
      </c>
      <c r="S32" s="13">
        <v>93.94</v>
      </c>
      <c r="T32" s="13" t="s">
        <v>87</v>
      </c>
      <c r="U32" s="13">
        <v>98.53</v>
      </c>
      <c r="V32" s="13" t="s">
        <v>87</v>
      </c>
      <c r="W32" s="13" t="s">
        <v>87</v>
      </c>
      <c r="X32" s="13" t="s">
        <v>87</v>
      </c>
      <c r="Y32" s="13" t="s">
        <v>87</v>
      </c>
      <c r="Z32" s="13">
        <v>97.77</v>
      </c>
      <c r="AA32" s="13">
        <v>98.83</v>
      </c>
      <c r="AB32" s="13">
        <v>97.84</v>
      </c>
      <c r="AC32" s="13" t="s">
        <v>87</v>
      </c>
      <c r="AD32" s="13" t="s">
        <v>87</v>
      </c>
      <c r="AE32" s="13" t="s">
        <v>87</v>
      </c>
      <c r="AF32" s="13" t="s">
        <v>87</v>
      </c>
      <c r="AG32" s="13" t="s">
        <v>87</v>
      </c>
      <c r="AH32" s="13" t="s">
        <v>87</v>
      </c>
      <c r="AI32" s="13" t="s">
        <v>87</v>
      </c>
      <c r="AJ32" s="13" t="s">
        <v>87</v>
      </c>
      <c r="AL32" s="12" t="s">
        <v>214</v>
      </c>
    </row>
    <row r="33" spans="1:36" x14ac:dyDescent="0.25">
      <c r="A33" s="13" t="s">
        <v>157</v>
      </c>
      <c r="B33" s="13" t="str">
        <f t="shared" si="0"/>
        <v>OPcombt1t</v>
      </c>
      <c r="C33" s="13" t="s">
        <v>224</v>
      </c>
      <c r="D33" s="13" t="s">
        <v>240</v>
      </c>
      <c r="E33" s="13" t="s">
        <v>221</v>
      </c>
      <c r="F33" s="13" t="s">
        <v>87</v>
      </c>
      <c r="G33" s="13" t="s">
        <v>87</v>
      </c>
      <c r="H33" s="13" t="s">
        <v>87</v>
      </c>
      <c r="I33" s="13">
        <v>100</v>
      </c>
      <c r="J33" s="13" t="s">
        <v>87</v>
      </c>
      <c r="K33" s="13" t="s">
        <v>87</v>
      </c>
      <c r="L33" s="13" t="s">
        <v>87</v>
      </c>
      <c r="M33" s="13" t="s">
        <v>87</v>
      </c>
      <c r="N33" s="13" t="s">
        <v>87</v>
      </c>
      <c r="O33" s="13" t="s">
        <v>87</v>
      </c>
      <c r="P33" s="13" t="s">
        <v>87</v>
      </c>
      <c r="Q33" s="13" t="s">
        <v>87</v>
      </c>
      <c r="R33" s="13" t="s">
        <v>87</v>
      </c>
      <c r="S33" s="13" t="s">
        <v>87</v>
      </c>
      <c r="T33" s="13" t="s">
        <v>87</v>
      </c>
      <c r="U33" s="13" t="s">
        <v>87</v>
      </c>
      <c r="V33" s="13" t="s">
        <v>87</v>
      </c>
      <c r="W33" s="13" t="s">
        <v>87</v>
      </c>
      <c r="X33" s="13" t="s">
        <v>87</v>
      </c>
      <c r="Y33" s="13" t="s">
        <v>87</v>
      </c>
      <c r="Z33" s="13" t="s">
        <v>87</v>
      </c>
      <c r="AA33" s="13" t="s">
        <v>87</v>
      </c>
      <c r="AB33" s="13" t="s">
        <v>87</v>
      </c>
      <c r="AC33" s="13">
        <v>100</v>
      </c>
      <c r="AD33" s="13" t="s">
        <v>87</v>
      </c>
      <c r="AE33" s="13" t="s">
        <v>87</v>
      </c>
      <c r="AF33" s="13" t="s">
        <v>87</v>
      </c>
      <c r="AG33" s="13">
        <v>84.79</v>
      </c>
      <c r="AH33" s="13" t="s">
        <v>87</v>
      </c>
      <c r="AI33" s="13" t="s">
        <v>87</v>
      </c>
      <c r="AJ33" s="13" t="s">
        <v>87</v>
      </c>
    </row>
    <row r="34" spans="1:36" x14ac:dyDescent="0.25">
      <c r="A34" s="13" t="s">
        <v>160</v>
      </c>
      <c r="B34" s="13" t="str">
        <f t="shared" si="0"/>
        <v>Plant_T0P</v>
      </c>
      <c r="C34" s="13" t="s">
        <v>224</v>
      </c>
      <c r="D34" s="13" t="s">
        <v>241</v>
      </c>
      <c r="E34" s="13" t="s">
        <v>222</v>
      </c>
      <c r="F34" s="13" t="s">
        <v>87</v>
      </c>
      <c r="G34" s="13" t="s">
        <v>87</v>
      </c>
      <c r="H34" s="13" t="s">
        <v>87</v>
      </c>
      <c r="I34" s="13" t="s">
        <v>87</v>
      </c>
      <c r="J34" s="13" t="s">
        <v>87</v>
      </c>
      <c r="K34" s="13" t="s">
        <v>87</v>
      </c>
      <c r="L34" s="13" t="s">
        <v>87</v>
      </c>
      <c r="M34" s="13" t="s">
        <v>87</v>
      </c>
      <c r="N34" s="13" t="s">
        <v>87</v>
      </c>
      <c r="O34" s="13" t="s">
        <v>87</v>
      </c>
      <c r="P34" s="13" t="s">
        <v>87</v>
      </c>
      <c r="Q34" s="13" t="s">
        <v>87</v>
      </c>
      <c r="R34" s="13" t="s">
        <v>87</v>
      </c>
      <c r="S34" s="13" t="s">
        <v>87</v>
      </c>
      <c r="T34" s="13" t="s">
        <v>87</v>
      </c>
      <c r="U34" s="13" t="s">
        <v>87</v>
      </c>
      <c r="V34" s="13" t="s">
        <v>87</v>
      </c>
      <c r="W34" s="13" t="s">
        <v>87</v>
      </c>
      <c r="X34" s="13" t="s">
        <v>87</v>
      </c>
      <c r="Y34" s="13" t="s">
        <v>87</v>
      </c>
      <c r="Z34" s="13" t="s">
        <v>87</v>
      </c>
      <c r="AA34" s="13" t="s">
        <v>87</v>
      </c>
      <c r="AB34" s="13" t="s">
        <v>87</v>
      </c>
      <c r="AC34" s="13" t="s">
        <v>87</v>
      </c>
      <c r="AD34" s="13" t="s">
        <v>87</v>
      </c>
      <c r="AE34" s="13" t="s">
        <v>87</v>
      </c>
      <c r="AF34" s="13" t="s">
        <v>87</v>
      </c>
      <c r="AG34" s="13" t="s">
        <v>87</v>
      </c>
      <c r="AH34" s="13" t="s">
        <v>87</v>
      </c>
      <c r="AI34" s="13" t="s">
        <v>87</v>
      </c>
      <c r="AJ34" s="13" t="s">
        <v>87</v>
      </c>
    </row>
    <row r="35" spans="1:36" x14ac:dyDescent="0.25">
      <c r="A35" s="13" t="s">
        <v>162</v>
      </c>
      <c r="B35" s="13" t="str">
        <f t="shared" si="0"/>
        <v>Plant_T0P</v>
      </c>
      <c r="C35" s="13" t="s">
        <v>223</v>
      </c>
      <c r="D35" s="13" t="s">
        <v>241</v>
      </c>
      <c r="E35" s="13" t="s">
        <v>222</v>
      </c>
      <c r="F35" s="13" t="s">
        <v>87</v>
      </c>
      <c r="G35" s="13" t="s">
        <v>87</v>
      </c>
      <c r="H35" s="13" t="s">
        <v>87</v>
      </c>
      <c r="I35" s="13" t="s">
        <v>87</v>
      </c>
      <c r="J35" s="13" t="s">
        <v>87</v>
      </c>
      <c r="K35" s="13" t="s">
        <v>87</v>
      </c>
      <c r="L35" s="13" t="s">
        <v>87</v>
      </c>
      <c r="M35" s="13" t="s">
        <v>87</v>
      </c>
      <c r="N35" s="13" t="s">
        <v>87</v>
      </c>
      <c r="O35" s="13" t="s">
        <v>87</v>
      </c>
      <c r="P35" s="13" t="s">
        <v>87</v>
      </c>
      <c r="Q35" s="13">
        <v>100</v>
      </c>
      <c r="R35" s="13" t="s">
        <v>87</v>
      </c>
      <c r="S35" s="13" t="s">
        <v>87</v>
      </c>
      <c r="T35" s="13" t="s">
        <v>87</v>
      </c>
      <c r="U35" s="13" t="s">
        <v>87</v>
      </c>
      <c r="V35" s="13" t="s">
        <v>87</v>
      </c>
      <c r="W35" s="13" t="s">
        <v>87</v>
      </c>
      <c r="X35" s="13" t="s">
        <v>87</v>
      </c>
      <c r="Y35" s="13" t="s">
        <v>87</v>
      </c>
      <c r="Z35" s="13" t="s">
        <v>87</v>
      </c>
      <c r="AA35" s="13" t="s">
        <v>87</v>
      </c>
      <c r="AB35" s="13" t="s">
        <v>87</v>
      </c>
      <c r="AC35" s="13" t="s">
        <v>87</v>
      </c>
      <c r="AD35" s="13" t="s">
        <v>87</v>
      </c>
      <c r="AE35" s="13" t="s">
        <v>87</v>
      </c>
      <c r="AF35" s="13" t="s">
        <v>87</v>
      </c>
      <c r="AG35" s="13" t="s">
        <v>87</v>
      </c>
      <c r="AH35" s="13" t="s">
        <v>87</v>
      </c>
      <c r="AI35" s="13" t="s">
        <v>87</v>
      </c>
      <c r="AJ35" s="13" t="s">
        <v>87</v>
      </c>
    </row>
    <row r="36" spans="1:36" x14ac:dyDescent="0.25">
      <c r="A36" s="13" t="s">
        <v>164</v>
      </c>
      <c r="B36" s="13" t="str">
        <f t="shared" si="0"/>
        <v>Plant_T0P</v>
      </c>
      <c r="C36" s="13" t="s">
        <v>224</v>
      </c>
      <c r="D36" s="13" t="s">
        <v>241</v>
      </c>
      <c r="E36" s="13" t="s">
        <v>222</v>
      </c>
      <c r="F36" s="13" t="s">
        <v>87</v>
      </c>
      <c r="G36" s="13" t="s">
        <v>87</v>
      </c>
      <c r="H36" s="13" t="s">
        <v>87</v>
      </c>
      <c r="I36" s="13" t="s">
        <v>87</v>
      </c>
      <c r="J36" s="13" t="s">
        <v>87</v>
      </c>
      <c r="K36" s="13" t="s">
        <v>87</v>
      </c>
      <c r="L36" s="13" t="s">
        <v>87</v>
      </c>
      <c r="M36" s="13" t="s">
        <v>87</v>
      </c>
      <c r="N36" s="13" t="s">
        <v>87</v>
      </c>
      <c r="O36" s="13" t="s">
        <v>87</v>
      </c>
      <c r="P36" s="13" t="s">
        <v>87</v>
      </c>
      <c r="Q36" s="13" t="s">
        <v>87</v>
      </c>
      <c r="R36" s="13" t="s">
        <v>87</v>
      </c>
      <c r="S36" s="13" t="s">
        <v>87</v>
      </c>
      <c r="T36" s="13" t="s">
        <v>87</v>
      </c>
      <c r="U36" s="13" t="s">
        <v>87</v>
      </c>
      <c r="V36" s="13" t="s">
        <v>87</v>
      </c>
      <c r="W36" s="13" t="s">
        <v>87</v>
      </c>
      <c r="X36" s="13" t="s">
        <v>87</v>
      </c>
      <c r="Y36" s="13" t="s">
        <v>87</v>
      </c>
      <c r="Z36" s="13" t="s">
        <v>87</v>
      </c>
      <c r="AA36" s="13" t="s">
        <v>87</v>
      </c>
      <c r="AB36" s="13" t="s">
        <v>87</v>
      </c>
      <c r="AC36" s="13">
        <v>100</v>
      </c>
      <c r="AD36" s="13" t="s">
        <v>87</v>
      </c>
      <c r="AE36" s="13" t="s">
        <v>87</v>
      </c>
      <c r="AF36" s="13">
        <v>98.31</v>
      </c>
      <c r="AG36" s="13">
        <v>82.52</v>
      </c>
      <c r="AH36" s="13" t="s">
        <v>87</v>
      </c>
      <c r="AI36" s="13" t="s">
        <v>87</v>
      </c>
      <c r="AJ36" s="13" t="s">
        <v>87</v>
      </c>
    </row>
    <row r="37" spans="1:36" x14ac:dyDescent="0.25">
      <c r="A37" s="13" t="s">
        <v>166</v>
      </c>
      <c r="B37" s="13" t="str">
        <f t="shared" si="0"/>
        <v>Plant_T0P</v>
      </c>
      <c r="C37" s="13" t="s">
        <v>223</v>
      </c>
      <c r="D37" s="13" t="s">
        <v>241</v>
      </c>
      <c r="E37" s="13" t="s">
        <v>222</v>
      </c>
      <c r="F37" s="13" t="s">
        <v>87</v>
      </c>
      <c r="G37" s="13" t="s">
        <v>87</v>
      </c>
      <c r="H37" s="13" t="s">
        <v>87</v>
      </c>
      <c r="I37" s="13" t="s">
        <v>87</v>
      </c>
      <c r="J37" s="13" t="s">
        <v>87</v>
      </c>
      <c r="K37" s="13" t="s">
        <v>87</v>
      </c>
      <c r="L37" s="13" t="s">
        <v>87</v>
      </c>
      <c r="M37" s="13" t="s">
        <v>87</v>
      </c>
      <c r="N37" s="13" t="s">
        <v>87</v>
      </c>
      <c r="O37" s="13" t="s">
        <v>87</v>
      </c>
      <c r="P37" s="13">
        <v>100</v>
      </c>
      <c r="Q37" s="13" t="s">
        <v>87</v>
      </c>
      <c r="R37" s="13" t="s">
        <v>87</v>
      </c>
      <c r="S37" s="13" t="s">
        <v>87</v>
      </c>
      <c r="T37" s="13" t="s">
        <v>87</v>
      </c>
      <c r="U37" s="13" t="s">
        <v>87</v>
      </c>
      <c r="V37" s="13" t="s">
        <v>87</v>
      </c>
      <c r="W37" s="13" t="s">
        <v>87</v>
      </c>
      <c r="X37" s="13" t="s">
        <v>87</v>
      </c>
      <c r="Y37" s="13" t="s">
        <v>87</v>
      </c>
      <c r="Z37" s="13" t="s">
        <v>87</v>
      </c>
      <c r="AA37" s="13" t="s">
        <v>87</v>
      </c>
      <c r="AB37" s="13" t="s">
        <v>87</v>
      </c>
      <c r="AC37" s="13" t="s">
        <v>87</v>
      </c>
      <c r="AD37" s="13" t="s">
        <v>87</v>
      </c>
      <c r="AE37" s="13" t="s">
        <v>87</v>
      </c>
      <c r="AF37" s="13" t="s">
        <v>87</v>
      </c>
      <c r="AG37" s="13" t="s">
        <v>87</v>
      </c>
      <c r="AH37" s="13" t="s">
        <v>87</v>
      </c>
      <c r="AI37" s="13" t="s">
        <v>87</v>
      </c>
      <c r="AJ37" s="13">
        <v>87.69</v>
      </c>
    </row>
    <row r="38" spans="1:36" x14ac:dyDescent="0.25">
      <c r="A38" s="13" t="s">
        <v>168</v>
      </c>
      <c r="B38" s="13" t="str">
        <f t="shared" si="0"/>
        <v>Plant_T0P</v>
      </c>
      <c r="C38" s="13" t="s">
        <v>224</v>
      </c>
      <c r="D38" s="13" t="s">
        <v>241</v>
      </c>
      <c r="E38" s="13" t="s">
        <v>222</v>
      </c>
      <c r="F38" s="13" t="s">
        <v>87</v>
      </c>
      <c r="G38" s="13" t="s">
        <v>87</v>
      </c>
      <c r="H38" s="13" t="s">
        <v>87</v>
      </c>
      <c r="I38" s="13" t="s">
        <v>87</v>
      </c>
      <c r="J38" s="13">
        <v>99.88</v>
      </c>
      <c r="K38" s="13" t="s">
        <v>87</v>
      </c>
      <c r="L38" s="13" t="s">
        <v>87</v>
      </c>
      <c r="M38" s="13" t="s">
        <v>87</v>
      </c>
      <c r="N38" s="13" t="s">
        <v>87</v>
      </c>
      <c r="O38" s="13" t="s">
        <v>87</v>
      </c>
      <c r="P38" s="13" t="s">
        <v>87</v>
      </c>
      <c r="Q38" s="13" t="s">
        <v>87</v>
      </c>
      <c r="R38" s="13" t="s">
        <v>87</v>
      </c>
      <c r="S38" s="13" t="s">
        <v>87</v>
      </c>
      <c r="T38" s="13" t="s">
        <v>87</v>
      </c>
      <c r="U38" s="13" t="s">
        <v>87</v>
      </c>
      <c r="V38" s="13" t="s">
        <v>87</v>
      </c>
      <c r="W38" s="13" t="s">
        <v>87</v>
      </c>
      <c r="X38" s="13" t="s">
        <v>87</v>
      </c>
      <c r="Y38" s="13" t="s">
        <v>87</v>
      </c>
      <c r="Z38" s="13" t="s">
        <v>87</v>
      </c>
      <c r="AA38" s="13" t="s">
        <v>87</v>
      </c>
      <c r="AB38" s="13" t="s">
        <v>87</v>
      </c>
      <c r="AC38" s="13">
        <v>100</v>
      </c>
      <c r="AD38" s="13">
        <v>100</v>
      </c>
      <c r="AE38" s="13">
        <v>100</v>
      </c>
      <c r="AF38" s="13" t="s">
        <v>87</v>
      </c>
      <c r="AG38" s="13" t="s">
        <v>87</v>
      </c>
      <c r="AH38" s="13" t="s">
        <v>87</v>
      </c>
      <c r="AI38" s="13" t="s">
        <v>87</v>
      </c>
      <c r="AJ38" s="13" t="s">
        <v>87</v>
      </c>
    </row>
    <row r="39" spans="1:36" x14ac:dyDescent="0.25">
      <c r="A39" s="13" t="s">
        <v>170</v>
      </c>
      <c r="B39" s="13" t="str">
        <f t="shared" si="0"/>
        <v>Plant_T2P</v>
      </c>
      <c r="C39" s="13" t="s">
        <v>223</v>
      </c>
      <c r="D39" s="13" t="s">
        <v>241</v>
      </c>
      <c r="E39" s="13" t="s">
        <v>222</v>
      </c>
      <c r="F39" s="13" t="s">
        <v>87</v>
      </c>
      <c r="G39" s="13" t="s">
        <v>87</v>
      </c>
      <c r="H39" s="13" t="s">
        <v>87</v>
      </c>
      <c r="I39" s="13" t="s">
        <v>87</v>
      </c>
      <c r="J39" s="13" t="s">
        <v>87</v>
      </c>
      <c r="K39" s="13" t="s">
        <v>87</v>
      </c>
      <c r="L39" s="13" t="s">
        <v>87</v>
      </c>
      <c r="M39" s="13" t="s">
        <v>87</v>
      </c>
      <c r="N39" s="13" t="s">
        <v>87</v>
      </c>
      <c r="O39" s="13" t="s">
        <v>87</v>
      </c>
      <c r="P39" s="13" t="s">
        <v>87</v>
      </c>
      <c r="Q39" s="13">
        <v>100</v>
      </c>
      <c r="R39" s="13" t="s">
        <v>87</v>
      </c>
      <c r="S39" s="13" t="s">
        <v>87</v>
      </c>
      <c r="T39" s="13" t="s">
        <v>87</v>
      </c>
      <c r="U39" s="13" t="s">
        <v>87</v>
      </c>
      <c r="V39" s="13" t="s">
        <v>87</v>
      </c>
      <c r="W39" s="13" t="s">
        <v>87</v>
      </c>
      <c r="X39" s="13" t="s">
        <v>87</v>
      </c>
      <c r="Y39" s="13" t="s">
        <v>87</v>
      </c>
      <c r="Z39" s="13" t="s">
        <v>87</v>
      </c>
      <c r="AA39" s="13" t="s">
        <v>87</v>
      </c>
      <c r="AB39" s="13" t="s">
        <v>87</v>
      </c>
      <c r="AC39" s="13" t="s">
        <v>87</v>
      </c>
      <c r="AD39" s="13" t="s">
        <v>87</v>
      </c>
      <c r="AE39" s="13" t="s">
        <v>87</v>
      </c>
      <c r="AF39" s="13" t="s">
        <v>87</v>
      </c>
      <c r="AG39" s="13" t="s">
        <v>87</v>
      </c>
      <c r="AH39" s="13" t="s">
        <v>87</v>
      </c>
      <c r="AI39" s="13" t="s">
        <v>87</v>
      </c>
      <c r="AJ39" s="13">
        <v>97.67</v>
      </c>
    </row>
    <row r="40" spans="1:36" x14ac:dyDescent="0.25">
      <c r="A40" s="13" t="s">
        <v>172</v>
      </c>
      <c r="B40" s="13" t="str">
        <f t="shared" si="0"/>
        <v>Plant_T2P</v>
      </c>
      <c r="C40" s="13" t="s">
        <v>224</v>
      </c>
      <c r="D40" s="13" t="s">
        <v>241</v>
      </c>
      <c r="E40" s="13" t="s">
        <v>222</v>
      </c>
      <c r="F40" s="13" t="s">
        <v>87</v>
      </c>
      <c r="G40" s="13" t="s">
        <v>87</v>
      </c>
      <c r="H40" s="13" t="s">
        <v>87</v>
      </c>
      <c r="I40" s="13">
        <v>100</v>
      </c>
      <c r="J40" s="13" t="s">
        <v>87</v>
      </c>
      <c r="K40" s="13" t="s">
        <v>87</v>
      </c>
      <c r="L40" s="13" t="s">
        <v>87</v>
      </c>
      <c r="M40" s="13" t="s">
        <v>87</v>
      </c>
      <c r="N40" s="13" t="s">
        <v>87</v>
      </c>
      <c r="O40" s="13" t="s">
        <v>87</v>
      </c>
      <c r="P40" s="13" t="s">
        <v>87</v>
      </c>
      <c r="Q40" s="13" t="s">
        <v>87</v>
      </c>
      <c r="R40" s="13" t="s">
        <v>87</v>
      </c>
      <c r="S40" s="13" t="s">
        <v>87</v>
      </c>
      <c r="T40" s="13" t="s">
        <v>87</v>
      </c>
      <c r="U40" s="13" t="s">
        <v>87</v>
      </c>
      <c r="V40" s="13" t="s">
        <v>87</v>
      </c>
      <c r="W40" s="13" t="s">
        <v>87</v>
      </c>
      <c r="X40" s="13" t="s">
        <v>87</v>
      </c>
      <c r="Y40" s="13" t="s">
        <v>87</v>
      </c>
      <c r="Z40" s="13" t="s">
        <v>87</v>
      </c>
      <c r="AA40" s="13" t="s">
        <v>87</v>
      </c>
      <c r="AB40" s="13" t="s">
        <v>87</v>
      </c>
      <c r="AC40" s="13">
        <v>100</v>
      </c>
      <c r="AD40" s="13" t="s">
        <v>87</v>
      </c>
      <c r="AE40" s="13">
        <v>100</v>
      </c>
      <c r="AF40" s="13" t="s">
        <v>87</v>
      </c>
      <c r="AG40" s="13">
        <v>100</v>
      </c>
      <c r="AH40" s="13" t="s">
        <v>87</v>
      </c>
      <c r="AI40" s="13" t="s">
        <v>87</v>
      </c>
      <c r="AJ40" s="13" t="s">
        <v>87</v>
      </c>
    </row>
    <row r="41" spans="1:36" x14ac:dyDescent="0.25">
      <c r="A41" s="13" t="s">
        <v>174</v>
      </c>
      <c r="B41" s="13" t="str">
        <f t="shared" si="0"/>
        <v>Plant_T2P</v>
      </c>
      <c r="C41" s="13" t="s">
        <v>223</v>
      </c>
      <c r="D41" s="13" t="s">
        <v>241</v>
      </c>
      <c r="E41" s="13" t="s">
        <v>222</v>
      </c>
      <c r="F41" s="13" t="s">
        <v>87</v>
      </c>
      <c r="G41" s="13" t="s">
        <v>87</v>
      </c>
      <c r="H41" s="13" t="s">
        <v>87</v>
      </c>
      <c r="I41" s="13" t="s">
        <v>87</v>
      </c>
      <c r="J41" s="13" t="s">
        <v>87</v>
      </c>
      <c r="K41" s="13" t="s">
        <v>87</v>
      </c>
      <c r="L41" s="13" t="s">
        <v>87</v>
      </c>
      <c r="M41" s="13" t="s">
        <v>87</v>
      </c>
      <c r="N41" s="13" t="s">
        <v>87</v>
      </c>
      <c r="O41" s="13" t="s">
        <v>87</v>
      </c>
      <c r="P41" s="13" t="s">
        <v>87</v>
      </c>
      <c r="Q41" s="13">
        <v>100</v>
      </c>
      <c r="R41" s="13" t="s">
        <v>87</v>
      </c>
      <c r="S41" s="13" t="s">
        <v>87</v>
      </c>
      <c r="T41" s="13" t="s">
        <v>87</v>
      </c>
      <c r="U41" s="13" t="s">
        <v>87</v>
      </c>
      <c r="V41" s="13" t="s">
        <v>87</v>
      </c>
      <c r="W41" s="13" t="s">
        <v>87</v>
      </c>
      <c r="X41" s="13" t="s">
        <v>87</v>
      </c>
      <c r="Y41" s="13" t="s">
        <v>87</v>
      </c>
      <c r="Z41" s="13" t="s">
        <v>87</v>
      </c>
      <c r="AA41" s="13" t="s">
        <v>87</v>
      </c>
      <c r="AB41" s="13" t="s">
        <v>87</v>
      </c>
      <c r="AC41" s="13" t="s">
        <v>87</v>
      </c>
      <c r="AD41" s="13" t="s">
        <v>87</v>
      </c>
      <c r="AE41" s="13" t="s">
        <v>87</v>
      </c>
      <c r="AF41" s="13" t="s">
        <v>87</v>
      </c>
      <c r="AG41" s="13" t="s">
        <v>87</v>
      </c>
      <c r="AH41" s="13" t="s">
        <v>87</v>
      </c>
      <c r="AI41" s="13" t="s">
        <v>87</v>
      </c>
      <c r="AJ41" s="13" t="s">
        <v>87</v>
      </c>
    </row>
    <row r="42" spans="1:36" x14ac:dyDescent="0.25">
      <c r="A42" s="13" t="s">
        <v>176</v>
      </c>
      <c r="B42" s="13" t="str">
        <f t="shared" si="0"/>
        <v>Plant_T2P</v>
      </c>
      <c r="C42" s="13" t="s">
        <v>224</v>
      </c>
      <c r="D42" s="13" t="s">
        <v>241</v>
      </c>
      <c r="E42" s="13" t="s">
        <v>222</v>
      </c>
      <c r="F42" s="13" t="s">
        <v>87</v>
      </c>
      <c r="G42" s="13" t="s">
        <v>87</v>
      </c>
      <c r="H42" s="13" t="s">
        <v>87</v>
      </c>
      <c r="I42" s="13">
        <v>100</v>
      </c>
      <c r="J42" s="13" t="s">
        <v>87</v>
      </c>
      <c r="K42" s="13" t="s">
        <v>87</v>
      </c>
      <c r="L42" s="13" t="s">
        <v>87</v>
      </c>
      <c r="M42" s="13" t="s">
        <v>87</v>
      </c>
      <c r="N42" s="13" t="s">
        <v>87</v>
      </c>
      <c r="O42" s="13" t="s">
        <v>87</v>
      </c>
      <c r="P42" s="13" t="s">
        <v>87</v>
      </c>
      <c r="Q42" s="13" t="s">
        <v>87</v>
      </c>
      <c r="R42" s="13" t="s">
        <v>87</v>
      </c>
      <c r="S42" s="13" t="s">
        <v>87</v>
      </c>
      <c r="T42" s="13" t="s">
        <v>87</v>
      </c>
      <c r="U42" s="13" t="s">
        <v>87</v>
      </c>
      <c r="V42" s="13" t="s">
        <v>87</v>
      </c>
      <c r="W42" s="13" t="s">
        <v>87</v>
      </c>
      <c r="X42" s="13" t="s">
        <v>87</v>
      </c>
      <c r="Y42" s="13" t="s">
        <v>87</v>
      </c>
      <c r="Z42" s="13" t="s">
        <v>87</v>
      </c>
      <c r="AA42" s="13" t="s">
        <v>87</v>
      </c>
      <c r="AB42" s="13" t="s">
        <v>87</v>
      </c>
      <c r="AC42" s="13">
        <v>100</v>
      </c>
      <c r="AD42" s="13" t="s">
        <v>87</v>
      </c>
      <c r="AE42" s="13">
        <v>100</v>
      </c>
      <c r="AF42" s="13" t="s">
        <v>87</v>
      </c>
      <c r="AG42" s="13">
        <v>100</v>
      </c>
      <c r="AH42" s="13" t="s">
        <v>87</v>
      </c>
      <c r="AI42" s="13" t="s">
        <v>87</v>
      </c>
      <c r="AJ42" s="13" t="s">
        <v>87</v>
      </c>
    </row>
    <row r="43" spans="1:36" x14ac:dyDescent="0.25">
      <c r="A43" s="13" t="s">
        <v>178</v>
      </c>
      <c r="B43" s="13" t="str">
        <f t="shared" si="0"/>
        <v>Plant_T2P</v>
      </c>
      <c r="C43" s="13" t="s">
        <v>223</v>
      </c>
      <c r="D43" s="13" t="s">
        <v>241</v>
      </c>
      <c r="E43" s="13" t="s">
        <v>222</v>
      </c>
      <c r="F43" s="13" t="s">
        <v>87</v>
      </c>
      <c r="G43" s="13" t="s">
        <v>87</v>
      </c>
      <c r="H43" s="13" t="s">
        <v>87</v>
      </c>
      <c r="I43" s="13" t="s">
        <v>87</v>
      </c>
      <c r="J43" s="13">
        <v>99.88</v>
      </c>
      <c r="K43" s="13" t="s">
        <v>87</v>
      </c>
      <c r="L43" s="13" t="s">
        <v>87</v>
      </c>
      <c r="M43" s="13" t="s">
        <v>87</v>
      </c>
      <c r="N43" s="13" t="s">
        <v>87</v>
      </c>
      <c r="O43" s="13" t="s">
        <v>87</v>
      </c>
      <c r="P43" s="13" t="s">
        <v>87</v>
      </c>
      <c r="Q43" s="13">
        <v>100</v>
      </c>
      <c r="R43" s="13" t="s">
        <v>87</v>
      </c>
      <c r="S43" s="13" t="s">
        <v>87</v>
      </c>
      <c r="T43" s="13" t="s">
        <v>87</v>
      </c>
      <c r="U43" s="13" t="s">
        <v>87</v>
      </c>
      <c r="V43" s="13" t="s">
        <v>87</v>
      </c>
      <c r="W43" s="13" t="s">
        <v>87</v>
      </c>
      <c r="X43" s="13" t="s">
        <v>87</v>
      </c>
      <c r="Y43" s="13" t="s">
        <v>87</v>
      </c>
      <c r="Z43" s="13" t="s">
        <v>87</v>
      </c>
      <c r="AA43" s="13" t="s">
        <v>87</v>
      </c>
      <c r="AB43" s="13" t="s">
        <v>87</v>
      </c>
      <c r="AC43" s="13" t="s">
        <v>87</v>
      </c>
      <c r="AD43" s="13" t="s">
        <v>87</v>
      </c>
      <c r="AE43" s="13" t="s">
        <v>87</v>
      </c>
      <c r="AF43" s="13" t="s">
        <v>87</v>
      </c>
      <c r="AG43" s="13" t="s">
        <v>87</v>
      </c>
      <c r="AH43" s="13" t="s">
        <v>87</v>
      </c>
      <c r="AI43" s="13" t="s">
        <v>87</v>
      </c>
      <c r="AJ43" s="13" t="s">
        <v>87</v>
      </c>
    </row>
    <row r="44" spans="1:36" x14ac:dyDescent="0.25">
      <c r="A44" s="13" t="s">
        <v>180</v>
      </c>
      <c r="B44" s="13" t="str">
        <f t="shared" si="0"/>
        <v>Plant_T2P</v>
      </c>
      <c r="C44" s="13" t="s">
        <v>224</v>
      </c>
      <c r="D44" s="13" t="s">
        <v>241</v>
      </c>
      <c r="E44" s="13" t="s">
        <v>222</v>
      </c>
      <c r="F44" s="13" t="s">
        <v>87</v>
      </c>
      <c r="G44" s="13" t="s">
        <v>87</v>
      </c>
      <c r="H44" s="13" t="s">
        <v>87</v>
      </c>
      <c r="I44" s="13">
        <v>100</v>
      </c>
      <c r="J44" s="13" t="s">
        <v>87</v>
      </c>
      <c r="K44" s="13" t="s">
        <v>87</v>
      </c>
      <c r="L44" s="13" t="s">
        <v>87</v>
      </c>
      <c r="M44" s="13" t="s">
        <v>87</v>
      </c>
      <c r="N44" s="13" t="s">
        <v>87</v>
      </c>
      <c r="O44" s="13" t="s">
        <v>87</v>
      </c>
      <c r="P44" s="13">
        <v>93.45</v>
      </c>
      <c r="Q44" s="13" t="s">
        <v>87</v>
      </c>
      <c r="R44" s="13" t="s">
        <v>87</v>
      </c>
      <c r="S44" s="13" t="s">
        <v>87</v>
      </c>
      <c r="T44" s="13" t="s">
        <v>87</v>
      </c>
      <c r="U44" s="13" t="s">
        <v>87</v>
      </c>
      <c r="V44" s="13" t="s">
        <v>87</v>
      </c>
      <c r="W44" s="13" t="s">
        <v>87</v>
      </c>
      <c r="X44" s="13" t="s">
        <v>87</v>
      </c>
      <c r="Y44" s="13" t="s">
        <v>87</v>
      </c>
      <c r="Z44" s="13" t="s">
        <v>87</v>
      </c>
      <c r="AA44" s="13" t="s">
        <v>87</v>
      </c>
      <c r="AB44" s="13" t="s">
        <v>87</v>
      </c>
      <c r="AC44" s="13" t="s">
        <v>87</v>
      </c>
      <c r="AD44" s="13">
        <v>100</v>
      </c>
      <c r="AE44" s="13" t="s">
        <v>87</v>
      </c>
      <c r="AF44" s="13">
        <v>96</v>
      </c>
      <c r="AG44" s="13">
        <v>100</v>
      </c>
      <c r="AH44" s="13" t="s">
        <v>87</v>
      </c>
      <c r="AI44" s="13" t="s">
        <v>87</v>
      </c>
      <c r="AJ44" s="13" t="s">
        <v>87</v>
      </c>
    </row>
    <row r="45" spans="1:36" x14ac:dyDescent="0.25">
      <c r="A45" s="13" t="s">
        <v>182</v>
      </c>
      <c r="B45" s="13" t="str">
        <f t="shared" si="0"/>
        <v>Plant_T4P</v>
      </c>
      <c r="C45" s="13" t="s">
        <v>223</v>
      </c>
      <c r="D45" s="13" t="s">
        <v>241</v>
      </c>
      <c r="E45" s="13" t="s">
        <v>222</v>
      </c>
      <c r="F45" s="13" t="s">
        <v>87</v>
      </c>
      <c r="G45" s="13" t="s">
        <v>87</v>
      </c>
      <c r="H45" s="13" t="s">
        <v>87</v>
      </c>
      <c r="I45" s="13" t="s">
        <v>87</v>
      </c>
      <c r="J45" s="13">
        <v>99.88</v>
      </c>
      <c r="K45" s="13" t="s">
        <v>87</v>
      </c>
      <c r="L45" s="13" t="s">
        <v>87</v>
      </c>
      <c r="M45" s="13" t="s">
        <v>87</v>
      </c>
      <c r="N45" s="13" t="s">
        <v>87</v>
      </c>
      <c r="O45" s="13" t="s">
        <v>87</v>
      </c>
      <c r="P45" s="13" t="s">
        <v>87</v>
      </c>
      <c r="Q45" s="13">
        <v>100</v>
      </c>
      <c r="R45" s="13" t="s">
        <v>87</v>
      </c>
      <c r="S45" s="13" t="s">
        <v>87</v>
      </c>
      <c r="T45" s="13" t="s">
        <v>87</v>
      </c>
      <c r="U45" s="13" t="s">
        <v>87</v>
      </c>
      <c r="V45" s="13" t="s">
        <v>87</v>
      </c>
      <c r="W45" s="13" t="s">
        <v>87</v>
      </c>
      <c r="X45" s="13" t="s">
        <v>87</v>
      </c>
      <c r="Y45" s="13" t="s">
        <v>87</v>
      </c>
      <c r="Z45" s="13" t="s">
        <v>87</v>
      </c>
      <c r="AA45" s="13" t="s">
        <v>87</v>
      </c>
      <c r="AB45" s="13" t="s">
        <v>87</v>
      </c>
      <c r="AC45" s="13" t="s">
        <v>87</v>
      </c>
      <c r="AD45" s="13" t="s">
        <v>87</v>
      </c>
      <c r="AE45" s="13" t="s">
        <v>87</v>
      </c>
      <c r="AF45" s="13" t="s">
        <v>87</v>
      </c>
      <c r="AG45" s="13" t="s">
        <v>87</v>
      </c>
      <c r="AH45" s="13" t="s">
        <v>87</v>
      </c>
      <c r="AI45" s="13" t="s">
        <v>87</v>
      </c>
      <c r="AJ45" s="13" t="s">
        <v>87</v>
      </c>
    </row>
    <row r="46" spans="1:36" x14ac:dyDescent="0.25">
      <c r="A46" s="13" t="s">
        <v>184</v>
      </c>
      <c r="B46" s="13" t="str">
        <f t="shared" si="0"/>
        <v>Plant_T4P</v>
      </c>
      <c r="C46" s="13" t="s">
        <v>224</v>
      </c>
      <c r="D46" s="13" t="s">
        <v>241</v>
      </c>
      <c r="E46" s="13" t="s">
        <v>222</v>
      </c>
      <c r="F46" s="13" t="s">
        <v>87</v>
      </c>
      <c r="G46" s="13" t="s">
        <v>87</v>
      </c>
      <c r="H46" s="13" t="s">
        <v>87</v>
      </c>
      <c r="I46" s="13">
        <v>100</v>
      </c>
      <c r="J46" s="13" t="s">
        <v>87</v>
      </c>
      <c r="K46" s="13">
        <v>100</v>
      </c>
      <c r="L46" s="13" t="s">
        <v>87</v>
      </c>
      <c r="M46" s="13" t="s">
        <v>87</v>
      </c>
      <c r="N46" s="13" t="s">
        <v>87</v>
      </c>
      <c r="O46" s="13" t="s">
        <v>87</v>
      </c>
      <c r="P46" s="13" t="s">
        <v>87</v>
      </c>
      <c r="Q46" s="13" t="s">
        <v>87</v>
      </c>
      <c r="R46" s="13" t="s">
        <v>87</v>
      </c>
      <c r="S46" s="13" t="s">
        <v>87</v>
      </c>
      <c r="T46" s="13" t="s">
        <v>87</v>
      </c>
      <c r="U46" s="13" t="s">
        <v>87</v>
      </c>
      <c r="V46" s="13" t="s">
        <v>87</v>
      </c>
      <c r="W46" s="13" t="s">
        <v>87</v>
      </c>
      <c r="X46" s="13" t="s">
        <v>87</v>
      </c>
      <c r="Y46" s="13" t="s">
        <v>87</v>
      </c>
      <c r="Z46" s="13" t="s">
        <v>87</v>
      </c>
      <c r="AA46" s="13" t="s">
        <v>87</v>
      </c>
      <c r="AB46" s="13" t="s">
        <v>87</v>
      </c>
      <c r="AC46" s="13">
        <v>100</v>
      </c>
      <c r="AD46" s="13" t="s">
        <v>87</v>
      </c>
      <c r="AE46" s="13" t="s">
        <v>87</v>
      </c>
      <c r="AF46" s="13" t="s">
        <v>87</v>
      </c>
      <c r="AG46" s="13">
        <v>100</v>
      </c>
      <c r="AH46" s="13" t="s">
        <v>87</v>
      </c>
      <c r="AI46" s="13" t="s">
        <v>87</v>
      </c>
      <c r="AJ46" s="13" t="s">
        <v>87</v>
      </c>
    </row>
    <row r="47" spans="1:36" x14ac:dyDescent="0.25">
      <c r="A47" s="13" t="s">
        <v>186</v>
      </c>
      <c r="B47" s="13" t="str">
        <f t="shared" si="0"/>
        <v>Plant_T4P</v>
      </c>
      <c r="C47" s="13" t="s">
        <v>223</v>
      </c>
      <c r="D47" s="13" t="s">
        <v>241</v>
      </c>
      <c r="E47" s="13" t="s">
        <v>222</v>
      </c>
      <c r="F47" s="13" t="s">
        <v>87</v>
      </c>
      <c r="G47" s="13" t="s">
        <v>87</v>
      </c>
      <c r="H47" s="13" t="s">
        <v>87</v>
      </c>
      <c r="I47" s="13" t="s">
        <v>87</v>
      </c>
      <c r="J47" s="13" t="s">
        <v>87</v>
      </c>
      <c r="K47" s="13" t="s">
        <v>87</v>
      </c>
      <c r="L47" s="13" t="s">
        <v>87</v>
      </c>
      <c r="M47" s="13" t="s">
        <v>87</v>
      </c>
      <c r="N47" s="13" t="s">
        <v>87</v>
      </c>
      <c r="O47" s="13" t="s">
        <v>87</v>
      </c>
      <c r="P47" s="13" t="s">
        <v>87</v>
      </c>
      <c r="Q47" s="13">
        <v>100</v>
      </c>
      <c r="R47" s="13" t="s">
        <v>87</v>
      </c>
      <c r="S47" s="13" t="s">
        <v>87</v>
      </c>
      <c r="T47" s="13" t="s">
        <v>87</v>
      </c>
      <c r="U47" s="13" t="s">
        <v>87</v>
      </c>
      <c r="V47" s="13" t="s">
        <v>87</v>
      </c>
      <c r="W47" s="13" t="s">
        <v>87</v>
      </c>
      <c r="X47" s="13" t="s">
        <v>87</v>
      </c>
      <c r="Y47" s="13" t="s">
        <v>87</v>
      </c>
      <c r="Z47" s="13" t="s">
        <v>87</v>
      </c>
      <c r="AA47" s="13" t="s">
        <v>87</v>
      </c>
      <c r="AB47" s="13" t="s">
        <v>87</v>
      </c>
      <c r="AC47" s="13" t="s">
        <v>87</v>
      </c>
      <c r="AD47" s="13" t="s">
        <v>87</v>
      </c>
      <c r="AE47" s="13" t="s">
        <v>87</v>
      </c>
      <c r="AF47" s="13" t="s">
        <v>87</v>
      </c>
      <c r="AG47" s="13" t="s">
        <v>87</v>
      </c>
      <c r="AH47" s="13" t="s">
        <v>87</v>
      </c>
      <c r="AI47" s="13" t="s">
        <v>87</v>
      </c>
      <c r="AJ47" s="13" t="s">
        <v>87</v>
      </c>
    </row>
    <row r="48" spans="1:36" x14ac:dyDescent="0.25">
      <c r="A48" s="13" t="s">
        <v>188</v>
      </c>
      <c r="B48" s="13" t="str">
        <f t="shared" si="0"/>
        <v>Plant_T4P</v>
      </c>
      <c r="C48" s="13" t="s">
        <v>224</v>
      </c>
      <c r="D48" s="13" t="s">
        <v>241</v>
      </c>
      <c r="E48" s="13" t="s">
        <v>222</v>
      </c>
      <c r="F48" s="13" t="s">
        <v>87</v>
      </c>
      <c r="G48" s="13" t="s">
        <v>87</v>
      </c>
      <c r="H48" s="13" t="s">
        <v>87</v>
      </c>
      <c r="I48" s="13">
        <v>100</v>
      </c>
      <c r="J48" s="13" t="s">
        <v>87</v>
      </c>
      <c r="K48" s="13" t="s">
        <v>87</v>
      </c>
      <c r="L48" s="13" t="s">
        <v>87</v>
      </c>
      <c r="M48" s="13" t="s">
        <v>87</v>
      </c>
      <c r="N48" s="13" t="s">
        <v>87</v>
      </c>
      <c r="O48" s="13" t="s">
        <v>87</v>
      </c>
      <c r="P48" s="13" t="s">
        <v>87</v>
      </c>
      <c r="Q48" s="13" t="s">
        <v>87</v>
      </c>
      <c r="R48" s="13" t="s">
        <v>87</v>
      </c>
      <c r="S48" s="13" t="s">
        <v>87</v>
      </c>
      <c r="T48" s="13" t="s">
        <v>87</v>
      </c>
      <c r="U48" s="13" t="s">
        <v>87</v>
      </c>
      <c r="V48" s="13" t="s">
        <v>87</v>
      </c>
      <c r="W48" s="13" t="s">
        <v>87</v>
      </c>
      <c r="X48" s="13" t="s">
        <v>87</v>
      </c>
      <c r="Y48" s="13" t="s">
        <v>87</v>
      </c>
      <c r="Z48" s="13" t="s">
        <v>87</v>
      </c>
      <c r="AA48" s="13" t="s">
        <v>87</v>
      </c>
      <c r="AB48" s="13" t="s">
        <v>87</v>
      </c>
      <c r="AC48" s="13">
        <v>100</v>
      </c>
      <c r="AD48" s="13" t="s">
        <v>87</v>
      </c>
      <c r="AE48" s="13">
        <v>100</v>
      </c>
      <c r="AF48" s="13" t="s">
        <v>87</v>
      </c>
      <c r="AG48" s="13">
        <v>100</v>
      </c>
      <c r="AH48" s="13" t="s">
        <v>87</v>
      </c>
      <c r="AI48" s="13" t="s">
        <v>87</v>
      </c>
      <c r="AJ48" s="13" t="s">
        <v>87</v>
      </c>
    </row>
    <row r="49" spans="1:36" x14ac:dyDescent="0.25">
      <c r="A49" s="13" t="s">
        <v>190</v>
      </c>
      <c r="B49" s="13" t="str">
        <f t="shared" si="0"/>
        <v>Plant_T4P</v>
      </c>
      <c r="C49" s="13" t="s">
        <v>223</v>
      </c>
      <c r="D49" s="13" t="s">
        <v>241</v>
      </c>
      <c r="E49" s="13" t="s">
        <v>222</v>
      </c>
      <c r="F49" s="13" t="s">
        <v>87</v>
      </c>
      <c r="G49" s="13" t="s">
        <v>87</v>
      </c>
      <c r="H49" s="13" t="s">
        <v>87</v>
      </c>
      <c r="I49" s="13" t="s">
        <v>87</v>
      </c>
      <c r="J49" s="13" t="s">
        <v>87</v>
      </c>
      <c r="K49" s="13" t="s">
        <v>87</v>
      </c>
      <c r="L49" s="13" t="s">
        <v>87</v>
      </c>
      <c r="M49" s="13" t="s">
        <v>87</v>
      </c>
      <c r="N49" s="13" t="s">
        <v>87</v>
      </c>
      <c r="O49" s="13" t="s">
        <v>87</v>
      </c>
      <c r="P49" s="13" t="s">
        <v>87</v>
      </c>
      <c r="Q49" s="13">
        <v>100</v>
      </c>
      <c r="R49" s="13" t="s">
        <v>87</v>
      </c>
      <c r="S49" s="13" t="s">
        <v>87</v>
      </c>
      <c r="T49" s="13">
        <v>100</v>
      </c>
      <c r="U49" s="13" t="s">
        <v>87</v>
      </c>
      <c r="V49" s="13" t="s">
        <v>87</v>
      </c>
      <c r="W49" s="13" t="s">
        <v>87</v>
      </c>
      <c r="X49" s="13" t="s">
        <v>87</v>
      </c>
      <c r="Y49" s="13" t="s">
        <v>87</v>
      </c>
      <c r="Z49" s="13" t="s">
        <v>87</v>
      </c>
      <c r="AA49" s="13" t="s">
        <v>87</v>
      </c>
      <c r="AB49" s="13" t="s">
        <v>87</v>
      </c>
      <c r="AC49" s="13" t="s">
        <v>87</v>
      </c>
      <c r="AD49" s="13" t="s">
        <v>87</v>
      </c>
      <c r="AE49" s="13" t="s">
        <v>87</v>
      </c>
      <c r="AF49" s="13" t="s">
        <v>87</v>
      </c>
      <c r="AG49" s="13" t="s">
        <v>87</v>
      </c>
      <c r="AH49" s="13" t="s">
        <v>87</v>
      </c>
      <c r="AI49" s="13" t="s">
        <v>87</v>
      </c>
      <c r="AJ49" s="13" t="s">
        <v>87</v>
      </c>
    </row>
    <row r="50" spans="1:36" x14ac:dyDescent="0.25">
      <c r="A50" s="13" t="s">
        <v>193</v>
      </c>
      <c r="B50" s="13" t="str">
        <f t="shared" si="0"/>
        <v>Plant_T4P</v>
      </c>
      <c r="C50" s="13" t="s">
        <v>224</v>
      </c>
      <c r="D50" s="13" t="s">
        <v>241</v>
      </c>
      <c r="E50" s="13" t="s">
        <v>222</v>
      </c>
      <c r="F50" s="13" t="s">
        <v>87</v>
      </c>
      <c r="G50" s="13" t="s">
        <v>87</v>
      </c>
      <c r="H50" s="13" t="s">
        <v>87</v>
      </c>
      <c r="I50" s="13" t="s">
        <v>192</v>
      </c>
      <c r="J50" s="13" t="s">
        <v>87</v>
      </c>
      <c r="K50" s="13" t="s">
        <v>87</v>
      </c>
      <c r="L50" s="13" t="s">
        <v>87</v>
      </c>
      <c r="M50" s="13" t="s">
        <v>87</v>
      </c>
      <c r="N50" s="13" t="s">
        <v>87</v>
      </c>
      <c r="O50" s="13" t="s">
        <v>87</v>
      </c>
      <c r="P50" s="13" t="s">
        <v>87</v>
      </c>
      <c r="Q50" s="13" t="s">
        <v>87</v>
      </c>
      <c r="R50" s="13" t="s">
        <v>87</v>
      </c>
      <c r="S50" s="13" t="s">
        <v>87</v>
      </c>
      <c r="T50" s="13" t="s">
        <v>87</v>
      </c>
      <c r="U50" s="13" t="s">
        <v>87</v>
      </c>
      <c r="V50" s="13" t="s">
        <v>87</v>
      </c>
      <c r="W50" s="13" t="s">
        <v>87</v>
      </c>
      <c r="X50" s="13" t="s">
        <v>87</v>
      </c>
      <c r="Y50" s="13" t="s">
        <v>87</v>
      </c>
      <c r="Z50" s="13" t="s">
        <v>87</v>
      </c>
      <c r="AA50" s="13" t="s">
        <v>87</v>
      </c>
      <c r="AB50" s="13" t="s">
        <v>87</v>
      </c>
      <c r="AC50" s="13" t="s">
        <v>87</v>
      </c>
      <c r="AD50" s="13" t="s">
        <v>87</v>
      </c>
      <c r="AE50" s="13">
        <v>100</v>
      </c>
      <c r="AF50" s="13" t="s">
        <v>87</v>
      </c>
      <c r="AG50" s="13">
        <v>100</v>
      </c>
      <c r="AH50" s="13" t="s">
        <v>87</v>
      </c>
      <c r="AI50" s="13" t="s">
        <v>87</v>
      </c>
      <c r="AJ50" s="13" t="s">
        <v>87</v>
      </c>
    </row>
    <row r="51" spans="1:36" x14ac:dyDescent="0.25">
      <c r="A51" s="13" t="s">
        <v>195</v>
      </c>
      <c r="B51" s="13" t="str">
        <f t="shared" si="0"/>
        <v>Plant_T5P</v>
      </c>
      <c r="C51" s="13" t="s">
        <v>223</v>
      </c>
      <c r="D51" s="13" t="s">
        <v>241</v>
      </c>
      <c r="E51" s="13" t="s">
        <v>222</v>
      </c>
      <c r="F51" s="13" t="s">
        <v>87</v>
      </c>
      <c r="G51" s="13" t="s">
        <v>87</v>
      </c>
      <c r="H51" s="13" t="s">
        <v>87</v>
      </c>
      <c r="I51" s="13" t="s">
        <v>87</v>
      </c>
      <c r="J51" s="13" t="s">
        <v>87</v>
      </c>
      <c r="K51" s="13" t="s">
        <v>87</v>
      </c>
      <c r="L51" s="13" t="s">
        <v>87</v>
      </c>
      <c r="M51" s="13" t="s">
        <v>87</v>
      </c>
      <c r="N51" s="13" t="s">
        <v>87</v>
      </c>
      <c r="O51" s="13" t="s">
        <v>87</v>
      </c>
      <c r="P51" s="13" t="s">
        <v>87</v>
      </c>
      <c r="Q51" s="13">
        <v>100</v>
      </c>
      <c r="R51" s="13" t="s">
        <v>87</v>
      </c>
      <c r="S51" s="13" t="s">
        <v>87</v>
      </c>
      <c r="T51" s="13" t="s">
        <v>87</v>
      </c>
      <c r="U51" s="13" t="s">
        <v>87</v>
      </c>
      <c r="V51" s="13" t="s">
        <v>87</v>
      </c>
      <c r="W51" s="13" t="s">
        <v>87</v>
      </c>
      <c r="X51" s="13" t="s">
        <v>87</v>
      </c>
      <c r="Y51" s="13" t="s">
        <v>87</v>
      </c>
      <c r="Z51" s="13" t="s">
        <v>87</v>
      </c>
      <c r="AA51" s="13" t="s">
        <v>87</v>
      </c>
      <c r="AB51" s="13" t="s">
        <v>87</v>
      </c>
      <c r="AC51" s="13" t="s">
        <v>87</v>
      </c>
      <c r="AD51" s="13" t="s">
        <v>87</v>
      </c>
      <c r="AE51" s="13" t="s">
        <v>87</v>
      </c>
      <c r="AF51" s="13" t="s">
        <v>87</v>
      </c>
      <c r="AG51" s="13" t="s">
        <v>87</v>
      </c>
      <c r="AH51" s="13" t="s">
        <v>87</v>
      </c>
      <c r="AI51" s="13" t="s">
        <v>87</v>
      </c>
      <c r="AJ51" s="13" t="s">
        <v>87</v>
      </c>
    </row>
    <row r="52" spans="1:36" x14ac:dyDescent="0.25">
      <c r="A52" s="13" t="s">
        <v>197</v>
      </c>
      <c r="B52" s="13" t="str">
        <f t="shared" si="0"/>
        <v>Plant_T5P</v>
      </c>
      <c r="C52" s="13" t="s">
        <v>224</v>
      </c>
      <c r="D52" s="13" t="s">
        <v>241</v>
      </c>
      <c r="E52" s="13" t="s">
        <v>222</v>
      </c>
      <c r="F52" s="13" t="s">
        <v>87</v>
      </c>
      <c r="G52" s="13" t="s">
        <v>87</v>
      </c>
      <c r="H52" s="13" t="s">
        <v>87</v>
      </c>
      <c r="I52" s="13" t="s">
        <v>87</v>
      </c>
      <c r="J52" s="13" t="s">
        <v>87</v>
      </c>
      <c r="K52" s="13">
        <v>100</v>
      </c>
      <c r="L52" s="13" t="s">
        <v>87</v>
      </c>
      <c r="M52" s="13" t="s">
        <v>87</v>
      </c>
      <c r="N52" s="13" t="s">
        <v>87</v>
      </c>
      <c r="O52" s="13" t="s">
        <v>87</v>
      </c>
      <c r="P52" s="13" t="s">
        <v>87</v>
      </c>
      <c r="Q52" s="13" t="s">
        <v>87</v>
      </c>
      <c r="R52" s="13" t="s">
        <v>87</v>
      </c>
      <c r="S52" s="13" t="s">
        <v>87</v>
      </c>
      <c r="T52" s="13" t="s">
        <v>87</v>
      </c>
      <c r="U52" s="13" t="s">
        <v>87</v>
      </c>
      <c r="V52" s="13" t="s">
        <v>87</v>
      </c>
      <c r="W52" s="13" t="s">
        <v>87</v>
      </c>
      <c r="X52" s="13" t="s">
        <v>87</v>
      </c>
      <c r="Y52" s="13" t="s">
        <v>87</v>
      </c>
      <c r="Z52" s="13" t="s">
        <v>87</v>
      </c>
      <c r="AA52" s="13" t="s">
        <v>87</v>
      </c>
      <c r="AB52" s="13" t="s">
        <v>87</v>
      </c>
      <c r="AC52" s="13" t="s">
        <v>87</v>
      </c>
      <c r="AD52" s="13" t="s">
        <v>87</v>
      </c>
      <c r="AE52" s="13" t="s">
        <v>87</v>
      </c>
      <c r="AF52" s="13" t="s">
        <v>87</v>
      </c>
      <c r="AG52" s="13" t="s">
        <v>87</v>
      </c>
      <c r="AH52" s="13" t="s">
        <v>87</v>
      </c>
      <c r="AI52" s="13" t="s">
        <v>87</v>
      </c>
      <c r="AJ52" s="13" t="s">
        <v>87</v>
      </c>
    </row>
    <row r="53" spans="1:36" x14ac:dyDescent="0.25">
      <c r="A53" s="13" t="s">
        <v>199</v>
      </c>
      <c r="B53" s="13" t="str">
        <f t="shared" si="0"/>
        <v>Plant_T5P</v>
      </c>
      <c r="C53" s="13" t="s">
        <v>223</v>
      </c>
      <c r="D53" s="13" t="s">
        <v>241</v>
      </c>
      <c r="E53" s="13" t="s">
        <v>222</v>
      </c>
      <c r="F53" s="13" t="s">
        <v>87</v>
      </c>
      <c r="G53" s="13" t="s">
        <v>87</v>
      </c>
      <c r="H53" s="13" t="s">
        <v>87</v>
      </c>
      <c r="I53" s="13" t="s">
        <v>87</v>
      </c>
      <c r="J53" s="13" t="s">
        <v>87</v>
      </c>
      <c r="K53" s="13" t="s">
        <v>87</v>
      </c>
      <c r="L53" s="13" t="s">
        <v>87</v>
      </c>
      <c r="M53" s="13" t="s">
        <v>87</v>
      </c>
      <c r="N53" s="13" t="s">
        <v>87</v>
      </c>
      <c r="O53" s="13" t="s">
        <v>87</v>
      </c>
      <c r="P53" s="13" t="s">
        <v>87</v>
      </c>
      <c r="Q53" s="13">
        <v>100</v>
      </c>
      <c r="R53" s="13" t="s">
        <v>87</v>
      </c>
      <c r="S53" s="13" t="s">
        <v>87</v>
      </c>
      <c r="T53" s="13" t="s">
        <v>87</v>
      </c>
      <c r="U53" s="13" t="s">
        <v>87</v>
      </c>
      <c r="V53" s="13" t="s">
        <v>87</v>
      </c>
      <c r="W53" s="13" t="s">
        <v>87</v>
      </c>
      <c r="X53" s="13" t="s">
        <v>87</v>
      </c>
      <c r="Y53" s="13" t="s">
        <v>87</v>
      </c>
      <c r="Z53" s="13" t="s">
        <v>87</v>
      </c>
      <c r="AA53" s="13" t="s">
        <v>87</v>
      </c>
      <c r="AB53" s="13" t="s">
        <v>87</v>
      </c>
      <c r="AC53" s="13" t="s">
        <v>87</v>
      </c>
      <c r="AD53" s="13" t="s">
        <v>87</v>
      </c>
      <c r="AE53" s="13" t="s">
        <v>87</v>
      </c>
      <c r="AF53" s="13" t="s">
        <v>87</v>
      </c>
      <c r="AG53" s="13" t="s">
        <v>87</v>
      </c>
      <c r="AH53" s="13" t="s">
        <v>87</v>
      </c>
      <c r="AI53" s="13" t="s">
        <v>87</v>
      </c>
      <c r="AJ53" s="13" t="s">
        <v>87</v>
      </c>
    </row>
    <row r="54" spans="1:36" x14ac:dyDescent="0.25">
      <c r="A54" s="13" t="s">
        <v>201</v>
      </c>
      <c r="B54" s="13" t="str">
        <f t="shared" si="0"/>
        <v>Plant_T5P</v>
      </c>
      <c r="C54" s="13" t="s">
        <v>224</v>
      </c>
      <c r="D54" s="13" t="s">
        <v>241</v>
      </c>
      <c r="E54" s="13" t="s">
        <v>222</v>
      </c>
      <c r="F54" s="13" t="s">
        <v>87</v>
      </c>
      <c r="G54" s="13" t="s">
        <v>87</v>
      </c>
      <c r="H54" s="13" t="s">
        <v>87</v>
      </c>
      <c r="I54" s="13" t="s">
        <v>87</v>
      </c>
      <c r="J54" s="13" t="s">
        <v>87</v>
      </c>
      <c r="K54" s="13">
        <v>100</v>
      </c>
      <c r="L54" s="13" t="s">
        <v>87</v>
      </c>
      <c r="M54" s="13" t="s">
        <v>87</v>
      </c>
      <c r="N54" s="13" t="s">
        <v>87</v>
      </c>
      <c r="O54" s="13" t="s">
        <v>87</v>
      </c>
      <c r="P54" s="13" t="s">
        <v>87</v>
      </c>
      <c r="Q54" s="13" t="s">
        <v>87</v>
      </c>
      <c r="R54" s="13" t="s">
        <v>87</v>
      </c>
      <c r="S54" s="13" t="s">
        <v>87</v>
      </c>
      <c r="T54" s="13" t="s">
        <v>87</v>
      </c>
      <c r="U54" s="13" t="s">
        <v>87</v>
      </c>
      <c r="V54" s="13" t="s">
        <v>87</v>
      </c>
      <c r="W54" s="13" t="s">
        <v>87</v>
      </c>
      <c r="X54" s="13" t="s">
        <v>87</v>
      </c>
      <c r="Y54" s="13" t="s">
        <v>87</v>
      </c>
      <c r="Z54" s="13" t="s">
        <v>87</v>
      </c>
      <c r="AA54" s="13" t="s">
        <v>87</v>
      </c>
      <c r="AB54" s="13" t="s">
        <v>87</v>
      </c>
      <c r="AC54" s="13" t="s">
        <v>87</v>
      </c>
      <c r="AD54" s="13" t="s">
        <v>87</v>
      </c>
      <c r="AE54" s="13" t="s">
        <v>87</v>
      </c>
      <c r="AF54" s="13" t="s">
        <v>87</v>
      </c>
      <c r="AG54" s="13" t="s">
        <v>87</v>
      </c>
      <c r="AH54" s="13" t="s">
        <v>87</v>
      </c>
      <c r="AI54" s="13" t="s">
        <v>87</v>
      </c>
      <c r="AJ54" s="13" t="s">
        <v>87</v>
      </c>
    </row>
    <row r="55" spans="1:36" x14ac:dyDescent="0.25">
      <c r="A55" s="13" t="s">
        <v>203</v>
      </c>
      <c r="B55" s="13" t="str">
        <f t="shared" si="0"/>
        <v>Plant_T5P</v>
      </c>
      <c r="C55" s="13" t="s">
        <v>223</v>
      </c>
      <c r="D55" s="13" t="s">
        <v>241</v>
      </c>
      <c r="E55" s="13" t="s">
        <v>222</v>
      </c>
      <c r="F55" s="13" t="s">
        <v>87</v>
      </c>
      <c r="G55" s="13" t="s">
        <v>87</v>
      </c>
      <c r="H55" s="13" t="s">
        <v>87</v>
      </c>
      <c r="I55" s="13" t="s">
        <v>87</v>
      </c>
      <c r="J55" s="13" t="s">
        <v>87</v>
      </c>
      <c r="K55" s="13" t="s">
        <v>87</v>
      </c>
      <c r="L55" s="13" t="s">
        <v>87</v>
      </c>
      <c r="M55" s="13" t="s">
        <v>87</v>
      </c>
      <c r="N55" s="13" t="s">
        <v>87</v>
      </c>
      <c r="O55" s="13" t="s">
        <v>87</v>
      </c>
      <c r="P55" s="13" t="s">
        <v>87</v>
      </c>
      <c r="Q55" s="13">
        <v>100</v>
      </c>
      <c r="R55" s="13" t="s">
        <v>87</v>
      </c>
      <c r="S55" s="13" t="s">
        <v>87</v>
      </c>
      <c r="T55" s="13" t="s">
        <v>87</v>
      </c>
      <c r="U55" s="13" t="s">
        <v>87</v>
      </c>
      <c r="V55" s="13" t="s">
        <v>87</v>
      </c>
      <c r="W55" s="13" t="s">
        <v>87</v>
      </c>
      <c r="X55" s="13" t="s">
        <v>87</v>
      </c>
      <c r="Y55" s="13" t="s">
        <v>87</v>
      </c>
      <c r="Z55" s="13" t="s">
        <v>87</v>
      </c>
      <c r="AA55" s="13" t="s">
        <v>87</v>
      </c>
      <c r="AB55" s="13" t="s">
        <v>87</v>
      </c>
      <c r="AC55" s="13" t="s">
        <v>87</v>
      </c>
      <c r="AD55" s="13" t="s">
        <v>87</v>
      </c>
      <c r="AE55" s="13" t="s">
        <v>87</v>
      </c>
      <c r="AF55" s="13" t="s">
        <v>87</v>
      </c>
      <c r="AG55" s="13" t="s">
        <v>87</v>
      </c>
      <c r="AH55" s="13" t="s">
        <v>87</v>
      </c>
      <c r="AI55" s="13" t="s">
        <v>87</v>
      </c>
      <c r="AJ55" s="13" t="s">
        <v>87</v>
      </c>
    </row>
    <row r="56" spans="1:36" x14ac:dyDescent="0.25">
      <c r="A56" s="13" t="s">
        <v>205</v>
      </c>
      <c r="B56" s="13" t="str">
        <f t="shared" si="0"/>
        <v>Plant_T5P</v>
      </c>
      <c r="C56" s="13" t="s">
        <v>224</v>
      </c>
      <c r="D56" s="13" t="s">
        <v>241</v>
      </c>
      <c r="E56" s="13" t="s">
        <v>222</v>
      </c>
      <c r="F56" s="13" t="s">
        <v>87</v>
      </c>
      <c r="G56" s="13" t="s">
        <v>87</v>
      </c>
      <c r="H56" s="13" t="s">
        <v>87</v>
      </c>
      <c r="I56" s="13">
        <v>100</v>
      </c>
      <c r="J56" s="13" t="s">
        <v>87</v>
      </c>
      <c r="K56" s="13" t="s">
        <v>87</v>
      </c>
      <c r="L56" s="13" t="s">
        <v>87</v>
      </c>
      <c r="M56" s="13" t="s">
        <v>87</v>
      </c>
      <c r="N56" s="13" t="s">
        <v>87</v>
      </c>
      <c r="O56" s="13" t="s">
        <v>87</v>
      </c>
      <c r="P56" s="13" t="s">
        <v>87</v>
      </c>
      <c r="Q56" s="13" t="s">
        <v>87</v>
      </c>
      <c r="R56" s="13" t="s">
        <v>87</v>
      </c>
      <c r="S56" s="13" t="s">
        <v>87</v>
      </c>
      <c r="T56" s="13" t="s">
        <v>87</v>
      </c>
      <c r="U56" s="13" t="s">
        <v>87</v>
      </c>
      <c r="V56" s="13" t="s">
        <v>87</v>
      </c>
      <c r="W56" s="13" t="s">
        <v>87</v>
      </c>
      <c r="X56" s="13" t="s">
        <v>87</v>
      </c>
      <c r="Y56" s="13" t="s">
        <v>87</v>
      </c>
      <c r="Z56" s="13" t="s">
        <v>87</v>
      </c>
      <c r="AA56" s="13" t="s">
        <v>87</v>
      </c>
      <c r="AB56" s="13" t="s">
        <v>87</v>
      </c>
      <c r="AC56" s="13" t="s">
        <v>87</v>
      </c>
      <c r="AD56" s="13" t="s">
        <v>87</v>
      </c>
      <c r="AE56" s="13">
        <v>88.55</v>
      </c>
      <c r="AF56" s="13" t="s">
        <v>87</v>
      </c>
      <c r="AG56" s="13" t="s">
        <v>87</v>
      </c>
      <c r="AH56" s="13" t="s">
        <v>87</v>
      </c>
      <c r="AI56" s="13" t="s">
        <v>87</v>
      </c>
      <c r="AJ56" s="13" t="s">
        <v>87</v>
      </c>
    </row>
  </sheetData>
  <pageMargins left="0.7" right="0.7" top="0.78740157499999996" bottom="0.78740157499999996"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33"/>
  <sheetViews>
    <sheetView topLeftCell="Q1" workbookViewId="0">
      <selection sqref="A1:AJ33"/>
    </sheetView>
  </sheetViews>
  <sheetFormatPr baseColWidth="10" defaultRowHeight="15" x14ac:dyDescent="0.25"/>
  <cols>
    <col min="1" max="5" width="14.85546875" style="13" customWidth="1"/>
    <col min="6" max="16384" width="11.42578125" style="13"/>
  </cols>
  <sheetData>
    <row r="1" spans="1:38" s="6" customFormat="1" x14ac:dyDescent="0.25">
      <c r="A1" s="6" t="s">
        <v>215</v>
      </c>
      <c r="B1" s="6" t="s">
        <v>216</v>
      </c>
      <c r="C1" s="6" t="s">
        <v>217</v>
      </c>
      <c r="D1" s="6" t="s">
        <v>242</v>
      </c>
      <c r="E1" s="6" t="s">
        <v>243</v>
      </c>
      <c r="F1" s="1" t="s">
        <v>3</v>
      </c>
      <c r="G1" s="6" t="s">
        <v>10</v>
      </c>
      <c r="H1" s="6" t="s">
        <v>15</v>
      </c>
      <c r="I1" s="6" t="s">
        <v>18</v>
      </c>
      <c r="J1" s="6" t="s">
        <v>19</v>
      </c>
      <c r="K1" s="6" t="s">
        <v>21</v>
      </c>
      <c r="L1" s="6" t="s">
        <v>24</v>
      </c>
      <c r="M1" s="6" t="s">
        <v>25</v>
      </c>
      <c r="N1" s="6" t="s">
        <v>26</v>
      </c>
      <c r="O1" s="6" t="s">
        <v>27</v>
      </c>
      <c r="P1" s="6" t="s">
        <v>30</v>
      </c>
      <c r="Q1" s="6" t="s">
        <v>31</v>
      </c>
      <c r="R1" s="6" t="s">
        <v>34</v>
      </c>
      <c r="S1" s="6" t="s">
        <v>36</v>
      </c>
      <c r="T1" s="1" t="s">
        <v>38</v>
      </c>
      <c r="U1" s="6" t="s">
        <v>39</v>
      </c>
      <c r="V1" s="1" t="s">
        <v>40</v>
      </c>
      <c r="W1" s="6" t="s">
        <v>42</v>
      </c>
      <c r="X1" s="6" t="s">
        <v>43</v>
      </c>
      <c r="Y1" s="6" t="s">
        <v>44</v>
      </c>
      <c r="Z1" s="6" t="s">
        <v>57</v>
      </c>
      <c r="AA1" s="6" t="s">
        <v>59</v>
      </c>
      <c r="AB1" s="6" t="s">
        <v>62</v>
      </c>
      <c r="AC1" s="6" t="s">
        <v>64</v>
      </c>
      <c r="AD1" s="6" t="s">
        <v>65</v>
      </c>
      <c r="AE1" s="6" t="s">
        <v>66</v>
      </c>
      <c r="AF1" s="6" t="s">
        <v>67</v>
      </c>
      <c r="AG1" s="6" t="s">
        <v>69</v>
      </c>
      <c r="AH1" s="6" t="s">
        <v>74</v>
      </c>
      <c r="AI1" s="6" t="s">
        <v>75</v>
      </c>
      <c r="AJ1" s="1" t="s">
        <v>82</v>
      </c>
    </row>
    <row r="2" spans="1:38" x14ac:dyDescent="0.25">
      <c r="A2" s="13" t="s">
        <v>231</v>
      </c>
      <c r="B2" s="13" t="s">
        <v>223</v>
      </c>
      <c r="C2" s="13" t="s">
        <v>218</v>
      </c>
      <c r="D2" s="13">
        <v>2</v>
      </c>
      <c r="E2" s="13">
        <f t="shared" ref="E2:E33" si="0">SUM(F2:AJ2)</f>
        <v>293.96999999999997</v>
      </c>
      <c r="F2" s="8">
        <v>0</v>
      </c>
      <c r="G2" s="13">
        <v>0</v>
      </c>
      <c r="H2" s="13">
        <v>0</v>
      </c>
      <c r="I2" s="13">
        <v>0</v>
      </c>
      <c r="J2" s="13">
        <v>0</v>
      </c>
      <c r="K2" s="13">
        <v>0</v>
      </c>
      <c r="L2" s="13">
        <v>0</v>
      </c>
      <c r="M2" s="13">
        <v>0</v>
      </c>
      <c r="N2" s="13">
        <v>0</v>
      </c>
      <c r="O2" s="13">
        <v>0</v>
      </c>
      <c r="P2" s="13">
        <v>100</v>
      </c>
      <c r="Q2" s="13">
        <v>0</v>
      </c>
      <c r="R2" s="13">
        <v>0</v>
      </c>
      <c r="S2" s="13">
        <v>0</v>
      </c>
      <c r="T2" s="8">
        <v>0</v>
      </c>
      <c r="U2" s="13">
        <v>0</v>
      </c>
      <c r="V2" s="8">
        <v>0</v>
      </c>
      <c r="W2" s="13">
        <v>0</v>
      </c>
      <c r="X2" s="13">
        <v>0</v>
      </c>
      <c r="Y2" s="13">
        <v>0</v>
      </c>
      <c r="Z2" s="13">
        <v>0</v>
      </c>
      <c r="AA2" s="13">
        <v>0</v>
      </c>
      <c r="AB2" s="13">
        <v>0</v>
      </c>
      <c r="AC2" s="13">
        <v>0</v>
      </c>
      <c r="AD2" s="13">
        <v>0</v>
      </c>
      <c r="AE2" s="13">
        <v>0</v>
      </c>
      <c r="AF2" s="13">
        <v>0</v>
      </c>
      <c r="AG2" s="13">
        <v>0</v>
      </c>
      <c r="AH2" s="13">
        <v>94.51</v>
      </c>
      <c r="AI2" s="13">
        <v>99.46</v>
      </c>
      <c r="AJ2" s="8">
        <v>0</v>
      </c>
      <c r="AL2" s="14" t="s">
        <v>209</v>
      </c>
    </row>
    <row r="3" spans="1:38" x14ac:dyDescent="0.25">
      <c r="A3" s="13" t="s">
        <v>232</v>
      </c>
      <c r="B3" s="13" t="s">
        <v>223</v>
      </c>
      <c r="C3" s="13" t="s">
        <v>218</v>
      </c>
      <c r="D3" s="13">
        <v>2</v>
      </c>
      <c r="E3" s="13">
        <f t="shared" si="0"/>
        <v>296.46000000000004</v>
      </c>
      <c r="F3" s="8">
        <v>0</v>
      </c>
      <c r="G3" s="13">
        <v>0</v>
      </c>
      <c r="H3" s="13">
        <v>0</v>
      </c>
      <c r="I3" s="13">
        <v>0</v>
      </c>
      <c r="J3" s="13">
        <v>0</v>
      </c>
      <c r="K3" s="13">
        <v>0</v>
      </c>
      <c r="L3" s="13">
        <v>0</v>
      </c>
      <c r="M3" s="13">
        <v>0</v>
      </c>
      <c r="N3" s="13">
        <v>0</v>
      </c>
      <c r="O3" s="13">
        <v>97.93</v>
      </c>
      <c r="P3" s="13">
        <v>100</v>
      </c>
      <c r="Q3" s="13">
        <v>0</v>
      </c>
      <c r="R3" s="13">
        <v>0</v>
      </c>
      <c r="S3" s="13">
        <v>0</v>
      </c>
      <c r="T3" s="8">
        <v>0</v>
      </c>
      <c r="U3" s="13">
        <v>98.53</v>
      </c>
      <c r="V3" s="8">
        <v>0</v>
      </c>
      <c r="W3" s="13">
        <v>0</v>
      </c>
      <c r="X3" s="13">
        <v>0</v>
      </c>
      <c r="Y3" s="13">
        <v>0</v>
      </c>
      <c r="Z3" s="13">
        <v>0</v>
      </c>
      <c r="AA3" s="13">
        <v>0</v>
      </c>
      <c r="AB3" s="13">
        <v>0</v>
      </c>
      <c r="AC3" s="13">
        <v>0</v>
      </c>
      <c r="AD3" s="13">
        <v>0</v>
      </c>
      <c r="AE3" s="13">
        <v>0</v>
      </c>
      <c r="AF3" s="13">
        <v>0</v>
      </c>
      <c r="AG3" s="13">
        <v>0</v>
      </c>
      <c r="AH3" s="13">
        <v>0</v>
      </c>
      <c r="AI3" s="13">
        <v>0</v>
      </c>
      <c r="AJ3" s="8">
        <v>0</v>
      </c>
      <c r="AL3" s="14" t="s">
        <v>64</v>
      </c>
    </row>
    <row r="4" spans="1:38" x14ac:dyDescent="0.25">
      <c r="A4" s="13" t="s">
        <v>233</v>
      </c>
      <c r="B4" s="13" t="s">
        <v>223</v>
      </c>
      <c r="C4" s="13" t="s">
        <v>218</v>
      </c>
      <c r="D4" s="13">
        <v>2</v>
      </c>
      <c r="E4" s="13">
        <f t="shared" si="0"/>
        <v>293.96999999999997</v>
      </c>
      <c r="F4" s="8">
        <v>0</v>
      </c>
      <c r="G4" s="13">
        <v>0</v>
      </c>
      <c r="H4" s="13">
        <v>0</v>
      </c>
      <c r="I4" s="13">
        <v>0</v>
      </c>
      <c r="J4" s="13">
        <v>0</v>
      </c>
      <c r="K4" s="13">
        <v>0</v>
      </c>
      <c r="L4" s="13">
        <v>0</v>
      </c>
      <c r="M4" s="13">
        <v>0</v>
      </c>
      <c r="N4" s="13">
        <v>0</v>
      </c>
      <c r="O4" s="13">
        <v>0</v>
      </c>
      <c r="P4" s="13">
        <v>100</v>
      </c>
      <c r="Q4" s="13">
        <v>0</v>
      </c>
      <c r="R4" s="13">
        <v>0</v>
      </c>
      <c r="S4" s="13">
        <v>0</v>
      </c>
      <c r="T4" s="8">
        <v>0</v>
      </c>
      <c r="U4" s="13">
        <v>0</v>
      </c>
      <c r="V4" s="8">
        <v>0</v>
      </c>
      <c r="W4" s="13">
        <v>0</v>
      </c>
      <c r="X4" s="13">
        <v>0</v>
      </c>
      <c r="Y4" s="13">
        <v>0</v>
      </c>
      <c r="Z4" s="13">
        <v>0</v>
      </c>
      <c r="AA4" s="13">
        <v>0</v>
      </c>
      <c r="AB4" s="13">
        <v>0</v>
      </c>
      <c r="AC4" s="13">
        <v>0</v>
      </c>
      <c r="AD4" s="13">
        <v>0</v>
      </c>
      <c r="AE4" s="13">
        <v>0</v>
      </c>
      <c r="AF4" s="13">
        <v>0</v>
      </c>
      <c r="AG4" s="13">
        <v>0</v>
      </c>
      <c r="AH4" s="13">
        <v>94.51</v>
      </c>
      <c r="AI4" s="13">
        <v>99.46</v>
      </c>
      <c r="AJ4" s="8">
        <v>0</v>
      </c>
      <c r="AL4" s="14" t="s">
        <v>66</v>
      </c>
    </row>
    <row r="5" spans="1:38" x14ac:dyDescent="0.25">
      <c r="A5" s="13" t="s">
        <v>225</v>
      </c>
      <c r="B5" s="13" t="s">
        <v>223</v>
      </c>
      <c r="C5" s="13" t="s">
        <v>218</v>
      </c>
      <c r="D5" s="13">
        <v>3</v>
      </c>
      <c r="E5" s="13">
        <f t="shared" si="0"/>
        <v>459.46</v>
      </c>
      <c r="F5" s="8">
        <v>0</v>
      </c>
      <c r="G5" s="13">
        <v>0</v>
      </c>
      <c r="H5" s="13">
        <v>0</v>
      </c>
      <c r="I5" s="13">
        <v>0</v>
      </c>
      <c r="J5" s="13">
        <v>0</v>
      </c>
      <c r="K5" s="13">
        <v>0</v>
      </c>
      <c r="L5" s="13">
        <v>84.37</v>
      </c>
      <c r="M5" s="13">
        <v>0</v>
      </c>
      <c r="N5" s="13">
        <v>81.12</v>
      </c>
      <c r="O5" s="13">
        <v>0</v>
      </c>
      <c r="P5" s="13">
        <v>100</v>
      </c>
      <c r="Q5" s="13">
        <v>0</v>
      </c>
      <c r="R5" s="13">
        <v>0</v>
      </c>
      <c r="S5" s="13">
        <v>0</v>
      </c>
      <c r="T5" s="8">
        <v>0</v>
      </c>
      <c r="U5" s="13">
        <v>0</v>
      </c>
      <c r="V5" s="8">
        <v>0</v>
      </c>
      <c r="W5" s="13">
        <v>0</v>
      </c>
      <c r="X5" s="13">
        <v>0</v>
      </c>
      <c r="Y5" s="13">
        <v>0</v>
      </c>
      <c r="Z5" s="13">
        <v>0</v>
      </c>
      <c r="AA5" s="13">
        <v>0</v>
      </c>
      <c r="AB5" s="13">
        <v>0</v>
      </c>
      <c r="AC5" s="13">
        <v>0</v>
      </c>
      <c r="AD5" s="13">
        <v>0</v>
      </c>
      <c r="AE5" s="13">
        <v>0</v>
      </c>
      <c r="AF5" s="13">
        <v>0</v>
      </c>
      <c r="AG5" s="13">
        <v>0</v>
      </c>
      <c r="AH5" s="13">
        <v>94.51</v>
      </c>
      <c r="AI5" s="13">
        <v>99.46</v>
      </c>
      <c r="AJ5" s="8">
        <v>0</v>
      </c>
      <c r="AL5" s="14" t="s">
        <v>44</v>
      </c>
    </row>
    <row r="6" spans="1:38" x14ac:dyDescent="0.25">
      <c r="A6" s="13" t="s">
        <v>226</v>
      </c>
      <c r="B6" s="13" t="s">
        <v>223</v>
      </c>
      <c r="C6" s="13" t="s">
        <v>218</v>
      </c>
      <c r="D6" s="13">
        <v>3</v>
      </c>
      <c r="E6" s="13">
        <f t="shared" si="0"/>
        <v>199.88</v>
      </c>
      <c r="F6" s="8">
        <v>0</v>
      </c>
      <c r="G6" s="13">
        <v>0</v>
      </c>
      <c r="H6" s="13">
        <v>0</v>
      </c>
      <c r="I6" s="13">
        <v>0</v>
      </c>
      <c r="J6" s="13">
        <v>99.88</v>
      </c>
      <c r="K6" s="13">
        <v>0</v>
      </c>
      <c r="L6" s="13">
        <v>0</v>
      </c>
      <c r="M6" s="13">
        <v>0</v>
      </c>
      <c r="N6" s="13">
        <v>0</v>
      </c>
      <c r="O6" s="13">
        <v>0</v>
      </c>
      <c r="P6" s="13">
        <v>100</v>
      </c>
      <c r="Q6" s="13">
        <v>0</v>
      </c>
      <c r="R6" s="13">
        <v>0</v>
      </c>
      <c r="S6" s="13">
        <v>0</v>
      </c>
      <c r="T6" s="8">
        <v>0</v>
      </c>
      <c r="U6" s="13">
        <v>0</v>
      </c>
      <c r="V6" s="8">
        <v>0</v>
      </c>
      <c r="W6" s="13">
        <v>0</v>
      </c>
      <c r="X6" s="13">
        <v>0</v>
      </c>
      <c r="Y6" s="13">
        <v>0</v>
      </c>
      <c r="Z6" s="13">
        <v>0</v>
      </c>
      <c r="AA6" s="13">
        <v>0</v>
      </c>
      <c r="AB6" s="13">
        <v>0</v>
      </c>
      <c r="AC6" s="13">
        <v>0</v>
      </c>
      <c r="AD6" s="13">
        <v>0</v>
      </c>
      <c r="AE6" s="13">
        <v>0</v>
      </c>
      <c r="AF6" s="13">
        <v>0</v>
      </c>
      <c r="AG6" s="13">
        <v>0</v>
      </c>
      <c r="AH6" s="13">
        <v>0</v>
      </c>
      <c r="AI6" s="13">
        <v>0</v>
      </c>
      <c r="AJ6" s="8">
        <v>0</v>
      </c>
      <c r="AL6" s="14" t="s">
        <v>3</v>
      </c>
    </row>
    <row r="7" spans="1:38" x14ac:dyDescent="0.25">
      <c r="A7" s="13" t="s">
        <v>240</v>
      </c>
      <c r="B7" s="13" t="s">
        <v>223</v>
      </c>
      <c r="C7" s="13" t="s">
        <v>221</v>
      </c>
      <c r="D7" s="13">
        <v>1</v>
      </c>
      <c r="E7" s="13">
        <f t="shared" si="0"/>
        <v>881.02</v>
      </c>
      <c r="F7" s="8">
        <v>0</v>
      </c>
      <c r="G7" s="13">
        <v>0</v>
      </c>
      <c r="H7" s="13">
        <v>0</v>
      </c>
      <c r="I7" s="13">
        <v>0</v>
      </c>
      <c r="J7" s="13">
        <v>99.65</v>
      </c>
      <c r="K7" s="13">
        <v>0</v>
      </c>
      <c r="L7" s="13">
        <v>98.03</v>
      </c>
      <c r="M7" s="13">
        <v>98.47</v>
      </c>
      <c r="N7" s="13">
        <v>0</v>
      </c>
      <c r="O7" s="13">
        <v>97.96</v>
      </c>
      <c r="P7" s="13">
        <v>0</v>
      </c>
      <c r="Q7" s="13">
        <v>0</v>
      </c>
      <c r="R7" s="13">
        <v>0</v>
      </c>
      <c r="S7" s="13">
        <v>93.94</v>
      </c>
      <c r="T7" s="8">
        <v>0</v>
      </c>
      <c r="U7" s="13">
        <v>98.53</v>
      </c>
      <c r="V7" s="8">
        <v>0</v>
      </c>
      <c r="W7" s="13">
        <v>0</v>
      </c>
      <c r="X7" s="13">
        <v>0</v>
      </c>
      <c r="Y7" s="13">
        <v>0</v>
      </c>
      <c r="Z7" s="13">
        <v>97.77</v>
      </c>
      <c r="AA7" s="13">
        <v>98.83</v>
      </c>
      <c r="AB7" s="13">
        <v>97.84</v>
      </c>
      <c r="AC7" s="13">
        <v>0</v>
      </c>
      <c r="AD7" s="13">
        <v>0</v>
      </c>
      <c r="AE7" s="13">
        <v>0</v>
      </c>
      <c r="AF7" s="13">
        <v>0</v>
      </c>
      <c r="AG7" s="13">
        <v>0</v>
      </c>
      <c r="AH7" s="13">
        <v>0</v>
      </c>
      <c r="AI7" s="13">
        <v>0</v>
      </c>
      <c r="AJ7" s="8">
        <v>0</v>
      </c>
      <c r="AL7" s="14" t="s">
        <v>214</v>
      </c>
    </row>
    <row r="8" spans="1:38" x14ac:dyDescent="0.25">
      <c r="A8" s="8" t="s">
        <v>234</v>
      </c>
      <c r="B8" s="8" t="s">
        <v>223</v>
      </c>
      <c r="C8" s="8" t="s">
        <v>219</v>
      </c>
      <c r="D8" s="8">
        <v>2</v>
      </c>
      <c r="E8" s="8">
        <f t="shared" si="0"/>
        <v>0</v>
      </c>
      <c r="F8" s="8">
        <v>0</v>
      </c>
      <c r="G8" s="8">
        <v>0</v>
      </c>
      <c r="H8" s="8">
        <v>0</v>
      </c>
      <c r="I8" s="8">
        <v>0</v>
      </c>
      <c r="J8" s="8">
        <v>0</v>
      </c>
      <c r="K8" s="8">
        <v>0</v>
      </c>
      <c r="L8" s="8">
        <v>0</v>
      </c>
      <c r="M8" s="8">
        <v>0</v>
      </c>
      <c r="N8" s="8">
        <v>0</v>
      </c>
      <c r="O8" s="8">
        <v>0</v>
      </c>
      <c r="P8" s="8">
        <v>0</v>
      </c>
      <c r="Q8" s="8">
        <v>0</v>
      </c>
      <c r="R8" s="8">
        <v>0</v>
      </c>
      <c r="S8" s="8">
        <v>0</v>
      </c>
      <c r="T8" s="8">
        <v>0</v>
      </c>
      <c r="U8" s="8">
        <v>0</v>
      </c>
      <c r="V8" s="8">
        <v>0</v>
      </c>
      <c r="W8" s="8">
        <v>0</v>
      </c>
      <c r="X8" s="8">
        <v>0</v>
      </c>
      <c r="Y8" s="8">
        <v>0</v>
      </c>
      <c r="Z8" s="8">
        <v>0</v>
      </c>
      <c r="AA8" s="8">
        <v>0</v>
      </c>
      <c r="AB8" s="8">
        <v>0</v>
      </c>
      <c r="AC8" s="8">
        <v>0</v>
      </c>
      <c r="AD8" s="8">
        <v>0</v>
      </c>
      <c r="AE8" s="8">
        <v>0</v>
      </c>
      <c r="AF8" s="8">
        <v>0</v>
      </c>
      <c r="AG8" s="8">
        <v>0</v>
      </c>
      <c r="AH8" s="8">
        <v>0</v>
      </c>
      <c r="AI8" s="8">
        <v>0</v>
      </c>
      <c r="AJ8" s="8">
        <v>0</v>
      </c>
      <c r="AL8" s="14" t="s">
        <v>36</v>
      </c>
    </row>
    <row r="9" spans="1:38" x14ac:dyDescent="0.25">
      <c r="A9" s="13" t="s">
        <v>235</v>
      </c>
      <c r="B9" s="13" t="s">
        <v>223</v>
      </c>
      <c r="C9" s="13" t="s">
        <v>219</v>
      </c>
      <c r="D9" s="13">
        <v>2</v>
      </c>
      <c r="E9" s="13">
        <f t="shared" si="0"/>
        <v>100</v>
      </c>
      <c r="F9" s="8">
        <v>0</v>
      </c>
      <c r="G9" s="13">
        <v>0</v>
      </c>
      <c r="H9" s="13">
        <v>0</v>
      </c>
      <c r="I9" s="13">
        <v>0</v>
      </c>
      <c r="J9" s="13">
        <v>0</v>
      </c>
      <c r="K9" s="13">
        <v>0</v>
      </c>
      <c r="L9" s="13">
        <v>0</v>
      </c>
      <c r="M9" s="13">
        <v>0</v>
      </c>
      <c r="N9" s="13">
        <v>0</v>
      </c>
      <c r="O9" s="13">
        <v>0</v>
      </c>
      <c r="P9" s="13">
        <v>0</v>
      </c>
      <c r="Q9" s="13">
        <v>100</v>
      </c>
      <c r="R9" s="13">
        <v>0</v>
      </c>
      <c r="S9" s="13">
        <v>0</v>
      </c>
      <c r="T9" s="8">
        <v>0</v>
      </c>
      <c r="U9" s="13">
        <v>0</v>
      </c>
      <c r="V9" s="8">
        <v>0</v>
      </c>
      <c r="W9" s="13">
        <v>0</v>
      </c>
      <c r="X9" s="13">
        <v>0</v>
      </c>
      <c r="Y9" s="13">
        <v>0</v>
      </c>
      <c r="Z9" s="13">
        <v>0</v>
      </c>
      <c r="AA9" s="13">
        <v>0</v>
      </c>
      <c r="AB9" s="13">
        <v>0</v>
      </c>
      <c r="AC9" s="13">
        <v>0</v>
      </c>
      <c r="AD9" s="13">
        <v>0</v>
      </c>
      <c r="AE9" s="13">
        <v>0</v>
      </c>
      <c r="AF9" s="13">
        <v>0</v>
      </c>
      <c r="AG9" s="13">
        <v>0</v>
      </c>
      <c r="AH9" s="13">
        <v>0</v>
      </c>
      <c r="AI9" s="13">
        <v>0</v>
      </c>
      <c r="AJ9" s="8">
        <v>0</v>
      </c>
      <c r="AL9" s="14" t="s">
        <v>31</v>
      </c>
    </row>
    <row r="10" spans="1:38" x14ac:dyDescent="0.25">
      <c r="A10" s="13" t="s">
        <v>236</v>
      </c>
      <c r="B10" s="13" t="s">
        <v>223</v>
      </c>
      <c r="C10" s="13" t="s">
        <v>219</v>
      </c>
      <c r="D10" s="13">
        <v>2</v>
      </c>
      <c r="E10" s="13">
        <f t="shared" si="0"/>
        <v>100</v>
      </c>
      <c r="F10" s="8">
        <v>0</v>
      </c>
      <c r="G10" s="13">
        <v>0</v>
      </c>
      <c r="H10" s="13">
        <v>0</v>
      </c>
      <c r="I10" s="13">
        <v>0</v>
      </c>
      <c r="J10" s="13">
        <v>0</v>
      </c>
      <c r="K10" s="13">
        <v>0</v>
      </c>
      <c r="L10" s="13">
        <v>0</v>
      </c>
      <c r="M10" s="13">
        <v>0</v>
      </c>
      <c r="N10" s="13">
        <v>0</v>
      </c>
      <c r="O10" s="13">
        <v>0</v>
      </c>
      <c r="P10" s="13">
        <v>0</v>
      </c>
      <c r="Q10" s="13">
        <v>100</v>
      </c>
      <c r="R10" s="13">
        <v>0</v>
      </c>
      <c r="S10" s="13">
        <v>0</v>
      </c>
      <c r="T10" s="8">
        <v>0</v>
      </c>
      <c r="U10" s="13">
        <v>0</v>
      </c>
      <c r="V10" s="8">
        <v>0</v>
      </c>
      <c r="W10" s="13">
        <v>0</v>
      </c>
      <c r="X10" s="13">
        <v>0</v>
      </c>
      <c r="Y10" s="13">
        <v>0</v>
      </c>
      <c r="Z10" s="13">
        <v>0</v>
      </c>
      <c r="AA10" s="13">
        <v>0</v>
      </c>
      <c r="AB10" s="13">
        <v>0</v>
      </c>
      <c r="AC10" s="13">
        <v>0</v>
      </c>
      <c r="AD10" s="13">
        <v>0</v>
      </c>
      <c r="AE10" s="13">
        <v>0</v>
      </c>
      <c r="AF10" s="13">
        <v>0</v>
      </c>
      <c r="AG10" s="13">
        <v>0</v>
      </c>
      <c r="AH10" s="13">
        <v>0</v>
      </c>
      <c r="AI10" s="13">
        <v>0</v>
      </c>
      <c r="AJ10" s="8">
        <v>0</v>
      </c>
      <c r="AL10" s="14" t="s">
        <v>38</v>
      </c>
    </row>
    <row r="11" spans="1:38" x14ac:dyDescent="0.25">
      <c r="A11" s="13" t="s">
        <v>227</v>
      </c>
      <c r="B11" s="13" t="s">
        <v>223</v>
      </c>
      <c r="C11" s="13" t="s">
        <v>219</v>
      </c>
      <c r="D11" s="13">
        <v>3</v>
      </c>
      <c r="E11" s="13">
        <f t="shared" si="0"/>
        <v>293.96999999999997</v>
      </c>
      <c r="F11" s="8">
        <v>0</v>
      </c>
      <c r="G11" s="13">
        <v>0</v>
      </c>
      <c r="H11" s="13">
        <v>0</v>
      </c>
      <c r="I11" s="13">
        <v>0</v>
      </c>
      <c r="J11" s="13">
        <v>0</v>
      </c>
      <c r="K11" s="13">
        <v>0</v>
      </c>
      <c r="L11" s="13">
        <v>0</v>
      </c>
      <c r="M11" s="13">
        <v>0</v>
      </c>
      <c r="N11" s="13">
        <v>0</v>
      </c>
      <c r="O11" s="13">
        <v>0</v>
      </c>
      <c r="P11" s="13">
        <v>100</v>
      </c>
      <c r="Q11" s="13">
        <v>0</v>
      </c>
      <c r="R11" s="13">
        <v>0</v>
      </c>
      <c r="S11" s="13">
        <v>0</v>
      </c>
      <c r="T11" s="8">
        <v>0</v>
      </c>
      <c r="U11" s="13">
        <v>0</v>
      </c>
      <c r="V11" s="8">
        <v>0</v>
      </c>
      <c r="W11" s="13">
        <v>0</v>
      </c>
      <c r="X11" s="13">
        <v>0</v>
      </c>
      <c r="Y11" s="13">
        <v>0</v>
      </c>
      <c r="Z11" s="13">
        <v>0</v>
      </c>
      <c r="AA11" s="13">
        <v>0</v>
      </c>
      <c r="AB11" s="13">
        <v>0</v>
      </c>
      <c r="AC11" s="13">
        <v>0</v>
      </c>
      <c r="AD11" s="13">
        <v>0</v>
      </c>
      <c r="AE11" s="13">
        <v>0</v>
      </c>
      <c r="AF11" s="13">
        <v>0</v>
      </c>
      <c r="AG11" s="13">
        <v>0</v>
      </c>
      <c r="AH11" s="13">
        <v>94.51</v>
      </c>
      <c r="AI11" s="13">
        <v>99.46</v>
      </c>
      <c r="AJ11" s="8">
        <v>0</v>
      </c>
      <c r="AL11" s="14" t="s">
        <v>18</v>
      </c>
    </row>
    <row r="12" spans="1:38" x14ac:dyDescent="0.25">
      <c r="A12" s="13" t="s">
        <v>228</v>
      </c>
      <c r="B12" s="13" t="s">
        <v>223</v>
      </c>
      <c r="C12" s="13" t="s">
        <v>219</v>
      </c>
      <c r="D12" s="13">
        <v>3</v>
      </c>
      <c r="E12" s="13">
        <f t="shared" si="0"/>
        <v>199.88</v>
      </c>
      <c r="F12" s="8">
        <v>0</v>
      </c>
      <c r="G12" s="13">
        <v>0</v>
      </c>
      <c r="H12" s="13">
        <v>0</v>
      </c>
      <c r="I12" s="13">
        <v>0</v>
      </c>
      <c r="J12" s="13">
        <v>99.88</v>
      </c>
      <c r="K12" s="13">
        <v>0</v>
      </c>
      <c r="L12" s="13">
        <v>0</v>
      </c>
      <c r="M12" s="13">
        <v>0</v>
      </c>
      <c r="N12" s="13">
        <v>0</v>
      </c>
      <c r="O12" s="13">
        <v>0</v>
      </c>
      <c r="P12" s="13">
        <v>100</v>
      </c>
      <c r="Q12" s="13">
        <v>0</v>
      </c>
      <c r="R12" s="13">
        <v>0</v>
      </c>
      <c r="S12" s="13">
        <v>0</v>
      </c>
      <c r="T12" s="8">
        <v>0</v>
      </c>
      <c r="U12" s="13">
        <v>0</v>
      </c>
      <c r="V12" s="8">
        <v>0</v>
      </c>
      <c r="W12" s="13">
        <v>0</v>
      </c>
      <c r="X12" s="13">
        <v>0</v>
      </c>
      <c r="Y12" s="13">
        <v>0</v>
      </c>
      <c r="Z12" s="13">
        <v>0</v>
      </c>
      <c r="AA12" s="13">
        <v>0</v>
      </c>
      <c r="AB12" s="13">
        <v>0</v>
      </c>
      <c r="AC12" s="13">
        <v>0</v>
      </c>
      <c r="AD12" s="13">
        <v>0</v>
      </c>
      <c r="AE12" s="13">
        <v>0</v>
      </c>
      <c r="AF12" s="13">
        <v>0</v>
      </c>
      <c r="AG12" s="13">
        <v>0</v>
      </c>
      <c r="AH12" s="13">
        <v>0</v>
      </c>
      <c r="AI12" s="13">
        <v>0</v>
      </c>
      <c r="AJ12" s="8">
        <v>0</v>
      </c>
      <c r="AL12" s="14" t="s">
        <v>21</v>
      </c>
    </row>
    <row r="13" spans="1:38" x14ac:dyDescent="0.25">
      <c r="A13" s="13" t="s">
        <v>237</v>
      </c>
      <c r="B13" s="13" t="s">
        <v>223</v>
      </c>
      <c r="C13" s="13" t="s">
        <v>220</v>
      </c>
      <c r="D13" s="13">
        <v>2</v>
      </c>
      <c r="E13" s="13">
        <f t="shared" si="0"/>
        <v>588.04999999999995</v>
      </c>
      <c r="F13" s="8">
        <v>0</v>
      </c>
      <c r="G13" s="13">
        <v>0</v>
      </c>
      <c r="H13" s="13">
        <v>100</v>
      </c>
      <c r="I13" s="13">
        <v>0</v>
      </c>
      <c r="J13" s="13">
        <v>0</v>
      </c>
      <c r="K13" s="13">
        <v>0</v>
      </c>
      <c r="L13" s="13">
        <v>90.83</v>
      </c>
      <c r="M13" s="13">
        <v>98.6</v>
      </c>
      <c r="N13" s="2" t="s">
        <v>141</v>
      </c>
      <c r="O13" s="2" t="s">
        <v>142</v>
      </c>
      <c r="P13" s="13">
        <v>0</v>
      </c>
      <c r="Q13" s="13">
        <v>0</v>
      </c>
      <c r="R13" s="13">
        <v>100</v>
      </c>
      <c r="S13" s="13">
        <v>0</v>
      </c>
      <c r="T13" s="8">
        <v>0</v>
      </c>
      <c r="U13" s="2" t="s">
        <v>143</v>
      </c>
      <c r="V13" s="8">
        <v>0</v>
      </c>
      <c r="W13" s="13">
        <v>0</v>
      </c>
      <c r="X13" s="13">
        <v>0</v>
      </c>
      <c r="Y13" s="13">
        <v>0</v>
      </c>
      <c r="Z13" s="13">
        <v>0</v>
      </c>
      <c r="AA13" s="13">
        <v>99.32</v>
      </c>
      <c r="AB13" s="13">
        <v>0</v>
      </c>
      <c r="AC13" s="13">
        <v>0</v>
      </c>
      <c r="AD13" s="13">
        <v>0</v>
      </c>
      <c r="AE13" s="13">
        <v>0</v>
      </c>
      <c r="AF13" s="13">
        <v>0</v>
      </c>
      <c r="AG13" s="13">
        <v>0</v>
      </c>
      <c r="AH13" s="13">
        <v>0</v>
      </c>
      <c r="AI13" s="13">
        <v>99.3</v>
      </c>
      <c r="AJ13" s="8">
        <v>0</v>
      </c>
      <c r="AL13" s="14" t="s">
        <v>212</v>
      </c>
    </row>
    <row r="14" spans="1:38" x14ac:dyDescent="0.25">
      <c r="A14" s="8" t="s">
        <v>238</v>
      </c>
      <c r="B14" s="8" t="s">
        <v>223</v>
      </c>
      <c r="C14" s="8" t="s">
        <v>220</v>
      </c>
      <c r="D14" s="8">
        <v>2</v>
      </c>
      <c r="E14" s="8">
        <f t="shared" si="0"/>
        <v>0</v>
      </c>
      <c r="F14" s="8">
        <v>0</v>
      </c>
      <c r="G14" s="8">
        <v>0</v>
      </c>
      <c r="H14" s="8">
        <v>0</v>
      </c>
      <c r="I14" s="8">
        <v>0</v>
      </c>
      <c r="J14" s="8">
        <v>0</v>
      </c>
      <c r="K14" s="8">
        <v>0</v>
      </c>
      <c r="L14" s="8">
        <v>0</v>
      </c>
      <c r="M14" s="8">
        <v>0</v>
      </c>
      <c r="N14" s="8">
        <v>0</v>
      </c>
      <c r="O14" s="8">
        <v>0</v>
      </c>
      <c r="P14" s="8">
        <v>0</v>
      </c>
      <c r="Q14" s="8">
        <v>0</v>
      </c>
      <c r="R14" s="8">
        <v>0</v>
      </c>
      <c r="S14" s="8">
        <v>0</v>
      </c>
      <c r="T14" s="8">
        <v>0</v>
      </c>
      <c r="U14" s="8">
        <v>0</v>
      </c>
      <c r="V14" s="8">
        <v>0</v>
      </c>
      <c r="W14" s="8">
        <v>0</v>
      </c>
      <c r="X14" s="8">
        <v>0</v>
      </c>
      <c r="Y14" s="8">
        <v>0</v>
      </c>
      <c r="Z14" s="8">
        <v>0</v>
      </c>
      <c r="AA14" s="8">
        <v>0</v>
      </c>
      <c r="AB14" s="8">
        <v>0</v>
      </c>
      <c r="AC14" s="8">
        <v>0</v>
      </c>
      <c r="AD14" s="8">
        <v>0</v>
      </c>
      <c r="AE14" s="8">
        <v>0</v>
      </c>
      <c r="AF14" s="8">
        <v>0</v>
      </c>
      <c r="AG14" s="8">
        <v>0</v>
      </c>
      <c r="AH14" s="8">
        <v>0</v>
      </c>
      <c r="AI14" s="8">
        <v>0</v>
      </c>
      <c r="AJ14" s="8">
        <v>0</v>
      </c>
      <c r="AL14" s="14" t="s">
        <v>213</v>
      </c>
    </row>
    <row r="15" spans="1:38" x14ac:dyDescent="0.25">
      <c r="A15" s="13" t="s">
        <v>229</v>
      </c>
      <c r="B15" s="13" t="s">
        <v>223</v>
      </c>
      <c r="C15" s="13" t="s">
        <v>220</v>
      </c>
      <c r="D15" s="13">
        <v>3</v>
      </c>
      <c r="E15" s="13">
        <f t="shared" si="0"/>
        <v>284.95999999999998</v>
      </c>
      <c r="F15" s="8">
        <v>0</v>
      </c>
      <c r="G15" s="13">
        <v>0</v>
      </c>
      <c r="H15" s="13">
        <v>0</v>
      </c>
      <c r="I15" s="13">
        <v>0</v>
      </c>
      <c r="J15" s="13">
        <v>0</v>
      </c>
      <c r="K15" s="13">
        <v>0</v>
      </c>
      <c r="L15" s="13">
        <v>0</v>
      </c>
      <c r="M15" s="13">
        <v>0</v>
      </c>
      <c r="N15" s="13">
        <v>0</v>
      </c>
      <c r="O15" s="13">
        <v>0</v>
      </c>
      <c r="P15" s="13">
        <v>0</v>
      </c>
      <c r="Q15" s="13">
        <v>100</v>
      </c>
      <c r="R15" s="13">
        <v>0</v>
      </c>
      <c r="S15" s="13">
        <v>0</v>
      </c>
      <c r="T15" s="8">
        <v>0</v>
      </c>
      <c r="U15" s="13">
        <v>84.96</v>
      </c>
      <c r="V15" s="8">
        <v>0</v>
      </c>
      <c r="W15" s="13">
        <v>0</v>
      </c>
      <c r="X15" s="13">
        <v>0</v>
      </c>
      <c r="Y15" s="13">
        <v>0</v>
      </c>
      <c r="Z15" s="13">
        <v>0</v>
      </c>
      <c r="AA15" s="13">
        <v>0</v>
      </c>
      <c r="AB15" s="13">
        <v>0</v>
      </c>
      <c r="AC15" s="13">
        <v>0</v>
      </c>
      <c r="AD15" s="13">
        <v>0</v>
      </c>
      <c r="AE15" s="13">
        <v>0</v>
      </c>
      <c r="AF15" s="13">
        <v>0</v>
      </c>
      <c r="AG15" s="13">
        <v>0</v>
      </c>
      <c r="AH15" s="13">
        <v>100</v>
      </c>
      <c r="AI15" s="13">
        <v>0</v>
      </c>
      <c r="AJ15" s="8">
        <v>0</v>
      </c>
      <c r="AL15" s="14" t="s">
        <v>25</v>
      </c>
    </row>
    <row r="16" spans="1:38" x14ac:dyDescent="0.25">
      <c r="A16" s="13" t="s">
        <v>230</v>
      </c>
      <c r="B16" s="13" t="s">
        <v>223</v>
      </c>
      <c r="C16" s="13" t="s">
        <v>220</v>
      </c>
      <c r="D16" s="13">
        <v>3</v>
      </c>
      <c r="E16" s="13">
        <f t="shared" si="0"/>
        <v>199.88</v>
      </c>
      <c r="F16" s="8">
        <v>0</v>
      </c>
      <c r="G16" s="13">
        <v>0</v>
      </c>
      <c r="H16" s="13">
        <v>0</v>
      </c>
      <c r="I16" s="13">
        <v>0</v>
      </c>
      <c r="J16" s="13">
        <v>99.88</v>
      </c>
      <c r="K16" s="13">
        <v>0</v>
      </c>
      <c r="L16" s="13">
        <v>0</v>
      </c>
      <c r="M16" s="13">
        <v>0</v>
      </c>
      <c r="N16" s="13">
        <v>0</v>
      </c>
      <c r="O16" s="13">
        <v>0</v>
      </c>
      <c r="P16" s="13">
        <v>0</v>
      </c>
      <c r="Q16" s="13">
        <v>100</v>
      </c>
      <c r="R16" s="13">
        <v>0</v>
      </c>
      <c r="S16" s="13">
        <v>0</v>
      </c>
      <c r="T16" s="8">
        <v>0</v>
      </c>
      <c r="U16" s="13">
        <v>0</v>
      </c>
      <c r="V16" s="8">
        <v>0</v>
      </c>
      <c r="W16" s="13">
        <v>0</v>
      </c>
      <c r="X16" s="13">
        <v>0</v>
      </c>
      <c r="Y16" s="13">
        <v>0</v>
      </c>
      <c r="Z16" s="13">
        <v>0</v>
      </c>
      <c r="AA16" s="13">
        <v>0</v>
      </c>
      <c r="AB16" s="13">
        <v>0</v>
      </c>
      <c r="AC16" s="13">
        <v>0</v>
      </c>
      <c r="AD16" s="13">
        <v>0</v>
      </c>
      <c r="AE16" s="13">
        <v>0</v>
      </c>
      <c r="AF16" s="13">
        <v>0</v>
      </c>
      <c r="AG16" s="13">
        <v>0</v>
      </c>
      <c r="AH16" s="13">
        <v>0</v>
      </c>
      <c r="AI16" s="13">
        <v>0</v>
      </c>
      <c r="AJ16" s="8">
        <v>0</v>
      </c>
      <c r="AL16" s="14" t="s">
        <v>27</v>
      </c>
    </row>
    <row r="17" spans="1:38" x14ac:dyDescent="0.25">
      <c r="A17" s="13" t="s">
        <v>239</v>
      </c>
      <c r="B17" s="13" t="s">
        <v>223</v>
      </c>
      <c r="C17" s="13" t="s">
        <v>220</v>
      </c>
      <c r="E17" s="13">
        <f t="shared" si="0"/>
        <v>99.88</v>
      </c>
      <c r="F17" s="8">
        <v>0</v>
      </c>
      <c r="G17" s="13">
        <v>0</v>
      </c>
      <c r="H17" s="13">
        <v>0</v>
      </c>
      <c r="I17" s="13">
        <v>0</v>
      </c>
      <c r="J17" s="13">
        <v>99.88</v>
      </c>
      <c r="K17" s="13">
        <v>0</v>
      </c>
      <c r="L17" s="13">
        <v>0</v>
      </c>
      <c r="M17" s="13">
        <v>0</v>
      </c>
      <c r="N17" s="13">
        <v>0</v>
      </c>
      <c r="O17" s="13">
        <v>0</v>
      </c>
      <c r="P17" s="13">
        <v>0</v>
      </c>
      <c r="Q17" s="13">
        <v>0</v>
      </c>
      <c r="R17" s="13">
        <v>0</v>
      </c>
      <c r="S17" s="13">
        <v>0</v>
      </c>
      <c r="T17" s="8">
        <v>0</v>
      </c>
      <c r="U17" s="13">
        <v>0</v>
      </c>
      <c r="V17" s="8">
        <v>0</v>
      </c>
      <c r="W17" s="13">
        <v>0</v>
      </c>
      <c r="X17" s="13">
        <v>0</v>
      </c>
      <c r="Y17" s="13">
        <v>0</v>
      </c>
      <c r="Z17" s="13">
        <v>0</v>
      </c>
      <c r="AA17" s="13">
        <v>0</v>
      </c>
      <c r="AB17" s="13">
        <v>0</v>
      </c>
      <c r="AC17" s="13">
        <v>0</v>
      </c>
      <c r="AD17" s="13">
        <v>0</v>
      </c>
      <c r="AE17" s="13">
        <v>0</v>
      </c>
      <c r="AF17" s="13">
        <v>0</v>
      </c>
      <c r="AG17" s="13">
        <v>0</v>
      </c>
      <c r="AH17" s="13">
        <v>0</v>
      </c>
      <c r="AI17" s="13">
        <v>0</v>
      </c>
      <c r="AJ17" s="8">
        <v>0</v>
      </c>
      <c r="AL17" s="14" t="s">
        <v>75</v>
      </c>
    </row>
    <row r="18" spans="1:38" x14ac:dyDescent="0.25">
      <c r="A18" s="13" t="s">
        <v>231</v>
      </c>
      <c r="B18" s="13" t="s">
        <v>224</v>
      </c>
      <c r="C18" s="13" t="s">
        <v>218</v>
      </c>
      <c r="D18" s="13">
        <v>2</v>
      </c>
      <c r="E18" s="13">
        <f t="shared" si="0"/>
        <v>500</v>
      </c>
      <c r="F18" s="8">
        <v>0</v>
      </c>
      <c r="G18" s="13">
        <v>0</v>
      </c>
      <c r="H18" s="13">
        <v>0</v>
      </c>
      <c r="I18" s="13">
        <v>100</v>
      </c>
      <c r="J18" s="13">
        <v>0</v>
      </c>
      <c r="K18" s="13">
        <v>0</v>
      </c>
      <c r="L18" s="13">
        <v>0</v>
      </c>
      <c r="M18" s="13">
        <v>0</v>
      </c>
      <c r="N18" s="13">
        <v>0</v>
      </c>
      <c r="O18" s="13">
        <v>0</v>
      </c>
      <c r="P18" s="13">
        <v>0</v>
      </c>
      <c r="Q18" s="13">
        <v>0</v>
      </c>
      <c r="R18" s="13">
        <v>0</v>
      </c>
      <c r="S18" s="13">
        <v>0</v>
      </c>
      <c r="T18" s="8">
        <v>0</v>
      </c>
      <c r="U18" s="13">
        <v>0</v>
      </c>
      <c r="V18" s="8">
        <v>0</v>
      </c>
      <c r="W18" s="13">
        <v>0</v>
      </c>
      <c r="X18" s="13">
        <v>0</v>
      </c>
      <c r="Y18" s="13">
        <v>0</v>
      </c>
      <c r="Z18" s="13">
        <v>0</v>
      </c>
      <c r="AA18" s="13">
        <v>0</v>
      </c>
      <c r="AB18" s="13">
        <v>0</v>
      </c>
      <c r="AC18" s="13">
        <v>100</v>
      </c>
      <c r="AD18" s="13">
        <v>100</v>
      </c>
      <c r="AE18" s="13">
        <v>0</v>
      </c>
      <c r="AF18" s="13">
        <v>100</v>
      </c>
      <c r="AG18" s="13">
        <v>100</v>
      </c>
      <c r="AH18" s="13">
        <v>0</v>
      </c>
      <c r="AI18" s="13">
        <v>0</v>
      </c>
      <c r="AJ18" s="8">
        <v>0</v>
      </c>
      <c r="AL18" s="14" t="s">
        <v>210</v>
      </c>
    </row>
    <row r="19" spans="1:38" x14ac:dyDescent="0.25">
      <c r="A19" s="13" t="s">
        <v>232</v>
      </c>
      <c r="B19" s="13" t="s">
        <v>224</v>
      </c>
      <c r="C19" s="13" t="s">
        <v>218</v>
      </c>
      <c r="D19" s="13">
        <v>2</v>
      </c>
      <c r="E19" s="13">
        <f t="shared" si="0"/>
        <v>283.69</v>
      </c>
      <c r="F19" s="8">
        <v>0</v>
      </c>
      <c r="G19" s="13">
        <v>0</v>
      </c>
      <c r="H19" s="13">
        <v>0</v>
      </c>
      <c r="I19" s="13">
        <v>0</v>
      </c>
      <c r="J19" s="13">
        <v>0</v>
      </c>
      <c r="K19" s="13">
        <v>0</v>
      </c>
      <c r="L19" s="13">
        <v>0</v>
      </c>
      <c r="M19" s="13">
        <v>0</v>
      </c>
      <c r="N19" s="13">
        <v>0</v>
      </c>
      <c r="O19" s="13">
        <v>0</v>
      </c>
      <c r="P19" s="13">
        <v>0</v>
      </c>
      <c r="Q19" s="13">
        <v>0</v>
      </c>
      <c r="R19" s="13">
        <v>0</v>
      </c>
      <c r="S19" s="13">
        <v>0</v>
      </c>
      <c r="T19" s="8">
        <v>0</v>
      </c>
      <c r="U19" s="13">
        <v>0</v>
      </c>
      <c r="V19" s="8">
        <v>0</v>
      </c>
      <c r="W19" s="13">
        <v>0</v>
      </c>
      <c r="X19" s="13">
        <v>0</v>
      </c>
      <c r="Y19" s="13">
        <v>0</v>
      </c>
      <c r="Z19" s="13">
        <v>0</v>
      </c>
      <c r="AA19" s="13">
        <v>0</v>
      </c>
      <c r="AB19" s="13">
        <v>0</v>
      </c>
      <c r="AC19" s="13">
        <v>0</v>
      </c>
      <c r="AD19" s="13">
        <v>100</v>
      </c>
      <c r="AE19" s="13">
        <v>0</v>
      </c>
      <c r="AF19" s="13">
        <v>100</v>
      </c>
      <c r="AG19" s="13">
        <v>83.69</v>
      </c>
      <c r="AH19" s="13">
        <v>0</v>
      </c>
      <c r="AI19" s="13">
        <v>0</v>
      </c>
      <c r="AJ19" s="8">
        <v>0</v>
      </c>
      <c r="AL19" s="14" t="s">
        <v>65</v>
      </c>
    </row>
    <row r="20" spans="1:38" x14ac:dyDescent="0.25">
      <c r="A20" s="13" t="s">
        <v>233</v>
      </c>
      <c r="B20" s="13" t="s">
        <v>224</v>
      </c>
      <c r="C20" s="13" t="s">
        <v>218</v>
      </c>
      <c r="D20" s="13">
        <v>2</v>
      </c>
      <c r="E20" s="13">
        <f t="shared" si="0"/>
        <v>300</v>
      </c>
      <c r="F20" s="8">
        <v>0</v>
      </c>
      <c r="G20" s="13">
        <v>0</v>
      </c>
      <c r="H20" s="13">
        <v>0</v>
      </c>
      <c r="I20" s="13">
        <v>100</v>
      </c>
      <c r="J20" s="13">
        <v>0</v>
      </c>
      <c r="K20" s="13">
        <v>100</v>
      </c>
      <c r="L20" s="13">
        <v>0</v>
      </c>
      <c r="M20" s="13">
        <v>0</v>
      </c>
      <c r="N20" s="13">
        <v>0</v>
      </c>
      <c r="O20" s="13">
        <v>0</v>
      </c>
      <c r="P20" s="13">
        <v>0</v>
      </c>
      <c r="Q20" s="13">
        <v>0</v>
      </c>
      <c r="R20" s="13">
        <v>0</v>
      </c>
      <c r="S20" s="13">
        <v>0</v>
      </c>
      <c r="T20" s="8">
        <v>0</v>
      </c>
      <c r="U20" s="13">
        <v>0</v>
      </c>
      <c r="V20" s="8">
        <v>0</v>
      </c>
      <c r="W20" s="13">
        <v>0</v>
      </c>
      <c r="X20" s="13">
        <v>0</v>
      </c>
      <c r="Y20" s="13">
        <v>0</v>
      </c>
      <c r="Z20" s="13">
        <v>0</v>
      </c>
      <c r="AA20" s="13">
        <v>0</v>
      </c>
      <c r="AB20" s="13">
        <v>0</v>
      </c>
      <c r="AC20" s="13">
        <v>0</v>
      </c>
      <c r="AD20" s="13">
        <v>0</v>
      </c>
      <c r="AE20" s="13">
        <v>0</v>
      </c>
      <c r="AF20" s="13">
        <v>0</v>
      </c>
      <c r="AG20" s="13">
        <v>100</v>
      </c>
      <c r="AH20" s="13">
        <v>0</v>
      </c>
      <c r="AI20" s="13">
        <v>0</v>
      </c>
      <c r="AJ20" s="8">
        <v>0</v>
      </c>
      <c r="AL20" s="14" t="s">
        <v>67</v>
      </c>
    </row>
    <row r="21" spans="1:38" x14ac:dyDescent="0.25">
      <c r="A21" s="13" t="s">
        <v>225</v>
      </c>
      <c r="B21" s="13" t="s">
        <v>224</v>
      </c>
      <c r="C21" s="13" t="s">
        <v>218</v>
      </c>
      <c r="D21" s="13">
        <v>3</v>
      </c>
      <c r="E21" s="13">
        <f t="shared" si="0"/>
        <v>280.40999999999997</v>
      </c>
      <c r="F21" s="8">
        <v>0</v>
      </c>
      <c r="G21" s="13">
        <v>98.41</v>
      </c>
      <c r="H21" s="13">
        <v>0</v>
      </c>
      <c r="I21" s="13">
        <v>100</v>
      </c>
      <c r="J21" s="13">
        <v>0</v>
      </c>
      <c r="K21" s="13">
        <v>0</v>
      </c>
      <c r="L21" s="13">
        <v>0</v>
      </c>
      <c r="M21" s="13">
        <v>0</v>
      </c>
      <c r="N21" s="13">
        <v>0</v>
      </c>
      <c r="O21" s="13">
        <v>0</v>
      </c>
      <c r="P21" s="13">
        <v>0</v>
      </c>
      <c r="Q21" s="13">
        <v>0</v>
      </c>
      <c r="R21" s="13">
        <v>0</v>
      </c>
      <c r="S21" s="13">
        <v>0</v>
      </c>
      <c r="T21" s="8">
        <v>0</v>
      </c>
      <c r="U21" s="13">
        <v>0</v>
      </c>
      <c r="V21" s="8">
        <v>0</v>
      </c>
      <c r="W21" s="13">
        <v>0</v>
      </c>
      <c r="X21" s="13">
        <v>0</v>
      </c>
      <c r="Y21" s="13">
        <v>0</v>
      </c>
      <c r="Z21" s="13">
        <v>0</v>
      </c>
      <c r="AA21" s="13">
        <v>0</v>
      </c>
      <c r="AB21" s="13">
        <v>0</v>
      </c>
      <c r="AC21" s="13">
        <v>82</v>
      </c>
      <c r="AD21" s="13">
        <v>0</v>
      </c>
      <c r="AE21" s="13">
        <v>0</v>
      </c>
      <c r="AF21" s="13">
        <v>0</v>
      </c>
      <c r="AG21" s="13">
        <v>0</v>
      </c>
      <c r="AH21" s="13">
        <v>0</v>
      </c>
      <c r="AI21" s="13">
        <v>0</v>
      </c>
      <c r="AJ21" s="8">
        <v>0</v>
      </c>
      <c r="AL21" s="14" t="s">
        <v>207</v>
      </c>
    </row>
    <row r="22" spans="1:38" x14ac:dyDescent="0.25">
      <c r="A22" s="13" t="s">
        <v>226</v>
      </c>
      <c r="B22" s="13" t="s">
        <v>224</v>
      </c>
      <c r="C22" s="13" t="s">
        <v>218</v>
      </c>
      <c r="D22" s="13">
        <v>3</v>
      </c>
      <c r="E22" s="13">
        <f t="shared" si="0"/>
        <v>200</v>
      </c>
      <c r="F22" s="8">
        <v>0</v>
      </c>
      <c r="G22" s="13">
        <v>0</v>
      </c>
      <c r="H22" s="13">
        <v>0</v>
      </c>
      <c r="I22" s="13">
        <v>100</v>
      </c>
      <c r="J22" s="13">
        <v>0</v>
      </c>
      <c r="K22" s="13">
        <v>0</v>
      </c>
      <c r="L22" s="13">
        <v>0</v>
      </c>
      <c r="M22" s="13">
        <v>0</v>
      </c>
      <c r="N22" s="13">
        <v>0</v>
      </c>
      <c r="O22" s="13">
        <v>0</v>
      </c>
      <c r="P22" s="13">
        <v>0</v>
      </c>
      <c r="Q22" s="13">
        <v>0</v>
      </c>
      <c r="R22" s="13">
        <v>0</v>
      </c>
      <c r="S22" s="13">
        <v>0</v>
      </c>
      <c r="T22" s="8">
        <v>0</v>
      </c>
      <c r="U22" s="13">
        <v>0</v>
      </c>
      <c r="V22" s="8">
        <v>0</v>
      </c>
      <c r="W22" s="13">
        <v>0</v>
      </c>
      <c r="X22" s="13">
        <v>0</v>
      </c>
      <c r="Y22" s="13">
        <v>0</v>
      </c>
      <c r="Z22" s="13">
        <v>0</v>
      </c>
      <c r="AA22" s="13">
        <v>0</v>
      </c>
      <c r="AB22" s="13">
        <v>0</v>
      </c>
      <c r="AC22" s="13">
        <v>0</v>
      </c>
      <c r="AD22" s="13">
        <v>0</v>
      </c>
      <c r="AE22" s="13">
        <v>0</v>
      </c>
      <c r="AF22" s="13">
        <v>0</v>
      </c>
      <c r="AG22" s="13">
        <v>100</v>
      </c>
      <c r="AH22" s="13">
        <v>0</v>
      </c>
      <c r="AI22" s="13">
        <v>0</v>
      </c>
      <c r="AJ22" s="8">
        <v>0</v>
      </c>
      <c r="AL22" s="14" t="s">
        <v>15</v>
      </c>
    </row>
    <row r="23" spans="1:38" x14ac:dyDescent="0.25">
      <c r="A23" s="13" t="s">
        <v>240</v>
      </c>
      <c r="B23" s="13" t="s">
        <v>224</v>
      </c>
      <c r="C23" s="13" t="s">
        <v>221</v>
      </c>
      <c r="D23" s="13">
        <v>1</v>
      </c>
      <c r="E23" s="13">
        <f t="shared" si="0"/>
        <v>284.79000000000002</v>
      </c>
      <c r="F23" s="8">
        <v>0</v>
      </c>
      <c r="G23" s="13">
        <v>0</v>
      </c>
      <c r="H23" s="13">
        <v>0</v>
      </c>
      <c r="I23" s="13">
        <v>100</v>
      </c>
      <c r="J23" s="13">
        <v>0</v>
      </c>
      <c r="K23" s="13">
        <v>0</v>
      </c>
      <c r="L23" s="13">
        <v>0</v>
      </c>
      <c r="M23" s="13">
        <v>0</v>
      </c>
      <c r="N23" s="13">
        <v>0</v>
      </c>
      <c r="O23" s="13">
        <v>0</v>
      </c>
      <c r="P23" s="13">
        <v>0</v>
      </c>
      <c r="Q23" s="13">
        <v>0</v>
      </c>
      <c r="R23" s="13">
        <v>0</v>
      </c>
      <c r="S23" s="13">
        <v>0</v>
      </c>
      <c r="T23" s="8">
        <v>0</v>
      </c>
      <c r="U23" s="13">
        <v>0</v>
      </c>
      <c r="V23" s="8">
        <v>0</v>
      </c>
      <c r="W23" s="13">
        <v>0</v>
      </c>
      <c r="X23" s="13">
        <v>0</v>
      </c>
      <c r="Y23" s="13">
        <v>0</v>
      </c>
      <c r="Z23" s="13">
        <v>0</v>
      </c>
      <c r="AA23" s="13">
        <v>0</v>
      </c>
      <c r="AB23" s="13">
        <v>0</v>
      </c>
      <c r="AC23" s="13">
        <v>100</v>
      </c>
      <c r="AD23" s="13">
        <v>0</v>
      </c>
      <c r="AE23" s="13">
        <v>0</v>
      </c>
      <c r="AF23" s="13">
        <v>0</v>
      </c>
      <c r="AG23" s="13">
        <v>84.79</v>
      </c>
      <c r="AH23" s="13">
        <v>0</v>
      </c>
      <c r="AI23" s="13">
        <v>0</v>
      </c>
      <c r="AJ23" s="8">
        <v>0</v>
      </c>
      <c r="AL23" s="5"/>
    </row>
    <row r="24" spans="1:38" x14ac:dyDescent="0.25">
      <c r="A24" s="13" t="s">
        <v>234</v>
      </c>
      <c r="B24" s="13" t="s">
        <v>224</v>
      </c>
      <c r="C24" s="13" t="s">
        <v>219</v>
      </c>
      <c r="D24" s="13">
        <v>2</v>
      </c>
      <c r="E24" s="13">
        <f t="shared" si="0"/>
        <v>294.51</v>
      </c>
      <c r="F24" s="8">
        <v>0</v>
      </c>
      <c r="G24" s="13">
        <v>0</v>
      </c>
      <c r="H24" s="13">
        <v>0</v>
      </c>
      <c r="I24" s="13">
        <v>100</v>
      </c>
      <c r="J24" s="13">
        <v>0</v>
      </c>
      <c r="K24" s="13">
        <v>0</v>
      </c>
      <c r="L24" s="13">
        <v>0</v>
      </c>
      <c r="M24" s="13">
        <v>0</v>
      </c>
      <c r="N24" s="13">
        <v>0</v>
      </c>
      <c r="O24" s="13">
        <v>0</v>
      </c>
      <c r="P24" s="13">
        <v>0</v>
      </c>
      <c r="Q24" s="13">
        <v>0</v>
      </c>
      <c r="R24" s="13">
        <v>0</v>
      </c>
      <c r="S24" s="13">
        <v>0</v>
      </c>
      <c r="T24" s="8">
        <v>0</v>
      </c>
      <c r="U24" s="13">
        <v>0</v>
      </c>
      <c r="V24" s="8">
        <v>0</v>
      </c>
      <c r="W24" s="13">
        <v>0</v>
      </c>
      <c r="X24" s="13">
        <v>0</v>
      </c>
      <c r="Y24" s="13">
        <v>0</v>
      </c>
      <c r="Z24" s="13">
        <v>0</v>
      </c>
      <c r="AA24" s="13">
        <v>0</v>
      </c>
      <c r="AB24" s="13">
        <v>0</v>
      </c>
      <c r="AC24" s="13">
        <v>0</v>
      </c>
      <c r="AD24" s="13">
        <v>0</v>
      </c>
      <c r="AE24" s="13">
        <v>0</v>
      </c>
      <c r="AF24" s="13">
        <v>0</v>
      </c>
      <c r="AG24" s="13">
        <v>100</v>
      </c>
      <c r="AH24" s="13">
        <v>94.51</v>
      </c>
      <c r="AI24" s="13">
        <v>0</v>
      </c>
      <c r="AJ24" s="8">
        <v>0</v>
      </c>
      <c r="AL24" s="14" t="s">
        <v>30</v>
      </c>
    </row>
    <row r="25" spans="1:38" x14ac:dyDescent="0.25">
      <c r="A25" s="13" t="s">
        <v>235</v>
      </c>
      <c r="B25" s="13" t="s">
        <v>224</v>
      </c>
      <c r="C25" s="13" t="s">
        <v>219</v>
      </c>
      <c r="D25" s="13">
        <v>2</v>
      </c>
      <c r="E25" s="13">
        <f t="shared" si="0"/>
        <v>196.05</v>
      </c>
      <c r="F25" s="8">
        <v>0</v>
      </c>
      <c r="G25" s="13">
        <v>0</v>
      </c>
      <c r="H25" s="13">
        <v>0</v>
      </c>
      <c r="I25" s="13">
        <v>0</v>
      </c>
      <c r="J25" s="13">
        <v>0</v>
      </c>
      <c r="K25" s="13">
        <v>0</v>
      </c>
      <c r="L25" s="13">
        <v>0</v>
      </c>
      <c r="M25" s="13">
        <v>0</v>
      </c>
      <c r="N25" s="13">
        <v>0</v>
      </c>
      <c r="O25" s="13">
        <v>0</v>
      </c>
      <c r="P25" s="13">
        <v>0</v>
      </c>
      <c r="Q25" s="13">
        <v>0</v>
      </c>
      <c r="R25" s="13">
        <v>0</v>
      </c>
      <c r="S25" s="13">
        <v>0</v>
      </c>
      <c r="T25" s="8">
        <v>0</v>
      </c>
      <c r="U25" s="13">
        <v>0</v>
      </c>
      <c r="V25" s="8">
        <v>0</v>
      </c>
      <c r="W25" s="13">
        <v>0</v>
      </c>
      <c r="X25" s="13">
        <v>0</v>
      </c>
      <c r="Y25" s="13">
        <v>0</v>
      </c>
      <c r="Z25" s="13">
        <v>0</v>
      </c>
      <c r="AA25" s="13">
        <v>0</v>
      </c>
      <c r="AB25" s="13">
        <v>0</v>
      </c>
      <c r="AC25" s="13">
        <v>100</v>
      </c>
      <c r="AD25" s="13">
        <v>0</v>
      </c>
      <c r="AE25" s="13">
        <v>96.05</v>
      </c>
      <c r="AF25" s="13">
        <v>0</v>
      </c>
      <c r="AG25" s="13">
        <v>0</v>
      </c>
      <c r="AH25" s="13">
        <v>0</v>
      </c>
      <c r="AI25" s="13">
        <v>0</v>
      </c>
      <c r="AJ25" s="8">
        <v>0</v>
      </c>
      <c r="AL25" s="14" t="s">
        <v>34</v>
      </c>
    </row>
    <row r="26" spans="1:38" x14ac:dyDescent="0.25">
      <c r="A26" s="13" t="s">
        <v>236</v>
      </c>
      <c r="B26" s="13" t="s">
        <v>224</v>
      </c>
      <c r="C26" s="13" t="s">
        <v>219</v>
      </c>
      <c r="D26" s="13">
        <v>2</v>
      </c>
      <c r="E26" s="13">
        <f t="shared" si="0"/>
        <v>300</v>
      </c>
      <c r="F26" s="8">
        <v>0</v>
      </c>
      <c r="G26" s="13">
        <v>0</v>
      </c>
      <c r="H26" s="13">
        <v>0</v>
      </c>
      <c r="I26" s="13">
        <v>100</v>
      </c>
      <c r="J26" s="13">
        <v>0</v>
      </c>
      <c r="K26" s="13">
        <v>100</v>
      </c>
      <c r="L26" s="13">
        <v>0</v>
      </c>
      <c r="M26" s="13">
        <v>0</v>
      </c>
      <c r="N26" s="13">
        <v>0</v>
      </c>
      <c r="O26" s="13">
        <v>0</v>
      </c>
      <c r="P26" s="13">
        <v>0</v>
      </c>
      <c r="Q26" s="13">
        <v>0</v>
      </c>
      <c r="R26" s="13">
        <v>0</v>
      </c>
      <c r="S26" s="13">
        <v>0</v>
      </c>
      <c r="T26" s="8">
        <v>0</v>
      </c>
      <c r="U26" s="13">
        <v>0</v>
      </c>
      <c r="V26" s="8">
        <v>0</v>
      </c>
      <c r="W26" s="13">
        <v>0</v>
      </c>
      <c r="X26" s="13">
        <v>0</v>
      </c>
      <c r="Y26" s="13">
        <v>0</v>
      </c>
      <c r="Z26" s="13">
        <v>0</v>
      </c>
      <c r="AA26" s="13">
        <v>0</v>
      </c>
      <c r="AB26" s="13">
        <v>0</v>
      </c>
      <c r="AC26" s="13">
        <v>0</v>
      </c>
      <c r="AD26" s="13">
        <v>0</v>
      </c>
      <c r="AE26" s="13">
        <v>100</v>
      </c>
      <c r="AF26" s="13">
        <v>0</v>
      </c>
      <c r="AG26" s="13">
        <v>0</v>
      </c>
      <c r="AH26" s="13">
        <v>0</v>
      </c>
      <c r="AI26" s="13">
        <v>0</v>
      </c>
      <c r="AJ26" s="8">
        <v>0</v>
      </c>
      <c r="AL26" s="14" t="s">
        <v>211</v>
      </c>
    </row>
    <row r="27" spans="1:38" x14ac:dyDescent="0.25">
      <c r="A27" s="13" t="s">
        <v>227</v>
      </c>
      <c r="B27" s="13" t="s">
        <v>224</v>
      </c>
      <c r="C27" s="13" t="s">
        <v>219</v>
      </c>
      <c r="D27" s="13">
        <v>3</v>
      </c>
      <c r="E27" s="13">
        <f t="shared" si="0"/>
        <v>285.05</v>
      </c>
      <c r="F27" s="8">
        <v>0</v>
      </c>
      <c r="G27" s="13">
        <v>98.41</v>
      </c>
      <c r="H27" s="13">
        <v>0</v>
      </c>
      <c r="I27" s="13">
        <v>100</v>
      </c>
      <c r="J27" s="13">
        <v>0</v>
      </c>
      <c r="K27" s="13">
        <v>0</v>
      </c>
      <c r="L27" s="13">
        <v>0</v>
      </c>
      <c r="M27" s="13">
        <v>0</v>
      </c>
      <c r="N27" s="13">
        <v>0</v>
      </c>
      <c r="O27" s="13">
        <v>0</v>
      </c>
      <c r="P27" s="13">
        <v>0</v>
      </c>
      <c r="Q27" s="13">
        <v>0</v>
      </c>
      <c r="R27" s="13">
        <v>0</v>
      </c>
      <c r="S27" s="13">
        <v>0</v>
      </c>
      <c r="T27" s="8">
        <v>0</v>
      </c>
      <c r="U27" s="13">
        <v>0</v>
      </c>
      <c r="V27" s="8">
        <v>0</v>
      </c>
      <c r="W27" s="13">
        <v>0</v>
      </c>
      <c r="X27" s="13">
        <v>0</v>
      </c>
      <c r="Y27" s="13">
        <v>0</v>
      </c>
      <c r="Z27" s="13">
        <v>0</v>
      </c>
      <c r="AA27" s="13">
        <v>0</v>
      </c>
      <c r="AB27" s="13">
        <v>0</v>
      </c>
      <c r="AC27" s="13">
        <v>0</v>
      </c>
      <c r="AD27" s="13">
        <v>0</v>
      </c>
      <c r="AE27" s="13">
        <v>86.64</v>
      </c>
      <c r="AF27" s="13">
        <v>0</v>
      </c>
      <c r="AG27" s="13">
        <v>0</v>
      </c>
      <c r="AH27" s="13">
        <v>0</v>
      </c>
      <c r="AI27" s="13">
        <v>0</v>
      </c>
      <c r="AJ27" s="8">
        <v>0</v>
      </c>
      <c r="AL27" s="14" t="s">
        <v>19</v>
      </c>
    </row>
    <row r="28" spans="1:38" x14ac:dyDescent="0.25">
      <c r="A28" s="13" t="s">
        <v>228</v>
      </c>
      <c r="B28" s="13" t="s">
        <v>224</v>
      </c>
      <c r="C28" s="13" t="s">
        <v>219</v>
      </c>
      <c r="D28" s="13">
        <v>3</v>
      </c>
      <c r="E28" s="13">
        <f t="shared" si="0"/>
        <v>200</v>
      </c>
      <c r="F28" s="8">
        <v>0</v>
      </c>
      <c r="G28" s="13">
        <v>0</v>
      </c>
      <c r="H28" s="13">
        <v>0</v>
      </c>
      <c r="I28" s="13">
        <v>0</v>
      </c>
      <c r="J28" s="13">
        <v>0</v>
      </c>
      <c r="K28" s="13">
        <v>0</v>
      </c>
      <c r="L28" s="13">
        <v>0</v>
      </c>
      <c r="M28" s="13">
        <v>0</v>
      </c>
      <c r="N28" s="13">
        <v>0</v>
      </c>
      <c r="O28" s="13">
        <v>0</v>
      </c>
      <c r="P28" s="13">
        <v>0</v>
      </c>
      <c r="Q28" s="13">
        <v>0</v>
      </c>
      <c r="R28" s="13">
        <v>0</v>
      </c>
      <c r="S28" s="13">
        <v>0</v>
      </c>
      <c r="T28" s="8">
        <v>0</v>
      </c>
      <c r="U28" s="13">
        <v>0</v>
      </c>
      <c r="V28" s="8">
        <v>0</v>
      </c>
      <c r="W28" s="13">
        <v>0</v>
      </c>
      <c r="X28" s="13">
        <v>0</v>
      </c>
      <c r="Y28" s="13">
        <v>0</v>
      </c>
      <c r="Z28" s="13">
        <v>0</v>
      </c>
      <c r="AA28" s="13">
        <v>0</v>
      </c>
      <c r="AB28" s="13">
        <v>0</v>
      </c>
      <c r="AC28" s="13">
        <v>0</v>
      </c>
      <c r="AD28" s="13">
        <v>0</v>
      </c>
      <c r="AE28" s="13">
        <v>100</v>
      </c>
      <c r="AF28" s="13">
        <v>0</v>
      </c>
      <c r="AG28" s="13">
        <v>100</v>
      </c>
      <c r="AH28" s="13">
        <v>0</v>
      </c>
      <c r="AI28" s="13">
        <v>0</v>
      </c>
      <c r="AJ28" s="8">
        <v>0</v>
      </c>
      <c r="AL28" s="14" t="s">
        <v>24</v>
      </c>
    </row>
    <row r="29" spans="1:38" x14ac:dyDescent="0.25">
      <c r="A29" s="13" t="s">
        <v>237</v>
      </c>
      <c r="B29" s="13" t="s">
        <v>224</v>
      </c>
      <c r="C29" s="13" t="s">
        <v>220</v>
      </c>
      <c r="D29" s="13">
        <v>2</v>
      </c>
      <c r="E29" s="13">
        <f t="shared" si="0"/>
        <v>387.43</v>
      </c>
      <c r="F29" s="8">
        <v>0</v>
      </c>
      <c r="G29" s="13">
        <v>0</v>
      </c>
      <c r="H29" s="13">
        <v>0</v>
      </c>
      <c r="I29" s="13">
        <v>87.62</v>
      </c>
      <c r="J29" s="13">
        <v>0</v>
      </c>
      <c r="K29" s="13">
        <v>0</v>
      </c>
      <c r="L29" s="13">
        <v>0</v>
      </c>
      <c r="M29" s="13">
        <v>0</v>
      </c>
      <c r="N29" s="13">
        <v>0</v>
      </c>
      <c r="O29" s="13">
        <v>0</v>
      </c>
      <c r="P29" s="13">
        <v>0</v>
      </c>
      <c r="Q29" s="13">
        <v>0</v>
      </c>
      <c r="R29" s="13">
        <v>0</v>
      </c>
      <c r="S29" s="13">
        <v>0</v>
      </c>
      <c r="T29" s="8">
        <v>0</v>
      </c>
      <c r="U29" s="13">
        <v>0</v>
      </c>
      <c r="V29" s="8">
        <v>0</v>
      </c>
      <c r="W29" s="13">
        <v>99.81</v>
      </c>
      <c r="X29" s="13">
        <v>100</v>
      </c>
      <c r="Y29" s="13">
        <v>100</v>
      </c>
      <c r="Z29" s="13">
        <v>0</v>
      </c>
      <c r="AA29" s="13">
        <v>0</v>
      </c>
      <c r="AB29" s="13">
        <v>0</v>
      </c>
      <c r="AC29" s="13">
        <v>0</v>
      </c>
      <c r="AD29" s="13">
        <v>0</v>
      </c>
      <c r="AE29" s="13">
        <v>0</v>
      </c>
      <c r="AF29" s="13">
        <v>0</v>
      </c>
      <c r="AG29" s="13">
        <v>0</v>
      </c>
      <c r="AH29" s="13">
        <v>0</v>
      </c>
      <c r="AI29" s="13">
        <v>0</v>
      </c>
      <c r="AJ29" s="8">
        <v>0</v>
      </c>
      <c r="AL29" s="14" t="s">
        <v>69</v>
      </c>
    </row>
    <row r="30" spans="1:38" x14ac:dyDescent="0.25">
      <c r="A30" s="13" t="s">
        <v>238</v>
      </c>
      <c r="B30" s="13" t="s">
        <v>224</v>
      </c>
      <c r="C30" s="13" t="s">
        <v>220</v>
      </c>
      <c r="D30" s="13">
        <v>2</v>
      </c>
      <c r="E30" s="13">
        <f t="shared" si="0"/>
        <v>400</v>
      </c>
      <c r="F30" s="8">
        <v>0</v>
      </c>
      <c r="G30" s="13">
        <v>0</v>
      </c>
      <c r="H30" s="13">
        <v>0</v>
      </c>
      <c r="I30" s="13">
        <v>100</v>
      </c>
      <c r="J30" s="13">
        <v>0</v>
      </c>
      <c r="K30" s="13">
        <v>0</v>
      </c>
      <c r="L30" s="13">
        <v>0</v>
      </c>
      <c r="M30" s="13">
        <v>0</v>
      </c>
      <c r="N30" s="13">
        <v>0</v>
      </c>
      <c r="O30" s="13">
        <v>0</v>
      </c>
      <c r="P30" s="13">
        <v>100</v>
      </c>
      <c r="Q30" s="13">
        <v>0</v>
      </c>
      <c r="R30" s="13">
        <v>0</v>
      </c>
      <c r="S30" s="13">
        <v>0</v>
      </c>
      <c r="T30" s="8">
        <v>0</v>
      </c>
      <c r="U30" s="13">
        <v>0</v>
      </c>
      <c r="V30" s="8">
        <v>0</v>
      </c>
      <c r="W30" s="13">
        <v>0</v>
      </c>
      <c r="X30" s="13">
        <v>0</v>
      </c>
      <c r="Y30" s="13">
        <v>0</v>
      </c>
      <c r="Z30" s="13">
        <v>0</v>
      </c>
      <c r="AA30" s="13">
        <v>0</v>
      </c>
      <c r="AB30" s="13">
        <v>0</v>
      </c>
      <c r="AC30" s="13">
        <v>0</v>
      </c>
      <c r="AD30" s="13">
        <v>0</v>
      </c>
      <c r="AE30" s="13">
        <v>100</v>
      </c>
      <c r="AF30" s="13">
        <v>0</v>
      </c>
      <c r="AG30" s="13">
        <v>100</v>
      </c>
      <c r="AH30" s="13">
        <v>0</v>
      </c>
      <c r="AI30" s="13">
        <v>0</v>
      </c>
      <c r="AJ30" s="8">
        <v>0</v>
      </c>
      <c r="AL30" s="14" t="s">
        <v>74</v>
      </c>
    </row>
    <row r="31" spans="1:38" x14ac:dyDescent="0.25">
      <c r="A31" s="13" t="s">
        <v>229</v>
      </c>
      <c r="B31" s="13" t="s">
        <v>224</v>
      </c>
      <c r="C31" s="13" t="s">
        <v>220</v>
      </c>
      <c r="D31" s="13">
        <v>3</v>
      </c>
      <c r="E31" s="13">
        <f t="shared" si="0"/>
        <v>100</v>
      </c>
      <c r="F31" s="8">
        <v>0</v>
      </c>
      <c r="G31" s="13">
        <v>0</v>
      </c>
      <c r="H31" s="13">
        <v>0</v>
      </c>
      <c r="I31" s="13">
        <v>0</v>
      </c>
      <c r="J31" s="13">
        <v>0</v>
      </c>
      <c r="K31" s="13">
        <v>0</v>
      </c>
      <c r="L31" s="13">
        <v>0</v>
      </c>
      <c r="M31" s="13">
        <v>0</v>
      </c>
      <c r="N31" s="13">
        <v>0</v>
      </c>
      <c r="O31" s="13">
        <v>0</v>
      </c>
      <c r="P31" s="13">
        <v>100</v>
      </c>
      <c r="Q31" s="13">
        <v>0</v>
      </c>
      <c r="R31" s="13">
        <v>0</v>
      </c>
      <c r="S31" s="13">
        <v>0</v>
      </c>
      <c r="T31" s="8">
        <v>0</v>
      </c>
      <c r="U31" s="13">
        <v>0</v>
      </c>
      <c r="V31" s="8">
        <v>0</v>
      </c>
      <c r="W31" s="13">
        <v>0</v>
      </c>
      <c r="X31" s="13">
        <v>0</v>
      </c>
      <c r="Y31" s="13">
        <v>0</v>
      </c>
      <c r="Z31" s="13">
        <v>0</v>
      </c>
      <c r="AA31" s="13">
        <v>0</v>
      </c>
      <c r="AB31" s="13">
        <v>0</v>
      </c>
      <c r="AC31" s="13">
        <v>0</v>
      </c>
      <c r="AD31" s="13">
        <v>0</v>
      </c>
      <c r="AE31" s="13">
        <v>0</v>
      </c>
      <c r="AF31" s="13">
        <v>0</v>
      </c>
      <c r="AG31" s="13">
        <v>0</v>
      </c>
      <c r="AH31" s="13">
        <v>0</v>
      </c>
      <c r="AI31" s="13">
        <v>0</v>
      </c>
      <c r="AJ31" s="8">
        <v>0</v>
      </c>
      <c r="AL31" s="14" t="s">
        <v>26</v>
      </c>
    </row>
    <row r="32" spans="1:38" ht="15.75" thickBot="1" x14ac:dyDescent="0.3">
      <c r="A32" s="13" t="s">
        <v>230</v>
      </c>
      <c r="B32" s="13" t="s">
        <v>224</v>
      </c>
      <c r="C32" s="13" t="s">
        <v>220</v>
      </c>
      <c r="D32" s="13">
        <v>3</v>
      </c>
      <c r="E32" s="13">
        <f t="shared" si="0"/>
        <v>300</v>
      </c>
      <c r="F32" s="8">
        <v>0</v>
      </c>
      <c r="G32" s="13">
        <v>0</v>
      </c>
      <c r="H32" s="13">
        <v>0</v>
      </c>
      <c r="I32" s="13">
        <v>100</v>
      </c>
      <c r="J32" s="13">
        <v>0</v>
      </c>
      <c r="K32" s="13">
        <v>0</v>
      </c>
      <c r="L32" s="13">
        <v>0</v>
      </c>
      <c r="M32" s="13">
        <v>0</v>
      </c>
      <c r="N32" s="13">
        <v>0</v>
      </c>
      <c r="O32" s="13">
        <v>0</v>
      </c>
      <c r="P32" s="13">
        <v>0</v>
      </c>
      <c r="Q32" s="13">
        <v>0</v>
      </c>
      <c r="R32" s="13">
        <v>0</v>
      </c>
      <c r="S32" s="13">
        <v>0</v>
      </c>
      <c r="T32" s="8">
        <v>0</v>
      </c>
      <c r="U32" s="13">
        <v>0</v>
      </c>
      <c r="V32" s="8">
        <v>0</v>
      </c>
      <c r="W32" s="13">
        <v>0</v>
      </c>
      <c r="X32" s="13">
        <v>0</v>
      </c>
      <c r="Y32" s="13">
        <v>0</v>
      </c>
      <c r="Z32" s="13">
        <v>0</v>
      </c>
      <c r="AA32" s="13">
        <v>0</v>
      </c>
      <c r="AB32" s="13">
        <v>0</v>
      </c>
      <c r="AC32" s="13">
        <v>100</v>
      </c>
      <c r="AD32" s="13">
        <v>0</v>
      </c>
      <c r="AE32" s="13">
        <v>0</v>
      </c>
      <c r="AF32" s="13">
        <v>0</v>
      </c>
      <c r="AG32" s="13">
        <v>100</v>
      </c>
      <c r="AH32" s="13">
        <v>0</v>
      </c>
      <c r="AI32" s="13">
        <v>0</v>
      </c>
      <c r="AJ32" s="8">
        <v>0</v>
      </c>
      <c r="AL32" s="12" t="s">
        <v>208</v>
      </c>
    </row>
    <row r="33" spans="1:38" x14ac:dyDescent="0.25">
      <c r="A33" s="13" t="s">
        <v>239</v>
      </c>
      <c r="B33" s="13" t="s">
        <v>224</v>
      </c>
      <c r="C33" s="13" t="s">
        <v>220</v>
      </c>
      <c r="E33" s="13">
        <f t="shared" si="0"/>
        <v>283.95</v>
      </c>
      <c r="F33" s="8">
        <v>0</v>
      </c>
      <c r="G33" s="13">
        <v>0</v>
      </c>
      <c r="H33" s="13">
        <v>0</v>
      </c>
      <c r="I33" s="13">
        <v>83.95</v>
      </c>
      <c r="J33" s="13">
        <v>0</v>
      </c>
      <c r="K33" s="13">
        <v>100</v>
      </c>
      <c r="L33" s="13">
        <v>0</v>
      </c>
      <c r="M33" s="13">
        <v>0</v>
      </c>
      <c r="N33" s="13">
        <v>0</v>
      </c>
      <c r="O33" s="13">
        <v>0</v>
      </c>
      <c r="P33" s="13">
        <v>0</v>
      </c>
      <c r="Q33" s="13">
        <v>0</v>
      </c>
      <c r="R33" s="13">
        <v>0</v>
      </c>
      <c r="S33" s="13">
        <v>0</v>
      </c>
      <c r="T33" s="8">
        <v>0</v>
      </c>
      <c r="U33" s="13">
        <v>0</v>
      </c>
      <c r="V33" s="8">
        <v>0</v>
      </c>
      <c r="W33" s="13">
        <v>0</v>
      </c>
      <c r="X33" s="13">
        <v>0</v>
      </c>
      <c r="Y33" s="13">
        <v>0</v>
      </c>
      <c r="Z33" s="13">
        <v>0</v>
      </c>
      <c r="AA33" s="13">
        <v>0</v>
      </c>
      <c r="AB33" s="13">
        <v>0</v>
      </c>
      <c r="AC33" s="13">
        <v>0</v>
      </c>
      <c r="AD33" s="13">
        <v>0</v>
      </c>
      <c r="AE33" s="13">
        <v>0</v>
      </c>
      <c r="AF33" s="13">
        <v>0</v>
      </c>
      <c r="AG33" s="13">
        <v>100</v>
      </c>
      <c r="AH33" s="13">
        <v>0</v>
      </c>
      <c r="AI33" s="13">
        <v>0</v>
      </c>
      <c r="AJ33" s="8">
        <v>0</v>
      </c>
      <c r="AL33" s="4" t="s">
        <v>43</v>
      </c>
    </row>
  </sheetData>
  <autoFilter ref="A1:CP1">
    <sortState ref="A2:CP33">
      <sortCondition ref="B1"/>
    </sortState>
  </autoFilter>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41"/>
  <sheetViews>
    <sheetView workbookViewId="0">
      <selection activeCell="AJ1" sqref="AJ1:AX36"/>
    </sheetView>
  </sheetViews>
  <sheetFormatPr baseColWidth="10" defaultRowHeight="15" x14ac:dyDescent="0.25"/>
  <cols>
    <col min="1" max="1" width="54.85546875" bestFit="1" customWidth="1"/>
  </cols>
  <sheetData>
    <row r="1" spans="1:50" x14ac:dyDescent="0.25">
      <c r="A1" s="22" t="s">
        <v>215</v>
      </c>
      <c r="B1" s="9" t="s">
        <v>240</v>
      </c>
      <c r="C1" s="9" t="s">
        <v>240</v>
      </c>
      <c r="D1" s="9" t="s">
        <v>231</v>
      </c>
      <c r="E1" s="9" t="s">
        <v>232</v>
      </c>
      <c r="F1" s="9" t="s">
        <v>233</v>
      </c>
      <c r="G1" s="9" t="s">
        <v>231</v>
      </c>
      <c r="H1" s="9" t="s">
        <v>232</v>
      </c>
      <c r="I1" s="9" t="s">
        <v>233</v>
      </c>
      <c r="J1" s="9" t="s">
        <v>225</v>
      </c>
      <c r="K1" s="9" t="s">
        <v>226</v>
      </c>
      <c r="L1" s="9" t="s">
        <v>225</v>
      </c>
      <c r="M1" s="9" t="s">
        <v>226</v>
      </c>
      <c r="N1" s="7" t="s">
        <v>234</v>
      </c>
      <c r="O1" s="9" t="s">
        <v>235</v>
      </c>
      <c r="P1" s="9" t="s">
        <v>236</v>
      </c>
      <c r="Q1" s="9" t="s">
        <v>234</v>
      </c>
      <c r="R1" s="9" t="s">
        <v>235</v>
      </c>
      <c r="S1" s="9" t="s">
        <v>236</v>
      </c>
      <c r="T1" s="9" t="s">
        <v>227</v>
      </c>
      <c r="U1" s="9" t="s">
        <v>228</v>
      </c>
      <c r="V1" s="9" t="s">
        <v>227</v>
      </c>
      <c r="W1" s="9" t="s">
        <v>228</v>
      </c>
      <c r="X1" s="9" t="s">
        <v>237</v>
      </c>
      <c r="Y1" s="7" t="s">
        <v>238</v>
      </c>
      <c r="Z1" s="9" t="s">
        <v>237</v>
      </c>
      <c r="AA1" s="9" t="s">
        <v>238</v>
      </c>
      <c r="AB1" s="9" t="s">
        <v>229</v>
      </c>
      <c r="AC1" s="9" t="s">
        <v>230</v>
      </c>
      <c r="AD1" s="9" t="s">
        <v>239</v>
      </c>
      <c r="AE1" s="9" t="s">
        <v>229</v>
      </c>
      <c r="AF1" s="9" t="s">
        <v>230</v>
      </c>
      <c r="AG1" s="15" t="s">
        <v>239</v>
      </c>
      <c r="AJ1" s="22" t="s">
        <v>215</v>
      </c>
      <c r="AK1" s="9" t="s">
        <v>240</v>
      </c>
      <c r="AL1" s="9" t="s">
        <v>240</v>
      </c>
      <c r="AM1" s="9" t="s">
        <v>231</v>
      </c>
      <c r="AN1" s="9" t="s">
        <v>231</v>
      </c>
      <c r="AO1" s="9" t="s">
        <v>225</v>
      </c>
      <c r="AP1" s="9" t="s">
        <v>226</v>
      </c>
      <c r="AQ1" s="9" t="s">
        <v>235</v>
      </c>
      <c r="AR1" s="9" t="s">
        <v>236</v>
      </c>
      <c r="AS1" s="9" t="s">
        <v>227</v>
      </c>
      <c r="AT1" s="9" t="s">
        <v>228</v>
      </c>
      <c r="AU1" s="9" t="s">
        <v>237</v>
      </c>
      <c r="AV1" s="9" t="s">
        <v>238</v>
      </c>
      <c r="AW1" s="9" t="s">
        <v>229</v>
      </c>
      <c r="AX1" s="15" t="s">
        <v>239</v>
      </c>
    </row>
    <row r="2" spans="1:50" x14ac:dyDescent="0.25">
      <c r="A2" s="19" t="s">
        <v>216</v>
      </c>
      <c r="B2" s="3" t="s">
        <v>223</v>
      </c>
      <c r="C2" s="35" t="s">
        <v>224</v>
      </c>
      <c r="D2" s="3" t="s">
        <v>223</v>
      </c>
      <c r="E2" s="3" t="s">
        <v>223</v>
      </c>
      <c r="F2" s="3" t="s">
        <v>223</v>
      </c>
      <c r="G2" s="35" t="s">
        <v>224</v>
      </c>
      <c r="H2" s="35" t="s">
        <v>224</v>
      </c>
      <c r="I2" s="35" t="s">
        <v>224</v>
      </c>
      <c r="J2" s="3" t="s">
        <v>223</v>
      </c>
      <c r="K2" s="3" t="s">
        <v>223</v>
      </c>
      <c r="L2" s="35" t="s">
        <v>224</v>
      </c>
      <c r="M2" s="35" t="s">
        <v>224</v>
      </c>
      <c r="N2" s="10" t="s">
        <v>223</v>
      </c>
      <c r="O2" s="3" t="s">
        <v>223</v>
      </c>
      <c r="P2" s="3" t="s">
        <v>223</v>
      </c>
      <c r="Q2" s="35" t="s">
        <v>224</v>
      </c>
      <c r="R2" s="35" t="s">
        <v>224</v>
      </c>
      <c r="S2" s="35" t="s">
        <v>224</v>
      </c>
      <c r="T2" s="3" t="s">
        <v>223</v>
      </c>
      <c r="U2" s="3" t="s">
        <v>223</v>
      </c>
      <c r="V2" s="35" t="s">
        <v>224</v>
      </c>
      <c r="W2" s="35" t="s">
        <v>224</v>
      </c>
      <c r="X2" s="3" t="s">
        <v>223</v>
      </c>
      <c r="Y2" s="10" t="s">
        <v>223</v>
      </c>
      <c r="Z2" s="35" t="s">
        <v>224</v>
      </c>
      <c r="AA2" s="35" t="s">
        <v>224</v>
      </c>
      <c r="AB2" s="3" t="s">
        <v>223</v>
      </c>
      <c r="AC2" s="3" t="s">
        <v>223</v>
      </c>
      <c r="AD2" s="3" t="s">
        <v>223</v>
      </c>
      <c r="AE2" s="35" t="s">
        <v>224</v>
      </c>
      <c r="AF2" s="35" t="s">
        <v>224</v>
      </c>
      <c r="AG2" s="36" t="s">
        <v>224</v>
      </c>
      <c r="AJ2" s="19" t="s">
        <v>216</v>
      </c>
      <c r="AK2" s="3" t="s">
        <v>223</v>
      </c>
      <c r="AL2" s="35" t="s">
        <v>224</v>
      </c>
      <c r="AM2" s="3" t="s">
        <v>223</v>
      </c>
      <c r="AN2" s="35" t="s">
        <v>224</v>
      </c>
      <c r="AO2" s="3" t="s">
        <v>223</v>
      </c>
      <c r="AP2" s="35" t="s">
        <v>224</v>
      </c>
      <c r="AQ2" s="3" t="s">
        <v>223</v>
      </c>
      <c r="AR2" s="35" t="s">
        <v>224</v>
      </c>
      <c r="AS2" s="3" t="s">
        <v>223</v>
      </c>
      <c r="AT2" s="35" t="s">
        <v>224</v>
      </c>
      <c r="AU2" s="3" t="s">
        <v>223</v>
      </c>
      <c r="AV2" s="35" t="s">
        <v>224</v>
      </c>
      <c r="AW2" s="3" t="s">
        <v>223</v>
      </c>
      <c r="AX2" s="36" t="s">
        <v>224</v>
      </c>
    </row>
    <row r="3" spans="1:50" x14ac:dyDescent="0.25">
      <c r="A3" s="19" t="s">
        <v>217</v>
      </c>
      <c r="B3" s="3" t="s">
        <v>221</v>
      </c>
      <c r="C3" s="3" t="s">
        <v>221</v>
      </c>
      <c r="D3" s="37" t="s">
        <v>218</v>
      </c>
      <c r="E3" s="37" t="s">
        <v>218</v>
      </c>
      <c r="F3" s="37" t="s">
        <v>218</v>
      </c>
      <c r="G3" s="37" t="s">
        <v>218</v>
      </c>
      <c r="H3" s="37" t="s">
        <v>218</v>
      </c>
      <c r="I3" s="37" t="s">
        <v>218</v>
      </c>
      <c r="J3" s="37" t="s">
        <v>218</v>
      </c>
      <c r="K3" s="37" t="s">
        <v>218</v>
      </c>
      <c r="L3" s="37" t="s">
        <v>218</v>
      </c>
      <c r="M3" s="37" t="s">
        <v>218</v>
      </c>
      <c r="N3" s="38" t="s">
        <v>219</v>
      </c>
      <c r="O3" s="38" t="s">
        <v>219</v>
      </c>
      <c r="P3" s="38" t="s">
        <v>219</v>
      </c>
      <c r="Q3" s="38" t="s">
        <v>219</v>
      </c>
      <c r="R3" s="38" t="s">
        <v>219</v>
      </c>
      <c r="S3" s="38" t="s">
        <v>219</v>
      </c>
      <c r="T3" s="38" t="s">
        <v>219</v>
      </c>
      <c r="U3" s="38" t="s">
        <v>219</v>
      </c>
      <c r="V3" s="38" t="s">
        <v>219</v>
      </c>
      <c r="W3" s="38" t="s">
        <v>219</v>
      </c>
      <c r="X3" s="39" t="s">
        <v>220</v>
      </c>
      <c r="Y3" s="39" t="s">
        <v>220</v>
      </c>
      <c r="Z3" s="39" t="s">
        <v>220</v>
      </c>
      <c r="AA3" s="39" t="s">
        <v>220</v>
      </c>
      <c r="AB3" s="39" t="s">
        <v>220</v>
      </c>
      <c r="AC3" s="39" t="s">
        <v>220</v>
      </c>
      <c r="AD3" s="39" t="s">
        <v>220</v>
      </c>
      <c r="AE3" s="39" t="s">
        <v>220</v>
      </c>
      <c r="AF3" s="39" t="s">
        <v>220</v>
      </c>
      <c r="AG3" s="40" t="s">
        <v>220</v>
      </c>
      <c r="AJ3" s="19" t="s">
        <v>217</v>
      </c>
      <c r="AK3" s="3" t="s">
        <v>221</v>
      </c>
      <c r="AL3" s="3" t="s">
        <v>221</v>
      </c>
      <c r="AM3" s="37" t="s">
        <v>218</v>
      </c>
      <c r="AN3" s="37" t="s">
        <v>218</v>
      </c>
      <c r="AO3" s="37" t="s">
        <v>218</v>
      </c>
      <c r="AP3" s="37" t="s">
        <v>218</v>
      </c>
      <c r="AQ3" s="38" t="s">
        <v>219</v>
      </c>
      <c r="AR3" s="38" t="s">
        <v>219</v>
      </c>
      <c r="AS3" s="38" t="s">
        <v>219</v>
      </c>
      <c r="AT3" s="38" t="s">
        <v>219</v>
      </c>
      <c r="AU3" s="39" t="s">
        <v>220</v>
      </c>
      <c r="AV3" s="39" t="s">
        <v>220</v>
      </c>
      <c r="AW3" s="39" t="s">
        <v>220</v>
      </c>
      <c r="AX3" s="40" t="s">
        <v>220</v>
      </c>
    </row>
    <row r="4" spans="1:50" x14ac:dyDescent="0.25">
      <c r="A4" s="19" t="s">
        <v>242</v>
      </c>
      <c r="B4" s="27">
        <v>1</v>
      </c>
      <c r="C4" s="27">
        <v>1</v>
      </c>
      <c r="D4" s="41">
        <v>2</v>
      </c>
      <c r="E4" s="41">
        <v>2</v>
      </c>
      <c r="F4" s="41">
        <v>2</v>
      </c>
      <c r="G4" s="41">
        <v>2</v>
      </c>
      <c r="H4" s="41">
        <v>2</v>
      </c>
      <c r="I4" s="41">
        <v>2</v>
      </c>
      <c r="J4" s="42">
        <v>3</v>
      </c>
      <c r="K4" s="42">
        <v>3</v>
      </c>
      <c r="L4" s="42">
        <v>3</v>
      </c>
      <c r="M4" s="42">
        <v>3</v>
      </c>
      <c r="N4" s="41">
        <v>2</v>
      </c>
      <c r="O4" s="41">
        <v>2</v>
      </c>
      <c r="P4" s="41">
        <v>2</v>
      </c>
      <c r="Q4" s="41">
        <v>2</v>
      </c>
      <c r="R4" s="41">
        <v>2</v>
      </c>
      <c r="S4" s="41">
        <v>2</v>
      </c>
      <c r="T4" s="42">
        <v>3</v>
      </c>
      <c r="U4" s="42">
        <v>3</v>
      </c>
      <c r="V4" s="42">
        <v>3</v>
      </c>
      <c r="W4" s="42">
        <v>3</v>
      </c>
      <c r="X4" s="41">
        <v>2</v>
      </c>
      <c r="Y4" s="41">
        <v>2</v>
      </c>
      <c r="Z4" s="41">
        <v>2</v>
      </c>
      <c r="AA4" s="41">
        <v>2</v>
      </c>
      <c r="AB4" s="42">
        <v>3</v>
      </c>
      <c r="AC4" s="42">
        <v>3</v>
      </c>
      <c r="AD4" s="42"/>
      <c r="AE4" s="42">
        <v>3</v>
      </c>
      <c r="AF4" s="42">
        <v>3</v>
      </c>
      <c r="AG4" s="43"/>
      <c r="AJ4" s="19" t="s">
        <v>242</v>
      </c>
      <c r="AK4" s="27">
        <v>1</v>
      </c>
      <c r="AL4" s="27">
        <v>1</v>
      </c>
      <c r="AM4" s="41">
        <v>2</v>
      </c>
      <c r="AN4" s="41">
        <v>2</v>
      </c>
      <c r="AO4" s="42">
        <v>3</v>
      </c>
      <c r="AP4" s="42">
        <v>3</v>
      </c>
      <c r="AQ4" s="41">
        <v>2</v>
      </c>
      <c r="AR4" s="41">
        <v>2</v>
      </c>
      <c r="AS4" s="42">
        <v>3</v>
      </c>
      <c r="AT4" s="42">
        <v>3</v>
      </c>
      <c r="AU4" s="41">
        <v>2</v>
      </c>
      <c r="AV4" s="41">
        <v>2</v>
      </c>
      <c r="AW4" s="42">
        <v>3</v>
      </c>
      <c r="AX4" s="43">
        <v>3</v>
      </c>
    </row>
    <row r="5" spans="1:50" ht="15.75" thickBot="1" x14ac:dyDescent="0.3">
      <c r="A5" s="16" t="s">
        <v>243</v>
      </c>
      <c r="B5" s="31">
        <f t="shared" ref="B5:AG5" si="0">SUM(B6:B36)</f>
        <v>881.02</v>
      </c>
      <c r="C5" s="31">
        <f t="shared" si="0"/>
        <v>284.79000000000002</v>
      </c>
      <c r="D5" s="31">
        <f t="shared" si="0"/>
        <v>293.96999999999997</v>
      </c>
      <c r="E5" s="31">
        <f t="shared" si="0"/>
        <v>296.46000000000004</v>
      </c>
      <c r="F5" s="31">
        <f t="shared" si="0"/>
        <v>293.96999999999997</v>
      </c>
      <c r="G5" s="31">
        <f t="shared" si="0"/>
        <v>500</v>
      </c>
      <c r="H5" s="31">
        <f t="shared" si="0"/>
        <v>283.69</v>
      </c>
      <c r="I5" s="31">
        <f t="shared" si="0"/>
        <v>300</v>
      </c>
      <c r="J5" s="31">
        <f t="shared" si="0"/>
        <v>459.46</v>
      </c>
      <c r="K5" s="31">
        <f t="shared" si="0"/>
        <v>199.88</v>
      </c>
      <c r="L5" s="31">
        <f t="shared" si="0"/>
        <v>280.40999999999997</v>
      </c>
      <c r="M5" s="31">
        <f t="shared" si="0"/>
        <v>200</v>
      </c>
      <c r="N5" s="28">
        <f t="shared" si="0"/>
        <v>0</v>
      </c>
      <c r="O5" s="31">
        <f t="shared" si="0"/>
        <v>100</v>
      </c>
      <c r="P5" s="31">
        <f t="shared" si="0"/>
        <v>100</v>
      </c>
      <c r="Q5" s="31">
        <f t="shared" si="0"/>
        <v>294.51</v>
      </c>
      <c r="R5" s="31">
        <f t="shared" si="0"/>
        <v>196.05</v>
      </c>
      <c r="S5" s="31">
        <f t="shared" si="0"/>
        <v>300</v>
      </c>
      <c r="T5" s="31">
        <f t="shared" si="0"/>
        <v>293.96999999999997</v>
      </c>
      <c r="U5" s="31">
        <f t="shared" si="0"/>
        <v>199.88</v>
      </c>
      <c r="V5" s="31">
        <f t="shared" si="0"/>
        <v>285.05</v>
      </c>
      <c r="W5" s="31">
        <f t="shared" si="0"/>
        <v>200</v>
      </c>
      <c r="X5" s="31">
        <f t="shared" si="0"/>
        <v>863.07499999999982</v>
      </c>
      <c r="Y5" s="28">
        <f t="shared" si="0"/>
        <v>0</v>
      </c>
      <c r="Z5" s="31">
        <f t="shared" si="0"/>
        <v>387.43</v>
      </c>
      <c r="AA5" s="31">
        <f t="shared" si="0"/>
        <v>400</v>
      </c>
      <c r="AB5" s="31">
        <f t="shared" si="0"/>
        <v>284.95999999999998</v>
      </c>
      <c r="AC5" s="31">
        <f t="shared" si="0"/>
        <v>199.88</v>
      </c>
      <c r="AD5" s="31">
        <f t="shared" si="0"/>
        <v>99.88</v>
      </c>
      <c r="AE5" s="31">
        <f t="shared" si="0"/>
        <v>100</v>
      </c>
      <c r="AF5" s="31">
        <f t="shared" si="0"/>
        <v>300</v>
      </c>
      <c r="AG5" s="25">
        <f t="shared" si="0"/>
        <v>283.95</v>
      </c>
      <c r="AJ5" s="16" t="s">
        <v>243</v>
      </c>
      <c r="AK5" s="31">
        <f t="shared" ref="AK5:AX5" si="1">SUM(AK6:AK36)</f>
        <v>881.02</v>
      </c>
      <c r="AL5" s="31">
        <f t="shared" si="1"/>
        <v>284.79000000000002</v>
      </c>
      <c r="AM5" s="31">
        <f t="shared" si="1"/>
        <v>884.4</v>
      </c>
      <c r="AN5" s="31">
        <f t="shared" si="1"/>
        <v>1083.69</v>
      </c>
      <c r="AO5" s="31">
        <f t="shared" si="1"/>
        <v>659.34</v>
      </c>
      <c r="AP5" s="31">
        <f t="shared" si="1"/>
        <v>480.40999999999997</v>
      </c>
      <c r="AQ5" s="31">
        <f t="shared" si="1"/>
        <v>200</v>
      </c>
      <c r="AR5" s="31">
        <f t="shared" si="1"/>
        <v>790.56</v>
      </c>
      <c r="AS5" s="31">
        <f t="shared" si="1"/>
        <v>493.84999999999997</v>
      </c>
      <c r="AT5" s="31">
        <f t="shared" si="1"/>
        <v>485.04999999999995</v>
      </c>
      <c r="AU5" s="31">
        <f t="shared" si="1"/>
        <v>863.07499999999982</v>
      </c>
      <c r="AV5" s="31">
        <f t="shared" si="1"/>
        <v>787.43000000000006</v>
      </c>
      <c r="AW5" s="31">
        <f t="shared" si="1"/>
        <v>584.72</v>
      </c>
      <c r="AX5" s="25">
        <f t="shared" si="1"/>
        <v>683.95</v>
      </c>
    </row>
    <row r="6" spans="1:50" x14ac:dyDescent="0.25">
      <c r="A6" s="19" t="s">
        <v>10</v>
      </c>
      <c r="B6" s="24">
        <v>0</v>
      </c>
      <c r="C6" s="21">
        <v>0</v>
      </c>
      <c r="D6" s="21">
        <v>0</v>
      </c>
      <c r="E6" s="21">
        <v>0</v>
      </c>
      <c r="F6" s="21">
        <v>0</v>
      </c>
      <c r="G6" s="21">
        <v>0</v>
      </c>
      <c r="H6" s="21">
        <v>0</v>
      </c>
      <c r="I6" s="21">
        <v>0</v>
      </c>
      <c r="J6" s="21">
        <v>0</v>
      </c>
      <c r="K6" s="21">
        <v>0</v>
      </c>
      <c r="L6" s="21">
        <v>98.41</v>
      </c>
      <c r="M6" s="21">
        <v>0</v>
      </c>
      <c r="N6" s="18">
        <v>0</v>
      </c>
      <c r="O6" s="21">
        <v>0</v>
      </c>
      <c r="P6" s="21">
        <v>0</v>
      </c>
      <c r="Q6" s="21">
        <v>0</v>
      </c>
      <c r="R6" s="21">
        <v>0</v>
      </c>
      <c r="S6" s="21">
        <v>0</v>
      </c>
      <c r="T6" s="21">
        <v>0</v>
      </c>
      <c r="U6" s="21">
        <v>0</v>
      </c>
      <c r="V6" s="21">
        <v>98.41</v>
      </c>
      <c r="W6" s="21">
        <v>0</v>
      </c>
      <c r="X6" s="21">
        <v>0</v>
      </c>
      <c r="Y6" s="18">
        <v>0</v>
      </c>
      <c r="Z6" s="21">
        <v>0</v>
      </c>
      <c r="AA6" s="21">
        <v>0</v>
      </c>
      <c r="AB6" s="21">
        <v>0</v>
      </c>
      <c r="AC6" s="21">
        <v>0</v>
      </c>
      <c r="AD6" s="21">
        <v>0</v>
      </c>
      <c r="AE6" s="21">
        <v>0</v>
      </c>
      <c r="AF6" s="21">
        <v>0</v>
      </c>
      <c r="AG6" s="32">
        <v>0</v>
      </c>
      <c r="AJ6" s="19" t="s">
        <v>10</v>
      </c>
      <c r="AK6" s="24">
        <v>0</v>
      </c>
      <c r="AL6" s="21">
        <v>0</v>
      </c>
      <c r="AM6" s="21">
        <f>SUM(D6:F6)</f>
        <v>0</v>
      </c>
      <c r="AN6" s="21">
        <f>SUM(G6:I6)</f>
        <v>0</v>
      </c>
      <c r="AO6" s="21">
        <f>SUM(J6:K6)</f>
        <v>0</v>
      </c>
      <c r="AP6" s="21">
        <f>SUM(L6:M6)</f>
        <v>98.41</v>
      </c>
      <c r="AQ6" s="21">
        <f>SUM(N6:P6)</f>
        <v>0</v>
      </c>
      <c r="AR6" s="21">
        <f>SUM(Q6:S6)</f>
        <v>0</v>
      </c>
      <c r="AS6" s="21">
        <f>SUM(T6:U6)</f>
        <v>0</v>
      </c>
      <c r="AT6" s="21">
        <f>SUM(V6:W6)</f>
        <v>98.41</v>
      </c>
      <c r="AU6" s="21">
        <f>SUM(X6:Y6)</f>
        <v>0</v>
      </c>
      <c r="AV6" s="21">
        <f>SUM(Z6:AA6)</f>
        <v>0</v>
      </c>
      <c r="AW6" s="21">
        <f>SUM(AB6:AD6)</f>
        <v>0</v>
      </c>
      <c r="AX6" s="32">
        <f>SUM(AE6:AG6)</f>
        <v>0</v>
      </c>
    </row>
    <row r="7" spans="1:50" x14ac:dyDescent="0.25">
      <c r="A7" s="19" t="s">
        <v>15</v>
      </c>
      <c r="B7" s="29">
        <v>0</v>
      </c>
      <c r="C7" s="3">
        <v>0</v>
      </c>
      <c r="D7" s="3">
        <v>0</v>
      </c>
      <c r="E7" s="3">
        <v>0</v>
      </c>
      <c r="F7" s="3">
        <v>0</v>
      </c>
      <c r="G7" s="3">
        <v>0</v>
      </c>
      <c r="H7" s="3">
        <v>0</v>
      </c>
      <c r="I7" s="3">
        <v>0</v>
      </c>
      <c r="J7" s="3">
        <v>0</v>
      </c>
      <c r="K7" s="3">
        <v>0</v>
      </c>
      <c r="L7" s="3">
        <v>0</v>
      </c>
      <c r="M7" s="3">
        <v>0</v>
      </c>
      <c r="N7" s="10">
        <v>0</v>
      </c>
      <c r="O7" s="3">
        <v>0</v>
      </c>
      <c r="P7" s="3">
        <v>0</v>
      </c>
      <c r="Q7" s="3">
        <v>0</v>
      </c>
      <c r="R7" s="3">
        <v>0</v>
      </c>
      <c r="S7" s="3">
        <v>0</v>
      </c>
      <c r="T7" s="3">
        <v>0</v>
      </c>
      <c r="U7" s="3">
        <v>0</v>
      </c>
      <c r="V7" s="3">
        <v>0</v>
      </c>
      <c r="W7" s="3">
        <v>0</v>
      </c>
      <c r="X7" s="3">
        <v>100</v>
      </c>
      <c r="Y7" s="10">
        <v>0</v>
      </c>
      <c r="Z7" s="3">
        <v>0</v>
      </c>
      <c r="AA7" s="3">
        <v>0</v>
      </c>
      <c r="AB7" s="3">
        <v>0</v>
      </c>
      <c r="AC7" s="3">
        <v>0</v>
      </c>
      <c r="AD7" s="3">
        <v>0</v>
      </c>
      <c r="AE7" s="3">
        <v>0</v>
      </c>
      <c r="AF7" s="3">
        <v>0</v>
      </c>
      <c r="AG7" s="11">
        <v>0</v>
      </c>
      <c r="AJ7" s="19" t="s">
        <v>15</v>
      </c>
      <c r="AK7" s="29">
        <v>0</v>
      </c>
      <c r="AL7" s="3">
        <v>0</v>
      </c>
      <c r="AM7" s="3">
        <f t="shared" ref="AM7:AM36" si="2">SUM(D7:F7)</f>
        <v>0</v>
      </c>
      <c r="AN7" s="3">
        <f t="shared" ref="AN7:AN36" si="3">SUM(G7:I7)</f>
        <v>0</v>
      </c>
      <c r="AO7" s="3">
        <f t="shared" ref="AO7:AO36" si="4">SUM(J7:K7)</f>
        <v>0</v>
      </c>
      <c r="AP7" s="3">
        <f t="shared" ref="AP7:AP36" si="5">SUM(L7:M7)</f>
        <v>0</v>
      </c>
      <c r="AQ7" s="3">
        <f t="shared" ref="AQ7:AQ36" si="6">SUM(N7:P7)</f>
        <v>0</v>
      </c>
      <c r="AR7" s="3">
        <f t="shared" ref="AR7:AR36" si="7">SUM(Q7:S7)</f>
        <v>0</v>
      </c>
      <c r="AS7" s="3">
        <f t="shared" ref="AS7:AS36" si="8">SUM(T7:U7)</f>
        <v>0</v>
      </c>
      <c r="AT7" s="3">
        <f t="shared" ref="AT7:AT36" si="9">SUM(V7:W7)</f>
        <v>0</v>
      </c>
      <c r="AU7" s="3">
        <f t="shared" ref="AU7:AU36" si="10">SUM(X7:Y7)</f>
        <v>100</v>
      </c>
      <c r="AV7" s="3">
        <f t="shared" ref="AV7:AV36" si="11">SUM(Z7:AA7)</f>
        <v>0</v>
      </c>
      <c r="AW7" s="3">
        <f t="shared" ref="AW7:AW36" si="12">SUM(AB7:AD7)</f>
        <v>0</v>
      </c>
      <c r="AX7" s="11">
        <f t="shared" ref="AX7:AX36" si="13">SUM(AE7:AG7)</f>
        <v>0</v>
      </c>
    </row>
    <row r="8" spans="1:50" x14ac:dyDescent="0.25">
      <c r="A8" s="19" t="s">
        <v>18</v>
      </c>
      <c r="B8" s="29">
        <v>0</v>
      </c>
      <c r="C8" s="3">
        <v>100</v>
      </c>
      <c r="D8" s="3">
        <v>0</v>
      </c>
      <c r="E8" s="3">
        <v>0</v>
      </c>
      <c r="F8" s="3">
        <v>0</v>
      </c>
      <c r="G8" s="3">
        <v>100</v>
      </c>
      <c r="H8" s="3">
        <v>0</v>
      </c>
      <c r="I8" s="3">
        <v>100</v>
      </c>
      <c r="J8" s="3">
        <v>0</v>
      </c>
      <c r="K8" s="3">
        <v>0</v>
      </c>
      <c r="L8" s="3">
        <v>100</v>
      </c>
      <c r="M8" s="3">
        <v>100</v>
      </c>
      <c r="N8" s="10">
        <v>0</v>
      </c>
      <c r="O8" s="3">
        <v>0</v>
      </c>
      <c r="P8" s="3">
        <v>0</v>
      </c>
      <c r="Q8" s="3">
        <v>100</v>
      </c>
      <c r="R8" s="3">
        <v>0</v>
      </c>
      <c r="S8" s="3">
        <v>100</v>
      </c>
      <c r="T8" s="3">
        <v>0</v>
      </c>
      <c r="U8" s="3">
        <v>0</v>
      </c>
      <c r="V8" s="3">
        <v>100</v>
      </c>
      <c r="W8" s="3">
        <v>0</v>
      </c>
      <c r="X8" s="3">
        <v>0</v>
      </c>
      <c r="Y8" s="10">
        <v>0</v>
      </c>
      <c r="Z8" s="3">
        <v>87.62</v>
      </c>
      <c r="AA8" s="3">
        <v>100</v>
      </c>
      <c r="AB8" s="3">
        <v>0</v>
      </c>
      <c r="AC8" s="3">
        <v>0</v>
      </c>
      <c r="AD8" s="3">
        <v>0</v>
      </c>
      <c r="AE8" s="3">
        <v>0</v>
      </c>
      <c r="AF8" s="3">
        <v>100</v>
      </c>
      <c r="AG8" s="11">
        <v>83.95</v>
      </c>
      <c r="AJ8" s="19" t="s">
        <v>18</v>
      </c>
      <c r="AK8" s="29">
        <v>0</v>
      </c>
      <c r="AL8" s="3">
        <v>100</v>
      </c>
      <c r="AM8" s="3">
        <f t="shared" si="2"/>
        <v>0</v>
      </c>
      <c r="AN8" s="3">
        <f t="shared" si="3"/>
        <v>200</v>
      </c>
      <c r="AO8" s="3">
        <f t="shared" si="4"/>
        <v>0</v>
      </c>
      <c r="AP8" s="3">
        <f t="shared" si="5"/>
        <v>200</v>
      </c>
      <c r="AQ8" s="3">
        <f t="shared" si="6"/>
        <v>0</v>
      </c>
      <c r="AR8" s="3">
        <f t="shared" si="7"/>
        <v>200</v>
      </c>
      <c r="AS8" s="3">
        <f t="shared" si="8"/>
        <v>0</v>
      </c>
      <c r="AT8" s="3">
        <f t="shared" si="9"/>
        <v>100</v>
      </c>
      <c r="AU8" s="3">
        <f t="shared" si="10"/>
        <v>0</v>
      </c>
      <c r="AV8" s="3">
        <f t="shared" si="11"/>
        <v>187.62</v>
      </c>
      <c r="AW8" s="3">
        <f t="shared" si="12"/>
        <v>0</v>
      </c>
      <c r="AX8" s="11">
        <f t="shared" si="13"/>
        <v>183.95</v>
      </c>
    </row>
    <row r="9" spans="1:50" x14ac:dyDescent="0.25">
      <c r="A9" s="19" t="s">
        <v>19</v>
      </c>
      <c r="B9" s="29">
        <v>99.65</v>
      </c>
      <c r="C9" s="3">
        <v>0</v>
      </c>
      <c r="D9" s="3">
        <v>0</v>
      </c>
      <c r="E9" s="3">
        <v>0</v>
      </c>
      <c r="F9" s="3">
        <v>0</v>
      </c>
      <c r="G9" s="3">
        <v>0</v>
      </c>
      <c r="H9" s="3">
        <v>0</v>
      </c>
      <c r="I9" s="3">
        <v>0</v>
      </c>
      <c r="J9" s="3">
        <v>0</v>
      </c>
      <c r="K9" s="3">
        <v>99.88</v>
      </c>
      <c r="L9" s="3">
        <v>0</v>
      </c>
      <c r="M9" s="3">
        <v>0</v>
      </c>
      <c r="N9" s="10">
        <v>0</v>
      </c>
      <c r="O9" s="3">
        <v>0</v>
      </c>
      <c r="P9" s="3">
        <v>0</v>
      </c>
      <c r="Q9" s="3">
        <v>0</v>
      </c>
      <c r="R9" s="3">
        <v>0</v>
      </c>
      <c r="S9" s="3">
        <v>0</v>
      </c>
      <c r="T9" s="3">
        <v>0</v>
      </c>
      <c r="U9" s="3">
        <v>99.88</v>
      </c>
      <c r="V9" s="3">
        <v>0</v>
      </c>
      <c r="W9" s="3">
        <v>0</v>
      </c>
      <c r="X9" s="3">
        <v>0</v>
      </c>
      <c r="Y9" s="10">
        <v>0</v>
      </c>
      <c r="Z9" s="3">
        <v>0</v>
      </c>
      <c r="AA9" s="3">
        <v>0</v>
      </c>
      <c r="AB9" s="3">
        <v>0</v>
      </c>
      <c r="AC9" s="3">
        <v>99.88</v>
      </c>
      <c r="AD9" s="3">
        <v>99.88</v>
      </c>
      <c r="AE9" s="3">
        <v>0</v>
      </c>
      <c r="AF9" s="3">
        <v>0</v>
      </c>
      <c r="AG9" s="11">
        <v>0</v>
      </c>
      <c r="AJ9" s="19" t="s">
        <v>19</v>
      </c>
      <c r="AK9" s="29">
        <v>99.65</v>
      </c>
      <c r="AL9" s="3">
        <v>0</v>
      </c>
      <c r="AM9" s="3">
        <f t="shared" si="2"/>
        <v>0</v>
      </c>
      <c r="AN9" s="3">
        <f t="shared" si="3"/>
        <v>0</v>
      </c>
      <c r="AO9" s="3">
        <f t="shared" si="4"/>
        <v>99.88</v>
      </c>
      <c r="AP9" s="3">
        <f t="shared" si="5"/>
        <v>0</v>
      </c>
      <c r="AQ9" s="3">
        <f t="shared" si="6"/>
        <v>0</v>
      </c>
      <c r="AR9" s="3">
        <f t="shared" si="7"/>
        <v>0</v>
      </c>
      <c r="AS9" s="3">
        <f t="shared" si="8"/>
        <v>99.88</v>
      </c>
      <c r="AT9" s="3">
        <f t="shared" si="9"/>
        <v>0</v>
      </c>
      <c r="AU9" s="3">
        <f t="shared" si="10"/>
        <v>0</v>
      </c>
      <c r="AV9" s="3">
        <f t="shared" si="11"/>
        <v>0</v>
      </c>
      <c r="AW9" s="3">
        <f t="shared" si="12"/>
        <v>199.76</v>
      </c>
      <c r="AX9" s="11">
        <f t="shared" si="13"/>
        <v>0</v>
      </c>
    </row>
    <row r="10" spans="1:50" x14ac:dyDescent="0.25">
      <c r="A10" s="19" t="s">
        <v>21</v>
      </c>
      <c r="B10" s="29">
        <v>0</v>
      </c>
      <c r="C10" s="3">
        <v>0</v>
      </c>
      <c r="D10" s="3">
        <v>0</v>
      </c>
      <c r="E10" s="3">
        <v>0</v>
      </c>
      <c r="F10" s="3">
        <v>0</v>
      </c>
      <c r="G10" s="3">
        <v>0</v>
      </c>
      <c r="H10" s="3">
        <v>0</v>
      </c>
      <c r="I10" s="3">
        <v>100</v>
      </c>
      <c r="J10" s="3">
        <v>0</v>
      </c>
      <c r="K10" s="3">
        <v>0</v>
      </c>
      <c r="L10" s="3">
        <v>0</v>
      </c>
      <c r="M10" s="3">
        <v>0</v>
      </c>
      <c r="N10" s="10">
        <v>0</v>
      </c>
      <c r="O10" s="3">
        <v>0</v>
      </c>
      <c r="P10" s="3">
        <v>0</v>
      </c>
      <c r="Q10" s="3">
        <v>0</v>
      </c>
      <c r="R10" s="3">
        <v>0</v>
      </c>
      <c r="S10" s="3">
        <v>100</v>
      </c>
      <c r="T10" s="3">
        <v>0</v>
      </c>
      <c r="U10" s="3">
        <v>0</v>
      </c>
      <c r="V10" s="3">
        <v>0</v>
      </c>
      <c r="W10" s="3">
        <v>0</v>
      </c>
      <c r="X10" s="3">
        <v>0</v>
      </c>
      <c r="Y10" s="10">
        <v>0</v>
      </c>
      <c r="Z10" s="3">
        <v>0</v>
      </c>
      <c r="AA10" s="3">
        <v>0</v>
      </c>
      <c r="AB10" s="3">
        <v>0</v>
      </c>
      <c r="AC10" s="3">
        <v>0</v>
      </c>
      <c r="AD10" s="3">
        <v>0</v>
      </c>
      <c r="AE10" s="3">
        <v>0</v>
      </c>
      <c r="AF10" s="3">
        <v>0</v>
      </c>
      <c r="AG10" s="11">
        <v>100</v>
      </c>
      <c r="AJ10" s="19" t="s">
        <v>21</v>
      </c>
      <c r="AK10" s="29">
        <v>0</v>
      </c>
      <c r="AL10" s="3">
        <v>0</v>
      </c>
      <c r="AM10" s="3">
        <f t="shared" si="2"/>
        <v>0</v>
      </c>
      <c r="AN10" s="3">
        <f t="shared" si="3"/>
        <v>100</v>
      </c>
      <c r="AO10" s="3">
        <f t="shared" si="4"/>
        <v>0</v>
      </c>
      <c r="AP10" s="3">
        <f t="shared" si="5"/>
        <v>0</v>
      </c>
      <c r="AQ10" s="3">
        <f t="shared" si="6"/>
        <v>0</v>
      </c>
      <c r="AR10" s="3">
        <f t="shared" si="7"/>
        <v>100</v>
      </c>
      <c r="AS10" s="3">
        <f t="shared" si="8"/>
        <v>0</v>
      </c>
      <c r="AT10" s="3">
        <f t="shared" si="9"/>
        <v>0</v>
      </c>
      <c r="AU10" s="3">
        <f t="shared" si="10"/>
        <v>0</v>
      </c>
      <c r="AV10" s="3">
        <f t="shared" si="11"/>
        <v>0</v>
      </c>
      <c r="AW10" s="3">
        <f t="shared" si="12"/>
        <v>0</v>
      </c>
      <c r="AX10" s="11">
        <f t="shared" si="13"/>
        <v>100</v>
      </c>
    </row>
    <row r="11" spans="1:50" x14ac:dyDescent="0.25">
      <c r="A11" s="19" t="s">
        <v>24</v>
      </c>
      <c r="B11" s="29">
        <v>98.03</v>
      </c>
      <c r="C11" s="3">
        <v>0</v>
      </c>
      <c r="D11" s="3">
        <v>0</v>
      </c>
      <c r="E11" s="3">
        <v>0</v>
      </c>
      <c r="F11" s="3">
        <v>0</v>
      </c>
      <c r="G11" s="3">
        <v>0</v>
      </c>
      <c r="H11" s="3">
        <v>0</v>
      </c>
      <c r="I11" s="3">
        <v>0</v>
      </c>
      <c r="J11" s="3">
        <v>84.37</v>
      </c>
      <c r="K11" s="3">
        <v>0</v>
      </c>
      <c r="L11" s="3">
        <v>0</v>
      </c>
      <c r="M11" s="3">
        <v>0</v>
      </c>
      <c r="N11" s="10">
        <v>0</v>
      </c>
      <c r="O11" s="3">
        <v>0</v>
      </c>
      <c r="P11" s="3">
        <v>0</v>
      </c>
      <c r="Q11" s="3">
        <v>0</v>
      </c>
      <c r="R11" s="3">
        <v>0</v>
      </c>
      <c r="S11" s="3">
        <v>0</v>
      </c>
      <c r="T11" s="3">
        <v>0</v>
      </c>
      <c r="U11" s="3">
        <v>0</v>
      </c>
      <c r="V11" s="3">
        <v>0</v>
      </c>
      <c r="W11" s="3">
        <v>0</v>
      </c>
      <c r="X11" s="3">
        <v>90.83</v>
      </c>
      <c r="Y11" s="10">
        <v>0</v>
      </c>
      <c r="Z11" s="3">
        <v>0</v>
      </c>
      <c r="AA11" s="3">
        <v>0</v>
      </c>
      <c r="AB11" s="3">
        <v>0</v>
      </c>
      <c r="AC11" s="3">
        <v>0</v>
      </c>
      <c r="AD11" s="3">
        <v>0</v>
      </c>
      <c r="AE11" s="3">
        <v>0</v>
      </c>
      <c r="AF11" s="3">
        <v>0</v>
      </c>
      <c r="AG11" s="11">
        <v>0</v>
      </c>
      <c r="AJ11" s="19" t="s">
        <v>24</v>
      </c>
      <c r="AK11" s="29">
        <v>98.03</v>
      </c>
      <c r="AL11" s="3">
        <v>0</v>
      </c>
      <c r="AM11" s="3">
        <f t="shared" si="2"/>
        <v>0</v>
      </c>
      <c r="AN11" s="3">
        <f t="shared" si="3"/>
        <v>0</v>
      </c>
      <c r="AO11" s="3">
        <f t="shared" si="4"/>
        <v>84.37</v>
      </c>
      <c r="AP11" s="3">
        <f t="shared" si="5"/>
        <v>0</v>
      </c>
      <c r="AQ11" s="3">
        <f t="shared" si="6"/>
        <v>0</v>
      </c>
      <c r="AR11" s="3">
        <f t="shared" si="7"/>
        <v>0</v>
      </c>
      <c r="AS11" s="3">
        <f t="shared" si="8"/>
        <v>0</v>
      </c>
      <c r="AT11" s="3">
        <f t="shared" si="9"/>
        <v>0</v>
      </c>
      <c r="AU11" s="3">
        <f t="shared" si="10"/>
        <v>90.83</v>
      </c>
      <c r="AV11" s="3">
        <f t="shared" si="11"/>
        <v>0</v>
      </c>
      <c r="AW11" s="3">
        <f t="shared" si="12"/>
        <v>0</v>
      </c>
      <c r="AX11" s="11">
        <f t="shared" si="13"/>
        <v>0</v>
      </c>
    </row>
    <row r="12" spans="1:50" x14ac:dyDescent="0.25">
      <c r="A12" s="19" t="s">
        <v>25</v>
      </c>
      <c r="B12" s="29">
        <v>98.47</v>
      </c>
      <c r="C12" s="3">
        <v>0</v>
      </c>
      <c r="D12" s="3">
        <v>0</v>
      </c>
      <c r="E12" s="3">
        <v>0</v>
      </c>
      <c r="F12" s="3">
        <v>0</v>
      </c>
      <c r="G12" s="3">
        <v>0</v>
      </c>
      <c r="H12" s="3">
        <v>0</v>
      </c>
      <c r="I12" s="3">
        <v>0</v>
      </c>
      <c r="J12" s="3">
        <v>0</v>
      </c>
      <c r="K12" s="3">
        <v>0</v>
      </c>
      <c r="L12" s="3">
        <v>0</v>
      </c>
      <c r="M12" s="3">
        <v>0</v>
      </c>
      <c r="N12" s="10">
        <v>0</v>
      </c>
      <c r="O12" s="3">
        <v>0</v>
      </c>
      <c r="P12" s="3">
        <v>0</v>
      </c>
      <c r="Q12" s="3">
        <v>0</v>
      </c>
      <c r="R12" s="3">
        <v>0</v>
      </c>
      <c r="S12" s="3">
        <v>0</v>
      </c>
      <c r="T12" s="3">
        <v>0</v>
      </c>
      <c r="U12" s="3">
        <v>0</v>
      </c>
      <c r="V12" s="3">
        <v>0</v>
      </c>
      <c r="W12" s="3">
        <v>0</v>
      </c>
      <c r="X12" s="3">
        <v>98.6</v>
      </c>
      <c r="Y12" s="10">
        <v>0</v>
      </c>
      <c r="Z12" s="3">
        <v>0</v>
      </c>
      <c r="AA12" s="3">
        <v>0</v>
      </c>
      <c r="AB12" s="3">
        <v>0</v>
      </c>
      <c r="AC12" s="3">
        <v>0</v>
      </c>
      <c r="AD12" s="3">
        <v>0</v>
      </c>
      <c r="AE12" s="3">
        <v>0</v>
      </c>
      <c r="AF12" s="3">
        <v>0</v>
      </c>
      <c r="AG12" s="11">
        <v>0</v>
      </c>
      <c r="AJ12" s="19" t="s">
        <v>25</v>
      </c>
      <c r="AK12" s="29">
        <v>98.47</v>
      </c>
      <c r="AL12" s="3">
        <v>0</v>
      </c>
      <c r="AM12" s="3">
        <f t="shared" si="2"/>
        <v>0</v>
      </c>
      <c r="AN12" s="3">
        <f t="shared" si="3"/>
        <v>0</v>
      </c>
      <c r="AO12" s="3">
        <f t="shared" si="4"/>
        <v>0</v>
      </c>
      <c r="AP12" s="3">
        <f t="shared" si="5"/>
        <v>0</v>
      </c>
      <c r="AQ12" s="3">
        <f t="shared" si="6"/>
        <v>0</v>
      </c>
      <c r="AR12" s="3">
        <f t="shared" si="7"/>
        <v>0</v>
      </c>
      <c r="AS12" s="3">
        <f t="shared" si="8"/>
        <v>0</v>
      </c>
      <c r="AT12" s="3">
        <f t="shared" si="9"/>
        <v>0</v>
      </c>
      <c r="AU12" s="3">
        <f t="shared" si="10"/>
        <v>98.6</v>
      </c>
      <c r="AV12" s="3">
        <f t="shared" si="11"/>
        <v>0</v>
      </c>
      <c r="AW12" s="3">
        <f t="shared" si="12"/>
        <v>0</v>
      </c>
      <c r="AX12" s="11">
        <f t="shared" si="13"/>
        <v>0</v>
      </c>
    </row>
    <row r="13" spans="1:50" x14ac:dyDescent="0.25">
      <c r="A13" s="19" t="s">
        <v>26</v>
      </c>
      <c r="B13" s="29">
        <v>0</v>
      </c>
      <c r="C13" s="3">
        <v>0</v>
      </c>
      <c r="D13" s="3">
        <v>0</v>
      </c>
      <c r="E13" s="3">
        <v>0</v>
      </c>
      <c r="F13" s="3">
        <v>0</v>
      </c>
      <c r="G13" s="3">
        <v>0</v>
      </c>
      <c r="H13" s="3">
        <v>0</v>
      </c>
      <c r="I13" s="3">
        <v>0</v>
      </c>
      <c r="J13" s="3">
        <v>81.12</v>
      </c>
      <c r="K13" s="3">
        <v>0</v>
      </c>
      <c r="L13" s="3">
        <v>0</v>
      </c>
      <c r="M13" s="3">
        <v>0</v>
      </c>
      <c r="N13" s="10">
        <v>0</v>
      </c>
      <c r="O13" s="3">
        <v>0</v>
      </c>
      <c r="P13" s="3">
        <v>0</v>
      </c>
      <c r="Q13" s="3">
        <v>0</v>
      </c>
      <c r="R13" s="3">
        <v>0</v>
      </c>
      <c r="S13" s="3">
        <v>0</v>
      </c>
      <c r="T13" s="3">
        <v>0</v>
      </c>
      <c r="U13" s="3">
        <v>0</v>
      </c>
      <c r="V13" s="3">
        <v>0</v>
      </c>
      <c r="W13" s="3">
        <v>0</v>
      </c>
      <c r="X13" s="4">
        <f>Y39</f>
        <v>82.169999999999987</v>
      </c>
      <c r="Y13" s="10">
        <v>0</v>
      </c>
      <c r="Z13" s="3">
        <v>0</v>
      </c>
      <c r="AA13" s="3">
        <v>0</v>
      </c>
      <c r="AB13" s="3">
        <v>0</v>
      </c>
      <c r="AC13" s="3">
        <v>0</v>
      </c>
      <c r="AD13" s="3">
        <v>0</v>
      </c>
      <c r="AE13" s="3">
        <v>0</v>
      </c>
      <c r="AF13" s="3">
        <v>0</v>
      </c>
      <c r="AG13" s="11">
        <v>0</v>
      </c>
      <c r="AJ13" s="19" t="s">
        <v>26</v>
      </c>
      <c r="AK13" s="29">
        <v>0</v>
      </c>
      <c r="AL13" s="3">
        <v>0</v>
      </c>
      <c r="AM13" s="3">
        <f t="shared" si="2"/>
        <v>0</v>
      </c>
      <c r="AN13" s="3">
        <f t="shared" si="3"/>
        <v>0</v>
      </c>
      <c r="AO13" s="3">
        <f t="shared" si="4"/>
        <v>81.12</v>
      </c>
      <c r="AP13" s="3">
        <f t="shared" si="5"/>
        <v>0</v>
      </c>
      <c r="AQ13" s="3">
        <f t="shared" si="6"/>
        <v>0</v>
      </c>
      <c r="AR13" s="3">
        <f t="shared" si="7"/>
        <v>0</v>
      </c>
      <c r="AS13" s="3">
        <f t="shared" si="8"/>
        <v>0</v>
      </c>
      <c r="AT13" s="3">
        <f t="shared" si="9"/>
        <v>0</v>
      </c>
      <c r="AU13" s="4">
        <f>SUM(X13:Y13)</f>
        <v>82.169999999999987</v>
      </c>
      <c r="AV13" s="3">
        <f t="shared" si="11"/>
        <v>0</v>
      </c>
      <c r="AW13" s="3">
        <f t="shared" si="12"/>
        <v>0</v>
      </c>
      <c r="AX13" s="11">
        <f t="shared" si="13"/>
        <v>0</v>
      </c>
    </row>
    <row r="14" spans="1:50" x14ac:dyDescent="0.25">
      <c r="A14" s="19" t="s">
        <v>27</v>
      </c>
      <c r="B14" s="29">
        <v>97.96</v>
      </c>
      <c r="C14" s="3">
        <v>0</v>
      </c>
      <c r="D14" s="3">
        <v>0</v>
      </c>
      <c r="E14" s="3">
        <v>97.93</v>
      </c>
      <c r="F14" s="3">
        <v>0</v>
      </c>
      <c r="G14" s="3">
        <v>0</v>
      </c>
      <c r="H14" s="3">
        <v>0</v>
      </c>
      <c r="I14" s="3">
        <v>0</v>
      </c>
      <c r="J14" s="3">
        <v>0</v>
      </c>
      <c r="K14" s="3">
        <v>0</v>
      </c>
      <c r="L14" s="3">
        <v>0</v>
      </c>
      <c r="M14" s="3">
        <v>0</v>
      </c>
      <c r="N14" s="10">
        <v>0</v>
      </c>
      <c r="O14" s="3">
        <v>0</v>
      </c>
      <c r="P14" s="3">
        <v>0</v>
      </c>
      <c r="Q14" s="3">
        <v>0</v>
      </c>
      <c r="R14" s="3">
        <v>0</v>
      </c>
      <c r="S14" s="3">
        <v>0</v>
      </c>
      <c r="T14" s="3">
        <v>0</v>
      </c>
      <c r="U14" s="3">
        <v>0</v>
      </c>
      <c r="V14" s="3">
        <v>0</v>
      </c>
      <c r="W14" s="3">
        <v>0</v>
      </c>
      <c r="X14" s="4">
        <f>Y40</f>
        <v>94.399999999999991</v>
      </c>
      <c r="Y14" s="10">
        <v>0</v>
      </c>
      <c r="Z14" s="3">
        <v>0</v>
      </c>
      <c r="AA14" s="3">
        <v>0</v>
      </c>
      <c r="AB14" s="3">
        <v>0</v>
      </c>
      <c r="AC14" s="3">
        <v>0</v>
      </c>
      <c r="AD14" s="3">
        <v>0</v>
      </c>
      <c r="AE14" s="3">
        <v>0</v>
      </c>
      <c r="AF14" s="3">
        <v>0</v>
      </c>
      <c r="AG14" s="11">
        <v>0</v>
      </c>
      <c r="AJ14" s="19" t="s">
        <v>27</v>
      </c>
      <c r="AK14" s="29">
        <v>97.96</v>
      </c>
      <c r="AL14" s="3">
        <v>0</v>
      </c>
      <c r="AM14" s="3">
        <f t="shared" si="2"/>
        <v>97.93</v>
      </c>
      <c r="AN14" s="3">
        <f t="shared" si="3"/>
        <v>0</v>
      </c>
      <c r="AO14" s="3">
        <f t="shared" si="4"/>
        <v>0</v>
      </c>
      <c r="AP14" s="3">
        <f t="shared" si="5"/>
        <v>0</v>
      </c>
      <c r="AQ14" s="3">
        <f t="shared" si="6"/>
        <v>0</v>
      </c>
      <c r="AR14" s="3">
        <f t="shared" si="7"/>
        <v>0</v>
      </c>
      <c r="AS14" s="3">
        <f t="shared" si="8"/>
        <v>0</v>
      </c>
      <c r="AT14" s="3">
        <f t="shared" si="9"/>
        <v>0</v>
      </c>
      <c r="AU14" s="4">
        <f t="shared" si="10"/>
        <v>94.399999999999991</v>
      </c>
      <c r="AV14" s="3">
        <f t="shared" si="11"/>
        <v>0</v>
      </c>
      <c r="AW14" s="3">
        <f t="shared" si="12"/>
        <v>0</v>
      </c>
      <c r="AX14" s="11">
        <f t="shared" si="13"/>
        <v>0</v>
      </c>
    </row>
    <row r="15" spans="1:50" x14ac:dyDescent="0.25">
      <c r="A15" s="19" t="s">
        <v>30</v>
      </c>
      <c r="B15" s="29">
        <v>0</v>
      </c>
      <c r="C15" s="3">
        <v>0</v>
      </c>
      <c r="D15" s="3">
        <v>100</v>
      </c>
      <c r="E15" s="3">
        <v>100</v>
      </c>
      <c r="F15" s="3">
        <v>100</v>
      </c>
      <c r="G15" s="3">
        <v>0</v>
      </c>
      <c r="H15" s="3">
        <v>0</v>
      </c>
      <c r="I15" s="3">
        <v>0</v>
      </c>
      <c r="J15" s="3">
        <v>100</v>
      </c>
      <c r="K15" s="3">
        <v>100</v>
      </c>
      <c r="L15" s="3">
        <v>0</v>
      </c>
      <c r="M15" s="3">
        <v>0</v>
      </c>
      <c r="N15" s="10">
        <v>0</v>
      </c>
      <c r="O15" s="3">
        <v>0</v>
      </c>
      <c r="P15" s="3">
        <v>0</v>
      </c>
      <c r="Q15" s="3">
        <v>0</v>
      </c>
      <c r="R15" s="3">
        <v>0</v>
      </c>
      <c r="S15" s="3">
        <v>0</v>
      </c>
      <c r="T15" s="3">
        <v>100</v>
      </c>
      <c r="U15" s="3">
        <v>100</v>
      </c>
      <c r="V15" s="3">
        <v>0</v>
      </c>
      <c r="W15" s="3">
        <v>0</v>
      </c>
      <c r="X15" s="3">
        <v>0</v>
      </c>
      <c r="Y15" s="10">
        <v>0</v>
      </c>
      <c r="Z15" s="3">
        <v>0</v>
      </c>
      <c r="AA15" s="3">
        <v>100</v>
      </c>
      <c r="AB15" s="3">
        <v>0</v>
      </c>
      <c r="AC15" s="3">
        <v>0</v>
      </c>
      <c r="AD15" s="3">
        <v>0</v>
      </c>
      <c r="AE15" s="3">
        <v>100</v>
      </c>
      <c r="AF15" s="3">
        <v>0</v>
      </c>
      <c r="AG15" s="11">
        <v>0</v>
      </c>
      <c r="AJ15" s="19" t="s">
        <v>30</v>
      </c>
      <c r="AK15" s="29">
        <v>0</v>
      </c>
      <c r="AL15" s="3">
        <v>0</v>
      </c>
      <c r="AM15" s="3">
        <f t="shared" si="2"/>
        <v>300</v>
      </c>
      <c r="AN15" s="3">
        <f t="shared" si="3"/>
        <v>0</v>
      </c>
      <c r="AO15" s="3">
        <f t="shared" si="4"/>
        <v>200</v>
      </c>
      <c r="AP15" s="3">
        <f t="shared" si="5"/>
        <v>0</v>
      </c>
      <c r="AQ15" s="3">
        <f t="shared" si="6"/>
        <v>0</v>
      </c>
      <c r="AR15" s="3">
        <f t="shared" si="7"/>
        <v>0</v>
      </c>
      <c r="AS15" s="3">
        <f t="shared" si="8"/>
        <v>200</v>
      </c>
      <c r="AT15" s="3">
        <f t="shared" si="9"/>
        <v>0</v>
      </c>
      <c r="AU15" s="3">
        <f t="shared" si="10"/>
        <v>0</v>
      </c>
      <c r="AV15" s="3">
        <f t="shared" si="11"/>
        <v>100</v>
      </c>
      <c r="AW15" s="3">
        <f t="shared" si="12"/>
        <v>0</v>
      </c>
      <c r="AX15" s="11">
        <f t="shared" si="13"/>
        <v>100</v>
      </c>
    </row>
    <row r="16" spans="1:50" x14ac:dyDescent="0.25">
      <c r="A16" s="19" t="s">
        <v>31</v>
      </c>
      <c r="B16" s="29">
        <v>0</v>
      </c>
      <c r="C16" s="3">
        <v>0</v>
      </c>
      <c r="D16" s="3">
        <v>0</v>
      </c>
      <c r="E16" s="3">
        <v>0</v>
      </c>
      <c r="F16" s="3">
        <v>0</v>
      </c>
      <c r="G16" s="3">
        <v>0</v>
      </c>
      <c r="H16" s="3">
        <v>0</v>
      </c>
      <c r="I16" s="3">
        <v>0</v>
      </c>
      <c r="J16" s="3">
        <v>0</v>
      </c>
      <c r="K16" s="3">
        <v>0</v>
      </c>
      <c r="L16" s="3">
        <v>0</v>
      </c>
      <c r="M16" s="3">
        <v>0</v>
      </c>
      <c r="N16" s="10">
        <v>0</v>
      </c>
      <c r="O16" s="3">
        <v>100</v>
      </c>
      <c r="P16" s="3">
        <v>100</v>
      </c>
      <c r="Q16" s="3">
        <v>0</v>
      </c>
      <c r="R16" s="3">
        <v>0</v>
      </c>
      <c r="S16" s="3">
        <v>0</v>
      </c>
      <c r="T16" s="3">
        <v>0</v>
      </c>
      <c r="U16" s="3">
        <v>0</v>
      </c>
      <c r="V16" s="3">
        <v>0</v>
      </c>
      <c r="W16" s="3">
        <v>0</v>
      </c>
      <c r="X16" s="3">
        <v>0</v>
      </c>
      <c r="Y16" s="10">
        <v>0</v>
      </c>
      <c r="Z16" s="3">
        <v>0</v>
      </c>
      <c r="AA16" s="3">
        <v>0</v>
      </c>
      <c r="AB16" s="3">
        <v>100</v>
      </c>
      <c r="AC16" s="3">
        <v>100</v>
      </c>
      <c r="AD16" s="3">
        <v>0</v>
      </c>
      <c r="AE16" s="3">
        <v>0</v>
      </c>
      <c r="AF16" s="3">
        <v>0</v>
      </c>
      <c r="AG16" s="11">
        <v>0</v>
      </c>
      <c r="AJ16" s="19" t="s">
        <v>31</v>
      </c>
      <c r="AK16" s="29">
        <v>0</v>
      </c>
      <c r="AL16" s="3">
        <v>0</v>
      </c>
      <c r="AM16" s="3">
        <f t="shared" si="2"/>
        <v>0</v>
      </c>
      <c r="AN16" s="3">
        <f t="shared" si="3"/>
        <v>0</v>
      </c>
      <c r="AO16" s="3">
        <f t="shared" si="4"/>
        <v>0</v>
      </c>
      <c r="AP16" s="3">
        <f t="shared" si="5"/>
        <v>0</v>
      </c>
      <c r="AQ16" s="3">
        <f t="shared" si="6"/>
        <v>200</v>
      </c>
      <c r="AR16" s="3">
        <f t="shared" si="7"/>
        <v>0</v>
      </c>
      <c r="AS16" s="3">
        <f t="shared" si="8"/>
        <v>0</v>
      </c>
      <c r="AT16" s="3">
        <f t="shared" si="9"/>
        <v>0</v>
      </c>
      <c r="AU16" s="3">
        <f t="shared" si="10"/>
        <v>0</v>
      </c>
      <c r="AV16" s="3">
        <f t="shared" si="11"/>
        <v>0</v>
      </c>
      <c r="AW16" s="3">
        <f t="shared" si="12"/>
        <v>200</v>
      </c>
      <c r="AX16" s="11">
        <f t="shared" si="13"/>
        <v>0</v>
      </c>
    </row>
    <row r="17" spans="1:50" x14ac:dyDescent="0.25">
      <c r="A17" s="19" t="s">
        <v>34</v>
      </c>
      <c r="B17" s="29">
        <v>0</v>
      </c>
      <c r="C17" s="3">
        <v>0</v>
      </c>
      <c r="D17" s="3">
        <v>0</v>
      </c>
      <c r="E17" s="3">
        <v>0</v>
      </c>
      <c r="F17" s="3">
        <v>0</v>
      </c>
      <c r="G17" s="3">
        <v>0</v>
      </c>
      <c r="H17" s="3">
        <v>0</v>
      </c>
      <c r="I17" s="3">
        <v>0</v>
      </c>
      <c r="J17" s="3">
        <v>0</v>
      </c>
      <c r="K17" s="3">
        <v>0</v>
      </c>
      <c r="L17" s="3">
        <v>0</v>
      </c>
      <c r="M17" s="3">
        <v>0</v>
      </c>
      <c r="N17" s="10">
        <v>0</v>
      </c>
      <c r="O17" s="3">
        <v>0</v>
      </c>
      <c r="P17" s="3">
        <v>0</v>
      </c>
      <c r="Q17" s="3">
        <v>0</v>
      </c>
      <c r="R17" s="3">
        <v>0</v>
      </c>
      <c r="S17" s="3">
        <v>0</v>
      </c>
      <c r="T17" s="3">
        <v>0</v>
      </c>
      <c r="U17" s="3">
        <v>0</v>
      </c>
      <c r="V17" s="3">
        <v>0</v>
      </c>
      <c r="W17" s="3">
        <v>0</v>
      </c>
      <c r="X17" s="3">
        <v>100</v>
      </c>
      <c r="Y17" s="10">
        <v>0</v>
      </c>
      <c r="Z17" s="3">
        <v>0</v>
      </c>
      <c r="AA17" s="3">
        <v>0</v>
      </c>
      <c r="AB17" s="3">
        <v>0</v>
      </c>
      <c r="AC17" s="3">
        <v>0</v>
      </c>
      <c r="AD17" s="3">
        <v>0</v>
      </c>
      <c r="AE17" s="3">
        <v>0</v>
      </c>
      <c r="AF17" s="3">
        <v>0</v>
      </c>
      <c r="AG17" s="11">
        <v>0</v>
      </c>
      <c r="AJ17" s="19" t="s">
        <v>34</v>
      </c>
      <c r="AK17" s="29">
        <v>0</v>
      </c>
      <c r="AL17" s="3">
        <v>0</v>
      </c>
      <c r="AM17" s="3">
        <f t="shared" si="2"/>
        <v>0</v>
      </c>
      <c r="AN17" s="3">
        <f t="shared" si="3"/>
        <v>0</v>
      </c>
      <c r="AO17" s="3">
        <f t="shared" si="4"/>
        <v>0</v>
      </c>
      <c r="AP17" s="3">
        <f t="shared" si="5"/>
        <v>0</v>
      </c>
      <c r="AQ17" s="3">
        <f t="shared" si="6"/>
        <v>0</v>
      </c>
      <c r="AR17" s="3">
        <f t="shared" si="7"/>
        <v>0</v>
      </c>
      <c r="AS17" s="3">
        <f t="shared" si="8"/>
        <v>0</v>
      </c>
      <c r="AT17" s="3">
        <f t="shared" si="9"/>
        <v>0</v>
      </c>
      <c r="AU17" s="3">
        <f t="shared" si="10"/>
        <v>100</v>
      </c>
      <c r="AV17" s="3">
        <f t="shared" si="11"/>
        <v>0</v>
      </c>
      <c r="AW17" s="3">
        <f t="shared" si="12"/>
        <v>0</v>
      </c>
      <c r="AX17" s="11">
        <f t="shared" si="13"/>
        <v>0</v>
      </c>
    </row>
    <row r="18" spans="1:50" x14ac:dyDescent="0.25">
      <c r="A18" s="19" t="s">
        <v>36</v>
      </c>
      <c r="B18" s="29">
        <v>93.94</v>
      </c>
      <c r="C18" s="3">
        <v>0</v>
      </c>
      <c r="D18" s="3">
        <v>0</v>
      </c>
      <c r="E18" s="3">
        <v>0</v>
      </c>
      <c r="F18" s="3">
        <v>0</v>
      </c>
      <c r="G18" s="3">
        <v>0</v>
      </c>
      <c r="H18" s="3">
        <v>0</v>
      </c>
      <c r="I18" s="3">
        <v>0</v>
      </c>
      <c r="J18" s="3">
        <v>0</v>
      </c>
      <c r="K18" s="3">
        <v>0</v>
      </c>
      <c r="L18" s="3">
        <v>0</v>
      </c>
      <c r="M18" s="3">
        <v>0</v>
      </c>
      <c r="N18" s="10">
        <v>0</v>
      </c>
      <c r="O18" s="3">
        <v>0</v>
      </c>
      <c r="P18" s="3">
        <v>0</v>
      </c>
      <c r="Q18" s="3">
        <v>0</v>
      </c>
      <c r="R18" s="3">
        <v>0</v>
      </c>
      <c r="S18" s="3">
        <v>0</v>
      </c>
      <c r="T18" s="3">
        <v>0</v>
      </c>
      <c r="U18" s="3">
        <v>0</v>
      </c>
      <c r="V18" s="3">
        <v>0</v>
      </c>
      <c r="W18" s="3">
        <v>0</v>
      </c>
      <c r="X18" s="3">
        <v>0</v>
      </c>
      <c r="Y18" s="10">
        <v>0</v>
      </c>
      <c r="Z18" s="3">
        <v>0</v>
      </c>
      <c r="AA18" s="3">
        <v>0</v>
      </c>
      <c r="AB18" s="3">
        <v>0</v>
      </c>
      <c r="AC18" s="3">
        <v>0</v>
      </c>
      <c r="AD18" s="3">
        <v>0</v>
      </c>
      <c r="AE18" s="3">
        <v>0</v>
      </c>
      <c r="AF18" s="3">
        <v>0</v>
      </c>
      <c r="AG18" s="11">
        <v>0</v>
      </c>
      <c r="AJ18" s="19" t="s">
        <v>36</v>
      </c>
      <c r="AK18" s="29">
        <v>93.94</v>
      </c>
      <c r="AL18" s="3">
        <v>0</v>
      </c>
      <c r="AM18" s="3">
        <f t="shared" si="2"/>
        <v>0</v>
      </c>
      <c r="AN18" s="3">
        <f t="shared" si="3"/>
        <v>0</v>
      </c>
      <c r="AO18" s="3">
        <f t="shared" si="4"/>
        <v>0</v>
      </c>
      <c r="AP18" s="3">
        <f t="shared" si="5"/>
        <v>0</v>
      </c>
      <c r="AQ18" s="3">
        <f t="shared" si="6"/>
        <v>0</v>
      </c>
      <c r="AR18" s="3">
        <f t="shared" si="7"/>
        <v>0</v>
      </c>
      <c r="AS18" s="3">
        <f t="shared" si="8"/>
        <v>0</v>
      </c>
      <c r="AT18" s="3">
        <f t="shared" si="9"/>
        <v>0</v>
      </c>
      <c r="AU18" s="3">
        <f t="shared" si="10"/>
        <v>0</v>
      </c>
      <c r="AV18" s="3">
        <f t="shared" si="11"/>
        <v>0</v>
      </c>
      <c r="AW18" s="3">
        <f t="shared" si="12"/>
        <v>0</v>
      </c>
      <c r="AX18" s="11">
        <f t="shared" si="13"/>
        <v>0</v>
      </c>
    </row>
    <row r="19" spans="1:50" x14ac:dyDescent="0.25">
      <c r="A19" s="19" t="s">
        <v>39</v>
      </c>
      <c r="B19" s="29">
        <v>98.53</v>
      </c>
      <c r="C19" s="3">
        <v>0</v>
      </c>
      <c r="D19" s="3">
        <v>0</v>
      </c>
      <c r="E19" s="3">
        <v>98.53</v>
      </c>
      <c r="F19" s="3">
        <v>0</v>
      </c>
      <c r="G19" s="3">
        <v>0</v>
      </c>
      <c r="H19" s="3">
        <v>0</v>
      </c>
      <c r="I19" s="3">
        <v>0</v>
      </c>
      <c r="J19" s="3">
        <v>0</v>
      </c>
      <c r="K19" s="3">
        <v>0</v>
      </c>
      <c r="L19" s="3">
        <v>0</v>
      </c>
      <c r="M19" s="3">
        <v>0</v>
      </c>
      <c r="N19" s="10">
        <v>0</v>
      </c>
      <c r="O19" s="3">
        <v>0</v>
      </c>
      <c r="P19" s="3">
        <v>0</v>
      </c>
      <c r="Q19" s="3">
        <v>0</v>
      </c>
      <c r="R19" s="3">
        <v>0</v>
      </c>
      <c r="S19" s="3">
        <v>0</v>
      </c>
      <c r="T19" s="3">
        <v>0</v>
      </c>
      <c r="U19" s="3">
        <v>0</v>
      </c>
      <c r="V19" s="3">
        <v>0</v>
      </c>
      <c r="W19" s="3">
        <v>0</v>
      </c>
      <c r="X19" s="4">
        <f>Y41</f>
        <v>98.454999999999998</v>
      </c>
      <c r="Y19" s="10">
        <v>0</v>
      </c>
      <c r="Z19" s="3">
        <v>0</v>
      </c>
      <c r="AA19" s="3">
        <v>0</v>
      </c>
      <c r="AB19" s="3">
        <v>84.96</v>
      </c>
      <c r="AC19" s="3">
        <v>0</v>
      </c>
      <c r="AD19" s="3">
        <v>0</v>
      </c>
      <c r="AE19" s="3">
        <v>0</v>
      </c>
      <c r="AF19" s="3">
        <v>0</v>
      </c>
      <c r="AG19" s="11">
        <v>0</v>
      </c>
      <c r="AJ19" s="19" t="s">
        <v>39</v>
      </c>
      <c r="AK19" s="29">
        <v>98.53</v>
      </c>
      <c r="AL19" s="3">
        <v>0</v>
      </c>
      <c r="AM19" s="3">
        <f t="shared" si="2"/>
        <v>98.53</v>
      </c>
      <c r="AN19" s="3">
        <f t="shared" si="3"/>
        <v>0</v>
      </c>
      <c r="AO19" s="3">
        <f t="shared" si="4"/>
        <v>0</v>
      </c>
      <c r="AP19" s="3">
        <f t="shared" si="5"/>
        <v>0</v>
      </c>
      <c r="AQ19" s="3">
        <f t="shared" si="6"/>
        <v>0</v>
      </c>
      <c r="AR19" s="3">
        <f t="shared" si="7"/>
        <v>0</v>
      </c>
      <c r="AS19" s="3">
        <f t="shared" si="8"/>
        <v>0</v>
      </c>
      <c r="AT19" s="3">
        <f t="shared" si="9"/>
        <v>0</v>
      </c>
      <c r="AU19" s="4">
        <f t="shared" si="10"/>
        <v>98.454999999999998</v>
      </c>
      <c r="AV19" s="3">
        <f t="shared" si="11"/>
        <v>0</v>
      </c>
      <c r="AW19" s="3">
        <f t="shared" si="12"/>
        <v>84.96</v>
      </c>
      <c r="AX19" s="11">
        <f t="shared" si="13"/>
        <v>0</v>
      </c>
    </row>
    <row r="20" spans="1:50" x14ac:dyDescent="0.25">
      <c r="A20" s="19" t="s">
        <v>42</v>
      </c>
      <c r="B20" s="29">
        <v>0</v>
      </c>
      <c r="C20" s="3">
        <v>0</v>
      </c>
      <c r="D20" s="3">
        <v>0</v>
      </c>
      <c r="E20" s="3">
        <v>0</v>
      </c>
      <c r="F20" s="3">
        <v>0</v>
      </c>
      <c r="G20" s="3">
        <v>0</v>
      </c>
      <c r="H20" s="3">
        <v>0</v>
      </c>
      <c r="I20" s="3">
        <v>0</v>
      </c>
      <c r="J20" s="3">
        <v>0</v>
      </c>
      <c r="K20" s="3">
        <v>0</v>
      </c>
      <c r="L20" s="3">
        <v>0</v>
      </c>
      <c r="M20" s="3">
        <v>0</v>
      </c>
      <c r="N20" s="10">
        <v>0</v>
      </c>
      <c r="O20" s="3">
        <v>0</v>
      </c>
      <c r="P20" s="3">
        <v>0</v>
      </c>
      <c r="Q20" s="3">
        <v>0</v>
      </c>
      <c r="R20" s="3">
        <v>0</v>
      </c>
      <c r="S20" s="3">
        <v>0</v>
      </c>
      <c r="T20" s="3">
        <v>0</v>
      </c>
      <c r="U20" s="3">
        <v>0</v>
      </c>
      <c r="V20" s="3">
        <v>0</v>
      </c>
      <c r="W20" s="3">
        <v>0</v>
      </c>
      <c r="X20" s="3">
        <v>0</v>
      </c>
      <c r="Y20" s="10">
        <v>0</v>
      </c>
      <c r="Z20" s="3">
        <v>99.81</v>
      </c>
      <c r="AA20" s="3">
        <v>0</v>
      </c>
      <c r="AB20" s="3">
        <v>0</v>
      </c>
      <c r="AC20" s="3">
        <v>0</v>
      </c>
      <c r="AD20" s="3">
        <v>0</v>
      </c>
      <c r="AE20" s="3">
        <v>0</v>
      </c>
      <c r="AF20" s="3">
        <v>0</v>
      </c>
      <c r="AG20" s="11">
        <v>0</v>
      </c>
      <c r="AJ20" s="19" t="s">
        <v>42</v>
      </c>
      <c r="AK20" s="29">
        <v>0</v>
      </c>
      <c r="AL20" s="3">
        <v>0</v>
      </c>
      <c r="AM20" s="3">
        <f t="shared" si="2"/>
        <v>0</v>
      </c>
      <c r="AN20" s="3">
        <f t="shared" si="3"/>
        <v>0</v>
      </c>
      <c r="AO20" s="3">
        <f t="shared" si="4"/>
        <v>0</v>
      </c>
      <c r="AP20" s="3">
        <f t="shared" si="5"/>
        <v>0</v>
      </c>
      <c r="AQ20" s="3">
        <f t="shared" si="6"/>
        <v>0</v>
      </c>
      <c r="AR20" s="3">
        <f t="shared" si="7"/>
        <v>0</v>
      </c>
      <c r="AS20" s="3">
        <f t="shared" si="8"/>
        <v>0</v>
      </c>
      <c r="AT20" s="3">
        <f t="shared" si="9"/>
        <v>0</v>
      </c>
      <c r="AU20" s="3">
        <f t="shared" si="10"/>
        <v>0</v>
      </c>
      <c r="AV20" s="3">
        <f t="shared" si="11"/>
        <v>99.81</v>
      </c>
      <c r="AW20" s="3">
        <f t="shared" si="12"/>
        <v>0</v>
      </c>
      <c r="AX20" s="11">
        <f t="shared" si="13"/>
        <v>0</v>
      </c>
    </row>
    <row r="21" spans="1:50" x14ac:dyDescent="0.25">
      <c r="A21" s="19" t="s">
        <v>43</v>
      </c>
      <c r="B21" s="29">
        <v>0</v>
      </c>
      <c r="C21" s="3">
        <v>0</v>
      </c>
      <c r="D21" s="3">
        <v>0</v>
      </c>
      <c r="E21" s="3">
        <v>0</v>
      </c>
      <c r="F21" s="3">
        <v>0</v>
      </c>
      <c r="G21" s="3">
        <v>0</v>
      </c>
      <c r="H21" s="3">
        <v>0</v>
      </c>
      <c r="I21" s="3">
        <v>0</v>
      </c>
      <c r="J21" s="3">
        <v>0</v>
      </c>
      <c r="K21" s="3">
        <v>0</v>
      </c>
      <c r="L21" s="3">
        <v>0</v>
      </c>
      <c r="M21" s="3">
        <v>0</v>
      </c>
      <c r="N21" s="10">
        <v>0</v>
      </c>
      <c r="O21" s="3">
        <v>0</v>
      </c>
      <c r="P21" s="3">
        <v>0</v>
      </c>
      <c r="Q21" s="3">
        <v>0</v>
      </c>
      <c r="R21" s="3">
        <v>0</v>
      </c>
      <c r="S21" s="3">
        <v>0</v>
      </c>
      <c r="T21" s="3">
        <v>0</v>
      </c>
      <c r="U21" s="3">
        <v>0</v>
      </c>
      <c r="V21" s="3">
        <v>0</v>
      </c>
      <c r="W21" s="3">
        <v>0</v>
      </c>
      <c r="X21" s="3">
        <v>0</v>
      </c>
      <c r="Y21" s="10">
        <v>0</v>
      </c>
      <c r="Z21" s="3">
        <v>100</v>
      </c>
      <c r="AA21" s="3">
        <v>0</v>
      </c>
      <c r="AB21" s="3">
        <v>0</v>
      </c>
      <c r="AC21" s="3">
        <v>0</v>
      </c>
      <c r="AD21" s="3">
        <v>0</v>
      </c>
      <c r="AE21" s="3">
        <v>0</v>
      </c>
      <c r="AF21" s="3">
        <v>0</v>
      </c>
      <c r="AG21" s="11">
        <v>0</v>
      </c>
      <c r="AJ21" s="19" t="s">
        <v>43</v>
      </c>
      <c r="AK21" s="29">
        <v>0</v>
      </c>
      <c r="AL21" s="3">
        <v>0</v>
      </c>
      <c r="AM21" s="3">
        <f t="shared" si="2"/>
        <v>0</v>
      </c>
      <c r="AN21" s="3">
        <f t="shared" si="3"/>
        <v>0</v>
      </c>
      <c r="AO21" s="3">
        <f t="shared" si="4"/>
        <v>0</v>
      </c>
      <c r="AP21" s="3">
        <f t="shared" si="5"/>
        <v>0</v>
      </c>
      <c r="AQ21" s="3">
        <f t="shared" si="6"/>
        <v>0</v>
      </c>
      <c r="AR21" s="3">
        <f t="shared" si="7"/>
        <v>0</v>
      </c>
      <c r="AS21" s="3">
        <f t="shared" si="8"/>
        <v>0</v>
      </c>
      <c r="AT21" s="3">
        <f t="shared" si="9"/>
        <v>0</v>
      </c>
      <c r="AU21" s="3">
        <f t="shared" si="10"/>
        <v>0</v>
      </c>
      <c r="AV21" s="3">
        <f t="shared" si="11"/>
        <v>100</v>
      </c>
      <c r="AW21" s="3">
        <f t="shared" si="12"/>
        <v>0</v>
      </c>
      <c r="AX21" s="11">
        <f t="shared" si="13"/>
        <v>0</v>
      </c>
    </row>
    <row r="22" spans="1:50" x14ac:dyDescent="0.25">
      <c r="A22" s="19" t="s">
        <v>44</v>
      </c>
      <c r="B22" s="29">
        <v>0</v>
      </c>
      <c r="C22" s="3">
        <v>0</v>
      </c>
      <c r="D22" s="3">
        <v>0</v>
      </c>
      <c r="E22" s="3">
        <v>0</v>
      </c>
      <c r="F22" s="3">
        <v>0</v>
      </c>
      <c r="G22" s="3">
        <v>0</v>
      </c>
      <c r="H22" s="3">
        <v>0</v>
      </c>
      <c r="I22" s="3">
        <v>0</v>
      </c>
      <c r="J22" s="3">
        <v>0</v>
      </c>
      <c r="K22" s="3">
        <v>0</v>
      </c>
      <c r="L22" s="3">
        <v>0</v>
      </c>
      <c r="M22" s="3">
        <v>0</v>
      </c>
      <c r="N22" s="10">
        <v>0</v>
      </c>
      <c r="O22" s="3">
        <v>0</v>
      </c>
      <c r="P22" s="3">
        <v>0</v>
      </c>
      <c r="Q22" s="3">
        <v>0</v>
      </c>
      <c r="R22" s="3">
        <v>0</v>
      </c>
      <c r="S22" s="3">
        <v>0</v>
      </c>
      <c r="T22" s="3">
        <v>0</v>
      </c>
      <c r="U22" s="3">
        <v>0</v>
      </c>
      <c r="V22" s="3">
        <v>0</v>
      </c>
      <c r="W22" s="3">
        <v>0</v>
      </c>
      <c r="X22" s="3">
        <v>0</v>
      </c>
      <c r="Y22" s="10">
        <v>0</v>
      </c>
      <c r="Z22" s="3">
        <v>100</v>
      </c>
      <c r="AA22" s="3">
        <v>0</v>
      </c>
      <c r="AB22" s="3">
        <v>0</v>
      </c>
      <c r="AC22" s="3">
        <v>0</v>
      </c>
      <c r="AD22" s="3">
        <v>0</v>
      </c>
      <c r="AE22" s="3">
        <v>0</v>
      </c>
      <c r="AF22" s="3">
        <v>0</v>
      </c>
      <c r="AG22" s="11">
        <v>0</v>
      </c>
      <c r="AJ22" s="19" t="s">
        <v>44</v>
      </c>
      <c r="AK22" s="29">
        <v>0</v>
      </c>
      <c r="AL22" s="3">
        <v>0</v>
      </c>
      <c r="AM22" s="3">
        <f t="shared" si="2"/>
        <v>0</v>
      </c>
      <c r="AN22" s="3">
        <f t="shared" si="3"/>
        <v>0</v>
      </c>
      <c r="AO22" s="3">
        <f t="shared" si="4"/>
        <v>0</v>
      </c>
      <c r="AP22" s="3">
        <f t="shared" si="5"/>
        <v>0</v>
      </c>
      <c r="AQ22" s="3">
        <f t="shared" si="6"/>
        <v>0</v>
      </c>
      <c r="AR22" s="3">
        <f t="shared" si="7"/>
        <v>0</v>
      </c>
      <c r="AS22" s="3">
        <f t="shared" si="8"/>
        <v>0</v>
      </c>
      <c r="AT22" s="3">
        <f t="shared" si="9"/>
        <v>0</v>
      </c>
      <c r="AU22" s="3">
        <f t="shared" si="10"/>
        <v>0</v>
      </c>
      <c r="AV22" s="3">
        <f t="shared" si="11"/>
        <v>100</v>
      </c>
      <c r="AW22" s="3">
        <f t="shared" si="12"/>
        <v>0</v>
      </c>
      <c r="AX22" s="11">
        <f t="shared" si="13"/>
        <v>0</v>
      </c>
    </row>
    <row r="23" spans="1:50" x14ac:dyDescent="0.25">
      <c r="A23" s="19" t="s">
        <v>57</v>
      </c>
      <c r="B23" s="29">
        <v>97.77</v>
      </c>
      <c r="C23" s="3">
        <v>0</v>
      </c>
      <c r="D23" s="3">
        <v>0</v>
      </c>
      <c r="E23" s="3">
        <v>0</v>
      </c>
      <c r="F23" s="3">
        <v>0</v>
      </c>
      <c r="G23" s="3">
        <v>0</v>
      </c>
      <c r="H23" s="3">
        <v>0</v>
      </c>
      <c r="I23" s="3">
        <v>0</v>
      </c>
      <c r="J23" s="3">
        <v>0</v>
      </c>
      <c r="K23" s="3">
        <v>0</v>
      </c>
      <c r="L23" s="3">
        <v>0</v>
      </c>
      <c r="M23" s="3">
        <v>0</v>
      </c>
      <c r="N23" s="10">
        <v>0</v>
      </c>
      <c r="O23" s="3">
        <v>0</v>
      </c>
      <c r="P23" s="3">
        <v>0</v>
      </c>
      <c r="Q23" s="3">
        <v>0</v>
      </c>
      <c r="R23" s="3">
        <v>0</v>
      </c>
      <c r="S23" s="3">
        <v>0</v>
      </c>
      <c r="T23" s="3">
        <v>0</v>
      </c>
      <c r="U23" s="3">
        <v>0</v>
      </c>
      <c r="V23" s="3">
        <v>0</v>
      </c>
      <c r="W23" s="3">
        <v>0</v>
      </c>
      <c r="X23" s="3">
        <v>0</v>
      </c>
      <c r="Y23" s="10">
        <v>0</v>
      </c>
      <c r="Z23" s="3">
        <v>0</v>
      </c>
      <c r="AA23" s="3">
        <v>0</v>
      </c>
      <c r="AB23" s="3">
        <v>0</v>
      </c>
      <c r="AC23" s="3">
        <v>0</v>
      </c>
      <c r="AD23" s="3">
        <v>0</v>
      </c>
      <c r="AE23" s="3">
        <v>0</v>
      </c>
      <c r="AF23" s="3">
        <v>0</v>
      </c>
      <c r="AG23" s="11">
        <v>0</v>
      </c>
      <c r="AJ23" s="19" t="s">
        <v>57</v>
      </c>
      <c r="AK23" s="29">
        <v>97.77</v>
      </c>
      <c r="AL23" s="3">
        <v>0</v>
      </c>
      <c r="AM23" s="3">
        <f t="shared" si="2"/>
        <v>0</v>
      </c>
      <c r="AN23" s="3">
        <f t="shared" si="3"/>
        <v>0</v>
      </c>
      <c r="AO23" s="3">
        <f t="shared" si="4"/>
        <v>0</v>
      </c>
      <c r="AP23" s="3">
        <f t="shared" si="5"/>
        <v>0</v>
      </c>
      <c r="AQ23" s="3">
        <f t="shared" si="6"/>
        <v>0</v>
      </c>
      <c r="AR23" s="3">
        <f t="shared" si="7"/>
        <v>0</v>
      </c>
      <c r="AS23" s="3">
        <f t="shared" si="8"/>
        <v>0</v>
      </c>
      <c r="AT23" s="3">
        <f t="shared" si="9"/>
        <v>0</v>
      </c>
      <c r="AU23" s="3">
        <f t="shared" si="10"/>
        <v>0</v>
      </c>
      <c r="AV23" s="3">
        <f t="shared" si="11"/>
        <v>0</v>
      </c>
      <c r="AW23" s="3">
        <f t="shared" si="12"/>
        <v>0</v>
      </c>
      <c r="AX23" s="11">
        <f t="shared" si="13"/>
        <v>0</v>
      </c>
    </row>
    <row r="24" spans="1:50" x14ac:dyDescent="0.25">
      <c r="A24" s="19" t="s">
        <v>59</v>
      </c>
      <c r="B24" s="29">
        <v>98.83</v>
      </c>
      <c r="C24" s="3">
        <v>0</v>
      </c>
      <c r="D24" s="3">
        <v>0</v>
      </c>
      <c r="E24" s="3">
        <v>0</v>
      </c>
      <c r="F24" s="3">
        <v>0</v>
      </c>
      <c r="G24" s="3">
        <v>0</v>
      </c>
      <c r="H24" s="3">
        <v>0</v>
      </c>
      <c r="I24" s="3">
        <v>0</v>
      </c>
      <c r="J24" s="3">
        <v>0</v>
      </c>
      <c r="K24" s="3">
        <v>0</v>
      </c>
      <c r="L24" s="3">
        <v>0</v>
      </c>
      <c r="M24" s="3">
        <v>0</v>
      </c>
      <c r="N24" s="10">
        <v>0</v>
      </c>
      <c r="O24" s="3">
        <v>0</v>
      </c>
      <c r="P24" s="3">
        <v>0</v>
      </c>
      <c r="Q24" s="3">
        <v>0</v>
      </c>
      <c r="R24" s="3">
        <v>0</v>
      </c>
      <c r="S24" s="3">
        <v>0</v>
      </c>
      <c r="T24" s="3">
        <v>0</v>
      </c>
      <c r="U24" s="3">
        <v>0</v>
      </c>
      <c r="V24" s="3">
        <v>0</v>
      </c>
      <c r="W24" s="3">
        <v>0</v>
      </c>
      <c r="X24" s="3">
        <v>99.32</v>
      </c>
      <c r="Y24" s="10">
        <v>0</v>
      </c>
      <c r="Z24" s="3">
        <v>0</v>
      </c>
      <c r="AA24" s="3">
        <v>0</v>
      </c>
      <c r="AB24" s="3">
        <v>0</v>
      </c>
      <c r="AC24" s="3">
        <v>0</v>
      </c>
      <c r="AD24" s="3">
        <v>0</v>
      </c>
      <c r="AE24" s="3">
        <v>0</v>
      </c>
      <c r="AF24" s="3">
        <v>0</v>
      </c>
      <c r="AG24" s="11">
        <v>0</v>
      </c>
      <c r="AJ24" s="19" t="s">
        <v>59</v>
      </c>
      <c r="AK24" s="29">
        <v>98.83</v>
      </c>
      <c r="AL24" s="3">
        <v>0</v>
      </c>
      <c r="AM24" s="3">
        <f t="shared" si="2"/>
        <v>0</v>
      </c>
      <c r="AN24" s="3">
        <f t="shared" si="3"/>
        <v>0</v>
      </c>
      <c r="AO24" s="3">
        <f t="shared" si="4"/>
        <v>0</v>
      </c>
      <c r="AP24" s="3">
        <f t="shared" si="5"/>
        <v>0</v>
      </c>
      <c r="AQ24" s="3">
        <f t="shared" si="6"/>
        <v>0</v>
      </c>
      <c r="AR24" s="3">
        <f t="shared" si="7"/>
        <v>0</v>
      </c>
      <c r="AS24" s="3">
        <f t="shared" si="8"/>
        <v>0</v>
      </c>
      <c r="AT24" s="3">
        <f t="shared" si="9"/>
        <v>0</v>
      </c>
      <c r="AU24" s="3">
        <f t="shared" si="10"/>
        <v>99.32</v>
      </c>
      <c r="AV24" s="3">
        <f t="shared" si="11"/>
        <v>0</v>
      </c>
      <c r="AW24" s="3">
        <f t="shared" si="12"/>
        <v>0</v>
      </c>
      <c r="AX24" s="11">
        <f t="shared" si="13"/>
        <v>0</v>
      </c>
    </row>
    <row r="25" spans="1:50" x14ac:dyDescent="0.25">
      <c r="A25" s="19" t="s">
        <v>62</v>
      </c>
      <c r="B25" s="29">
        <v>97.84</v>
      </c>
      <c r="C25" s="3">
        <v>0</v>
      </c>
      <c r="D25" s="3">
        <v>0</v>
      </c>
      <c r="E25" s="3">
        <v>0</v>
      </c>
      <c r="F25" s="3">
        <v>0</v>
      </c>
      <c r="G25" s="3">
        <v>0</v>
      </c>
      <c r="H25" s="3">
        <v>0</v>
      </c>
      <c r="I25" s="3">
        <v>0</v>
      </c>
      <c r="J25" s="3">
        <v>0</v>
      </c>
      <c r="K25" s="3">
        <v>0</v>
      </c>
      <c r="L25" s="3">
        <v>0</v>
      </c>
      <c r="M25" s="3">
        <v>0</v>
      </c>
      <c r="N25" s="10">
        <v>0</v>
      </c>
      <c r="O25" s="3">
        <v>0</v>
      </c>
      <c r="P25" s="3">
        <v>0</v>
      </c>
      <c r="Q25" s="3">
        <v>0</v>
      </c>
      <c r="R25" s="3">
        <v>0</v>
      </c>
      <c r="S25" s="3">
        <v>0</v>
      </c>
      <c r="T25" s="3">
        <v>0</v>
      </c>
      <c r="U25" s="3">
        <v>0</v>
      </c>
      <c r="V25" s="3">
        <v>0</v>
      </c>
      <c r="W25" s="3">
        <v>0</v>
      </c>
      <c r="X25" s="3">
        <v>0</v>
      </c>
      <c r="Y25" s="10">
        <v>0</v>
      </c>
      <c r="Z25" s="3">
        <v>0</v>
      </c>
      <c r="AA25" s="3">
        <v>0</v>
      </c>
      <c r="AB25" s="3">
        <v>0</v>
      </c>
      <c r="AC25" s="3">
        <v>0</v>
      </c>
      <c r="AD25" s="3">
        <v>0</v>
      </c>
      <c r="AE25" s="3">
        <v>0</v>
      </c>
      <c r="AF25" s="3">
        <v>0</v>
      </c>
      <c r="AG25" s="11">
        <v>0</v>
      </c>
      <c r="AJ25" s="19" t="s">
        <v>62</v>
      </c>
      <c r="AK25" s="29">
        <v>97.84</v>
      </c>
      <c r="AL25" s="3">
        <v>0</v>
      </c>
      <c r="AM25" s="3">
        <f t="shared" si="2"/>
        <v>0</v>
      </c>
      <c r="AN25" s="3">
        <f t="shared" si="3"/>
        <v>0</v>
      </c>
      <c r="AO25" s="3">
        <f t="shared" si="4"/>
        <v>0</v>
      </c>
      <c r="AP25" s="3">
        <f t="shared" si="5"/>
        <v>0</v>
      </c>
      <c r="AQ25" s="3">
        <f t="shared" si="6"/>
        <v>0</v>
      </c>
      <c r="AR25" s="3">
        <f t="shared" si="7"/>
        <v>0</v>
      </c>
      <c r="AS25" s="3">
        <f t="shared" si="8"/>
        <v>0</v>
      </c>
      <c r="AT25" s="3">
        <f t="shared" si="9"/>
        <v>0</v>
      </c>
      <c r="AU25" s="3">
        <f t="shared" si="10"/>
        <v>0</v>
      </c>
      <c r="AV25" s="3">
        <f t="shared" si="11"/>
        <v>0</v>
      </c>
      <c r="AW25" s="3">
        <f t="shared" si="12"/>
        <v>0</v>
      </c>
      <c r="AX25" s="11">
        <f t="shared" si="13"/>
        <v>0</v>
      </c>
    </row>
    <row r="26" spans="1:50" x14ac:dyDescent="0.25">
      <c r="A26" s="19" t="s">
        <v>64</v>
      </c>
      <c r="B26" s="29">
        <v>0</v>
      </c>
      <c r="C26" s="3">
        <v>100</v>
      </c>
      <c r="D26" s="3">
        <v>0</v>
      </c>
      <c r="E26" s="3">
        <v>0</v>
      </c>
      <c r="F26" s="3">
        <v>0</v>
      </c>
      <c r="G26" s="3">
        <v>100</v>
      </c>
      <c r="H26" s="3">
        <v>0</v>
      </c>
      <c r="I26" s="3">
        <v>0</v>
      </c>
      <c r="J26" s="3">
        <v>0</v>
      </c>
      <c r="K26" s="3">
        <v>0</v>
      </c>
      <c r="L26" s="3">
        <v>82</v>
      </c>
      <c r="M26" s="3">
        <v>0</v>
      </c>
      <c r="N26" s="10">
        <v>0</v>
      </c>
      <c r="O26" s="3">
        <v>0</v>
      </c>
      <c r="P26" s="3">
        <v>0</v>
      </c>
      <c r="Q26" s="3">
        <v>0</v>
      </c>
      <c r="R26" s="3">
        <v>100</v>
      </c>
      <c r="S26" s="3">
        <v>0</v>
      </c>
      <c r="T26" s="3">
        <v>0</v>
      </c>
      <c r="U26" s="3">
        <v>0</v>
      </c>
      <c r="V26" s="3">
        <v>0</v>
      </c>
      <c r="W26" s="3">
        <v>0</v>
      </c>
      <c r="X26" s="3">
        <v>0</v>
      </c>
      <c r="Y26" s="10">
        <v>0</v>
      </c>
      <c r="Z26" s="3">
        <v>0</v>
      </c>
      <c r="AA26" s="3">
        <v>0</v>
      </c>
      <c r="AB26" s="3">
        <v>0</v>
      </c>
      <c r="AC26" s="3">
        <v>0</v>
      </c>
      <c r="AD26" s="3">
        <v>0</v>
      </c>
      <c r="AE26" s="3">
        <v>0</v>
      </c>
      <c r="AF26" s="3">
        <v>100</v>
      </c>
      <c r="AG26" s="11">
        <v>0</v>
      </c>
      <c r="AJ26" s="19" t="s">
        <v>64</v>
      </c>
      <c r="AK26" s="29">
        <v>0</v>
      </c>
      <c r="AL26" s="3">
        <v>100</v>
      </c>
      <c r="AM26" s="3">
        <f t="shared" si="2"/>
        <v>0</v>
      </c>
      <c r="AN26" s="3">
        <f t="shared" si="3"/>
        <v>100</v>
      </c>
      <c r="AO26" s="3">
        <f t="shared" si="4"/>
        <v>0</v>
      </c>
      <c r="AP26" s="3">
        <f t="shared" si="5"/>
        <v>82</v>
      </c>
      <c r="AQ26" s="3">
        <f t="shared" si="6"/>
        <v>0</v>
      </c>
      <c r="AR26" s="3">
        <f t="shared" si="7"/>
        <v>100</v>
      </c>
      <c r="AS26" s="3">
        <f t="shared" si="8"/>
        <v>0</v>
      </c>
      <c r="AT26" s="3">
        <f t="shared" si="9"/>
        <v>0</v>
      </c>
      <c r="AU26" s="3">
        <f t="shared" si="10"/>
        <v>0</v>
      </c>
      <c r="AV26" s="3">
        <f t="shared" si="11"/>
        <v>0</v>
      </c>
      <c r="AW26" s="3">
        <f t="shared" si="12"/>
        <v>0</v>
      </c>
      <c r="AX26" s="11">
        <f t="shared" si="13"/>
        <v>100</v>
      </c>
    </row>
    <row r="27" spans="1:50" x14ac:dyDescent="0.25">
      <c r="A27" s="19" t="s">
        <v>65</v>
      </c>
      <c r="B27" s="29">
        <v>0</v>
      </c>
      <c r="C27" s="3">
        <v>0</v>
      </c>
      <c r="D27" s="3">
        <v>0</v>
      </c>
      <c r="E27" s="3">
        <v>0</v>
      </c>
      <c r="F27" s="3">
        <v>0</v>
      </c>
      <c r="G27" s="3">
        <v>100</v>
      </c>
      <c r="H27" s="3">
        <v>100</v>
      </c>
      <c r="I27" s="3">
        <v>0</v>
      </c>
      <c r="J27" s="3">
        <v>0</v>
      </c>
      <c r="K27" s="3">
        <v>0</v>
      </c>
      <c r="L27" s="3">
        <v>0</v>
      </c>
      <c r="M27" s="3">
        <v>0</v>
      </c>
      <c r="N27" s="10">
        <v>0</v>
      </c>
      <c r="O27" s="3">
        <v>0</v>
      </c>
      <c r="P27" s="3">
        <v>0</v>
      </c>
      <c r="Q27" s="3">
        <v>0</v>
      </c>
      <c r="R27" s="3">
        <v>0</v>
      </c>
      <c r="S27" s="3">
        <v>0</v>
      </c>
      <c r="T27" s="3">
        <v>0</v>
      </c>
      <c r="U27" s="3">
        <v>0</v>
      </c>
      <c r="V27" s="3">
        <v>0</v>
      </c>
      <c r="W27" s="3">
        <v>0</v>
      </c>
      <c r="X27" s="3">
        <v>0</v>
      </c>
      <c r="Y27" s="10">
        <v>0</v>
      </c>
      <c r="Z27" s="3">
        <v>0</v>
      </c>
      <c r="AA27" s="3">
        <v>0</v>
      </c>
      <c r="AB27" s="3">
        <v>0</v>
      </c>
      <c r="AC27" s="3">
        <v>0</v>
      </c>
      <c r="AD27" s="3">
        <v>0</v>
      </c>
      <c r="AE27" s="3">
        <v>0</v>
      </c>
      <c r="AF27" s="3">
        <v>0</v>
      </c>
      <c r="AG27" s="11">
        <v>0</v>
      </c>
      <c r="AJ27" s="19" t="s">
        <v>65</v>
      </c>
      <c r="AK27" s="29">
        <v>0</v>
      </c>
      <c r="AL27" s="3">
        <v>0</v>
      </c>
      <c r="AM27" s="3">
        <f t="shared" si="2"/>
        <v>0</v>
      </c>
      <c r="AN27" s="3">
        <f t="shared" si="3"/>
        <v>200</v>
      </c>
      <c r="AO27" s="3">
        <f t="shared" si="4"/>
        <v>0</v>
      </c>
      <c r="AP27" s="3">
        <f t="shared" si="5"/>
        <v>0</v>
      </c>
      <c r="AQ27" s="3">
        <f t="shared" si="6"/>
        <v>0</v>
      </c>
      <c r="AR27" s="3">
        <f t="shared" si="7"/>
        <v>0</v>
      </c>
      <c r="AS27" s="3">
        <f t="shared" si="8"/>
        <v>0</v>
      </c>
      <c r="AT27" s="3">
        <f t="shared" si="9"/>
        <v>0</v>
      </c>
      <c r="AU27" s="3">
        <f t="shared" si="10"/>
        <v>0</v>
      </c>
      <c r="AV27" s="3">
        <f t="shared" si="11"/>
        <v>0</v>
      </c>
      <c r="AW27" s="3">
        <f t="shared" si="12"/>
        <v>0</v>
      </c>
      <c r="AX27" s="11">
        <f t="shared" si="13"/>
        <v>0</v>
      </c>
    </row>
    <row r="28" spans="1:50" x14ac:dyDescent="0.25">
      <c r="A28" s="19" t="s">
        <v>66</v>
      </c>
      <c r="B28" s="29">
        <v>0</v>
      </c>
      <c r="C28" s="3">
        <v>0</v>
      </c>
      <c r="D28" s="3">
        <v>0</v>
      </c>
      <c r="E28" s="3">
        <v>0</v>
      </c>
      <c r="F28" s="3">
        <v>0</v>
      </c>
      <c r="G28" s="3">
        <v>0</v>
      </c>
      <c r="H28" s="3">
        <v>0</v>
      </c>
      <c r="I28" s="3">
        <v>0</v>
      </c>
      <c r="J28" s="3">
        <v>0</v>
      </c>
      <c r="K28" s="3">
        <v>0</v>
      </c>
      <c r="L28" s="3">
        <v>0</v>
      </c>
      <c r="M28" s="3">
        <v>0</v>
      </c>
      <c r="N28" s="10">
        <v>0</v>
      </c>
      <c r="O28" s="3">
        <v>0</v>
      </c>
      <c r="P28" s="3">
        <v>0</v>
      </c>
      <c r="Q28" s="3">
        <v>0</v>
      </c>
      <c r="R28" s="3">
        <v>96.05</v>
      </c>
      <c r="S28" s="3">
        <v>100</v>
      </c>
      <c r="T28" s="3">
        <v>0</v>
      </c>
      <c r="U28" s="3">
        <v>0</v>
      </c>
      <c r="V28" s="3">
        <v>86.64</v>
      </c>
      <c r="W28" s="3">
        <v>100</v>
      </c>
      <c r="X28" s="3">
        <v>0</v>
      </c>
      <c r="Y28" s="10">
        <v>0</v>
      </c>
      <c r="Z28" s="3">
        <v>0</v>
      </c>
      <c r="AA28" s="3">
        <v>100</v>
      </c>
      <c r="AB28" s="3">
        <v>0</v>
      </c>
      <c r="AC28" s="3">
        <v>0</v>
      </c>
      <c r="AD28" s="3">
        <v>0</v>
      </c>
      <c r="AE28" s="3">
        <v>0</v>
      </c>
      <c r="AF28" s="3">
        <v>0</v>
      </c>
      <c r="AG28" s="11">
        <v>0</v>
      </c>
      <c r="AJ28" s="19" t="s">
        <v>66</v>
      </c>
      <c r="AK28" s="29">
        <v>0</v>
      </c>
      <c r="AL28" s="3">
        <v>0</v>
      </c>
      <c r="AM28" s="3">
        <f t="shared" si="2"/>
        <v>0</v>
      </c>
      <c r="AN28" s="3">
        <f t="shared" si="3"/>
        <v>0</v>
      </c>
      <c r="AO28" s="3">
        <f t="shared" si="4"/>
        <v>0</v>
      </c>
      <c r="AP28" s="3">
        <f t="shared" si="5"/>
        <v>0</v>
      </c>
      <c r="AQ28" s="3">
        <f t="shared" si="6"/>
        <v>0</v>
      </c>
      <c r="AR28" s="3">
        <f t="shared" si="7"/>
        <v>196.05</v>
      </c>
      <c r="AS28" s="3">
        <f t="shared" si="8"/>
        <v>0</v>
      </c>
      <c r="AT28" s="3">
        <f t="shared" si="9"/>
        <v>186.64</v>
      </c>
      <c r="AU28" s="3">
        <f t="shared" si="10"/>
        <v>0</v>
      </c>
      <c r="AV28" s="3">
        <f t="shared" si="11"/>
        <v>100</v>
      </c>
      <c r="AW28" s="3">
        <f t="shared" si="12"/>
        <v>0</v>
      </c>
      <c r="AX28" s="11">
        <f t="shared" si="13"/>
        <v>0</v>
      </c>
    </row>
    <row r="29" spans="1:50" x14ac:dyDescent="0.25">
      <c r="A29" s="19" t="s">
        <v>67</v>
      </c>
      <c r="B29" s="29">
        <v>0</v>
      </c>
      <c r="C29" s="3">
        <v>0</v>
      </c>
      <c r="D29" s="3">
        <v>0</v>
      </c>
      <c r="E29" s="3">
        <v>0</v>
      </c>
      <c r="F29" s="3">
        <v>0</v>
      </c>
      <c r="G29" s="3">
        <v>100</v>
      </c>
      <c r="H29" s="3">
        <v>100</v>
      </c>
      <c r="I29" s="3">
        <v>0</v>
      </c>
      <c r="J29" s="3">
        <v>0</v>
      </c>
      <c r="K29" s="3">
        <v>0</v>
      </c>
      <c r="L29" s="3">
        <v>0</v>
      </c>
      <c r="M29" s="3">
        <v>0</v>
      </c>
      <c r="N29" s="10">
        <v>0</v>
      </c>
      <c r="O29" s="3">
        <v>0</v>
      </c>
      <c r="P29" s="3">
        <v>0</v>
      </c>
      <c r="Q29" s="3">
        <v>0</v>
      </c>
      <c r="R29" s="3">
        <v>0</v>
      </c>
      <c r="S29" s="3">
        <v>0</v>
      </c>
      <c r="T29" s="3">
        <v>0</v>
      </c>
      <c r="U29" s="3">
        <v>0</v>
      </c>
      <c r="V29" s="3">
        <v>0</v>
      </c>
      <c r="W29" s="3">
        <v>0</v>
      </c>
      <c r="X29" s="3">
        <v>0</v>
      </c>
      <c r="Y29" s="10">
        <v>0</v>
      </c>
      <c r="Z29" s="3">
        <v>0</v>
      </c>
      <c r="AA29" s="3">
        <v>0</v>
      </c>
      <c r="AB29" s="3">
        <v>0</v>
      </c>
      <c r="AC29" s="3">
        <v>0</v>
      </c>
      <c r="AD29" s="3">
        <v>0</v>
      </c>
      <c r="AE29" s="3">
        <v>0</v>
      </c>
      <c r="AF29" s="3">
        <v>0</v>
      </c>
      <c r="AG29" s="11">
        <v>0</v>
      </c>
      <c r="AJ29" s="19" t="s">
        <v>67</v>
      </c>
      <c r="AK29" s="29">
        <v>0</v>
      </c>
      <c r="AL29" s="3">
        <v>0</v>
      </c>
      <c r="AM29" s="3">
        <f t="shared" si="2"/>
        <v>0</v>
      </c>
      <c r="AN29" s="3">
        <f t="shared" si="3"/>
        <v>200</v>
      </c>
      <c r="AO29" s="3">
        <f t="shared" si="4"/>
        <v>0</v>
      </c>
      <c r="AP29" s="3">
        <f t="shared" si="5"/>
        <v>0</v>
      </c>
      <c r="AQ29" s="3">
        <f t="shared" si="6"/>
        <v>0</v>
      </c>
      <c r="AR29" s="3">
        <f t="shared" si="7"/>
        <v>0</v>
      </c>
      <c r="AS29" s="3">
        <f t="shared" si="8"/>
        <v>0</v>
      </c>
      <c r="AT29" s="3">
        <f t="shared" si="9"/>
        <v>0</v>
      </c>
      <c r="AU29" s="3">
        <f t="shared" si="10"/>
        <v>0</v>
      </c>
      <c r="AV29" s="3">
        <f t="shared" si="11"/>
        <v>0</v>
      </c>
      <c r="AW29" s="3">
        <f t="shared" si="12"/>
        <v>0</v>
      </c>
      <c r="AX29" s="11">
        <f t="shared" si="13"/>
        <v>0</v>
      </c>
    </row>
    <row r="30" spans="1:50" x14ac:dyDescent="0.25">
      <c r="A30" s="19" t="s">
        <v>69</v>
      </c>
      <c r="B30" s="29">
        <v>0</v>
      </c>
      <c r="C30" s="3">
        <v>84.79</v>
      </c>
      <c r="D30" s="3">
        <v>0</v>
      </c>
      <c r="E30" s="3">
        <v>0</v>
      </c>
      <c r="F30" s="3">
        <v>0</v>
      </c>
      <c r="G30" s="3">
        <v>100</v>
      </c>
      <c r="H30" s="3">
        <v>83.69</v>
      </c>
      <c r="I30" s="3">
        <v>100</v>
      </c>
      <c r="J30" s="3">
        <v>0</v>
      </c>
      <c r="K30" s="3">
        <v>0</v>
      </c>
      <c r="L30" s="3">
        <v>0</v>
      </c>
      <c r="M30" s="3">
        <v>100</v>
      </c>
      <c r="N30" s="10">
        <v>0</v>
      </c>
      <c r="O30" s="3">
        <v>0</v>
      </c>
      <c r="P30" s="3">
        <v>0</v>
      </c>
      <c r="Q30" s="3">
        <v>100</v>
      </c>
      <c r="R30" s="3">
        <v>0</v>
      </c>
      <c r="S30" s="3">
        <v>0</v>
      </c>
      <c r="T30" s="3">
        <v>0</v>
      </c>
      <c r="U30" s="3">
        <v>0</v>
      </c>
      <c r="V30" s="3">
        <v>0</v>
      </c>
      <c r="W30" s="3">
        <v>100</v>
      </c>
      <c r="X30" s="3">
        <v>0</v>
      </c>
      <c r="Y30" s="10">
        <v>0</v>
      </c>
      <c r="Z30" s="3">
        <v>0</v>
      </c>
      <c r="AA30" s="3">
        <v>100</v>
      </c>
      <c r="AB30" s="3">
        <v>0</v>
      </c>
      <c r="AC30" s="3">
        <v>0</v>
      </c>
      <c r="AD30" s="3">
        <v>0</v>
      </c>
      <c r="AE30" s="3">
        <v>0</v>
      </c>
      <c r="AF30" s="3">
        <v>100</v>
      </c>
      <c r="AG30" s="11">
        <v>100</v>
      </c>
      <c r="AJ30" s="19" t="s">
        <v>69</v>
      </c>
      <c r="AK30" s="29">
        <v>0</v>
      </c>
      <c r="AL30" s="3">
        <v>84.79</v>
      </c>
      <c r="AM30" s="3">
        <f t="shared" si="2"/>
        <v>0</v>
      </c>
      <c r="AN30" s="3">
        <f t="shared" si="3"/>
        <v>283.69</v>
      </c>
      <c r="AO30" s="3">
        <f t="shared" si="4"/>
        <v>0</v>
      </c>
      <c r="AP30" s="3">
        <f t="shared" si="5"/>
        <v>100</v>
      </c>
      <c r="AQ30" s="3">
        <f t="shared" si="6"/>
        <v>0</v>
      </c>
      <c r="AR30" s="3">
        <f t="shared" si="7"/>
        <v>100</v>
      </c>
      <c r="AS30" s="3">
        <f t="shared" si="8"/>
        <v>0</v>
      </c>
      <c r="AT30" s="3">
        <f t="shared" si="9"/>
        <v>100</v>
      </c>
      <c r="AU30" s="3">
        <f t="shared" si="10"/>
        <v>0</v>
      </c>
      <c r="AV30" s="3">
        <f t="shared" si="11"/>
        <v>100</v>
      </c>
      <c r="AW30" s="3">
        <f t="shared" si="12"/>
        <v>0</v>
      </c>
      <c r="AX30" s="11">
        <f t="shared" si="13"/>
        <v>200</v>
      </c>
    </row>
    <row r="31" spans="1:50" x14ac:dyDescent="0.25">
      <c r="A31" s="19" t="s">
        <v>74</v>
      </c>
      <c r="B31" s="29">
        <v>0</v>
      </c>
      <c r="C31" s="3">
        <v>0</v>
      </c>
      <c r="D31" s="3">
        <v>94.51</v>
      </c>
      <c r="E31" s="3">
        <v>0</v>
      </c>
      <c r="F31" s="3">
        <v>94.51</v>
      </c>
      <c r="G31" s="3">
        <v>0</v>
      </c>
      <c r="H31" s="3">
        <v>0</v>
      </c>
      <c r="I31" s="3">
        <v>0</v>
      </c>
      <c r="J31" s="3">
        <v>94.51</v>
      </c>
      <c r="K31" s="3">
        <v>0</v>
      </c>
      <c r="L31" s="3">
        <v>0</v>
      </c>
      <c r="M31" s="3">
        <v>0</v>
      </c>
      <c r="N31" s="10">
        <v>0</v>
      </c>
      <c r="O31" s="3">
        <v>0</v>
      </c>
      <c r="P31" s="3">
        <v>0</v>
      </c>
      <c r="Q31" s="3">
        <v>94.51</v>
      </c>
      <c r="R31" s="3">
        <v>0</v>
      </c>
      <c r="S31" s="3">
        <v>0</v>
      </c>
      <c r="T31" s="3">
        <v>94.51</v>
      </c>
      <c r="U31" s="3">
        <v>0</v>
      </c>
      <c r="V31" s="3">
        <v>0</v>
      </c>
      <c r="W31" s="3">
        <v>0</v>
      </c>
      <c r="X31" s="3">
        <v>0</v>
      </c>
      <c r="Y31" s="10">
        <v>0</v>
      </c>
      <c r="Z31" s="3">
        <v>0</v>
      </c>
      <c r="AA31" s="3">
        <v>0</v>
      </c>
      <c r="AB31" s="3">
        <v>100</v>
      </c>
      <c r="AC31" s="3">
        <v>0</v>
      </c>
      <c r="AD31" s="3">
        <v>0</v>
      </c>
      <c r="AE31" s="3">
        <v>0</v>
      </c>
      <c r="AF31" s="3">
        <v>0</v>
      </c>
      <c r="AG31" s="11">
        <v>0</v>
      </c>
      <c r="AJ31" s="19" t="s">
        <v>74</v>
      </c>
      <c r="AK31" s="29">
        <v>0</v>
      </c>
      <c r="AL31" s="3">
        <v>0</v>
      </c>
      <c r="AM31" s="3">
        <f t="shared" si="2"/>
        <v>189.02</v>
      </c>
      <c r="AN31" s="3">
        <f t="shared" si="3"/>
        <v>0</v>
      </c>
      <c r="AO31" s="3">
        <f t="shared" si="4"/>
        <v>94.51</v>
      </c>
      <c r="AP31" s="3">
        <f t="shared" si="5"/>
        <v>0</v>
      </c>
      <c r="AQ31" s="3">
        <f t="shared" si="6"/>
        <v>0</v>
      </c>
      <c r="AR31" s="3">
        <f t="shared" si="7"/>
        <v>94.51</v>
      </c>
      <c r="AS31" s="3">
        <f t="shared" si="8"/>
        <v>94.51</v>
      </c>
      <c r="AT31" s="3">
        <f t="shared" si="9"/>
        <v>0</v>
      </c>
      <c r="AU31" s="3">
        <f t="shared" si="10"/>
        <v>0</v>
      </c>
      <c r="AV31" s="3">
        <f t="shared" si="11"/>
        <v>0</v>
      </c>
      <c r="AW31" s="3">
        <f t="shared" si="12"/>
        <v>100</v>
      </c>
      <c r="AX31" s="11">
        <f t="shared" si="13"/>
        <v>0</v>
      </c>
    </row>
    <row r="32" spans="1:50" x14ac:dyDescent="0.25">
      <c r="A32" s="19" t="s">
        <v>75</v>
      </c>
      <c r="B32" s="29">
        <v>0</v>
      </c>
      <c r="C32" s="3">
        <v>0</v>
      </c>
      <c r="D32" s="3">
        <v>99.46</v>
      </c>
      <c r="E32" s="3">
        <v>0</v>
      </c>
      <c r="F32" s="3">
        <v>99.46</v>
      </c>
      <c r="G32" s="3">
        <v>0</v>
      </c>
      <c r="H32" s="3">
        <v>0</v>
      </c>
      <c r="I32" s="3">
        <v>0</v>
      </c>
      <c r="J32" s="3">
        <v>99.46</v>
      </c>
      <c r="K32" s="3">
        <v>0</v>
      </c>
      <c r="L32" s="3">
        <v>0</v>
      </c>
      <c r="M32" s="3">
        <v>0</v>
      </c>
      <c r="N32" s="10">
        <v>0</v>
      </c>
      <c r="O32" s="3">
        <v>0</v>
      </c>
      <c r="P32" s="3">
        <v>0</v>
      </c>
      <c r="Q32" s="3">
        <v>0</v>
      </c>
      <c r="R32" s="3">
        <v>0</v>
      </c>
      <c r="S32" s="3">
        <v>0</v>
      </c>
      <c r="T32" s="3">
        <v>99.46</v>
      </c>
      <c r="U32" s="3">
        <v>0</v>
      </c>
      <c r="V32" s="3">
        <v>0</v>
      </c>
      <c r="W32" s="3">
        <v>0</v>
      </c>
      <c r="X32" s="3">
        <v>99.3</v>
      </c>
      <c r="Y32" s="10">
        <v>0</v>
      </c>
      <c r="Z32" s="3">
        <v>0</v>
      </c>
      <c r="AA32" s="3">
        <v>0</v>
      </c>
      <c r="AB32" s="3">
        <v>0</v>
      </c>
      <c r="AC32" s="3">
        <v>0</v>
      </c>
      <c r="AD32" s="3">
        <v>0</v>
      </c>
      <c r="AE32" s="3">
        <v>0</v>
      </c>
      <c r="AF32" s="3">
        <v>0</v>
      </c>
      <c r="AG32" s="11">
        <v>0</v>
      </c>
      <c r="AJ32" s="19" t="s">
        <v>75</v>
      </c>
      <c r="AK32" s="29">
        <v>0</v>
      </c>
      <c r="AL32" s="3">
        <v>0</v>
      </c>
      <c r="AM32" s="3">
        <f t="shared" si="2"/>
        <v>198.92</v>
      </c>
      <c r="AN32" s="3">
        <f t="shared" si="3"/>
        <v>0</v>
      </c>
      <c r="AO32" s="3">
        <f t="shared" si="4"/>
        <v>99.46</v>
      </c>
      <c r="AP32" s="3">
        <f t="shared" si="5"/>
        <v>0</v>
      </c>
      <c r="AQ32" s="3">
        <f t="shared" si="6"/>
        <v>0</v>
      </c>
      <c r="AR32" s="3">
        <f t="shared" si="7"/>
        <v>0</v>
      </c>
      <c r="AS32" s="3">
        <f t="shared" si="8"/>
        <v>99.46</v>
      </c>
      <c r="AT32" s="3">
        <f t="shared" si="9"/>
        <v>0</v>
      </c>
      <c r="AU32" s="3">
        <f t="shared" si="10"/>
        <v>99.3</v>
      </c>
      <c r="AV32" s="3">
        <f t="shared" si="11"/>
        <v>0</v>
      </c>
      <c r="AW32" s="3">
        <f t="shared" si="12"/>
        <v>0</v>
      </c>
      <c r="AX32" s="11">
        <f t="shared" si="13"/>
        <v>0</v>
      </c>
    </row>
    <row r="33" spans="1:50" x14ac:dyDescent="0.25">
      <c r="A33" s="33" t="s">
        <v>3</v>
      </c>
      <c r="B33" s="26">
        <v>0</v>
      </c>
      <c r="C33" s="10">
        <v>0</v>
      </c>
      <c r="D33" s="10">
        <v>0</v>
      </c>
      <c r="E33" s="10">
        <v>0</v>
      </c>
      <c r="F33" s="10">
        <v>0</v>
      </c>
      <c r="G33" s="10">
        <v>0</v>
      </c>
      <c r="H33" s="10">
        <v>0</v>
      </c>
      <c r="I33" s="10">
        <v>0</v>
      </c>
      <c r="J33" s="10">
        <v>0</v>
      </c>
      <c r="K33" s="10">
        <v>0</v>
      </c>
      <c r="L33" s="10">
        <v>0</v>
      </c>
      <c r="M33" s="10">
        <v>0</v>
      </c>
      <c r="N33" s="10">
        <v>0</v>
      </c>
      <c r="O33" s="10">
        <v>0</v>
      </c>
      <c r="P33" s="10">
        <v>0</v>
      </c>
      <c r="Q33" s="10">
        <v>0</v>
      </c>
      <c r="R33" s="10">
        <v>0</v>
      </c>
      <c r="S33" s="10">
        <v>0</v>
      </c>
      <c r="T33" s="10">
        <v>0</v>
      </c>
      <c r="U33" s="10">
        <v>0</v>
      </c>
      <c r="V33" s="10">
        <v>0</v>
      </c>
      <c r="W33" s="10">
        <v>0</v>
      </c>
      <c r="X33" s="10">
        <v>0</v>
      </c>
      <c r="Y33" s="10">
        <v>0</v>
      </c>
      <c r="Z33" s="10">
        <v>0</v>
      </c>
      <c r="AA33" s="10">
        <v>0</v>
      </c>
      <c r="AB33" s="10">
        <v>0</v>
      </c>
      <c r="AC33" s="10">
        <v>0</v>
      </c>
      <c r="AD33" s="10">
        <v>0</v>
      </c>
      <c r="AE33" s="10">
        <v>0</v>
      </c>
      <c r="AF33" s="10">
        <v>0</v>
      </c>
      <c r="AG33" s="23">
        <v>0</v>
      </c>
      <c r="AJ33" s="33" t="s">
        <v>3</v>
      </c>
      <c r="AK33" s="26">
        <v>0</v>
      </c>
      <c r="AL33" s="10">
        <v>0</v>
      </c>
      <c r="AM33" s="10">
        <f t="shared" si="2"/>
        <v>0</v>
      </c>
      <c r="AN33" s="10">
        <f t="shared" si="3"/>
        <v>0</v>
      </c>
      <c r="AO33" s="10">
        <f t="shared" si="4"/>
        <v>0</v>
      </c>
      <c r="AP33" s="10">
        <f t="shared" si="5"/>
        <v>0</v>
      </c>
      <c r="AQ33" s="10">
        <f t="shared" si="6"/>
        <v>0</v>
      </c>
      <c r="AR33" s="10">
        <f t="shared" si="7"/>
        <v>0</v>
      </c>
      <c r="AS33" s="10">
        <f t="shared" si="8"/>
        <v>0</v>
      </c>
      <c r="AT33" s="10">
        <f t="shared" si="9"/>
        <v>0</v>
      </c>
      <c r="AU33" s="10">
        <f t="shared" si="10"/>
        <v>0</v>
      </c>
      <c r="AV33" s="10">
        <f t="shared" si="11"/>
        <v>0</v>
      </c>
      <c r="AW33" s="10">
        <f t="shared" si="12"/>
        <v>0</v>
      </c>
      <c r="AX33" s="23">
        <f t="shared" si="13"/>
        <v>0</v>
      </c>
    </row>
    <row r="34" spans="1:50" x14ac:dyDescent="0.25">
      <c r="A34" s="33" t="s">
        <v>38</v>
      </c>
      <c r="B34" s="26">
        <v>0</v>
      </c>
      <c r="C34" s="10">
        <v>0</v>
      </c>
      <c r="D34" s="10">
        <v>0</v>
      </c>
      <c r="E34" s="10">
        <v>0</v>
      </c>
      <c r="F34" s="10">
        <v>0</v>
      </c>
      <c r="G34" s="10">
        <v>0</v>
      </c>
      <c r="H34" s="10">
        <v>0</v>
      </c>
      <c r="I34" s="10">
        <v>0</v>
      </c>
      <c r="J34" s="10">
        <v>0</v>
      </c>
      <c r="K34" s="10">
        <v>0</v>
      </c>
      <c r="L34" s="10">
        <v>0</v>
      </c>
      <c r="M34" s="10">
        <v>0</v>
      </c>
      <c r="N34" s="10">
        <v>0</v>
      </c>
      <c r="O34" s="10">
        <v>0</v>
      </c>
      <c r="P34" s="10">
        <v>0</v>
      </c>
      <c r="Q34" s="10">
        <v>0</v>
      </c>
      <c r="R34" s="10">
        <v>0</v>
      </c>
      <c r="S34" s="10">
        <v>0</v>
      </c>
      <c r="T34" s="10">
        <v>0</v>
      </c>
      <c r="U34" s="10">
        <v>0</v>
      </c>
      <c r="V34" s="10">
        <v>0</v>
      </c>
      <c r="W34" s="10">
        <v>0</v>
      </c>
      <c r="X34" s="10">
        <v>0</v>
      </c>
      <c r="Y34" s="10">
        <v>0</v>
      </c>
      <c r="Z34" s="10">
        <v>0</v>
      </c>
      <c r="AA34" s="10">
        <v>0</v>
      </c>
      <c r="AB34" s="10">
        <v>0</v>
      </c>
      <c r="AC34" s="10">
        <v>0</v>
      </c>
      <c r="AD34" s="10">
        <v>0</v>
      </c>
      <c r="AE34" s="10">
        <v>0</v>
      </c>
      <c r="AF34" s="10">
        <v>0</v>
      </c>
      <c r="AG34" s="23">
        <v>0</v>
      </c>
      <c r="AJ34" s="33" t="s">
        <v>38</v>
      </c>
      <c r="AK34" s="26">
        <v>0</v>
      </c>
      <c r="AL34" s="10">
        <v>0</v>
      </c>
      <c r="AM34" s="10">
        <f t="shared" si="2"/>
        <v>0</v>
      </c>
      <c r="AN34" s="10">
        <f t="shared" si="3"/>
        <v>0</v>
      </c>
      <c r="AO34" s="10">
        <f t="shared" si="4"/>
        <v>0</v>
      </c>
      <c r="AP34" s="10">
        <f t="shared" si="5"/>
        <v>0</v>
      </c>
      <c r="AQ34" s="10">
        <f t="shared" si="6"/>
        <v>0</v>
      </c>
      <c r="AR34" s="10">
        <f t="shared" si="7"/>
        <v>0</v>
      </c>
      <c r="AS34" s="10">
        <f t="shared" si="8"/>
        <v>0</v>
      </c>
      <c r="AT34" s="10">
        <f t="shared" si="9"/>
        <v>0</v>
      </c>
      <c r="AU34" s="10">
        <f t="shared" si="10"/>
        <v>0</v>
      </c>
      <c r="AV34" s="10">
        <f t="shared" si="11"/>
        <v>0</v>
      </c>
      <c r="AW34" s="10">
        <f t="shared" si="12"/>
        <v>0</v>
      </c>
      <c r="AX34" s="23">
        <f t="shared" si="13"/>
        <v>0</v>
      </c>
    </row>
    <row r="35" spans="1:50" x14ac:dyDescent="0.25">
      <c r="A35" s="33" t="s">
        <v>40</v>
      </c>
      <c r="B35" s="26">
        <v>0</v>
      </c>
      <c r="C35" s="10">
        <v>0</v>
      </c>
      <c r="D35" s="10">
        <v>0</v>
      </c>
      <c r="E35" s="10">
        <v>0</v>
      </c>
      <c r="F35" s="10">
        <v>0</v>
      </c>
      <c r="G35" s="10">
        <v>0</v>
      </c>
      <c r="H35" s="10">
        <v>0</v>
      </c>
      <c r="I35" s="10">
        <v>0</v>
      </c>
      <c r="J35" s="10">
        <v>0</v>
      </c>
      <c r="K35" s="10">
        <v>0</v>
      </c>
      <c r="L35" s="10">
        <v>0</v>
      </c>
      <c r="M35" s="10">
        <v>0</v>
      </c>
      <c r="N35" s="10">
        <v>0</v>
      </c>
      <c r="O35" s="10">
        <v>0</v>
      </c>
      <c r="P35" s="10">
        <v>0</v>
      </c>
      <c r="Q35" s="10">
        <v>0</v>
      </c>
      <c r="R35" s="10">
        <v>0</v>
      </c>
      <c r="S35" s="10">
        <v>0</v>
      </c>
      <c r="T35" s="10">
        <v>0</v>
      </c>
      <c r="U35" s="10">
        <v>0</v>
      </c>
      <c r="V35" s="10">
        <v>0</v>
      </c>
      <c r="W35" s="10">
        <v>0</v>
      </c>
      <c r="X35" s="10">
        <v>0</v>
      </c>
      <c r="Y35" s="10">
        <v>0</v>
      </c>
      <c r="Z35" s="10">
        <v>0</v>
      </c>
      <c r="AA35" s="10">
        <v>0</v>
      </c>
      <c r="AB35" s="10">
        <v>0</v>
      </c>
      <c r="AC35" s="10">
        <v>0</v>
      </c>
      <c r="AD35" s="10">
        <v>0</v>
      </c>
      <c r="AE35" s="10">
        <v>0</v>
      </c>
      <c r="AF35" s="10">
        <v>0</v>
      </c>
      <c r="AG35" s="23">
        <v>0</v>
      </c>
      <c r="AJ35" s="33" t="s">
        <v>40</v>
      </c>
      <c r="AK35" s="26">
        <v>0</v>
      </c>
      <c r="AL35" s="10">
        <v>0</v>
      </c>
      <c r="AM35" s="10">
        <f t="shared" si="2"/>
        <v>0</v>
      </c>
      <c r="AN35" s="10">
        <f t="shared" si="3"/>
        <v>0</v>
      </c>
      <c r="AO35" s="10">
        <f t="shared" si="4"/>
        <v>0</v>
      </c>
      <c r="AP35" s="10">
        <f t="shared" si="5"/>
        <v>0</v>
      </c>
      <c r="AQ35" s="10">
        <f t="shared" si="6"/>
        <v>0</v>
      </c>
      <c r="AR35" s="10">
        <f t="shared" si="7"/>
        <v>0</v>
      </c>
      <c r="AS35" s="10">
        <f t="shared" si="8"/>
        <v>0</v>
      </c>
      <c r="AT35" s="10">
        <f t="shared" si="9"/>
        <v>0</v>
      </c>
      <c r="AU35" s="10">
        <f t="shared" si="10"/>
        <v>0</v>
      </c>
      <c r="AV35" s="10">
        <f t="shared" si="11"/>
        <v>0</v>
      </c>
      <c r="AW35" s="10">
        <f t="shared" si="12"/>
        <v>0</v>
      </c>
      <c r="AX35" s="23">
        <f t="shared" si="13"/>
        <v>0</v>
      </c>
    </row>
    <row r="36" spans="1:50" ht="15.75" thickBot="1" x14ac:dyDescent="0.3">
      <c r="A36" s="30" t="s">
        <v>82</v>
      </c>
      <c r="B36" s="20">
        <v>0</v>
      </c>
      <c r="C36" s="28">
        <v>0</v>
      </c>
      <c r="D36" s="28">
        <v>0</v>
      </c>
      <c r="E36" s="28">
        <v>0</v>
      </c>
      <c r="F36" s="28">
        <v>0</v>
      </c>
      <c r="G36" s="28">
        <v>0</v>
      </c>
      <c r="H36" s="28">
        <v>0</v>
      </c>
      <c r="I36" s="28">
        <v>0</v>
      </c>
      <c r="J36" s="28">
        <v>0</v>
      </c>
      <c r="K36" s="28">
        <v>0</v>
      </c>
      <c r="L36" s="28">
        <v>0</v>
      </c>
      <c r="M36" s="28">
        <v>0</v>
      </c>
      <c r="N36" s="28">
        <v>0</v>
      </c>
      <c r="O36" s="28">
        <v>0</v>
      </c>
      <c r="P36" s="28">
        <v>0</v>
      </c>
      <c r="Q36" s="28">
        <v>0</v>
      </c>
      <c r="R36" s="28">
        <v>0</v>
      </c>
      <c r="S36" s="28">
        <v>0</v>
      </c>
      <c r="T36" s="28">
        <v>0</v>
      </c>
      <c r="U36" s="28">
        <v>0</v>
      </c>
      <c r="V36" s="28">
        <v>0</v>
      </c>
      <c r="W36" s="28">
        <v>0</v>
      </c>
      <c r="X36" s="28">
        <v>0</v>
      </c>
      <c r="Y36" s="28">
        <v>0</v>
      </c>
      <c r="Z36" s="28">
        <v>0</v>
      </c>
      <c r="AA36" s="28">
        <v>0</v>
      </c>
      <c r="AB36" s="28">
        <v>0</v>
      </c>
      <c r="AC36" s="28">
        <v>0</v>
      </c>
      <c r="AD36" s="28">
        <v>0</v>
      </c>
      <c r="AE36" s="28">
        <v>0</v>
      </c>
      <c r="AF36" s="28">
        <v>0</v>
      </c>
      <c r="AG36" s="17">
        <v>0</v>
      </c>
      <c r="AJ36" s="30" t="s">
        <v>82</v>
      </c>
      <c r="AK36" s="20">
        <v>0</v>
      </c>
      <c r="AL36" s="28">
        <v>0</v>
      </c>
      <c r="AM36" s="28">
        <f t="shared" si="2"/>
        <v>0</v>
      </c>
      <c r="AN36" s="28">
        <f t="shared" si="3"/>
        <v>0</v>
      </c>
      <c r="AO36" s="28">
        <f t="shared" si="4"/>
        <v>0</v>
      </c>
      <c r="AP36" s="28">
        <f t="shared" si="5"/>
        <v>0</v>
      </c>
      <c r="AQ36" s="28">
        <f t="shared" si="6"/>
        <v>0</v>
      </c>
      <c r="AR36" s="28">
        <f t="shared" si="7"/>
        <v>0</v>
      </c>
      <c r="AS36" s="28">
        <f t="shared" si="8"/>
        <v>0</v>
      </c>
      <c r="AT36" s="28">
        <f t="shared" si="9"/>
        <v>0</v>
      </c>
      <c r="AU36" s="28">
        <f t="shared" si="10"/>
        <v>0</v>
      </c>
      <c r="AV36" s="28">
        <f t="shared" si="11"/>
        <v>0</v>
      </c>
      <c r="AW36" s="28">
        <f t="shared" si="12"/>
        <v>0</v>
      </c>
      <c r="AX36" s="17">
        <f t="shared" si="13"/>
        <v>0</v>
      </c>
    </row>
    <row r="39" spans="1:50" x14ac:dyDescent="0.25">
      <c r="V39" s="4">
        <v>80.239999999999995</v>
      </c>
      <c r="W39">
        <v>84.1</v>
      </c>
      <c r="Y39">
        <f>AVERAGE(V39:W39)</f>
        <v>82.169999999999987</v>
      </c>
    </row>
    <row r="40" spans="1:50" x14ac:dyDescent="0.25">
      <c r="V40" s="4">
        <v>98.75</v>
      </c>
      <c r="W40">
        <v>97.93</v>
      </c>
      <c r="X40">
        <v>86.52</v>
      </c>
      <c r="Y40" s="34">
        <f>AVERAGE(V40:X40)</f>
        <v>94.399999999999991</v>
      </c>
    </row>
    <row r="41" spans="1:50" x14ac:dyDescent="0.25">
      <c r="V41" s="4">
        <v>98.53</v>
      </c>
      <c r="W41">
        <v>98.38</v>
      </c>
      <c r="Y41" s="34">
        <f t="shared" ref="Y41" si="14">AVERAGE(V41:W41)</f>
        <v>98.454999999999998</v>
      </c>
    </row>
  </sheetData>
  <autoFilter ref="A5:AG5">
    <sortState ref="A6:AG36">
      <sortCondition sortBy="cellColor" ref="A5" dxfId="0"/>
    </sortState>
  </autoFilter>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35"/>
  <sheetViews>
    <sheetView topLeftCell="I4" workbookViewId="0">
      <selection activeCell="S37" sqref="S37"/>
    </sheetView>
  </sheetViews>
  <sheetFormatPr baseColWidth="10" defaultRowHeight="15" x14ac:dyDescent="0.25"/>
  <cols>
    <col min="4" max="4" width="11.42578125" style="57"/>
    <col min="6" max="11" width="11.42578125" style="61"/>
  </cols>
  <sheetData>
    <row r="1" spans="1:40" x14ac:dyDescent="0.25">
      <c r="L1" s="19" t="s">
        <v>216</v>
      </c>
      <c r="M1" s="3" t="s">
        <v>223</v>
      </c>
      <c r="N1" s="35" t="s">
        <v>224</v>
      </c>
      <c r="O1" s="3" t="s">
        <v>223</v>
      </c>
      <c r="P1" s="35" t="s">
        <v>224</v>
      </c>
      <c r="Q1" s="3" t="s">
        <v>223</v>
      </c>
      <c r="R1" s="35" t="s">
        <v>224</v>
      </c>
      <c r="S1" s="3" t="s">
        <v>223</v>
      </c>
      <c r="T1" s="35" t="s">
        <v>224</v>
      </c>
      <c r="U1" s="3" t="s">
        <v>223</v>
      </c>
      <c r="V1" s="35" t="s">
        <v>224</v>
      </c>
      <c r="W1" s="3" t="s">
        <v>223</v>
      </c>
      <c r="X1" s="35" t="s">
        <v>224</v>
      </c>
      <c r="Y1" s="3" t="s">
        <v>223</v>
      </c>
      <c r="Z1" s="36" t="s">
        <v>224</v>
      </c>
    </row>
    <row r="2" spans="1:40" x14ac:dyDescent="0.25">
      <c r="L2" s="19" t="s">
        <v>217</v>
      </c>
      <c r="M2" s="3" t="s">
        <v>221</v>
      </c>
      <c r="N2" s="3" t="s">
        <v>221</v>
      </c>
      <c r="O2" s="37" t="s">
        <v>218</v>
      </c>
      <c r="P2" s="37" t="s">
        <v>218</v>
      </c>
      <c r="Q2" s="37" t="s">
        <v>218</v>
      </c>
      <c r="R2" s="37" t="s">
        <v>218</v>
      </c>
      <c r="S2" s="38" t="s">
        <v>219</v>
      </c>
      <c r="T2" s="38" t="s">
        <v>219</v>
      </c>
      <c r="U2" s="38" t="s">
        <v>219</v>
      </c>
      <c r="V2" s="38" t="s">
        <v>219</v>
      </c>
      <c r="W2" s="39" t="s">
        <v>220</v>
      </c>
      <c r="X2" s="39" t="s">
        <v>220</v>
      </c>
      <c r="Y2" s="39" t="s">
        <v>220</v>
      </c>
      <c r="Z2" s="40" t="s">
        <v>220</v>
      </c>
    </row>
    <row r="3" spans="1:40" ht="15.75" thickBot="1" x14ac:dyDescent="0.3">
      <c r="L3" s="19" t="s">
        <v>242</v>
      </c>
      <c r="M3" s="27">
        <v>1</v>
      </c>
      <c r="N3" s="27">
        <v>1</v>
      </c>
      <c r="O3" s="41">
        <v>2</v>
      </c>
      <c r="P3" s="41">
        <v>2</v>
      </c>
      <c r="Q3" s="42">
        <v>3</v>
      </c>
      <c r="R3" s="42">
        <v>3</v>
      </c>
      <c r="S3" s="41">
        <v>2</v>
      </c>
      <c r="T3" s="41">
        <v>2</v>
      </c>
      <c r="U3" s="42">
        <v>3</v>
      </c>
      <c r="V3" s="42">
        <v>3</v>
      </c>
      <c r="W3" s="41">
        <v>2</v>
      </c>
      <c r="X3" s="41">
        <v>2</v>
      </c>
      <c r="Y3" s="42">
        <v>3</v>
      </c>
      <c r="Z3" s="43">
        <v>3</v>
      </c>
    </row>
    <row r="4" spans="1:40" ht="15.75" thickBot="1" x14ac:dyDescent="0.3">
      <c r="A4" s="53" t="s">
        <v>244</v>
      </c>
      <c r="B4" s="52" t="s">
        <v>245</v>
      </c>
      <c r="C4" s="52" t="s">
        <v>246</v>
      </c>
      <c r="D4" s="52" t="s">
        <v>215</v>
      </c>
      <c r="E4" s="47" t="s">
        <v>247</v>
      </c>
      <c r="F4" s="65" t="s">
        <v>414</v>
      </c>
      <c r="G4" s="65" t="s">
        <v>314</v>
      </c>
      <c r="H4" s="64" t="s">
        <v>315</v>
      </c>
      <c r="I4" s="64" t="s">
        <v>316</v>
      </c>
      <c r="J4" s="64" t="s">
        <v>317</v>
      </c>
      <c r="K4" s="64" t="s">
        <v>318</v>
      </c>
      <c r="L4" s="16" t="s">
        <v>243</v>
      </c>
      <c r="M4" s="31">
        <v>881.02</v>
      </c>
      <c r="N4" s="31">
        <v>284.79000000000002</v>
      </c>
      <c r="O4" s="31">
        <v>884.4</v>
      </c>
      <c r="P4" s="31">
        <v>1083.69</v>
      </c>
      <c r="Q4" s="31">
        <v>659.34</v>
      </c>
      <c r="R4" s="31">
        <v>480.40999999999997</v>
      </c>
      <c r="S4" s="31">
        <v>200</v>
      </c>
      <c r="T4" s="31">
        <v>790.56</v>
      </c>
      <c r="U4" s="31">
        <v>493.84999999999997</v>
      </c>
      <c r="V4" s="31">
        <v>485.04999999999995</v>
      </c>
      <c r="W4" s="31">
        <v>863.07499999999982</v>
      </c>
      <c r="X4" s="31">
        <v>787.43000000000006</v>
      </c>
      <c r="Y4" s="31">
        <v>584.72</v>
      </c>
      <c r="Z4" s="25">
        <v>683.95</v>
      </c>
      <c r="AC4" s="48" t="s">
        <v>244</v>
      </c>
      <c r="AD4" s="54" t="s">
        <v>245</v>
      </c>
      <c r="AE4" s="54" t="s">
        <v>246</v>
      </c>
      <c r="AF4" s="54" t="s">
        <v>215</v>
      </c>
      <c r="AG4" s="55" t="s">
        <v>247</v>
      </c>
      <c r="AI4" s="65" t="s">
        <v>414</v>
      </c>
      <c r="AJ4" s="65" t="s">
        <v>314</v>
      </c>
      <c r="AK4" s="64" t="s">
        <v>315</v>
      </c>
      <c r="AL4" s="64" t="s">
        <v>316</v>
      </c>
      <c r="AM4" s="64" t="s">
        <v>317</v>
      </c>
      <c r="AN4" s="64" t="s">
        <v>318</v>
      </c>
    </row>
    <row r="5" spans="1:40" x14ac:dyDescent="0.25">
      <c r="A5" s="44" t="s">
        <v>280</v>
      </c>
      <c r="B5" s="45" t="s">
        <v>44</v>
      </c>
      <c r="C5" s="45" t="s">
        <v>281</v>
      </c>
      <c r="D5" s="45">
        <v>39005</v>
      </c>
      <c r="E5" s="46" t="s">
        <v>44</v>
      </c>
      <c r="F5" s="62" t="s">
        <v>44</v>
      </c>
      <c r="G5" s="70" t="s">
        <v>319</v>
      </c>
      <c r="H5" s="69" t="s">
        <v>320</v>
      </c>
      <c r="I5" s="69" t="s">
        <v>321</v>
      </c>
      <c r="J5" s="69" t="s">
        <v>322</v>
      </c>
      <c r="K5" s="67" t="s">
        <v>323</v>
      </c>
      <c r="L5" s="19" t="s">
        <v>44</v>
      </c>
      <c r="M5" s="24">
        <v>0</v>
      </c>
      <c r="N5" s="21">
        <v>0</v>
      </c>
      <c r="O5" s="21">
        <v>0</v>
      </c>
      <c r="P5" s="21">
        <v>0</v>
      </c>
      <c r="Q5" s="21">
        <v>0</v>
      </c>
      <c r="R5" s="21">
        <v>0</v>
      </c>
      <c r="S5" s="21">
        <v>0</v>
      </c>
      <c r="T5" s="21">
        <v>0</v>
      </c>
      <c r="U5" s="21">
        <v>0</v>
      </c>
      <c r="V5" s="21">
        <v>0</v>
      </c>
      <c r="W5" s="21">
        <v>0</v>
      </c>
      <c r="X5" s="21">
        <v>100</v>
      </c>
      <c r="Y5" s="21">
        <v>0</v>
      </c>
      <c r="Z5" s="32">
        <v>0</v>
      </c>
      <c r="AC5" s="56" t="s">
        <v>248</v>
      </c>
      <c r="AD5" s="56" t="s">
        <v>214</v>
      </c>
      <c r="AE5" s="56" t="s">
        <v>249</v>
      </c>
      <c r="AF5" s="56">
        <v>36330</v>
      </c>
      <c r="AG5" s="56" t="s">
        <v>214</v>
      </c>
      <c r="AI5" s="62" t="s">
        <v>44</v>
      </c>
      <c r="AJ5" s="70" t="s">
        <v>319</v>
      </c>
      <c r="AK5" s="69" t="s">
        <v>320</v>
      </c>
      <c r="AL5" s="69" t="s">
        <v>321</v>
      </c>
      <c r="AM5" s="69" t="s">
        <v>322</v>
      </c>
      <c r="AN5" s="67" t="s">
        <v>323</v>
      </c>
    </row>
    <row r="6" spans="1:40" x14ac:dyDescent="0.25">
      <c r="A6" s="50" t="s">
        <v>304</v>
      </c>
      <c r="B6" s="49" t="s">
        <v>207</v>
      </c>
      <c r="C6" s="49" t="s">
        <v>305</v>
      </c>
      <c r="D6" s="49">
        <v>41662</v>
      </c>
      <c r="E6" s="51" t="s">
        <v>306</v>
      </c>
      <c r="F6" s="62" t="s">
        <v>10</v>
      </c>
      <c r="G6" s="70" t="s">
        <v>324</v>
      </c>
      <c r="H6" s="69" t="s">
        <v>325</v>
      </c>
      <c r="I6" s="69" t="s">
        <v>326</v>
      </c>
      <c r="J6" s="69" t="s">
        <v>327</v>
      </c>
      <c r="K6" s="67" t="s">
        <v>323</v>
      </c>
      <c r="L6" s="19" t="s">
        <v>10</v>
      </c>
      <c r="M6" s="29">
        <v>0</v>
      </c>
      <c r="N6" s="3">
        <v>0</v>
      </c>
      <c r="O6" s="3">
        <v>0</v>
      </c>
      <c r="P6" s="3">
        <v>0</v>
      </c>
      <c r="Q6" s="3">
        <v>0</v>
      </c>
      <c r="R6" s="3">
        <v>98.41</v>
      </c>
      <c r="S6" s="3">
        <v>0</v>
      </c>
      <c r="T6" s="3">
        <v>0</v>
      </c>
      <c r="U6" s="3">
        <v>0</v>
      </c>
      <c r="V6" s="3">
        <v>98.41</v>
      </c>
      <c r="W6" s="3">
        <v>0</v>
      </c>
      <c r="X6" s="3">
        <v>0</v>
      </c>
      <c r="Y6" s="3">
        <v>0</v>
      </c>
      <c r="Z6" s="11">
        <v>0</v>
      </c>
      <c r="AC6" s="56" t="s">
        <v>250</v>
      </c>
      <c r="AD6" s="56" t="s">
        <v>18</v>
      </c>
      <c r="AE6" s="56" t="s">
        <v>251</v>
      </c>
      <c r="AF6" s="56">
        <v>36389</v>
      </c>
      <c r="AG6" s="56" t="s">
        <v>18</v>
      </c>
      <c r="AI6" s="62" t="s">
        <v>10</v>
      </c>
      <c r="AJ6" s="70" t="s">
        <v>324</v>
      </c>
      <c r="AK6" s="69" t="s">
        <v>325</v>
      </c>
      <c r="AL6" s="69" t="s">
        <v>326</v>
      </c>
      <c r="AM6" s="69" t="s">
        <v>327</v>
      </c>
      <c r="AN6" s="67" t="s">
        <v>323</v>
      </c>
    </row>
    <row r="7" spans="1:40" x14ac:dyDescent="0.25">
      <c r="A7" s="50" t="s">
        <v>302</v>
      </c>
      <c r="B7" s="49" t="s">
        <v>3</v>
      </c>
      <c r="C7" s="49" t="s">
        <v>303</v>
      </c>
      <c r="D7" s="49">
        <v>41195</v>
      </c>
      <c r="E7" s="51" t="s">
        <v>3</v>
      </c>
      <c r="F7" s="62" t="s">
        <v>415</v>
      </c>
      <c r="G7" s="70" t="s">
        <v>328</v>
      </c>
      <c r="H7" s="69" t="s">
        <v>329</v>
      </c>
      <c r="I7" s="69" t="s">
        <v>321</v>
      </c>
      <c r="J7" s="69" t="s">
        <v>322</v>
      </c>
      <c r="K7" s="67" t="s">
        <v>323</v>
      </c>
      <c r="L7" s="33" t="s">
        <v>3</v>
      </c>
      <c r="M7" s="26">
        <v>0</v>
      </c>
      <c r="N7" s="10">
        <v>0</v>
      </c>
      <c r="O7" s="10">
        <v>0</v>
      </c>
      <c r="P7" s="10">
        <v>0</v>
      </c>
      <c r="Q7" s="10">
        <v>0</v>
      </c>
      <c r="R7" s="10">
        <v>0</v>
      </c>
      <c r="S7" s="10">
        <v>0</v>
      </c>
      <c r="T7" s="10">
        <v>0</v>
      </c>
      <c r="U7" s="10">
        <v>0</v>
      </c>
      <c r="V7" s="10">
        <v>0</v>
      </c>
      <c r="W7" s="10">
        <v>0</v>
      </c>
      <c r="X7" s="10">
        <v>0</v>
      </c>
      <c r="Y7" s="10">
        <v>0</v>
      </c>
      <c r="Z7" s="23">
        <v>0</v>
      </c>
      <c r="AC7" s="56" t="s">
        <v>252</v>
      </c>
      <c r="AD7" s="56" t="s">
        <v>66</v>
      </c>
      <c r="AE7" s="56" t="s">
        <v>253</v>
      </c>
      <c r="AF7" s="56">
        <v>36390</v>
      </c>
      <c r="AG7" s="56" t="s">
        <v>66</v>
      </c>
      <c r="AI7" s="62" t="s">
        <v>415</v>
      </c>
      <c r="AJ7" s="70" t="s">
        <v>328</v>
      </c>
      <c r="AK7" s="69" t="s">
        <v>329</v>
      </c>
      <c r="AL7" s="69" t="s">
        <v>321</v>
      </c>
      <c r="AM7" s="69" t="s">
        <v>322</v>
      </c>
      <c r="AN7" s="67" t="s">
        <v>323</v>
      </c>
    </row>
    <row r="8" spans="1:40" x14ac:dyDescent="0.25">
      <c r="A8" s="50" t="s">
        <v>307</v>
      </c>
      <c r="B8" s="49" t="s">
        <v>15</v>
      </c>
      <c r="C8" s="49" t="s">
        <v>308</v>
      </c>
      <c r="D8" s="49">
        <v>41678</v>
      </c>
      <c r="E8" s="51" t="s">
        <v>15</v>
      </c>
      <c r="F8" s="62" t="s">
        <v>15</v>
      </c>
      <c r="G8" s="70" t="s">
        <v>330</v>
      </c>
      <c r="H8" s="69" t="s">
        <v>331</v>
      </c>
      <c r="I8" s="69" t="s">
        <v>332</v>
      </c>
      <c r="J8" s="69" t="s">
        <v>333</v>
      </c>
      <c r="K8" s="67" t="s">
        <v>323</v>
      </c>
      <c r="L8" s="19" t="s">
        <v>15</v>
      </c>
      <c r="M8" s="29">
        <v>0</v>
      </c>
      <c r="N8" s="3">
        <v>0</v>
      </c>
      <c r="O8" s="3">
        <v>0</v>
      </c>
      <c r="P8" s="3">
        <v>0</v>
      </c>
      <c r="Q8" s="3">
        <v>0</v>
      </c>
      <c r="R8" s="3">
        <v>0</v>
      </c>
      <c r="S8" s="3">
        <v>0</v>
      </c>
      <c r="T8" s="3">
        <v>0</v>
      </c>
      <c r="U8" s="3">
        <v>0</v>
      </c>
      <c r="V8" s="3">
        <v>0</v>
      </c>
      <c r="W8" s="3">
        <v>100</v>
      </c>
      <c r="X8" s="3">
        <v>0</v>
      </c>
      <c r="Y8" s="3">
        <v>0</v>
      </c>
      <c r="Z8" s="11">
        <v>0</v>
      </c>
      <c r="AC8" s="56" t="s">
        <v>254</v>
      </c>
      <c r="AD8" s="56" t="s">
        <v>64</v>
      </c>
      <c r="AE8" s="56" t="s">
        <v>255</v>
      </c>
      <c r="AF8" s="56">
        <v>36458</v>
      </c>
      <c r="AG8" s="56" t="s">
        <v>64</v>
      </c>
      <c r="AI8" s="62" t="s">
        <v>15</v>
      </c>
      <c r="AJ8" s="70" t="s">
        <v>330</v>
      </c>
      <c r="AK8" s="69" t="s">
        <v>331</v>
      </c>
      <c r="AL8" s="69" t="s">
        <v>332</v>
      </c>
      <c r="AM8" s="69" t="s">
        <v>333</v>
      </c>
      <c r="AN8" s="67" t="s">
        <v>323</v>
      </c>
    </row>
    <row r="9" spans="1:40" x14ac:dyDescent="0.25">
      <c r="A9" s="50" t="s">
        <v>250</v>
      </c>
      <c r="B9" s="49" t="s">
        <v>18</v>
      </c>
      <c r="C9" s="49" t="s">
        <v>251</v>
      </c>
      <c r="D9" s="49">
        <v>36389</v>
      </c>
      <c r="E9" s="51" t="s">
        <v>18</v>
      </c>
      <c r="F9" s="62" t="s">
        <v>18</v>
      </c>
      <c r="G9" s="70" t="s">
        <v>334</v>
      </c>
      <c r="H9" s="69" t="s">
        <v>335</v>
      </c>
      <c r="I9" s="69" t="s">
        <v>336</v>
      </c>
      <c r="J9" s="69" t="s">
        <v>337</v>
      </c>
      <c r="K9" s="67" t="s">
        <v>338</v>
      </c>
      <c r="L9" s="19" t="s">
        <v>18</v>
      </c>
      <c r="M9" s="29">
        <v>0</v>
      </c>
      <c r="N9" s="3">
        <v>100</v>
      </c>
      <c r="O9" s="3">
        <v>0</v>
      </c>
      <c r="P9" s="3">
        <v>200</v>
      </c>
      <c r="Q9" s="3">
        <v>0</v>
      </c>
      <c r="R9" s="3">
        <v>200</v>
      </c>
      <c r="S9" s="3">
        <v>0</v>
      </c>
      <c r="T9" s="3">
        <v>200</v>
      </c>
      <c r="U9" s="3">
        <v>0</v>
      </c>
      <c r="V9" s="3">
        <v>100</v>
      </c>
      <c r="W9" s="3">
        <v>0</v>
      </c>
      <c r="X9" s="3">
        <v>187.62</v>
      </c>
      <c r="Y9" s="3">
        <v>0</v>
      </c>
      <c r="Z9" s="11">
        <v>183.95</v>
      </c>
      <c r="AC9" s="56" t="s">
        <v>256</v>
      </c>
      <c r="AD9" s="56" t="s">
        <v>24</v>
      </c>
      <c r="AE9" s="56" t="s">
        <v>257</v>
      </c>
      <c r="AF9" s="56">
        <v>36517</v>
      </c>
      <c r="AG9" s="56" t="s">
        <v>24</v>
      </c>
      <c r="AI9" s="62" t="s">
        <v>18</v>
      </c>
      <c r="AJ9" s="70" t="s">
        <v>334</v>
      </c>
      <c r="AK9" s="69" t="s">
        <v>335</v>
      </c>
      <c r="AL9" s="69" t="s">
        <v>336</v>
      </c>
      <c r="AM9" s="69" t="s">
        <v>337</v>
      </c>
      <c r="AN9" s="67" t="s">
        <v>338</v>
      </c>
    </row>
    <row r="10" spans="1:40" x14ac:dyDescent="0.25">
      <c r="A10" s="50" t="s">
        <v>258</v>
      </c>
      <c r="B10" s="49" t="s">
        <v>19</v>
      </c>
      <c r="C10" s="49" t="s">
        <v>259</v>
      </c>
      <c r="D10" s="49">
        <v>36735</v>
      </c>
      <c r="E10" s="51" t="s">
        <v>19</v>
      </c>
      <c r="F10" s="62" t="s">
        <v>19</v>
      </c>
      <c r="G10" s="70" t="s">
        <v>339</v>
      </c>
      <c r="H10" s="69" t="s">
        <v>340</v>
      </c>
      <c r="I10" s="69" t="s">
        <v>336</v>
      </c>
      <c r="J10" s="69" t="s">
        <v>337</v>
      </c>
      <c r="K10" s="67" t="s">
        <v>338</v>
      </c>
      <c r="L10" s="19" t="s">
        <v>19</v>
      </c>
      <c r="M10" s="29">
        <v>99.65</v>
      </c>
      <c r="N10" s="3">
        <v>0</v>
      </c>
      <c r="O10" s="3">
        <v>0</v>
      </c>
      <c r="P10" s="3">
        <v>0</v>
      </c>
      <c r="Q10" s="3">
        <v>99.88</v>
      </c>
      <c r="R10" s="3">
        <v>0</v>
      </c>
      <c r="S10" s="3">
        <v>0</v>
      </c>
      <c r="T10" s="3">
        <v>0</v>
      </c>
      <c r="U10" s="3">
        <v>99.88</v>
      </c>
      <c r="V10" s="3">
        <v>0</v>
      </c>
      <c r="W10" s="3">
        <v>0</v>
      </c>
      <c r="X10" s="3">
        <v>0</v>
      </c>
      <c r="Y10" s="3">
        <v>199.76</v>
      </c>
      <c r="Z10" s="11">
        <v>0</v>
      </c>
      <c r="AC10" s="56" t="s">
        <v>258</v>
      </c>
      <c r="AD10" s="56" t="s">
        <v>19</v>
      </c>
      <c r="AE10" s="56" t="s">
        <v>259</v>
      </c>
      <c r="AF10" s="56">
        <v>36735</v>
      </c>
      <c r="AG10" s="56" t="s">
        <v>19</v>
      </c>
      <c r="AI10" s="62" t="s">
        <v>19</v>
      </c>
      <c r="AJ10" s="70" t="s">
        <v>339</v>
      </c>
      <c r="AK10" s="69" t="s">
        <v>340</v>
      </c>
      <c r="AL10" s="69" t="s">
        <v>336</v>
      </c>
      <c r="AM10" s="69" t="s">
        <v>337</v>
      </c>
      <c r="AN10" s="67" t="s">
        <v>338</v>
      </c>
    </row>
    <row r="11" spans="1:40" x14ac:dyDescent="0.25">
      <c r="A11" s="84" t="s">
        <v>309</v>
      </c>
      <c r="B11" s="83" t="s">
        <v>21</v>
      </c>
      <c r="C11" s="83" t="s">
        <v>310</v>
      </c>
      <c r="D11" s="83">
        <v>42717</v>
      </c>
      <c r="E11" s="82" t="s">
        <v>21</v>
      </c>
      <c r="F11" s="62" t="s">
        <v>21</v>
      </c>
      <c r="G11" s="70" t="s">
        <v>341</v>
      </c>
      <c r="H11" s="69" t="s">
        <v>342</v>
      </c>
      <c r="I11" s="69" t="s">
        <v>343</v>
      </c>
      <c r="J11" s="69" t="s">
        <v>344</v>
      </c>
      <c r="K11" s="67" t="s">
        <v>323</v>
      </c>
      <c r="L11" s="19" t="s">
        <v>21</v>
      </c>
      <c r="M11" s="29">
        <v>0</v>
      </c>
      <c r="N11" s="3">
        <v>0</v>
      </c>
      <c r="O11" s="3">
        <v>0</v>
      </c>
      <c r="P11" s="3">
        <v>100</v>
      </c>
      <c r="Q11" s="3">
        <v>0</v>
      </c>
      <c r="R11" s="3">
        <v>0</v>
      </c>
      <c r="S11" s="3">
        <v>0</v>
      </c>
      <c r="T11" s="3">
        <v>100</v>
      </c>
      <c r="U11" s="3">
        <v>0</v>
      </c>
      <c r="V11" s="3">
        <v>0</v>
      </c>
      <c r="W11" s="3">
        <v>0</v>
      </c>
      <c r="X11" s="3">
        <v>0</v>
      </c>
      <c r="Y11" s="3">
        <v>0</v>
      </c>
      <c r="Z11" s="11">
        <v>100</v>
      </c>
      <c r="AC11" s="56" t="s">
        <v>260</v>
      </c>
      <c r="AD11" s="56" t="s">
        <v>25</v>
      </c>
      <c r="AE11" s="56" t="s">
        <v>261</v>
      </c>
      <c r="AF11" s="56">
        <v>37181</v>
      </c>
      <c r="AG11" s="56" t="s">
        <v>25</v>
      </c>
      <c r="AI11" s="62" t="s">
        <v>21</v>
      </c>
      <c r="AJ11" s="70" t="s">
        <v>341</v>
      </c>
      <c r="AK11" s="69" t="s">
        <v>342</v>
      </c>
      <c r="AL11" s="69" t="s">
        <v>343</v>
      </c>
      <c r="AM11" s="69" t="s">
        <v>344</v>
      </c>
      <c r="AN11" s="67" t="s">
        <v>323</v>
      </c>
    </row>
    <row r="12" spans="1:40" x14ac:dyDescent="0.25">
      <c r="A12" s="50" t="s">
        <v>256</v>
      </c>
      <c r="B12" s="49" t="s">
        <v>24</v>
      </c>
      <c r="C12" s="49" t="s">
        <v>257</v>
      </c>
      <c r="D12" s="49">
        <v>36517</v>
      </c>
      <c r="E12" s="51" t="s">
        <v>24</v>
      </c>
      <c r="F12" s="62" t="s">
        <v>24</v>
      </c>
      <c r="G12" s="70" t="s">
        <v>345</v>
      </c>
      <c r="H12" s="69" t="s">
        <v>346</v>
      </c>
      <c r="I12" s="69" t="s">
        <v>347</v>
      </c>
      <c r="J12" s="69" t="s">
        <v>348</v>
      </c>
      <c r="K12" s="67" t="s">
        <v>349</v>
      </c>
      <c r="L12" s="19" t="s">
        <v>24</v>
      </c>
      <c r="M12" s="29">
        <v>98.03</v>
      </c>
      <c r="N12" s="3">
        <v>0</v>
      </c>
      <c r="O12" s="3">
        <v>0</v>
      </c>
      <c r="P12" s="3">
        <v>0</v>
      </c>
      <c r="Q12" s="3">
        <v>84.37</v>
      </c>
      <c r="R12" s="3">
        <v>0</v>
      </c>
      <c r="S12" s="3">
        <v>0</v>
      </c>
      <c r="T12" s="3">
        <v>0</v>
      </c>
      <c r="U12" s="3">
        <v>0</v>
      </c>
      <c r="V12" s="3">
        <v>0</v>
      </c>
      <c r="W12" s="3">
        <v>90.83</v>
      </c>
      <c r="X12" s="3">
        <v>0</v>
      </c>
      <c r="Y12" s="3">
        <v>0</v>
      </c>
      <c r="Z12" s="11">
        <v>0</v>
      </c>
      <c r="AC12" s="56" t="s">
        <v>262</v>
      </c>
      <c r="AD12" s="56" t="s">
        <v>26</v>
      </c>
      <c r="AE12" s="56" t="s">
        <v>263</v>
      </c>
      <c r="AF12" s="56">
        <v>37183</v>
      </c>
      <c r="AG12" s="56" t="s">
        <v>26</v>
      </c>
      <c r="AI12" s="62" t="s">
        <v>24</v>
      </c>
      <c r="AJ12" s="70" t="s">
        <v>345</v>
      </c>
      <c r="AK12" s="69" t="s">
        <v>346</v>
      </c>
      <c r="AL12" s="69" t="s">
        <v>347</v>
      </c>
      <c r="AM12" s="69" t="s">
        <v>348</v>
      </c>
      <c r="AN12" s="67" t="s">
        <v>349</v>
      </c>
    </row>
    <row r="13" spans="1:40" x14ac:dyDescent="0.25">
      <c r="A13" s="50" t="s">
        <v>260</v>
      </c>
      <c r="B13" s="49" t="s">
        <v>25</v>
      </c>
      <c r="C13" s="49" t="s">
        <v>261</v>
      </c>
      <c r="D13" s="49">
        <v>37181</v>
      </c>
      <c r="E13" s="51" t="s">
        <v>25</v>
      </c>
      <c r="F13" s="62" t="s">
        <v>25</v>
      </c>
      <c r="G13" s="70" t="s">
        <v>350</v>
      </c>
      <c r="H13" s="69" t="s">
        <v>351</v>
      </c>
      <c r="I13" s="69" t="s">
        <v>347</v>
      </c>
      <c r="J13" s="69" t="s">
        <v>352</v>
      </c>
      <c r="K13" s="67" t="s">
        <v>349</v>
      </c>
      <c r="L13" s="19" t="s">
        <v>25</v>
      </c>
      <c r="M13" s="29">
        <v>98.47</v>
      </c>
      <c r="N13" s="3">
        <v>0</v>
      </c>
      <c r="O13" s="3">
        <v>0</v>
      </c>
      <c r="P13" s="3">
        <v>0</v>
      </c>
      <c r="Q13" s="3">
        <v>0</v>
      </c>
      <c r="R13" s="3">
        <v>0</v>
      </c>
      <c r="S13" s="3">
        <v>0</v>
      </c>
      <c r="T13" s="3">
        <v>0</v>
      </c>
      <c r="U13" s="3">
        <v>0</v>
      </c>
      <c r="V13" s="3">
        <v>0</v>
      </c>
      <c r="W13" s="3">
        <v>98.6</v>
      </c>
      <c r="X13" s="3">
        <v>0</v>
      </c>
      <c r="Y13" s="3">
        <v>0</v>
      </c>
      <c r="Z13" s="11">
        <v>0</v>
      </c>
      <c r="AC13" s="56" t="s">
        <v>264</v>
      </c>
      <c r="AD13" s="56" t="s">
        <v>27</v>
      </c>
      <c r="AE13" s="56" t="s">
        <v>265</v>
      </c>
      <c r="AF13" s="56">
        <v>37184</v>
      </c>
      <c r="AG13" s="56" t="s">
        <v>27</v>
      </c>
      <c r="AI13" s="62" t="s">
        <v>25</v>
      </c>
      <c r="AJ13" s="70" t="s">
        <v>350</v>
      </c>
      <c r="AK13" s="69" t="s">
        <v>351</v>
      </c>
      <c r="AL13" s="69" t="s">
        <v>347</v>
      </c>
      <c r="AM13" s="69" t="s">
        <v>352</v>
      </c>
      <c r="AN13" s="67" t="s">
        <v>349</v>
      </c>
    </row>
    <row r="14" spans="1:40" x14ac:dyDescent="0.25">
      <c r="A14" s="50" t="s">
        <v>262</v>
      </c>
      <c r="B14" s="49" t="s">
        <v>26</v>
      </c>
      <c r="C14" s="49" t="s">
        <v>263</v>
      </c>
      <c r="D14" s="49">
        <v>37183</v>
      </c>
      <c r="E14" s="51" t="s">
        <v>26</v>
      </c>
      <c r="F14" s="62" t="s">
        <v>26</v>
      </c>
      <c r="G14" s="70" t="s">
        <v>353</v>
      </c>
      <c r="H14" s="69" t="s">
        <v>354</v>
      </c>
      <c r="I14" s="69" t="s">
        <v>347</v>
      </c>
      <c r="J14" s="69" t="s">
        <v>355</v>
      </c>
      <c r="K14" s="67" t="s">
        <v>349</v>
      </c>
      <c r="L14" s="19" t="s">
        <v>26</v>
      </c>
      <c r="M14" s="29">
        <v>0</v>
      </c>
      <c r="N14" s="3">
        <v>0</v>
      </c>
      <c r="O14" s="3">
        <v>0</v>
      </c>
      <c r="P14" s="3">
        <v>0</v>
      </c>
      <c r="Q14" s="3">
        <v>81.12</v>
      </c>
      <c r="R14" s="3">
        <v>0</v>
      </c>
      <c r="S14" s="3">
        <v>0</v>
      </c>
      <c r="T14" s="3">
        <v>0</v>
      </c>
      <c r="U14" s="3">
        <v>0</v>
      </c>
      <c r="V14" s="3">
        <v>0</v>
      </c>
      <c r="W14" s="4">
        <v>82.169999999999987</v>
      </c>
      <c r="X14" s="3">
        <v>0</v>
      </c>
      <c r="Y14" s="3">
        <v>0</v>
      </c>
      <c r="Z14" s="11">
        <v>0</v>
      </c>
      <c r="AC14" s="56" t="s">
        <v>266</v>
      </c>
      <c r="AD14" s="56" t="s">
        <v>36</v>
      </c>
      <c r="AE14" s="56" t="s">
        <v>267</v>
      </c>
      <c r="AF14" s="56">
        <v>37185</v>
      </c>
      <c r="AG14" s="56" t="s">
        <v>36</v>
      </c>
      <c r="AI14" s="62" t="s">
        <v>26</v>
      </c>
      <c r="AJ14" s="70" t="s">
        <v>353</v>
      </c>
      <c r="AK14" s="69" t="s">
        <v>354</v>
      </c>
      <c r="AL14" s="69" t="s">
        <v>347</v>
      </c>
      <c r="AM14" s="69" t="s">
        <v>355</v>
      </c>
      <c r="AN14" s="67" t="s">
        <v>349</v>
      </c>
    </row>
    <row r="15" spans="1:40" x14ac:dyDescent="0.25">
      <c r="A15" s="50" t="s">
        <v>264</v>
      </c>
      <c r="B15" s="49" t="s">
        <v>27</v>
      </c>
      <c r="C15" s="49" t="s">
        <v>265</v>
      </c>
      <c r="D15" s="49">
        <v>37184</v>
      </c>
      <c r="E15" s="51" t="s">
        <v>27</v>
      </c>
      <c r="F15" s="62" t="s">
        <v>27</v>
      </c>
      <c r="G15" s="70" t="s">
        <v>356</v>
      </c>
      <c r="H15" s="69" t="s">
        <v>354</v>
      </c>
      <c r="I15" s="69" t="s">
        <v>347</v>
      </c>
      <c r="J15" s="69" t="s">
        <v>355</v>
      </c>
      <c r="K15" s="67" t="s">
        <v>349</v>
      </c>
      <c r="L15" s="19" t="s">
        <v>27</v>
      </c>
      <c r="M15" s="29">
        <v>97.96</v>
      </c>
      <c r="N15" s="3">
        <v>0</v>
      </c>
      <c r="O15" s="3">
        <v>97.93</v>
      </c>
      <c r="P15" s="3">
        <v>0</v>
      </c>
      <c r="Q15" s="3">
        <v>0</v>
      </c>
      <c r="R15" s="3">
        <v>0</v>
      </c>
      <c r="S15" s="3">
        <v>0</v>
      </c>
      <c r="T15" s="3">
        <v>0</v>
      </c>
      <c r="U15" s="3">
        <v>0</v>
      </c>
      <c r="V15" s="3">
        <v>0</v>
      </c>
      <c r="W15" s="4">
        <v>94.399999999999991</v>
      </c>
      <c r="X15" s="3">
        <v>0</v>
      </c>
      <c r="Y15" s="3">
        <v>0</v>
      </c>
      <c r="Z15" s="11">
        <v>0</v>
      </c>
      <c r="AC15" s="56" t="s">
        <v>268</v>
      </c>
      <c r="AD15" s="56" t="s">
        <v>208</v>
      </c>
      <c r="AE15" s="56" t="s">
        <v>269</v>
      </c>
      <c r="AF15" s="56">
        <v>37188</v>
      </c>
      <c r="AG15" s="56" t="s">
        <v>208</v>
      </c>
      <c r="AI15" s="62" t="s">
        <v>27</v>
      </c>
      <c r="AJ15" s="70" t="s">
        <v>356</v>
      </c>
      <c r="AK15" s="69" t="s">
        <v>354</v>
      </c>
      <c r="AL15" s="69" t="s">
        <v>347</v>
      </c>
      <c r="AM15" s="69" t="s">
        <v>355</v>
      </c>
      <c r="AN15" s="67" t="s">
        <v>349</v>
      </c>
    </row>
    <row r="16" spans="1:40" x14ac:dyDescent="0.25">
      <c r="A16" s="50" t="s">
        <v>268</v>
      </c>
      <c r="B16" s="49" t="s">
        <v>208</v>
      </c>
      <c r="C16" s="49" t="s">
        <v>269</v>
      </c>
      <c r="D16" s="49">
        <v>37188</v>
      </c>
      <c r="E16" s="51" t="s">
        <v>208</v>
      </c>
      <c r="F16" s="62" t="s">
        <v>57</v>
      </c>
      <c r="G16" s="70" t="s">
        <v>357</v>
      </c>
      <c r="H16" s="69" t="s">
        <v>354</v>
      </c>
      <c r="I16" s="69" t="s">
        <v>347</v>
      </c>
      <c r="J16" s="69" t="s">
        <v>358</v>
      </c>
      <c r="K16" s="67" t="s">
        <v>349</v>
      </c>
      <c r="L16" s="19" t="s">
        <v>57</v>
      </c>
      <c r="M16" s="29">
        <v>97.77</v>
      </c>
      <c r="N16" s="3">
        <v>0</v>
      </c>
      <c r="O16" s="3">
        <v>0</v>
      </c>
      <c r="P16" s="3">
        <v>0</v>
      </c>
      <c r="Q16" s="3">
        <v>0</v>
      </c>
      <c r="R16" s="3">
        <v>0</v>
      </c>
      <c r="S16" s="3">
        <v>0</v>
      </c>
      <c r="T16" s="3">
        <v>0</v>
      </c>
      <c r="U16" s="3">
        <v>0</v>
      </c>
      <c r="V16" s="3">
        <v>0</v>
      </c>
      <c r="W16" s="3">
        <v>0</v>
      </c>
      <c r="X16" s="3">
        <v>0</v>
      </c>
      <c r="Y16" s="3">
        <v>0</v>
      </c>
      <c r="Z16" s="11">
        <v>0</v>
      </c>
      <c r="AC16" s="56" t="s">
        <v>270</v>
      </c>
      <c r="AD16" s="56" t="s">
        <v>43</v>
      </c>
      <c r="AE16" s="56" t="s">
        <v>271</v>
      </c>
      <c r="AF16" s="56">
        <v>37359</v>
      </c>
      <c r="AG16" s="56" t="s">
        <v>43</v>
      </c>
      <c r="AI16" s="62" t="s">
        <v>57</v>
      </c>
      <c r="AJ16" s="70" t="s">
        <v>357</v>
      </c>
      <c r="AK16" s="69" t="s">
        <v>354</v>
      </c>
      <c r="AL16" s="69" t="s">
        <v>347</v>
      </c>
      <c r="AM16" s="69" t="s">
        <v>358</v>
      </c>
      <c r="AN16" s="67" t="s">
        <v>349</v>
      </c>
    </row>
    <row r="17" spans="1:40" x14ac:dyDescent="0.25">
      <c r="A17" s="50" t="s">
        <v>292</v>
      </c>
      <c r="B17" s="49" t="s">
        <v>209</v>
      </c>
      <c r="C17" s="49" t="s">
        <v>293</v>
      </c>
      <c r="D17" s="49">
        <v>40341</v>
      </c>
      <c r="E17" s="51" t="s">
        <v>209</v>
      </c>
      <c r="F17" s="62" t="s">
        <v>59</v>
      </c>
      <c r="G17" s="70" t="s">
        <v>359</v>
      </c>
      <c r="H17" s="69" t="s">
        <v>354</v>
      </c>
      <c r="I17" s="69" t="s">
        <v>347</v>
      </c>
      <c r="J17" s="69" t="s">
        <v>360</v>
      </c>
      <c r="K17" s="67" t="s">
        <v>349</v>
      </c>
      <c r="L17" s="19" t="s">
        <v>59</v>
      </c>
      <c r="M17" s="29">
        <v>98.83</v>
      </c>
      <c r="N17" s="3">
        <v>0</v>
      </c>
      <c r="O17" s="3">
        <v>0</v>
      </c>
      <c r="P17" s="3">
        <v>0</v>
      </c>
      <c r="Q17" s="3">
        <v>0</v>
      </c>
      <c r="R17" s="3">
        <v>0</v>
      </c>
      <c r="S17" s="3">
        <v>0</v>
      </c>
      <c r="T17" s="3">
        <v>0</v>
      </c>
      <c r="U17" s="3">
        <v>0</v>
      </c>
      <c r="V17" s="3">
        <v>0</v>
      </c>
      <c r="W17" s="3">
        <v>99.32</v>
      </c>
      <c r="X17" s="3">
        <v>0</v>
      </c>
      <c r="Y17" s="3">
        <v>0</v>
      </c>
      <c r="Z17" s="11">
        <v>0</v>
      </c>
      <c r="AC17" s="56" t="s">
        <v>272</v>
      </c>
      <c r="AD17" s="56" t="s">
        <v>34</v>
      </c>
      <c r="AE17" s="56" t="s">
        <v>273</v>
      </c>
      <c r="AF17" s="56">
        <v>38007</v>
      </c>
      <c r="AG17" s="56" t="s">
        <v>34</v>
      </c>
      <c r="AI17" s="62" t="s">
        <v>59</v>
      </c>
      <c r="AJ17" s="70" t="s">
        <v>359</v>
      </c>
      <c r="AK17" s="69" t="s">
        <v>354</v>
      </c>
      <c r="AL17" s="69" t="s">
        <v>347</v>
      </c>
      <c r="AM17" s="69" t="s">
        <v>360</v>
      </c>
      <c r="AN17" s="67" t="s">
        <v>349</v>
      </c>
    </row>
    <row r="18" spans="1:40" x14ac:dyDescent="0.25">
      <c r="A18" s="50" t="s">
        <v>282</v>
      </c>
      <c r="B18" s="49" t="s">
        <v>210</v>
      </c>
      <c r="C18" s="49" t="s">
        <v>283</v>
      </c>
      <c r="D18" s="49">
        <v>39465</v>
      </c>
      <c r="E18" s="51" t="s">
        <v>210</v>
      </c>
      <c r="F18" s="62" t="s">
        <v>62</v>
      </c>
      <c r="G18" s="70" t="s">
        <v>361</v>
      </c>
      <c r="H18" s="69" t="s">
        <v>362</v>
      </c>
      <c r="I18" s="69" t="s">
        <v>347</v>
      </c>
      <c r="J18" s="69" t="s">
        <v>363</v>
      </c>
      <c r="K18" s="67" t="s">
        <v>349</v>
      </c>
      <c r="L18" s="19" t="s">
        <v>62</v>
      </c>
      <c r="M18" s="29">
        <v>97.84</v>
      </c>
      <c r="N18" s="3">
        <v>0</v>
      </c>
      <c r="O18" s="3">
        <v>0</v>
      </c>
      <c r="P18" s="3">
        <v>0</v>
      </c>
      <c r="Q18" s="3">
        <v>0</v>
      </c>
      <c r="R18" s="3">
        <v>0</v>
      </c>
      <c r="S18" s="3">
        <v>0</v>
      </c>
      <c r="T18" s="3">
        <v>0</v>
      </c>
      <c r="U18" s="3">
        <v>0</v>
      </c>
      <c r="V18" s="3">
        <v>0</v>
      </c>
      <c r="W18" s="3">
        <v>0</v>
      </c>
      <c r="X18" s="3">
        <v>0</v>
      </c>
      <c r="Y18" s="3">
        <v>0</v>
      </c>
      <c r="Z18" s="11">
        <v>0</v>
      </c>
      <c r="AC18" s="56" t="s">
        <v>274</v>
      </c>
      <c r="AD18" s="56" t="s">
        <v>30</v>
      </c>
      <c r="AE18" s="56" t="s">
        <v>275</v>
      </c>
      <c r="AF18" s="56">
        <v>38111</v>
      </c>
      <c r="AG18" s="56" t="s">
        <v>30</v>
      </c>
      <c r="AI18" s="62" t="s">
        <v>62</v>
      </c>
      <c r="AJ18" s="70" t="s">
        <v>361</v>
      </c>
      <c r="AK18" s="69" t="s">
        <v>362</v>
      </c>
      <c r="AL18" s="69" t="s">
        <v>347</v>
      </c>
      <c r="AM18" s="69" t="s">
        <v>363</v>
      </c>
      <c r="AN18" s="67" t="s">
        <v>349</v>
      </c>
    </row>
    <row r="19" spans="1:40" x14ac:dyDescent="0.25">
      <c r="A19" s="50" t="s">
        <v>254</v>
      </c>
      <c r="B19" s="49" t="s">
        <v>64</v>
      </c>
      <c r="C19" s="49" t="s">
        <v>255</v>
      </c>
      <c r="D19" s="49">
        <v>36458</v>
      </c>
      <c r="E19" s="51" t="s">
        <v>64</v>
      </c>
      <c r="F19" s="62" t="s">
        <v>64</v>
      </c>
      <c r="G19" s="70" t="s">
        <v>364</v>
      </c>
      <c r="H19" s="69" t="s">
        <v>365</v>
      </c>
      <c r="I19" s="69" t="s">
        <v>366</v>
      </c>
      <c r="J19" s="69" t="s">
        <v>367</v>
      </c>
      <c r="K19" s="67" t="s">
        <v>323</v>
      </c>
      <c r="L19" s="19" t="s">
        <v>64</v>
      </c>
      <c r="M19" s="29">
        <v>0</v>
      </c>
      <c r="N19" s="3">
        <v>100</v>
      </c>
      <c r="O19" s="3">
        <v>0</v>
      </c>
      <c r="P19" s="3">
        <v>100</v>
      </c>
      <c r="Q19" s="3">
        <v>0</v>
      </c>
      <c r="R19" s="3">
        <v>82</v>
      </c>
      <c r="S19" s="3">
        <v>0</v>
      </c>
      <c r="T19" s="3">
        <v>100</v>
      </c>
      <c r="U19" s="3">
        <v>0</v>
      </c>
      <c r="V19" s="3">
        <v>0</v>
      </c>
      <c r="W19" s="3">
        <v>0</v>
      </c>
      <c r="X19" s="3">
        <v>0</v>
      </c>
      <c r="Y19" s="3">
        <v>0</v>
      </c>
      <c r="Z19" s="11">
        <v>100</v>
      </c>
      <c r="AC19" s="56" t="s">
        <v>276</v>
      </c>
      <c r="AD19" s="56" t="s">
        <v>31</v>
      </c>
      <c r="AE19" s="56" t="s">
        <v>277</v>
      </c>
      <c r="AF19" s="56">
        <v>38136</v>
      </c>
      <c r="AG19" s="56" t="s">
        <v>31</v>
      </c>
      <c r="AI19" s="62" t="s">
        <v>64</v>
      </c>
      <c r="AJ19" s="70" t="s">
        <v>364</v>
      </c>
      <c r="AK19" s="69" t="s">
        <v>365</v>
      </c>
      <c r="AL19" s="69" t="s">
        <v>366</v>
      </c>
      <c r="AM19" s="69" t="s">
        <v>367</v>
      </c>
      <c r="AN19" s="67" t="s">
        <v>323</v>
      </c>
    </row>
    <row r="20" spans="1:40" x14ac:dyDescent="0.25">
      <c r="A20" s="50" t="s">
        <v>294</v>
      </c>
      <c r="B20" s="49" t="s">
        <v>65</v>
      </c>
      <c r="C20" s="49" t="s">
        <v>295</v>
      </c>
      <c r="D20" s="49">
        <v>40396</v>
      </c>
      <c r="E20" s="51" t="s">
        <v>65</v>
      </c>
      <c r="F20" s="62" t="s">
        <v>65</v>
      </c>
      <c r="G20" s="70" t="s">
        <v>368</v>
      </c>
      <c r="H20" s="69" t="s">
        <v>369</v>
      </c>
      <c r="I20" s="69" t="s">
        <v>366</v>
      </c>
      <c r="J20" s="69" t="s">
        <v>367</v>
      </c>
      <c r="K20" s="67" t="s">
        <v>323</v>
      </c>
      <c r="L20" s="19" t="s">
        <v>65</v>
      </c>
      <c r="M20" s="29">
        <v>0</v>
      </c>
      <c r="N20" s="3">
        <v>0</v>
      </c>
      <c r="O20" s="3">
        <v>0</v>
      </c>
      <c r="P20" s="3">
        <v>200</v>
      </c>
      <c r="Q20" s="3">
        <v>0</v>
      </c>
      <c r="R20" s="3">
        <v>0</v>
      </c>
      <c r="S20" s="3">
        <v>0</v>
      </c>
      <c r="T20" s="3">
        <v>0</v>
      </c>
      <c r="U20" s="3">
        <v>0</v>
      </c>
      <c r="V20" s="3">
        <v>0</v>
      </c>
      <c r="W20" s="3">
        <v>0</v>
      </c>
      <c r="X20" s="3">
        <v>0</v>
      </c>
      <c r="Y20" s="3">
        <v>0</v>
      </c>
      <c r="Z20" s="11">
        <v>0</v>
      </c>
      <c r="AC20" s="56" t="s">
        <v>278</v>
      </c>
      <c r="AD20" s="56" t="s">
        <v>38</v>
      </c>
      <c r="AE20" s="56" t="s">
        <v>279</v>
      </c>
      <c r="AF20" s="56">
        <v>38763</v>
      </c>
      <c r="AG20" s="56" t="s">
        <v>38</v>
      </c>
      <c r="AI20" s="62" t="s">
        <v>65</v>
      </c>
      <c r="AJ20" s="70" t="s">
        <v>368</v>
      </c>
      <c r="AK20" s="69" t="s">
        <v>369</v>
      </c>
      <c r="AL20" s="69" t="s">
        <v>366</v>
      </c>
      <c r="AM20" s="69" t="s">
        <v>367</v>
      </c>
      <c r="AN20" s="67" t="s">
        <v>323</v>
      </c>
    </row>
    <row r="21" spans="1:40" x14ac:dyDescent="0.25">
      <c r="A21" s="50" t="s">
        <v>252</v>
      </c>
      <c r="B21" s="49" t="s">
        <v>66</v>
      </c>
      <c r="C21" s="49" t="s">
        <v>253</v>
      </c>
      <c r="D21" s="49">
        <v>36390</v>
      </c>
      <c r="E21" s="51" t="s">
        <v>66</v>
      </c>
      <c r="F21" s="62" t="s">
        <v>66</v>
      </c>
      <c r="G21" s="70" t="s">
        <v>370</v>
      </c>
      <c r="H21" s="69" t="s">
        <v>371</v>
      </c>
      <c r="I21" s="69" t="s">
        <v>372</v>
      </c>
      <c r="J21" s="69" t="s">
        <v>373</v>
      </c>
      <c r="K21" s="67" t="s">
        <v>374</v>
      </c>
      <c r="L21" s="19" t="s">
        <v>66</v>
      </c>
      <c r="M21" s="29">
        <v>0</v>
      </c>
      <c r="N21" s="3">
        <v>0</v>
      </c>
      <c r="O21" s="3">
        <v>0</v>
      </c>
      <c r="P21" s="3">
        <v>0</v>
      </c>
      <c r="Q21" s="3">
        <v>0</v>
      </c>
      <c r="R21" s="3">
        <v>0</v>
      </c>
      <c r="S21" s="3">
        <v>0</v>
      </c>
      <c r="T21" s="3">
        <v>196.05</v>
      </c>
      <c r="U21" s="3">
        <v>0</v>
      </c>
      <c r="V21" s="3">
        <v>186.64</v>
      </c>
      <c r="W21" s="3">
        <v>0</v>
      </c>
      <c r="X21" s="3">
        <v>100</v>
      </c>
      <c r="Y21" s="3">
        <v>0</v>
      </c>
      <c r="Z21" s="11">
        <v>0</v>
      </c>
      <c r="AC21" s="56" t="s">
        <v>280</v>
      </c>
      <c r="AD21" s="56" t="s">
        <v>44</v>
      </c>
      <c r="AE21" s="56" t="s">
        <v>281</v>
      </c>
      <c r="AF21" s="56">
        <v>39005</v>
      </c>
      <c r="AG21" s="56" t="s">
        <v>44</v>
      </c>
      <c r="AI21" s="62" t="s">
        <v>66</v>
      </c>
      <c r="AJ21" s="70" t="s">
        <v>370</v>
      </c>
      <c r="AK21" s="69" t="s">
        <v>371</v>
      </c>
      <c r="AL21" s="69" t="s">
        <v>372</v>
      </c>
      <c r="AM21" s="69" t="s">
        <v>373</v>
      </c>
      <c r="AN21" s="67" t="s">
        <v>374</v>
      </c>
    </row>
    <row r="22" spans="1:40" x14ac:dyDescent="0.25">
      <c r="A22" s="50" t="s">
        <v>290</v>
      </c>
      <c r="B22" s="49" t="s">
        <v>67</v>
      </c>
      <c r="C22" s="49" t="s">
        <v>291</v>
      </c>
      <c r="D22" s="49">
        <v>39685</v>
      </c>
      <c r="E22" s="51" t="s">
        <v>67</v>
      </c>
      <c r="F22" s="62" t="s">
        <v>67</v>
      </c>
      <c r="G22" s="70" t="s">
        <v>375</v>
      </c>
      <c r="H22" s="69" t="s">
        <v>376</v>
      </c>
      <c r="I22" s="69" t="s">
        <v>372</v>
      </c>
      <c r="J22" s="69" t="s">
        <v>373</v>
      </c>
      <c r="K22" s="67" t="s">
        <v>374</v>
      </c>
      <c r="L22" s="19" t="s">
        <v>67</v>
      </c>
      <c r="M22" s="29">
        <v>0</v>
      </c>
      <c r="N22" s="3">
        <v>0</v>
      </c>
      <c r="O22" s="3">
        <v>0</v>
      </c>
      <c r="P22" s="3">
        <v>200</v>
      </c>
      <c r="Q22" s="3">
        <v>0</v>
      </c>
      <c r="R22" s="3">
        <v>0</v>
      </c>
      <c r="S22" s="3">
        <v>0</v>
      </c>
      <c r="T22" s="3">
        <v>0</v>
      </c>
      <c r="U22" s="3">
        <v>0</v>
      </c>
      <c r="V22" s="3">
        <v>0</v>
      </c>
      <c r="W22" s="3">
        <v>0</v>
      </c>
      <c r="X22" s="3">
        <v>0</v>
      </c>
      <c r="Y22" s="3">
        <v>0</v>
      </c>
      <c r="Z22" s="11">
        <v>0</v>
      </c>
      <c r="AC22" s="56" t="s">
        <v>282</v>
      </c>
      <c r="AD22" s="56" t="s">
        <v>210</v>
      </c>
      <c r="AE22" s="56" t="s">
        <v>283</v>
      </c>
      <c r="AF22" s="56">
        <v>39465</v>
      </c>
      <c r="AG22" s="56" t="s">
        <v>210</v>
      </c>
      <c r="AI22" s="62" t="s">
        <v>67</v>
      </c>
      <c r="AJ22" s="70" t="s">
        <v>375</v>
      </c>
      <c r="AK22" s="69" t="s">
        <v>376</v>
      </c>
      <c r="AL22" s="69" t="s">
        <v>372</v>
      </c>
      <c r="AM22" s="69" t="s">
        <v>373</v>
      </c>
      <c r="AN22" s="67" t="s">
        <v>374</v>
      </c>
    </row>
    <row r="23" spans="1:40" x14ac:dyDescent="0.25">
      <c r="A23" s="50" t="s">
        <v>266</v>
      </c>
      <c r="B23" s="49" t="s">
        <v>36</v>
      </c>
      <c r="C23" s="49" t="s">
        <v>267</v>
      </c>
      <c r="D23" s="49">
        <v>37185</v>
      </c>
      <c r="E23" s="51" t="s">
        <v>36</v>
      </c>
      <c r="F23" s="62" t="s">
        <v>36</v>
      </c>
      <c r="G23" s="70" t="s">
        <v>377</v>
      </c>
      <c r="H23" s="69" t="s">
        <v>354</v>
      </c>
      <c r="I23" s="69" t="s">
        <v>347</v>
      </c>
      <c r="J23" s="69" t="s">
        <v>355</v>
      </c>
      <c r="K23" s="67" t="s">
        <v>349</v>
      </c>
      <c r="L23" s="19" t="s">
        <v>36</v>
      </c>
      <c r="M23" s="29">
        <v>93.94</v>
      </c>
      <c r="N23" s="3">
        <v>0</v>
      </c>
      <c r="O23" s="3">
        <v>0</v>
      </c>
      <c r="P23" s="3">
        <v>0</v>
      </c>
      <c r="Q23" s="3">
        <v>0</v>
      </c>
      <c r="R23" s="3">
        <v>0</v>
      </c>
      <c r="S23" s="3">
        <v>0</v>
      </c>
      <c r="T23" s="3">
        <v>0</v>
      </c>
      <c r="U23" s="3">
        <v>0</v>
      </c>
      <c r="V23" s="3">
        <v>0</v>
      </c>
      <c r="W23" s="3">
        <v>0</v>
      </c>
      <c r="X23" s="3">
        <v>0</v>
      </c>
      <c r="Y23" s="3">
        <v>0</v>
      </c>
      <c r="Z23" s="11">
        <v>0</v>
      </c>
      <c r="AC23" s="56" t="s">
        <v>284</v>
      </c>
      <c r="AD23" s="56" t="s">
        <v>69</v>
      </c>
      <c r="AE23" s="56" t="s">
        <v>285</v>
      </c>
      <c r="AF23" s="56">
        <v>39480</v>
      </c>
      <c r="AG23" s="56" t="s">
        <v>69</v>
      </c>
      <c r="AI23" s="62" t="s">
        <v>36</v>
      </c>
      <c r="AJ23" s="70" t="s">
        <v>377</v>
      </c>
      <c r="AK23" s="69" t="s">
        <v>354</v>
      </c>
      <c r="AL23" s="69" t="s">
        <v>347</v>
      </c>
      <c r="AM23" s="69" t="s">
        <v>355</v>
      </c>
      <c r="AN23" s="67" t="s">
        <v>349</v>
      </c>
    </row>
    <row r="24" spans="1:40" x14ac:dyDescent="0.25">
      <c r="A24" s="50" t="s">
        <v>274</v>
      </c>
      <c r="B24" s="49" t="s">
        <v>30</v>
      </c>
      <c r="C24" s="49" t="s">
        <v>275</v>
      </c>
      <c r="D24" s="49">
        <v>38111</v>
      </c>
      <c r="E24" s="51" t="s">
        <v>30</v>
      </c>
      <c r="F24" s="62" t="s">
        <v>30</v>
      </c>
      <c r="G24" s="70" t="s">
        <v>378</v>
      </c>
      <c r="H24" s="69" t="s">
        <v>379</v>
      </c>
      <c r="I24" s="69" t="s">
        <v>380</v>
      </c>
      <c r="J24" s="69" t="s">
        <v>333</v>
      </c>
      <c r="K24" s="67" t="s">
        <v>323</v>
      </c>
      <c r="L24" s="19" t="s">
        <v>30</v>
      </c>
      <c r="M24" s="29">
        <v>0</v>
      </c>
      <c r="N24" s="3">
        <v>0</v>
      </c>
      <c r="O24" s="3">
        <v>300</v>
      </c>
      <c r="P24" s="3">
        <v>0</v>
      </c>
      <c r="Q24" s="3">
        <v>200</v>
      </c>
      <c r="R24" s="3">
        <v>0</v>
      </c>
      <c r="S24" s="3">
        <v>0</v>
      </c>
      <c r="T24" s="3">
        <v>0</v>
      </c>
      <c r="U24" s="3">
        <v>200</v>
      </c>
      <c r="V24" s="3">
        <v>0</v>
      </c>
      <c r="W24" s="3">
        <v>0</v>
      </c>
      <c r="X24" s="3">
        <v>100</v>
      </c>
      <c r="Y24" s="3">
        <v>0</v>
      </c>
      <c r="Z24" s="11">
        <v>100</v>
      </c>
      <c r="AC24" s="56" t="s">
        <v>286</v>
      </c>
      <c r="AD24" s="56" t="s">
        <v>74</v>
      </c>
      <c r="AE24" s="56" t="s">
        <v>287</v>
      </c>
      <c r="AF24" s="56">
        <v>39489</v>
      </c>
      <c r="AG24" s="56" t="s">
        <v>74</v>
      </c>
      <c r="AI24" s="62" t="s">
        <v>30</v>
      </c>
      <c r="AJ24" s="70" t="s">
        <v>378</v>
      </c>
      <c r="AK24" s="69" t="s">
        <v>379</v>
      </c>
      <c r="AL24" s="69" t="s">
        <v>380</v>
      </c>
      <c r="AM24" s="69" t="s">
        <v>333</v>
      </c>
      <c r="AN24" s="67" t="s">
        <v>323</v>
      </c>
    </row>
    <row r="25" spans="1:40" x14ac:dyDescent="0.25">
      <c r="A25" s="50" t="s">
        <v>276</v>
      </c>
      <c r="B25" s="49" t="s">
        <v>31</v>
      </c>
      <c r="C25" s="49" t="s">
        <v>277</v>
      </c>
      <c r="D25" s="49">
        <v>38136</v>
      </c>
      <c r="E25" s="51" t="s">
        <v>31</v>
      </c>
      <c r="F25" s="62" t="s">
        <v>31</v>
      </c>
      <c r="G25" s="70" t="s">
        <v>381</v>
      </c>
      <c r="H25" s="69" t="s">
        <v>382</v>
      </c>
      <c r="I25" s="69" t="s">
        <v>380</v>
      </c>
      <c r="J25" s="69" t="s">
        <v>333</v>
      </c>
      <c r="K25" s="67" t="s">
        <v>323</v>
      </c>
      <c r="L25" s="19" t="s">
        <v>31</v>
      </c>
      <c r="M25" s="29">
        <v>0</v>
      </c>
      <c r="N25" s="3">
        <v>0</v>
      </c>
      <c r="O25" s="3">
        <v>0</v>
      </c>
      <c r="P25" s="3">
        <v>0</v>
      </c>
      <c r="Q25" s="3">
        <v>0</v>
      </c>
      <c r="R25" s="3">
        <v>0</v>
      </c>
      <c r="S25" s="3">
        <v>200</v>
      </c>
      <c r="T25" s="3">
        <v>0</v>
      </c>
      <c r="U25" s="3">
        <v>0</v>
      </c>
      <c r="V25" s="3">
        <v>0</v>
      </c>
      <c r="W25" s="3">
        <v>0</v>
      </c>
      <c r="X25" s="3">
        <v>0</v>
      </c>
      <c r="Y25" s="3">
        <v>200</v>
      </c>
      <c r="Z25" s="11">
        <v>0</v>
      </c>
      <c r="AC25" s="56" t="s">
        <v>288</v>
      </c>
      <c r="AD25" s="56" t="s">
        <v>75</v>
      </c>
      <c r="AE25" s="56" t="s">
        <v>289</v>
      </c>
      <c r="AF25" s="56">
        <v>39490</v>
      </c>
      <c r="AG25" s="56" t="s">
        <v>75</v>
      </c>
      <c r="AI25" s="62" t="s">
        <v>31</v>
      </c>
      <c r="AJ25" s="70" t="s">
        <v>381</v>
      </c>
      <c r="AK25" s="69" t="s">
        <v>382</v>
      </c>
      <c r="AL25" s="69" t="s">
        <v>380</v>
      </c>
      <c r="AM25" s="69" t="s">
        <v>333</v>
      </c>
      <c r="AN25" s="67" t="s">
        <v>323</v>
      </c>
    </row>
    <row r="26" spans="1:40" x14ac:dyDescent="0.25">
      <c r="A26" s="50" t="s">
        <v>272</v>
      </c>
      <c r="B26" s="49" t="s">
        <v>34</v>
      </c>
      <c r="C26" s="49" t="s">
        <v>273</v>
      </c>
      <c r="D26" s="49">
        <v>38007</v>
      </c>
      <c r="E26" s="51" t="s">
        <v>34</v>
      </c>
      <c r="F26" s="62" t="s">
        <v>34</v>
      </c>
      <c r="G26" s="70" t="s">
        <v>383</v>
      </c>
      <c r="H26" s="69" t="s">
        <v>384</v>
      </c>
      <c r="I26" s="69" t="s">
        <v>380</v>
      </c>
      <c r="J26" s="69" t="s">
        <v>333</v>
      </c>
      <c r="K26" s="67" t="s">
        <v>323</v>
      </c>
      <c r="L26" s="19" t="s">
        <v>34</v>
      </c>
      <c r="M26" s="29">
        <v>0</v>
      </c>
      <c r="N26" s="3">
        <v>0</v>
      </c>
      <c r="O26" s="3">
        <v>0</v>
      </c>
      <c r="P26" s="3">
        <v>0</v>
      </c>
      <c r="Q26" s="3">
        <v>0</v>
      </c>
      <c r="R26" s="3">
        <v>0</v>
      </c>
      <c r="S26" s="3">
        <v>0</v>
      </c>
      <c r="T26" s="3">
        <v>0</v>
      </c>
      <c r="U26" s="3">
        <v>0</v>
      </c>
      <c r="V26" s="3">
        <v>0</v>
      </c>
      <c r="W26" s="3">
        <v>100</v>
      </c>
      <c r="X26" s="3">
        <v>0</v>
      </c>
      <c r="Y26" s="3">
        <v>0</v>
      </c>
      <c r="Z26" s="11">
        <v>0</v>
      </c>
      <c r="AC26" s="56" t="s">
        <v>290</v>
      </c>
      <c r="AD26" s="56" t="s">
        <v>67</v>
      </c>
      <c r="AE26" s="56" t="s">
        <v>291</v>
      </c>
      <c r="AF26" s="56">
        <v>39685</v>
      </c>
      <c r="AG26" s="56" t="s">
        <v>67</v>
      </c>
      <c r="AI26" s="62" t="s">
        <v>34</v>
      </c>
      <c r="AJ26" s="70" t="s">
        <v>383</v>
      </c>
      <c r="AK26" s="69" t="s">
        <v>384</v>
      </c>
      <c r="AL26" s="69" t="s">
        <v>380</v>
      </c>
      <c r="AM26" s="69" t="s">
        <v>333</v>
      </c>
      <c r="AN26" s="67" t="s">
        <v>323</v>
      </c>
    </row>
    <row r="27" spans="1:40" x14ac:dyDescent="0.25">
      <c r="A27" s="50" t="s">
        <v>278</v>
      </c>
      <c r="B27" s="49" t="s">
        <v>38</v>
      </c>
      <c r="C27" s="49" t="s">
        <v>279</v>
      </c>
      <c r="D27" s="49">
        <v>38763</v>
      </c>
      <c r="E27" s="51" t="s">
        <v>38</v>
      </c>
      <c r="F27" s="62" t="s">
        <v>38</v>
      </c>
      <c r="G27" s="70" t="s">
        <v>385</v>
      </c>
      <c r="H27" s="69" t="s">
        <v>386</v>
      </c>
      <c r="I27" s="69" t="s">
        <v>387</v>
      </c>
      <c r="J27" s="69" t="s">
        <v>388</v>
      </c>
      <c r="K27" s="67" t="s">
        <v>323</v>
      </c>
      <c r="L27" s="33" t="s">
        <v>38</v>
      </c>
      <c r="M27" s="26">
        <v>0</v>
      </c>
      <c r="N27" s="10">
        <v>0</v>
      </c>
      <c r="O27" s="10">
        <v>0</v>
      </c>
      <c r="P27" s="10">
        <v>0</v>
      </c>
      <c r="Q27" s="10">
        <v>0</v>
      </c>
      <c r="R27" s="10">
        <v>0</v>
      </c>
      <c r="S27" s="10">
        <v>0</v>
      </c>
      <c r="T27" s="10">
        <v>0</v>
      </c>
      <c r="U27" s="10">
        <v>0</v>
      </c>
      <c r="V27" s="10">
        <v>0</v>
      </c>
      <c r="W27" s="10">
        <v>0</v>
      </c>
      <c r="X27" s="10">
        <v>0</v>
      </c>
      <c r="Y27" s="10">
        <v>0</v>
      </c>
      <c r="Z27" s="23">
        <v>0</v>
      </c>
      <c r="AC27" s="56" t="s">
        <v>292</v>
      </c>
      <c r="AD27" s="56" t="s">
        <v>209</v>
      </c>
      <c r="AE27" s="56" t="s">
        <v>293</v>
      </c>
      <c r="AF27" s="56">
        <v>40341</v>
      </c>
      <c r="AG27" s="56" t="s">
        <v>209</v>
      </c>
      <c r="AI27" s="62" t="s">
        <v>38</v>
      </c>
      <c r="AJ27" s="70" t="s">
        <v>385</v>
      </c>
      <c r="AK27" s="69" t="s">
        <v>386</v>
      </c>
      <c r="AL27" s="69" t="s">
        <v>387</v>
      </c>
      <c r="AM27" s="69" t="s">
        <v>388</v>
      </c>
      <c r="AN27" s="67" t="s">
        <v>323</v>
      </c>
    </row>
    <row r="28" spans="1:40" x14ac:dyDescent="0.25">
      <c r="A28" s="50" t="s">
        <v>299</v>
      </c>
      <c r="B28" s="49" t="s">
        <v>211</v>
      </c>
      <c r="C28" s="49" t="s">
        <v>300</v>
      </c>
      <c r="D28" s="49">
        <v>41119</v>
      </c>
      <c r="E28" s="51" t="s">
        <v>301</v>
      </c>
      <c r="F28" s="62" t="s">
        <v>39</v>
      </c>
      <c r="G28" s="70" t="s">
        <v>389</v>
      </c>
      <c r="H28" s="69" t="s">
        <v>390</v>
      </c>
      <c r="I28" s="69" t="s">
        <v>347</v>
      </c>
      <c r="J28" s="69" t="s">
        <v>391</v>
      </c>
      <c r="K28" s="67" t="s">
        <v>349</v>
      </c>
      <c r="L28" s="19" t="s">
        <v>39</v>
      </c>
      <c r="M28" s="29">
        <v>98.53</v>
      </c>
      <c r="N28" s="3">
        <v>0</v>
      </c>
      <c r="O28" s="3">
        <v>98.53</v>
      </c>
      <c r="P28" s="3">
        <v>0</v>
      </c>
      <c r="Q28" s="3">
        <v>0</v>
      </c>
      <c r="R28" s="3">
        <v>0</v>
      </c>
      <c r="S28" s="3">
        <v>0</v>
      </c>
      <c r="T28" s="3">
        <v>0</v>
      </c>
      <c r="U28" s="3">
        <v>0</v>
      </c>
      <c r="V28" s="3">
        <v>0</v>
      </c>
      <c r="W28" s="4">
        <v>98.454999999999998</v>
      </c>
      <c r="X28" s="3">
        <v>0</v>
      </c>
      <c r="Y28" s="3">
        <v>84.96</v>
      </c>
      <c r="Z28" s="11">
        <v>0</v>
      </c>
      <c r="AC28" s="56" t="s">
        <v>294</v>
      </c>
      <c r="AD28" s="56" t="s">
        <v>65</v>
      </c>
      <c r="AE28" s="56" t="s">
        <v>295</v>
      </c>
      <c r="AF28" s="56">
        <v>40396</v>
      </c>
      <c r="AG28" s="56" t="s">
        <v>65</v>
      </c>
      <c r="AI28" s="62" t="s">
        <v>39</v>
      </c>
      <c r="AJ28" s="70" t="s">
        <v>389</v>
      </c>
      <c r="AK28" s="69" t="s">
        <v>390</v>
      </c>
      <c r="AL28" s="69" t="s">
        <v>347</v>
      </c>
      <c r="AM28" s="69" t="s">
        <v>391</v>
      </c>
      <c r="AN28" s="67" t="s">
        <v>349</v>
      </c>
    </row>
    <row r="29" spans="1:40" x14ac:dyDescent="0.25">
      <c r="A29" s="50" t="s">
        <v>296</v>
      </c>
      <c r="B29" s="49" t="s">
        <v>212</v>
      </c>
      <c r="C29" s="49" t="s">
        <v>297</v>
      </c>
      <c r="D29" s="49">
        <v>41082</v>
      </c>
      <c r="E29" s="51" t="s">
        <v>298</v>
      </c>
      <c r="F29" s="62" t="s">
        <v>40</v>
      </c>
      <c r="G29" s="70" t="s">
        <v>392</v>
      </c>
      <c r="H29" s="69" t="s">
        <v>354</v>
      </c>
      <c r="I29" s="69" t="s">
        <v>393</v>
      </c>
      <c r="J29" s="69" t="s">
        <v>322</v>
      </c>
      <c r="K29" s="67" t="s">
        <v>349</v>
      </c>
      <c r="L29" s="33" t="s">
        <v>40</v>
      </c>
      <c r="M29" s="26">
        <v>0</v>
      </c>
      <c r="N29" s="10">
        <v>0</v>
      </c>
      <c r="O29" s="10">
        <v>0</v>
      </c>
      <c r="P29" s="10">
        <v>0</v>
      </c>
      <c r="Q29" s="10">
        <v>0</v>
      </c>
      <c r="R29" s="10">
        <v>0</v>
      </c>
      <c r="S29" s="10">
        <v>0</v>
      </c>
      <c r="T29" s="10">
        <v>0</v>
      </c>
      <c r="U29" s="10">
        <v>0</v>
      </c>
      <c r="V29" s="10">
        <v>0</v>
      </c>
      <c r="W29" s="10">
        <v>0</v>
      </c>
      <c r="X29" s="10">
        <v>0</v>
      </c>
      <c r="Y29" s="10">
        <v>0</v>
      </c>
      <c r="Z29" s="23">
        <v>0</v>
      </c>
      <c r="AC29" s="56" t="s">
        <v>296</v>
      </c>
      <c r="AD29" s="56" t="s">
        <v>212</v>
      </c>
      <c r="AE29" s="56" t="s">
        <v>297</v>
      </c>
      <c r="AF29" s="56">
        <v>41082</v>
      </c>
      <c r="AG29" s="56" t="s">
        <v>298</v>
      </c>
      <c r="AI29" s="62" t="s">
        <v>40</v>
      </c>
      <c r="AJ29" s="70" t="s">
        <v>392</v>
      </c>
      <c r="AK29" s="69" t="s">
        <v>354</v>
      </c>
      <c r="AL29" s="69" t="s">
        <v>393</v>
      </c>
      <c r="AM29" s="69" t="s">
        <v>322</v>
      </c>
      <c r="AN29" s="67" t="s">
        <v>349</v>
      </c>
    </row>
    <row r="30" spans="1:40" x14ac:dyDescent="0.25">
      <c r="A30" s="50" t="s">
        <v>284</v>
      </c>
      <c r="B30" s="49" t="s">
        <v>69</v>
      </c>
      <c r="C30" s="49" t="s">
        <v>285</v>
      </c>
      <c r="D30" s="49">
        <v>39480</v>
      </c>
      <c r="E30" s="51" t="s">
        <v>69</v>
      </c>
      <c r="F30" s="62" t="s">
        <v>69</v>
      </c>
      <c r="G30" s="70" t="s">
        <v>394</v>
      </c>
      <c r="H30" s="69" t="s">
        <v>395</v>
      </c>
      <c r="I30" s="69" t="s">
        <v>396</v>
      </c>
      <c r="J30" s="69" t="s">
        <v>397</v>
      </c>
      <c r="K30" s="67" t="s">
        <v>349</v>
      </c>
      <c r="L30" s="19" t="s">
        <v>69</v>
      </c>
      <c r="M30" s="29">
        <v>0</v>
      </c>
      <c r="N30" s="3">
        <v>84.79</v>
      </c>
      <c r="O30" s="3">
        <v>0</v>
      </c>
      <c r="P30" s="3">
        <v>283.69</v>
      </c>
      <c r="Q30" s="3">
        <v>0</v>
      </c>
      <c r="R30" s="3">
        <v>100</v>
      </c>
      <c r="S30" s="3">
        <v>0</v>
      </c>
      <c r="T30" s="3">
        <v>100</v>
      </c>
      <c r="U30" s="3">
        <v>0</v>
      </c>
      <c r="V30" s="3">
        <v>100</v>
      </c>
      <c r="W30" s="3">
        <v>0</v>
      </c>
      <c r="X30" s="3">
        <v>100</v>
      </c>
      <c r="Y30" s="3">
        <v>0</v>
      </c>
      <c r="Z30" s="11">
        <v>200</v>
      </c>
      <c r="AC30" s="56" t="s">
        <v>299</v>
      </c>
      <c r="AD30" s="56" t="s">
        <v>211</v>
      </c>
      <c r="AE30" s="56" t="s">
        <v>300</v>
      </c>
      <c r="AF30" s="56">
        <v>41119</v>
      </c>
      <c r="AG30" s="56" t="s">
        <v>301</v>
      </c>
      <c r="AI30" s="62" t="s">
        <v>69</v>
      </c>
      <c r="AJ30" s="70" t="s">
        <v>394</v>
      </c>
      <c r="AK30" s="69" t="s">
        <v>395</v>
      </c>
      <c r="AL30" s="69" t="s">
        <v>396</v>
      </c>
      <c r="AM30" s="69" t="s">
        <v>397</v>
      </c>
      <c r="AN30" s="67" t="s">
        <v>349</v>
      </c>
    </row>
    <row r="31" spans="1:40" x14ac:dyDescent="0.25">
      <c r="A31" s="50" t="s">
        <v>311</v>
      </c>
      <c r="B31" s="49" t="s">
        <v>312</v>
      </c>
      <c r="C31" s="49" t="s">
        <v>313</v>
      </c>
      <c r="D31" s="49">
        <v>39329</v>
      </c>
      <c r="E31" s="51" t="s">
        <v>312</v>
      </c>
      <c r="F31" s="79" t="s">
        <v>42</v>
      </c>
      <c r="G31" s="70" t="s">
        <v>410</v>
      </c>
      <c r="H31" s="69" t="s">
        <v>411</v>
      </c>
      <c r="I31" s="69" t="s">
        <v>412</v>
      </c>
      <c r="J31" s="69" t="s">
        <v>413</v>
      </c>
      <c r="K31" s="67" t="s">
        <v>323</v>
      </c>
      <c r="L31" s="19" t="s">
        <v>42</v>
      </c>
      <c r="M31" s="29">
        <v>0</v>
      </c>
      <c r="N31" s="3">
        <v>0</v>
      </c>
      <c r="O31" s="3">
        <v>0</v>
      </c>
      <c r="P31" s="3">
        <v>0</v>
      </c>
      <c r="Q31" s="3">
        <v>0</v>
      </c>
      <c r="R31" s="3">
        <v>0</v>
      </c>
      <c r="S31" s="3">
        <v>0</v>
      </c>
      <c r="T31" s="3">
        <v>0</v>
      </c>
      <c r="U31" s="3">
        <v>0</v>
      </c>
      <c r="V31" s="3">
        <v>0</v>
      </c>
      <c r="W31" s="3">
        <v>0</v>
      </c>
      <c r="X31" s="3">
        <v>99.81</v>
      </c>
      <c r="Y31" s="3">
        <v>0</v>
      </c>
      <c r="Z31" s="11">
        <v>0</v>
      </c>
      <c r="AC31" s="56" t="s">
        <v>302</v>
      </c>
      <c r="AD31" s="56" t="s">
        <v>3</v>
      </c>
      <c r="AE31" s="56" t="s">
        <v>303</v>
      </c>
      <c r="AF31" s="56">
        <v>41195</v>
      </c>
      <c r="AG31" s="56" t="s">
        <v>3</v>
      </c>
      <c r="AI31" s="79" t="s">
        <v>42</v>
      </c>
      <c r="AJ31" s="70" t="s">
        <v>410</v>
      </c>
      <c r="AK31" s="69" t="s">
        <v>411</v>
      </c>
      <c r="AL31" s="69" t="s">
        <v>412</v>
      </c>
      <c r="AM31" s="69" t="s">
        <v>413</v>
      </c>
      <c r="AN31" s="67" t="s">
        <v>323</v>
      </c>
    </row>
    <row r="32" spans="1:40" x14ac:dyDescent="0.25">
      <c r="A32" s="50" t="s">
        <v>286</v>
      </c>
      <c r="B32" s="49" t="s">
        <v>74</v>
      </c>
      <c r="C32" s="49" t="s">
        <v>287</v>
      </c>
      <c r="D32" s="49">
        <v>39489</v>
      </c>
      <c r="E32" s="51" t="s">
        <v>74</v>
      </c>
      <c r="F32" s="62" t="s">
        <v>74</v>
      </c>
      <c r="G32" s="70" t="s">
        <v>398</v>
      </c>
      <c r="H32" s="69" t="s">
        <v>399</v>
      </c>
      <c r="I32" s="69" t="s">
        <v>347</v>
      </c>
      <c r="J32" s="69" t="s">
        <v>400</v>
      </c>
      <c r="K32" s="67" t="s">
        <v>349</v>
      </c>
      <c r="L32" s="19" t="s">
        <v>74</v>
      </c>
      <c r="M32" s="29">
        <v>0</v>
      </c>
      <c r="N32" s="3">
        <v>0</v>
      </c>
      <c r="O32" s="3">
        <v>189.02</v>
      </c>
      <c r="P32" s="3">
        <v>0</v>
      </c>
      <c r="Q32" s="3">
        <v>94.51</v>
      </c>
      <c r="R32" s="3">
        <v>0</v>
      </c>
      <c r="S32" s="3">
        <v>0</v>
      </c>
      <c r="T32" s="3">
        <v>94.51</v>
      </c>
      <c r="U32" s="3">
        <v>94.51</v>
      </c>
      <c r="V32" s="3">
        <v>0</v>
      </c>
      <c r="W32" s="3">
        <v>0</v>
      </c>
      <c r="X32" s="3">
        <v>0</v>
      </c>
      <c r="Y32" s="3">
        <v>100</v>
      </c>
      <c r="Z32" s="11">
        <v>0</v>
      </c>
      <c r="AC32" s="56" t="s">
        <v>304</v>
      </c>
      <c r="AD32" s="56" t="s">
        <v>207</v>
      </c>
      <c r="AE32" s="56" t="s">
        <v>305</v>
      </c>
      <c r="AF32" s="56">
        <v>41662</v>
      </c>
      <c r="AG32" s="56" t="s">
        <v>306</v>
      </c>
      <c r="AI32" s="62" t="s">
        <v>74</v>
      </c>
      <c r="AJ32" s="70" t="s">
        <v>398</v>
      </c>
      <c r="AK32" s="69" t="s">
        <v>399</v>
      </c>
      <c r="AL32" s="69" t="s">
        <v>347</v>
      </c>
      <c r="AM32" s="69" t="s">
        <v>400</v>
      </c>
      <c r="AN32" s="67" t="s">
        <v>349</v>
      </c>
    </row>
    <row r="33" spans="1:40" x14ac:dyDescent="0.25">
      <c r="A33" s="60" t="s">
        <v>288</v>
      </c>
      <c r="B33" s="59" t="s">
        <v>75</v>
      </c>
      <c r="C33" s="59" t="s">
        <v>289</v>
      </c>
      <c r="D33" s="59">
        <v>39490</v>
      </c>
      <c r="E33" s="58" t="s">
        <v>75</v>
      </c>
      <c r="F33" s="62" t="s">
        <v>75</v>
      </c>
      <c r="G33" s="70" t="s">
        <v>401</v>
      </c>
      <c r="H33" s="69" t="s">
        <v>399</v>
      </c>
      <c r="I33" s="69" t="s">
        <v>347</v>
      </c>
      <c r="J33" s="69" t="s">
        <v>400</v>
      </c>
      <c r="K33" s="67" t="s">
        <v>349</v>
      </c>
      <c r="L33" s="19" t="s">
        <v>75</v>
      </c>
      <c r="M33" s="29">
        <v>0</v>
      </c>
      <c r="N33" s="3">
        <v>0</v>
      </c>
      <c r="O33" s="3">
        <v>198.92</v>
      </c>
      <c r="P33" s="3">
        <v>0</v>
      </c>
      <c r="Q33" s="3">
        <v>99.46</v>
      </c>
      <c r="R33" s="3">
        <v>0</v>
      </c>
      <c r="S33" s="3">
        <v>0</v>
      </c>
      <c r="T33" s="3">
        <v>0</v>
      </c>
      <c r="U33" s="3">
        <v>99.46</v>
      </c>
      <c r="V33" s="3">
        <v>0</v>
      </c>
      <c r="W33" s="3">
        <v>99.3</v>
      </c>
      <c r="X33" s="3">
        <v>0</v>
      </c>
      <c r="Y33" s="3">
        <v>0</v>
      </c>
      <c r="Z33" s="11">
        <v>0</v>
      </c>
      <c r="AC33" s="56" t="s">
        <v>307</v>
      </c>
      <c r="AD33" s="56" t="s">
        <v>15</v>
      </c>
      <c r="AE33" s="56" t="s">
        <v>308</v>
      </c>
      <c r="AF33" s="56">
        <v>41678</v>
      </c>
      <c r="AG33" s="56" t="s">
        <v>15</v>
      </c>
      <c r="AI33" s="62" t="s">
        <v>75</v>
      </c>
      <c r="AJ33" s="70" t="s">
        <v>401</v>
      </c>
      <c r="AK33" s="69" t="s">
        <v>399</v>
      </c>
      <c r="AL33" s="69" t="s">
        <v>347</v>
      </c>
      <c r="AM33" s="69" t="s">
        <v>400</v>
      </c>
      <c r="AN33" s="67" t="s">
        <v>349</v>
      </c>
    </row>
    <row r="34" spans="1:40" x14ac:dyDescent="0.25">
      <c r="A34" s="50" t="s">
        <v>270</v>
      </c>
      <c r="B34" s="49" t="s">
        <v>43</v>
      </c>
      <c r="C34" s="49" t="s">
        <v>271</v>
      </c>
      <c r="D34" s="49">
        <v>37359</v>
      </c>
      <c r="E34" s="51" t="s">
        <v>43</v>
      </c>
      <c r="F34" s="62" t="s">
        <v>43</v>
      </c>
      <c r="G34" s="70" t="s">
        <v>402</v>
      </c>
      <c r="H34" s="73" t="s">
        <v>403</v>
      </c>
      <c r="I34" s="69" t="s">
        <v>404</v>
      </c>
      <c r="J34" s="69" t="s">
        <v>405</v>
      </c>
      <c r="K34" s="67" t="s">
        <v>323</v>
      </c>
      <c r="L34" s="19" t="s">
        <v>43</v>
      </c>
      <c r="M34" s="29">
        <v>0</v>
      </c>
      <c r="N34" s="3">
        <v>0</v>
      </c>
      <c r="O34" s="3">
        <v>0</v>
      </c>
      <c r="P34" s="3">
        <v>0</v>
      </c>
      <c r="Q34" s="3">
        <v>0</v>
      </c>
      <c r="R34" s="3">
        <v>0</v>
      </c>
      <c r="S34" s="3">
        <v>0</v>
      </c>
      <c r="T34" s="3">
        <v>0</v>
      </c>
      <c r="U34" s="3">
        <v>0</v>
      </c>
      <c r="V34" s="3">
        <v>0</v>
      </c>
      <c r="W34" s="3">
        <v>0</v>
      </c>
      <c r="X34" s="3">
        <v>100</v>
      </c>
      <c r="Y34" s="3">
        <v>0</v>
      </c>
      <c r="Z34" s="11">
        <v>0</v>
      </c>
      <c r="AC34" s="56" t="s">
        <v>309</v>
      </c>
      <c r="AD34" s="56" t="s">
        <v>21</v>
      </c>
      <c r="AE34" s="56" t="s">
        <v>310</v>
      </c>
      <c r="AF34" s="56">
        <v>42717</v>
      </c>
      <c r="AG34" s="56" t="s">
        <v>21</v>
      </c>
      <c r="AI34" s="62" t="s">
        <v>43</v>
      </c>
      <c r="AJ34" s="70" t="s">
        <v>402</v>
      </c>
      <c r="AK34" s="73" t="s">
        <v>403</v>
      </c>
      <c r="AL34" s="69" t="s">
        <v>404</v>
      </c>
      <c r="AM34" s="69" t="s">
        <v>405</v>
      </c>
      <c r="AN34" s="67" t="s">
        <v>323</v>
      </c>
    </row>
    <row r="35" spans="1:40" ht="15.75" thickBot="1" x14ac:dyDescent="0.3">
      <c r="A35" s="74" t="s">
        <v>248</v>
      </c>
      <c r="B35" s="81" t="s">
        <v>214</v>
      </c>
      <c r="C35" s="81" t="s">
        <v>249</v>
      </c>
      <c r="D35" s="81">
        <v>36330</v>
      </c>
      <c r="E35" s="80" t="s">
        <v>214</v>
      </c>
      <c r="F35" s="77" t="s">
        <v>82</v>
      </c>
      <c r="G35" s="71" t="s">
        <v>406</v>
      </c>
      <c r="H35" s="72" t="s">
        <v>407</v>
      </c>
      <c r="I35" s="72" t="s">
        <v>408</v>
      </c>
      <c r="J35" s="72" t="s">
        <v>409</v>
      </c>
      <c r="K35" s="68" t="s">
        <v>374</v>
      </c>
      <c r="L35" s="30" t="s">
        <v>82</v>
      </c>
      <c r="M35" s="20">
        <v>0</v>
      </c>
      <c r="N35" s="28">
        <v>0</v>
      </c>
      <c r="O35" s="28">
        <v>0</v>
      </c>
      <c r="P35" s="28">
        <v>0</v>
      </c>
      <c r="Q35" s="28">
        <v>0</v>
      </c>
      <c r="R35" s="28">
        <v>0</v>
      </c>
      <c r="S35" s="28">
        <v>0</v>
      </c>
      <c r="T35" s="28">
        <v>0</v>
      </c>
      <c r="U35" s="28">
        <v>0</v>
      </c>
      <c r="V35" s="28">
        <v>0</v>
      </c>
      <c r="W35" s="28">
        <v>0</v>
      </c>
      <c r="X35" s="28">
        <v>0</v>
      </c>
      <c r="Y35" s="28">
        <v>0</v>
      </c>
      <c r="Z35" s="17">
        <v>0</v>
      </c>
      <c r="AC35" s="56" t="s">
        <v>311</v>
      </c>
      <c r="AD35" s="56" t="s">
        <v>312</v>
      </c>
      <c r="AE35" s="56" t="s">
        <v>313</v>
      </c>
      <c r="AF35" s="56">
        <v>39329</v>
      </c>
      <c r="AG35" s="56" t="s">
        <v>312</v>
      </c>
      <c r="AI35" s="77" t="s">
        <v>82</v>
      </c>
      <c r="AJ35" s="71" t="s">
        <v>406</v>
      </c>
      <c r="AK35" s="72" t="s">
        <v>407</v>
      </c>
      <c r="AL35" s="72" t="s">
        <v>408</v>
      </c>
      <c r="AM35" s="72" t="s">
        <v>409</v>
      </c>
      <c r="AN35" s="68" t="s">
        <v>374</v>
      </c>
    </row>
  </sheetData>
  <autoFilter ref="A4:Z4">
    <sortState ref="A5:T35">
      <sortCondition ref="B4"/>
    </sortState>
  </autoFilter>
  <pageMargins left="0.7" right="0.7" top="0.78740157499999996" bottom="0.78740157499999996" header="0.3" footer="0.3"/>
  <pageSetup paperSize="9" orientation="portrait"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B35"/>
  <sheetViews>
    <sheetView topLeftCell="Z1" zoomScale="55" zoomScaleNormal="55" workbookViewId="0">
      <selection activeCell="BB35" sqref="AC1:BB35"/>
    </sheetView>
  </sheetViews>
  <sheetFormatPr baseColWidth="10" defaultRowHeight="15" x14ac:dyDescent="0.25"/>
  <sheetData>
    <row r="1" spans="1:54" ht="18.75" x14ac:dyDescent="0.3">
      <c r="A1" s="61"/>
      <c r="B1" s="61"/>
      <c r="C1" s="61"/>
      <c r="D1" s="61"/>
      <c r="E1" s="61"/>
      <c r="F1" s="61"/>
      <c r="G1" s="61"/>
      <c r="H1" s="61"/>
      <c r="I1" s="61"/>
      <c r="J1" s="61"/>
      <c r="K1" s="61"/>
      <c r="L1" s="19" t="s">
        <v>216</v>
      </c>
      <c r="M1" s="3" t="s">
        <v>223</v>
      </c>
      <c r="N1" s="35" t="s">
        <v>224</v>
      </c>
      <c r="O1" s="3" t="s">
        <v>223</v>
      </c>
      <c r="P1" s="35" t="s">
        <v>224</v>
      </c>
      <c r="Q1" s="3" t="s">
        <v>223</v>
      </c>
      <c r="R1" s="35" t="s">
        <v>224</v>
      </c>
      <c r="S1" s="3" t="s">
        <v>223</v>
      </c>
      <c r="T1" s="35" t="s">
        <v>224</v>
      </c>
      <c r="U1" s="3" t="s">
        <v>223</v>
      </c>
      <c r="V1" s="35" t="s">
        <v>224</v>
      </c>
      <c r="W1" s="3" t="s">
        <v>223</v>
      </c>
      <c r="X1" s="35" t="s">
        <v>224</v>
      </c>
      <c r="Y1" s="3" t="s">
        <v>223</v>
      </c>
      <c r="Z1" s="36" t="s">
        <v>224</v>
      </c>
      <c r="AC1" s="76" t="s">
        <v>416</v>
      </c>
      <c r="AD1" s="61"/>
      <c r="AE1" s="61"/>
      <c r="AF1" s="61"/>
      <c r="AG1" s="61"/>
      <c r="AH1" s="61"/>
      <c r="AI1" s="61"/>
      <c r="AJ1" s="61"/>
      <c r="AK1" s="61"/>
      <c r="AL1" s="61"/>
      <c r="AM1" s="61"/>
      <c r="AN1" s="19" t="s">
        <v>216</v>
      </c>
      <c r="AO1" s="3" t="s">
        <v>223</v>
      </c>
      <c r="AP1" s="35" t="s">
        <v>224</v>
      </c>
      <c r="AQ1" s="3" t="s">
        <v>223</v>
      </c>
      <c r="AR1" s="35" t="s">
        <v>224</v>
      </c>
      <c r="AS1" s="3" t="s">
        <v>223</v>
      </c>
      <c r="AT1" s="35" t="s">
        <v>224</v>
      </c>
      <c r="AU1" s="3" t="s">
        <v>223</v>
      </c>
      <c r="AV1" s="35" t="s">
        <v>224</v>
      </c>
      <c r="AW1" s="3" t="s">
        <v>223</v>
      </c>
      <c r="AX1" s="35" t="s">
        <v>224</v>
      </c>
      <c r="AY1" s="3" t="s">
        <v>223</v>
      </c>
      <c r="AZ1" s="35" t="s">
        <v>224</v>
      </c>
      <c r="BA1" s="3" t="s">
        <v>223</v>
      </c>
      <c r="BB1" s="36" t="s">
        <v>224</v>
      </c>
    </row>
    <row r="2" spans="1:54" x14ac:dyDescent="0.25">
      <c r="A2" s="61"/>
      <c r="B2" s="61"/>
      <c r="C2" s="61"/>
      <c r="D2" s="61"/>
      <c r="E2" s="61"/>
      <c r="F2" s="61"/>
      <c r="G2" s="61"/>
      <c r="H2" s="61"/>
      <c r="I2" s="61"/>
      <c r="J2" s="61"/>
      <c r="K2" s="61"/>
      <c r="L2" s="19" t="s">
        <v>217</v>
      </c>
      <c r="M2" s="3" t="s">
        <v>221</v>
      </c>
      <c r="N2" s="3" t="s">
        <v>221</v>
      </c>
      <c r="O2" s="37" t="s">
        <v>218</v>
      </c>
      <c r="P2" s="37" t="s">
        <v>218</v>
      </c>
      <c r="Q2" s="37" t="s">
        <v>218</v>
      </c>
      <c r="R2" s="37" t="s">
        <v>218</v>
      </c>
      <c r="S2" s="38" t="s">
        <v>219</v>
      </c>
      <c r="T2" s="38" t="s">
        <v>219</v>
      </c>
      <c r="U2" s="38" t="s">
        <v>219</v>
      </c>
      <c r="V2" s="38" t="s">
        <v>219</v>
      </c>
      <c r="W2" s="39" t="s">
        <v>220</v>
      </c>
      <c r="X2" s="39" t="s">
        <v>220</v>
      </c>
      <c r="Y2" s="39" t="s">
        <v>220</v>
      </c>
      <c r="Z2" s="40" t="s">
        <v>220</v>
      </c>
      <c r="AC2" s="61"/>
      <c r="AD2" s="61"/>
      <c r="AE2" s="61"/>
      <c r="AF2" s="61"/>
      <c r="AG2" s="61"/>
      <c r="AH2" s="61"/>
      <c r="AI2" s="61"/>
      <c r="AJ2" s="61"/>
      <c r="AK2" s="61"/>
      <c r="AL2" s="61"/>
      <c r="AM2" s="61"/>
      <c r="AN2" s="19" t="s">
        <v>217</v>
      </c>
      <c r="AO2" s="3" t="s">
        <v>221</v>
      </c>
      <c r="AP2" s="3" t="s">
        <v>221</v>
      </c>
      <c r="AQ2" s="37" t="s">
        <v>218</v>
      </c>
      <c r="AR2" s="37" t="s">
        <v>218</v>
      </c>
      <c r="AS2" s="37" t="s">
        <v>218</v>
      </c>
      <c r="AT2" s="37" t="s">
        <v>218</v>
      </c>
      <c r="AU2" s="38" t="s">
        <v>219</v>
      </c>
      <c r="AV2" s="38" t="s">
        <v>219</v>
      </c>
      <c r="AW2" s="38" t="s">
        <v>219</v>
      </c>
      <c r="AX2" s="38" t="s">
        <v>219</v>
      </c>
      <c r="AY2" s="39" t="s">
        <v>220</v>
      </c>
      <c r="AZ2" s="39" t="s">
        <v>220</v>
      </c>
      <c r="BA2" s="39" t="s">
        <v>220</v>
      </c>
      <c r="BB2" s="40" t="s">
        <v>220</v>
      </c>
    </row>
    <row r="3" spans="1:54" ht="15.75" thickBot="1" x14ac:dyDescent="0.3">
      <c r="A3" s="61"/>
      <c r="B3" s="61"/>
      <c r="C3" s="61"/>
      <c r="D3" s="61"/>
      <c r="E3" s="61"/>
      <c r="F3" s="61"/>
      <c r="G3" s="61"/>
      <c r="H3" s="61"/>
      <c r="I3" s="61"/>
      <c r="J3" s="61"/>
      <c r="K3" s="61"/>
      <c r="L3" s="19" t="s">
        <v>242</v>
      </c>
      <c r="M3" s="27">
        <v>1</v>
      </c>
      <c r="N3" s="27">
        <v>1</v>
      </c>
      <c r="O3" s="41">
        <v>2</v>
      </c>
      <c r="P3" s="41">
        <v>2</v>
      </c>
      <c r="Q3" s="42">
        <v>3</v>
      </c>
      <c r="R3" s="42">
        <v>3</v>
      </c>
      <c r="S3" s="41">
        <v>2</v>
      </c>
      <c r="T3" s="41">
        <v>2</v>
      </c>
      <c r="U3" s="42">
        <v>3</v>
      </c>
      <c r="V3" s="42">
        <v>3</v>
      </c>
      <c r="W3" s="41">
        <v>2</v>
      </c>
      <c r="X3" s="41">
        <v>2</v>
      </c>
      <c r="Y3" s="42">
        <v>3</v>
      </c>
      <c r="Z3" s="43">
        <v>3</v>
      </c>
      <c r="AC3" s="61"/>
      <c r="AD3" s="61"/>
      <c r="AE3" s="61"/>
      <c r="AF3" s="61"/>
      <c r="AG3" s="61"/>
      <c r="AH3" s="61"/>
      <c r="AI3" s="61"/>
      <c r="AJ3" s="61"/>
      <c r="AK3" s="61"/>
      <c r="AL3" s="61"/>
      <c r="AM3" s="61"/>
      <c r="AN3" s="19" t="s">
        <v>242</v>
      </c>
      <c r="AO3" s="27">
        <v>1</v>
      </c>
      <c r="AP3" s="27">
        <v>1</v>
      </c>
      <c r="AQ3" s="41">
        <v>2</v>
      </c>
      <c r="AR3" s="41">
        <v>2</v>
      </c>
      <c r="AS3" s="42">
        <v>3</v>
      </c>
      <c r="AT3" s="42">
        <v>3</v>
      </c>
      <c r="AU3" s="41">
        <v>2</v>
      </c>
      <c r="AV3" s="41">
        <v>2</v>
      </c>
      <c r="AW3" s="42">
        <v>3</v>
      </c>
      <c r="AX3" s="42">
        <v>3</v>
      </c>
      <c r="AY3" s="41">
        <v>2</v>
      </c>
      <c r="AZ3" s="41">
        <v>2</v>
      </c>
      <c r="BA3" s="42">
        <v>3</v>
      </c>
      <c r="BB3" s="43">
        <v>3</v>
      </c>
    </row>
    <row r="4" spans="1:54" ht="15.75" thickBot="1" x14ac:dyDescent="0.3">
      <c r="A4" s="63" t="s">
        <v>244</v>
      </c>
      <c r="B4" s="64" t="s">
        <v>245</v>
      </c>
      <c r="C4" s="64" t="s">
        <v>246</v>
      </c>
      <c r="D4" s="64" t="s">
        <v>215</v>
      </c>
      <c r="E4" s="66" t="s">
        <v>247</v>
      </c>
      <c r="F4" s="65" t="s">
        <v>414</v>
      </c>
      <c r="G4" s="65" t="s">
        <v>314</v>
      </c>
      <c r="H4" s="64" t="s">
        <v>315</v>
      </c>
      <c r="I4" s="64" t="s">
        <v>316</v>
      </c>
      <c r="J4" s="64" t="s">
        <v>317</v>
      </c>
      <c r="K4" s="64" t="s">
        <v>318</v>
      </c>
      <c r="L4" s="16" t="s">
        <v>243</v>
      </c>
      <c r="M4" s="31">
        <v>881.02</v>
      </c>
      <c r="N4" s="31">
        <v>284.79000000000002</v>
      </c>
      <c r="O4" s="31">
        <v>884.4</v>
      </c>
      <c r="P4" s="31">
        <v>1083.69</v>
      </c>
      <c r="Q4" s="31">
        <v>659.34</v>
      </c>
      <c r="R4" s="31">
        <v>480.40999999999997</v>
      </c>
      <c r="S4" s="31">
        <v>200</v>
      </c>
      <c r="T4" s="31">
        <v>790.56</v>
      </c>
      <c r="U4" s="31">
        <v>493.84999999999997</v>
      </c>
      <c r="V4" s="31">
        <v>485.04999999999995</v>
      </c>
      <c r="W4" s="31">
        <v>863.07499999999982</v>
      </c>
      <c r="X4" s="31">
        <v>787.43000000000006</v>
      </c>
      <c r="Y4" s="31">
        <v>584.72</v>
      </c>
      <c r="Z4" s="25">
        <v>683.95</v>
      </c>
      <c r="AC4" s="63" t="s">
        <v>244</v>
      </c>
      <c r="AD4" s="64" t="s">
        <v>245</v>
      </c>
      <c r="AE4" s="64" t="s">
        <v>246</v>
      </c>
      <c r="AF4" s="64" t="s">
        <v>215</v>
      </c>
      <c r="AG4" s="66" t="s">
        <v>247</v>
      </c>
      <c r="AH4" s="65" t="s">
        <v>414</v>
      </c>
      <c r="AI4" s="65" t="s">
        <v>314</v>
      </c>
      <c r="AJ4" s="64" t="s">
        <v>315</v>
      </c>
      <c r="AK4" s="64" t="s">
        <v>316</v>
      </c>
      <c r="AL4" s="64" t="s">
        <v>317</v>
      </c>
      <c r="AM4" s="64" t="s">
        <v>318</v>
      </c>
      <c r="AN4" s="16" t="s">
        <v>243</v>
      </c>
      <c r="AO4" s="31">
        <v>881.02</v>
      </c>
      <c r="AP4" s="31">
        <v>284.79000000000002</v>
      </c>
      <c r="AQ4" s="31">
        <v>884.4</v>
      </c>
      <c r="AR4" s="31">
        <v>1083.69</v>
      </c>
      <c r="AS4" s="31">
        <v>659.34</v>
      </c>
      <c r="AT4" s="31">
        <v>480.40999999999997</v>
      </c>
      <c r="AU4" s="31">
        <v>200</v>
      </c>
      <c r="AV4" s="31">
        <v>790.56</v>
      </c>
      <c r="AW4" s="31">
        <v>493.84999999999997</v>
      </c>
      <c r="AX4" s="31">
        <v>485.04999999999995</v>
      </c>
      <c r="AY4" s="31">
        <v>863.07499999999982</v>
      </c>
      <c r="AZ4" s="31">
        <v>787.43000000000006</v>
      </c>
      <c r="BA4" s="31">
        <v>584.72</v>
      </c>
      <c r="BB4" s="25">
        <v>683.95</v>
      </c>
    </row>
    <row r="5" spans="1:54" x14ac:dyDescent="0.25">
      <c r="A5" s="44" t="s">
        <v>280</v>
      </c>
      <c r="B5" s="45" t="s">
        <v>44</v>
      </c>
      <c r="C5" s="45" t="s">
        <v>281</v>
      </c>
      <c r="D5" s="45">
        <v>39005</v>
      </c>
      <c r="E5" s="46" t="s">
        <v>44</v>
      </c>
      <c r="F5" s="62" t="s">
        <v>44</v>
      </c>
      <c r="G5" s="70" t="s">
        <v>319</v>
      </c>
      <c r="H5" s="69" t="s">
        <v>320</v>
      </c>
      <c r="I5" s="69" t="s">
        <v>321</v>
      </c>
      <c r="J5" s="69" t="s">
        <v>322</v>
      </c>
      <c r="K5" s="67" t="s">
        <v>323</v>
      </c>
      <c r="L5" s="19" t="s">
        <v>44</v>
      </c>
      <c r="M5" s="24">
        <v>0</v>
      </c>
      <c r="N5" s="21">
        <v>0</v>
      </c>
      <c r="O5" s="21">
        <v>0</v>
      </c>
      <c r="P5" s="21">
        <v>0</v>
      </c>
      <c r="Q5" s="21">
        <v>0</v>
      </c>
      <c r="R5" s="21">
        <v>0</v>
      </c>
      <c r="S5" s="21">
        <v>0</v>
      </c>
      <c r="T5" s="21">
        <v>0</v>
      </c>
      <c r="U5" s="21">
        <v>0</v>
      </c>
      <c r="V5" s="21">
        <v>0</v>
      </c>
      <c r="W5" s="21">
        <v>0</v>
      </c>
      <c r="X5" s="21">
        <v>100</v>
      </c>
      <c r="Y5" s="21">
        <v>0</v>
      </c>
      <c r="Z5" s="32">
        <v>0</v>
      </c>
      <c r="AC5" s="44" t="s">
        <v>280</v>
      </c>
      <c r="AD5" s="45" t="s">
        <v>44</v>
      </c>
      <c r="AE5" s="45" t="s">
        <v>281</v>
      </c>
      <c r="AF5" s="45">
        <v>39005</v>
      </c>
      <c r="AG5" s="46" t="s">
        <v>44</v>
      </c>
      <c r="AH5" s="62" t="s">
        <v>44</v>
      </c>
      <c r="AI5" s="70" t="s">
        <v>319</v>
      </c>
      <c r="AJ5" s="69" t="s">
        <v>320</v>
      </c>
      <c r="AK5" s="69" t="s">
        <v>321</v>
      </c>
      <c r="AL5" s="69" t="s">
        <v>322</v>
      </c>
      <c r="AM5" s="67" t="s">
        <v>323</v>
      </c>
      <c r="AN5" s="19" t="s">
        <v>44</v>
      </c>
      <c r="AO5" s="24">
        <f>M5*100/M$4</f>
        <v>0</v>
      </c>
      <c r="AP5" s="21">
        <f t="shared" ref="AP5:BB5" si="0">N5*100/N$4</f>
        <v>0</v>
      </c>
      <c r="AQ5" s="21">
        <f t="shared" si="0"/>
        <v>0</v>
      </c>
      <c r="AR5" s="21">
        <f t="shared" si="0"/>
        <v>0</v>
      </c>
      <c r="AS5" s="21">
        <f t="shared" si="0"/>
        <v>0</v>
      </c>
      <c r="AT5" s="21">
        <f t="shared" si="0"/>
        <v>0</v>
      </c>
      <c r="AU5" s="21">
        <f t="shared" si="0"/>
        <v>0</v>
      </c>
      <c r="AV5" s="21">
        <f t="shared" si="0"/>
        <v>0</v>
      </c>
      <c r="AW5" s="21">
        <f t="shared" si="0"/>
        <v>0</v>
      </c>
      <c r="AX5" s="21">
        <f t="shared" si="0"/>
        <v>0</v>
      </c>
      <c r="AY5" s="21">
        <f t="shared" si="0"/>
        <v>0</v>
      </c>
      <c r="AZ5" s="21">
        <f t="shared" si="0"/>
        <v>12.699541546550169</v>
      </c>
      <c r="BA5" s="21">
        <f t="shared" si="0"/>
        <v>0</v>
      </c>
      <c r="BB5" s="32">
        <f t="shared" si="0"/>
        <v>0</v>
      </c>
    </row>
    <row r="6" spans="1:54" x14ac:dyDescent="0.25">
      <c r="A6" s="84" t="s">
        <v>304</v>
      </c>
      <c r="B6" s="83" t="s">
        <v>207</v>
      </c>
      <c r="C6" s="83" t="s">
        <v>305</v>
      </c>
      <c r="D6" s="83">
        <v>41662</v>
      </c>
      <c r="E6" s="82" t="s">
        <v>306</v>
      </c>
      <c r="F6" s="62" t="s">
        <v>10</v>
      </c>
      <c r="G6" s="70" t="s">
        <v>324</v>
      </c>
      <c r="H6" s="69" t="s">
        <v>325</v>
      </c>
      <c r="I6" s="69" t="s">
        <v>326</v>
      </c>
      <c r="J6" s="69" t="s">
        <v>327</v>
      </c>
      <c r="K6" s="67" t="s">
        <v>323</v>
      </c>
      <c r="L6" s="19" t="s">
        <v>10</v>
      </c>
      <c r="M6" s="29">
        <v>0</v>
      </c>
      <c r="N6" s="3">
        <v>0</v>
      </c>
      <c r="O6" s="3">
        <v>0</v>
      </c>
      <c r="P6" s="3">
        <v>0</v>
      </c>
      <c r="Q6" s="3">
        <v>0</v>
      </c>
      <c r="R6" s="3">
        <v>98.41</v>
      </c>
      <c r="S6" s="3">
        <v>0</v>
      </c>
      <c r="T6" s="3">
        <v>0</v>
      </c>
      <c r="U6" s="3">
        <v>0</v>
      </c>
      <c r="V6" s="3">
        <v>98.41</v>
      </c>
      <c r="W6" s="3">
        <v>0</v>
      </c>
      <c r="X6" s="3">
        <v>0</v>
      </c>
      <c r="Y6" s="3">
        <v>0</v>
      </c>
      <c r="Z6" s="11">
        <v>0</v>
      </c>
      <c r="AC6" s="84" t="s">
        <v>304</v>
      </c>
      <c r="AD6" s="83" t="s">
        <v>207</v>
      </c>
      <c r="AE6" s="83" t="s">
        <v>305</v>
      </c>
      <c r="AF6" s="83">
        <v>41662</v>
      </c>
      <c r="AG6" s="82" t="s">
        <v>306</v>
      </c>
      <c r="AH6" s="62" t="s">
        <v>10</v>
      </c>
      <c r="AI6" s="70" t="s">
        <v>324</v>
      </c>
      <c r="AJ6" s="69" t="s">
        <v>325</v>
      </c>
      <c r="AK6" s="69" t="s">
        <v>326</v>
      </c>
      <c r="AL6" s="69" t="s">
        <v>327</v>
      </c>
      <c r="AM6" s="67" t="s">
        <v>323</v>
      </c>
      <c r="AN6" s="19" t="s">
        <v>10</v>
      </c>
      <c r="AO6" s="29">
        <f t="shared" ref="AO6:AO35" si="1">M6*100/M$4</f>
        <v>0</v>
      </c>
      <c r="AP6" s="3">
        <f t="shared" ref="AP6:AP19" si="2">N6*100/N$4</f>
        <v>0</v>
      </c>
      <c r="AQ6" s="3">
        <f t="shared" ref="AQ6:AQ19" si="3">O6*100/O$4</f>
        <v>0</v>
      </c>
      <c r="AR6" s="3">
        <f t="shared" ref="AR6:AR19" si="4">P6*100/P$4</f>
        <v>0</v>
      </c>
      <c r="AS6" s="3">
        <f t="shared" ref="AS6:AS19" si="5">Q6*100/Q$4</f>
        <v>0</v>
      </c>
      <c r="AT6" s="3">
        <f t="shared" ref="AT6:AT19" si="6">R6*100/R$4</f>
        <v>20.484586082721009</v>
      </c>
      <c r="AU6" s="3">
        <f t="shared" ref="AU6:AU19" si="7">S6*100/S$4</f>
        <v>0</v>
      </c>
      <c r="AV6" s="3">
        <f t="shared" ref="AV6:AV19" si="8">T6*100/T$4</f>
        <v>0</v>
      </c>
      <c r="AW6" s="3">
        <f t="shared" ref="AW6:AW19" si="9">U6*100/U$4</f>
        <v>0</v>
      </c>
      <c r="AX6" s="3">
        <f t="shared" ref="AX6:AX19" si="10">V6*100/V$4</f>
        <v>20.288630038140401</v>
      </c>
      <c r="AY6" s="3">
        <f t="shared" ref="AY6:AY19" si="11">W6*100/W$4</f>
        <v>0</v>
      </c>
      <c r="AZ6" s="3">
        <f t="shared" ref="AZ6:AZ19" si="12">X6*100/X$4</f>
        <v>0</v>
      </c>
      <c r="BA6" s="3">
        <f t="shared" ref="BA6:BA19" si="13">Y6*100/Y$4</f>
        <v>0</v>
      </c>
      <c r="BB6" s="11">
        <f t="shared" ref="BB6:BB18" si="14">Z6*100/Z$4</f>
        <v>0</v>
      </c>
    </row>
    <row r="7" spans="1:54" x14ac:dyDescent="0.25">
      <c r="A7" s="84" t="s">
        <v>302</v>
      </c>
      <c r="B7" s="83" t="s">
        <v>3</v>
      </c>
      <c r="C7" s="83" t="s">
        <v>303</v>
      </c>
      <c r="D7" s="83">
        <v>41195</v>
      </c>
      <c r="E7" s="82" t="s">
        <v>3</v>
      </c>
      <c r="F7" s="62" t="s">
        <v>415</v>
      </c>
      <c r="G7" s="70" t="s">
        <v>328</v>
      </c>
      <c r="H7" s="69" t="s">
        <v>329</v>
      </c>
      <c r="I7" s="69" t="s">
        <v>321</v>
      </c>
      <c r="J7" s="69" t="s">
        <v>322</v>
      </c>
      <c r="K7" s="67" t="s">
        <v>323</v>
      </c>
      <c r="L7" s="33" t="s">
        <v>3</v>
      </c>
      <c r="M7" s="26">
        <v>0</v>
      </c>
      <c r="N7" s="10">
        <v>0</v>
      </c>
      <c r="O7" s="10">
        <v>0</v>
      </c>
      <c r="P7" s="10">
        <v>0</v>
      </c>
      <c r="Q7" s="10">
        <v>0</v>
      </c>
      <c r="R7" s="10">
        <v>0</v>
      </c>
      <c r="S7" s="10">
        <v>0</v>
      </c>
      <c r="T7" s="10">
        <v>0</v>
      </c>
      <c r="U7" s="10">
        <v>0</v>
      </c>
      <c r="V7" s="10">
        <v>0</v>
      </c>
      <c r="W7" s="10">
        <v>0</v>
      </c>
      <c r="X7" s="10">
        <v>0</v>
      </c>
      <c r="Y7" s="10">
        <v>0</v>
      </c>
      <c r="Z7" s="23">
        <v>0</v>
      </c>
      <c r="AC7" s="84" t="s">
        <v>302</v>
      </c>
      <c r="AD7" s="83" t="s">
        <v>3</v>
      </c>
      <c r="AE7" s="83" t="s">
        <v>303</v>
      </c>
      <c r="AF7" s="83">
        <v>41195</v>
      </c>
      <c r="AG7" s="82" t="s">
        <v>3</v>
      </c>
      <c r="AH7" s="62" t="s">
        <v>415</v>
      </c>
      <c r="AI7" s="70" t="s">
        <v>328</v>
      </c>
      <c r="AJ7" s="69" t="s">
        <v>329</v>
      </c>
      <c r="AK7" s="69" t="s">
        <v>321</v>
      </c>
      <c r="AL7" s="69" t="s">
        <v>322</v>
      </c>
      <c r="AM7" s="67" t="s">
        <v>323</v>
      </c>
      <c r="AN7" s="33" t="s">
        <v>3</v>
      </c>
      <c r="AO7" s="26">
        <f t="shared" si="1"/>
        <v>0</v>
      </c>
      <c r="AP7" s="10">
        <f t="shared" si="2"/>
        <v>0</v>
      </c>
      <c r="AQ7" s="10">
        <f t="shared" si="3"/>
        <v>0</v>
      </c>
      <c r="AR7" s="10">
        <f t="shared" si="4"/>
        <v>0</v>
      </c>
      <c r="AS7" s="10">
        <f t="shared" si="5"/>
        <v>0</v>
      </c>
      <c r="AT7" s="10">
        <f t="shared" si="6"/>
        <v>0</v>
      </c>
      <c r="AU7" s="10">
        <f t="shared" si="7"/>
        <v>0</v>
      </c>
      <c r="AV7" s="10">
        <f t="shared" si="8"/>
        <v>0</v>
      </c>
      <c r="AW7" s="10">
        <f t="shared" si="9"/>
        <v>0</v>
      </c>
      <c r="AX7" s="10">
        <f t="shared" si="10"/>
        <v>0</v>
      </c>
      <c r="AY7" s="10">
        <f t="shared" si="11"/>
        <v>0</v>
      </c>
      <c r="AZ7" s="10">
        <f t="shared" si="12"/>
        <v>0</v>
      </c>
      <c r="BA7" s="10">
        <f t="shared" si="13"/>
        <v>0</v>
      </c>
      <c r="BB7" s="23">
        <f t="shared" si="14"/>
        <v>0</v>
      </c>
    </row>
    <row r="8" spans="1:54" x14ac:dyDescent="0.25">
      <c r="A8" s="84" t="s">
        <v>307</v>
      </c>
      <c r="B8" s="83" t="s">
        <v>15</v>
      </c>
      <c r="C8" s="83" t="s">
        <v>308</v>
      </c>
      <c r="D8" s="83">
        <v>41678</v>
      </c>
      <c r="E8" s="82" t="s">
        <v>15</v>
      </c>
      <c r="F8" s="62" t="s">
        <v>15</v>
      </c>
      <c r="G8" s="70" t="s">
        <v>330</v>
      </c>
      <c r="H8" s="69" t="s">
        <v>331</v>
      </c>
      <c r="I8" s="69" t="s">
        <v>332</v>
      </c>
      <c r="J8" s="69" t="s">
        <v>333</v>
      </c>
      <c r="K8" s="67" t="s">
        <v>323</v>
      </c>
      <c r="L8" s="19" t="s">
        <v>15</v>
      </c>
      <c r="M8" s="29">
        <v>0</v>
      </c>
      <c r="N8" s="3">
        <v>0</v>
      </c>
      <c r="O8" s="3">
        <v>0</v>
      </c>
      <c r="P8" s="3">
        <v>0</v>
      </c>
      <c r="Q8" s="3">
        <v>0</v>
      </c>
      <c r="R8" s="3">
        <v>0</v>
      </c>
      <c r="S8" s="3">
        <v>0</v>
      </c>
      <c r="T8" s="3">
        <v>0</v>
      </c>
      <c r="U8" s="3">
        <v>0</v>
      </c>
      <c r="V8" s="3">
        <v>0</v>
      </c>
      <c r="W8" s="3">
        <v>100</v>
      </c>
      <c r="X8" s="3">
        <v>0</v>
      </c>
      <c r="Y8" s="3">
        <v>0</v>
      </c>
      <c r="Z8" s="11">
        <v>0</v>
      </c>
      <c r="AC8" s="84" t="s">
        <v>307</v>
      </c>
      <c r="AD8" s="83" t="s">
        <v>15</v>
      </c>
      <c r="AE8" s="83" t="s">
        <v>308</v>
      </c>
      <c r="AF8" s="83">
        <v>41678</v>
      </c>
      <c r="AG8" s="82" t="s">
        <v>15</v>
      </c>
      <c r="AH8" s="62" t="s">
        <v>15</v>
      </c>
      <c r="AI8" s="70" t="s">
        <v>330</v>
      </c>
      <c r="AJ8" s="69" t="s">
        <v>331</v>
      </c>
      <c r="AK8" s="69" t="s">
        <v>332</v>
      </c>
      <c r="AL8" s="69" t="s">
        <v>333</v>
      </c>
      <c r="AM8" s="67" t="s">
        <v>323</v>
      </c>
      <c r="AN8" s="19" t="s">
        <v>15</v>
      </c>
      <c r="AO8" s="29">
        <f t="shared" si="1"/>
        <v>0</v>
      </c>
      <c r="AP8" s="3">
        <f t="shared" si="2"/>
        <v>0</v>
      </c>
      <c r="AQ8" s="3">
        <f t="shared" si="3"/>
        <v>0</v>
      </c>
      <c r="AR8" s="3">
        <f t="shared" si="4"/>
        <v>0</v>
      </c>
      <c r="AS8" s="3">
        <f t="shared" si="5"/>
        <v>0</v>
      </c>
      <c r="AT8" s="3">
        <f t="shared" si="6"/>
        <v>0</v>
      </c>
      <c r="AU8" s="3">
        <f t="shared" si="7"/>
        <v>0</v>
      </c>
      <c r="AV8" s="3">
        <f t="shared" si="8"/>
        <v>0</v>
      </c>
      <c r="AW8" s="3">
        <f t="shared" si="9"/>
        <v>0</v>
      </c>
      <c r="AX8" s="3">
        <f t="shared" si="10"/>
        <v>0</v>
      </c>
      <c r="AY8" s="3">
        <f t="shared" si="11"/>
        <v>11.586478579497729</v>
      </c>
      <c r="AZ8" s="3">
        <f t="shared" si="12"/>
        <v>0</v>
      </c>
      <c r="BA8" s="3">
        <f t="shared" si="13"/>
        <v>0</v>
      </c>
      <c r="BB8" s="11">
        <f t="shared" si="14"/>
        <v>0</v>
      </c>
    </row>
    <row r="9" spans="1:54" x14ac:dyDescent="0.25">
      <c r="A9" s="84" t="s">
        <v>250</v>
      </c>
      <c r="B9" s="83" t="s">
        <v>18</v>
      </c>
      <c r="C9" s="83" t="s">
        <v>251</v>
      </c>
      <c r="D9" s="83">
        <v>36389</v>
      </c>
      <c r="E9" s="82" t="s">
        <v>18</v>
      </c>
      <c r="F9" s="62" t="s">
        <v>18</v>
      </c>
      <c r="G9" s="70" t="s">
        <v>334</v>
      </c>
      <c r="H9" s="69" t="s">
        <v>335</v>
      </c>
      <c r="I9" s="69" t="s">
        <v>336</v>
      </c>
      <c r="J9" s="69" t="s">
        <v>337</v>
      </c>
      <c r="K9" s="67" t="s">
        <v>338</v>
      </c>
      <c r="L9" s="19" t="s">
        <v>18</v>
      </c>
      <c r="M9" s="29">
        <v>0</v>
      </c>
      <c r="N9" s="3">
        <v>100</v>
      </c>
      <c r="O9" s="3">
        <v>0</v>
      </c>
      <c r="P9" s="3">
        <v>200</v>
      </c>
      <c r="Q9" s="3">
        <v>0</v>
      </c>
      <c r="R9" s="3">
        <v>200</v>
      </c>
      <c r="S9" s="3">
        <v>0</v>
      </c>
      <c r="T9" s="3">
        <v>200</v>
      </c>
      <c r="U9" s="3">
        <v>0</v>
      </c>
      <c r="V9" s="3">
        <v>100</v>
      </c>
      <c r="W9" s="3">
        <v>0</v>
      </c>
      <c r="X9" s="3">
        <v>187.62</v>
      </c>
      <c r="Y9" s="3">
        <v>0</v>
      </c>
      <c r="Z9" s="11">
        <v>183.95</v>
      </c>
      <c r="AC9" s="84" t="s">
        <v>250</v>
      </c>
      <c r="AD9" s="83" t="s">
        <v>18</v>
      </c>
      <c r="AE9" s="83" t="s">
        <v>251</v>
      </c>
      <c r="AF9" s="83">
        <v>36389</v>
      </c>
      <c r="AG9" s="82" t="s">
        <v>18</v>
      </c>
      <c r="AH9" s="62" t="s">
        <v>18</v>
      </c>
      <c r="AI9" s="70" t="s">
        <v>334</v>
      </c>
      <c r="AJ9" s="69" t="s">
        <v>335</v>
      </c>
      <c r="AK9" s="69" t="s">
        <v>336</v>
      </c>
      <c r="AL9" s="69" t="s">
        <v>337</v>
      </c>
      <c r="AM9" s="67" t="s">
        <v>338</v>
      </c>
      <c r="AN9" s="19" t="s">
        <v>18</v>
      </c>
      <c r="AO9" s="29">
        <f t="shared" si="1"/>
        <v>0</v>
      </c>
      <c r="AP9" s="3">
        <f t="shared" si="2"/>
        <v>35.113592471645774</v>
      </c>
      <c r="AQ9" s="3">
        <f t="shared" si="3"/>
        <v>0</v>
      </c>
      <c r="AR9" s="3">
        <f t="shared" si="4"/>
        <v>18.455462355470658</v>
      </c>
      <c r="AS9" s="3">
        <f t="shared" si="5"/>
        <v>0</v>
      </c>
      <c r="AT9" s="3">
        <f t="shared" si="6"/>
        <v>41.631106762973296</v>
      </c>
      <c r="AU9" s="3">
        <f t="shared" si="7"/>
        <v>0</v>
      </c>
      <c r="AV9" s="3">
        <f t="shared" si="8"/>
        <v>25.298522566282131</v>
      </c>
      <c r="AW9" s="3">
        <f t="shared" si="9"/>
        <v>0</v>
      </c>
      <c r="AX9" s="3">
        <f t="shared" si="10"/>
        <v>20.616431295742707</v>
      </c>
      <c r="AY9" s="3">
        <f t="shared" si="11"/>
        <v>0</v>
      </c>
      <c r="AZ9" s="3">
        <f t="shared" si="12"/>
        <v>23.826879849637425</v>
      </c>
      <c r="BA9" s="3">
        <f t="shared" si="13"/>
        <v>0</v>
      </c>
      <c r="BB9" s="11">
        <f t="shared" si="14"/>
        <v>26.895240880181298</v>
      </c>
    </row>
    <row r="10" spans="1:54" x14ac:dyDescent="0.25">
      <c r="A10" s="84" t="s">
        <v>258</v>
      </c>
      <c r="B10" s="83" t="s">
        <v>19</v>
      </c>
      <c r="C10" s="83" t="s">
        <v>259</v>
      </c>
      <c r="D10" s="83">
        <v>36735</v>
      </c>
      <c r="E10" s="82" t="s">
        <v>19</v>
      </c>
      <c r="F10" s="62" t="s">
        <v>19</v>
      </c>
      <c r="G10" s="70" t="s">
        <v>339</v>
      </c>
      <c r="H10" s="69" t="s">
        <v>340</v>
      </c>
      <c r="I10" s="69" t="s">
        <v>336</v>
      </c>
      <c r="J10" s="69" t="s">
        <v>337</v>
      </c>
      <c r="K10" s="67" t="s">
        <v>338</v>
      </c>
      <c r="L10" s="19" t="s">
        <v>19</v>
      </c>
      <c r="M10" s="29">
        <v>99.65</v>
      </c>
      <c r="N10" s="3">
        <v>0</v>
      </c>
      <c r="O10" s="3">
        <v>0</v>
      </c>
      <c r="P10" s="3">
        <v>0</v>
      </c>
      <c r="Q10" s="3">
        <v>99.88</v>
      </c>
      <c r="R10" s="3">
        <v>0</v>
      </c>
      <c r="S10" s="3">
        <v>0</v>
      </c>
      <c r="T10" s="3">
        <v>0</v>
      </c>
      <c r="U10" s="3">
        <v>99.88</v>
      </c>
      <c r="V10" s="3">
        <v>0</v>
      </c>
      <c r="W10" s="3">
        <v>0</v>
      </c>
      <c r="X10" s="3">
        <v>0</v>
      </c>
      <c r="Y10" s="3">
        <v>199.76</v>
      </c>
      <c r="Z10" s="11">
        <v>0</v>
      </c>
      <c r="AC10" s="84" t="s">
        <v>258</v>
      </c>
      <c r="AD10" s="83" t="s">
        <v>19</v>
      </c>
      <c r="AE10" s="83" t="s">
        <v>259</v>
      </c>
      <c r="AF10" s="83">
        <v>36735</v>
      </c>
      <c r="AG10" s="82" t="s">
        <v>19</v>
      </c>
      <c r="AH10" s="62" t="s">
        <v>19</v>
      </c>
      <c r="AI10" s="70" t="s">
        <v>339</v>
      </c>
      <c r="AJ10" s="69" t="s">
        <v>340</v>
      </c>
      <c r="AK10" s="69" t="s">
        <v>336</v>
      </c>
      <c r="AL10" s="69" t="s">
        <v>337</v>
      </c>
      <c r="AM10" s="67" t="s">
        <v>338</v>
      </c>
      <c r="AN10" s="19" t="s">
        <v>19</v>
      </c>
      <c r="AO10" s="29">
        <f t="shared" si="1"/>
        <v>11.310753444870718</v>
      </c>
      <c r="AP10" s="3">
        <f t="shared" si="2"/>
        <v>0</v>
      </c>
      <c r="AQ10" s="3">
        <f t="shared" si="3"/>
        <v>0</v>
      </c>
      <c r="AR10" s="3">
        <f t="shared" si="4"/>
        <v>0</v>
      </c>
      <c r="AS10" s="3">
        <f t="shared" si="5"/>
        <v>15.148481815148481</v>
      </c>
      <c r="AT10" s="3">
        <f t="shared" si="6"/>
        <v>0</v>
      </c>
      <c r="AU10" s="3">
        <f t="shared" si="7"/>
        <v>0</v>
      </c>
      <c r="AV10" s="3">
        <f t="shared" si="8"/>
        <v>0</v>
      </c>
      <c r="AW10" s="3">
        <f t="shared" si="9"/>
        <v>20.224764604637038</v>
      </c>
      <c r="AX10" s="3">
        <f t="shared" si="10"/>
        <v>0</v>
      </c>
      <c r="AY10" s="3">
        <f t="shared" si="11"/>
        <v>0</v>
      </c>
      <c r="AZ10" s="3">
        <f t="shared" si="12"/>
        <v>0</v>
      </c>
      <c r="BA10" s="3">
        <f t="shared" si="13"/>
        <v>34.163360240799015</v>
      </c>
      <c r="BB10" s="11">
        <f t="shared" si="14"/>
        <v>0</v>
      </c>
    </row>
    <row r="11" spans="1:54" x14ac:dyDescent="0.25">
      <c r="A11" s="84" t="s">
        <v>309</v>
      </c>
      <c r="B11" s="83" t="s">
        <v>21</v>
      </c>
      <c r="C11" s="83" t="s">
        <v>310</v>
      </c>
      <c r="D11" s="83">
        <v>42717</v>
      </c>
      <c r="E11" s="82" t="s">
        <v>21</v>
      </c>
      <c r="F11" s="62" t="s">
        <v>21</v>
      </c>
      <c r="G11" s="70" t="s">
        <v>341</v>
      </c>
      <c r="H11" s="69" t="s">
        <v>342</v>
      </c>
      <c r="I11" s="69" t="s">
        <v>343</v>
      </c>
      <c r="J11" s="69" t="s">
        <v>344</v>
      </c>
      <c r="K11" s="67" t="s">
        <v>323</v>
      </c>
      <c r="L11" s="19" t="s">
        <v>21</v>
      </c>
      <c r="M11" s="29">
        <v>0</v>
      </c>
      <c r="N11" s="3">
        <v>0</v>
      </c>
      <c r="O11" s="3">
        <v>0</v>
      </c>
      <c r="P11" s="3">
        <v>100</v>
      </c>
      <c r="Q11" s="3">
        <v>0</v>
      </c>
      <c r="R11" s="3">
        <v>0</v>
      </c>
      <c r="S11" s="3">
        <v>0</v>
      </c>
      <c r="T11" s="3">
        <v>100</v>
      </c>
      <c r="U11" s="3">
        <v>0</v>
      </c>
      <c r="V11" s="3">
        <v>0</v>
      </c>
      <c r="W11" s="3">
        <v>0</v>
      </c>
      <c r="X11" s="3">
        <v>0</v>
      </c>
      <c r="Y11" s="3">
        <v>0</v>
      </c>
      <c r="Z11" s="11">
        <v>100</v>
      </c>
      <c r="AC11" s="84" t="s">
        <v>309</v>
      </c>
      <c r="AD11" s="83" t="s">
        <v>21</v>
      </c>
      <c r="AE11" s="83" t="s">
        <v>310</v>
      </c>
      <c r="AF11" s="83">
        <v>42717</v>
      </c>
      <c r="AG11" s="82" t="s">
        <v>21</v>
      </c>
      <c r="AH11" s="62" t="s">
        <v>21</v>
      </c>
      <c r="AI11" s="70" t="s">
        <v>341</v>
      </c>
      <c r="AJ11" s="69" t="s">
        <v>342</v>
      </c>
      <c r="AK11" s="69" t="s">
        <v>343</v>
      </c>
      <c r="AL11" s="69" t="s">
        <v>344</v>
      </c>
      <c r="AM11" s="67" t="s">
        <v>323</v>
      </c>
      <c r="AN11" s="19" t="s">
        <v>21</v>
      </c>
      <c r="AO11" s="29">
        <f t="shared" si="1"/>
        <v>0</v>
      </c>
      <c r="AP11" s="3">
        <f t="shared" si="2"/>
        <v>0</v>
      </c>
      <c r="AQ11" s="3">
        <f t="shared" si="3"/>
        <v>0</v>
      </c>
      <c r="AR11" s="3">
        <f t="shared" si="4"/>
        <v>9.227731177735329</v>
      </c>
      <c r="AS11" s="3">
        <f t="shared" si="5"/>
        <v>0</v>
      </c>
      <c r="AT11" s="3">
        <f t="shared" si="6"/>
        <v>0</v>
      </c>
      <c r="AU11" s="3">
        <f t="shared" si="7"/>
        <v>0</v>
      </c>
      <c r="AV11" s="3">
        <f t="shared" si="8"/>
        <v>12.649261283141065</v>
      </c>
      <c r="AW11" s="3">
        <f t="shared" si="9"/>
        <v>0</v>
      </c>
      <c r="AX11" s="3">
        <f t="shared" si="10"/>
        <v>0</v>
      </c>
      <c r="AY11" s="3">
        <f t="shared" si="11"/>
        <v>0</v>
      </c>
      <c r="AZ11" s="3">
        <f t="shared" si="12"/>
        <v>0</v>
      </c>
      <c r="BA11" s="3">
        <f t="shared" si="13"/>
        <v>0</v>
      </c>
      <c r="BB11" s="11">
        <f t="shared" si="14"/>
        <v>14.62095182396374</v>
      </c>
    </row>
    <row r="12" spans="1:54" x14ac:dyDescent="0.25">
      <c r="A12" s="84" t="s">
        <v>256</v>
      </c>
      <c r="B12" s="83" t="s">
        <v>24</v>
      </c>
      <c r="C12" s="83" t="s">
        <v>257</v>
      </c>
      <c r="D12" s="83">
        <v>36517</v>
      </c>
      <c r="E12" s="82" t="s">
        <v>24</v>
      </c>
      <c r="F12" s="62" t="s">
        <v>24</v>
      </c>
      <c r="G12" s="70" t="s">
        <v>345</v>
      </c>
      <c r="H12" s="69" t="s">
        <v>346</v>
      </c>
      <c r="I12" s="69" t="s">
        <v>347</v>
      </c>
      <c r="J12" s="69" t="s">
        <v>348</v>
      </c>
      <c r="K12" s="67" t="s">
        <v>349</v>
      </c>
      <c r="L12" s="19" t="s">
        <v>24</v>
      </c>
      <c r="M12" s="29">
        <v>98.03</v>
      </c>
      <c r="N12" s="3">
        <v>0</v>
      </c>
      <c r="O12" s="3">
        <v>0</v>
      </c>
      <c r="P12" s="3">
        <v>0</v>
      </c>
      <c r="Q12" s="3">
        <v>84.37</v>
      </c>
      <c r="R12" s="3">
        <v>0</v>
      </c>
      <c r="S12" s="3">
        <v>0</v>
      </c>
      <c r="T12" s="3">
        <v>0</v>
      </c>
      <c r="U12" s="3">
        <v>0</v>
      </c>
      <c r="V12" s="3">
        <v>0</v>
      </c>
      <c r="W12" s="3">
        <v>90.83</v>
      </c>
      <c r="X12" s="3">
        <v>0</v>
      </c>
      <c r="Y12" s="3">
        <v>0</v>
      </c>
      <c r="Z12" s="11">
        <v>0</v>
      </c>
      <c r="AC12" s="84" t="s">
        <v>256</v>
      </c>
      <c r="AD12" s="83" t="s">
        <v>24</v>
      </c>
      <c r="AE12" s="83" t="s">
        <v>257</v>
      </c>
      <c r="AF12" s="83">
        <v>36517</v>
      </c>
      <c r="AG12" s="82" t="s">
        <v>24</v>
      </c>
      <c r="AH12" s="62" t="s">
        <v>24</v>
      </c>
      <c r="AI12" s="70" t="s">
        <v>345</v>
      </c>
      <c r="AJ12" s="69" t="s">
        <v>346</v>
      </c>
      <c r="AK12" s="69" t="s">
        <v>347</v>
      </c>
      <c r="AL12" s="69" t="s">
        <v>348</v>
      </c>
      <c r="AM12" s="67" t="s">
        <v>349</v>
      </c>
      <c r="AN12" s="19" t="s">
        <v>24</v>
      </c>
      <c r="AO12" s="29">
        <f t="shared" si="1"/>
        <v>11.126875666840707</v>
      </c>
      <c r="AP12" s="3">
        <f t="shared" si="2"/>
        <v>0</v>
      </c>
      <c r="AQ12" s="3">
        <f t="shared" si="3"/>
        <v>0</v>
      </c>
      <c r="AR12" s="3">
        <f t="shared" si="4"/>
        <v>0</v>
      </c>
      <c r="AS12" s="3">
        <f t="shared" si="5"/>
        <v>12.796129462796129</v>
      </c>
      <c r="AT12" s="3">
        <f t="shared" si="6"/>
        <v>0</v>
      </c>
      <c r="AU12" s="3">
        <f t="shared" si="7"/>
        <v>0</v>
      </c>
      <c r="AV12" s="3">
        <f t="shared" si="8"/>
        <v>0</v>
      </c>
      <c r="AW12" s="3">
        <f t="shared" si="9"/>
        <v>0</v>
      </c>
      <c r="AX12" s="3">
        <f t="shared" si="10"/>
        <v>0</v>
      </c>
      <c r="AY12" s="3">
        <f t="shared" si="11"/>
        <v>10.523998493757787</v>
      </c>
      <c r="AZ12" s="3">
        <f t="shared" si="12"/>
        <v>0</v>
      </c>
      <c r="BA12" s="3">
        <f t="shared" si="13"/>
        <v>0</v>
      </c>
      <c r="BB12" s="11">
        <f t="shared" si="14"/>
        <v>0</v>
      </c>
    </row>
    <row r="13" spans="1:54" x14ac:dyDescent="0.25">
      <c r="A13" s="84" t="s">
        <v>260</v>
      </c>
      <c r="B13" s="83" t="s">
        <v>25</v>
      </c>
      <c r="C13" s="83" t="s">
        <v>261</v>
      </c>
      <c r="D13" s="83">
        <v>37181</v>
      </c>
      <c r="E13" s="82" t="s">
        <v>25</v>
      </c>
      <c r="F13" s="62" t="s">
        <v>25</v>
      </c>
      <c r="G13" s="70" t="s">
        <v>350</v>
      </c>
      <c r="H13" s="69" t="s">
        <v>351</v>
      </c>
      <c r="I13" s="69" t="s">
        <v>347</v>
      </c>
      <c r="J13" s="69" t="s">
        <v>352</v>
      </c>
      <c r="K13" s="67" t="s">
        <v>349</v>
      </c>
      <c r="L13" s="19" t="s">
        <v>25</v>
      </c>
      <c r="M13" s="29">
        <v>98.47</v>
      </c>
      <c r="N13" s="3">
        <v>0</v>
      </c>
      <c r="O13" s="3">
        <v>0</v>
      </c>
      <c r="P13" s="3">
        <v>0</v>
      </c>
      <c r="Q13" s="3">
        <v>0</v>
      </c>
      <c r="R13" s="3">
        <v>0</v>
      </c>
      <c r="S13" s="3">
        <v>0</v>
      </c>
      <c r="T13" s="3">
        <v>0</v>
      </c>
      <c r="U13" s="3">
        <v>0</v>
      </c>
      <c r="V13" s="3">
        <v>0</v>
      </c>
      <c r="W13" s="3">
        <v>98.6</v>
      </c>
      <c r="X13" s="3">
        <v>0</v>
      </c>
      <c r="Y13" s="3">
        <v>0</v>
      </c>
      <c r="Z13" s="11">
        <v>0</v>
      </c>
      <c r="AC13" s="84" t="s">
        <v>260</v>
      </c>
      <c r="AD13" s="83" t="s">
        <v>25</v>
      </c>
      <c r="AE13" s="83" t="s">
        <v>261</v>
      </c>
      <c r="AF13" s="83">
        <v>37181</v>
      </c>
      <c r="AG13" s="82" t="s">
        <v>25</v>
      </c>
      <c r="AH13" s="62" t="s">
        <v>25</v>
      </c>
      <c r="AI13" s="70" t="s">
        <v>350</v>
      </c>
      <c r="AJ13" s="69" t="s">
        <v>351</v>
      </c>
      <c r="AK13" s="69" t="s">
        <v>347</v>
      </c>
      <c r="AL13" s="69" t="s">
        <v>352</v>
      </c>
      <c r="AM13" s="67" t="s">
        <v>349</v>
      </c>
      <c r="AN13" s="19" t="s">
        <v>25</v>
      </c>
      <c r="AO13" s="29">
        <f t="shared" si="1"/>
        <v>11.176817779392069</v>
      </c>
      <c r="AP13" s="3">
        <f t="shared" si="2"/>
        <v>0</v>
      </c>
      <c r="AQ13" s="3">
        <f t="shared" si="3"/>
        <v>0</v>
      </c>
      <c r="AR13" s="3">
        <f t="shared" si="4"/>
        <v>0</v>
      </c>
      <c r="AS13" s="3">
        <f t="shared" si="5"/>
        <v>0</v>
      </c>
      <c r="AT13" s="3">
        <f t="shared" si="6"/>
        <v>0</v>
      </c>
      <c r="AU13" s="3">
        <f t="shared" si="7"/>
        <v>0</v>
      </c>
      <c r="AV13" s="3">
        <f t="shared" si="8"/>
        <v>0</v>
      </c>
      <c r="AW13" s="3">
        <f t="shared" si="9"/>
        <v>0</v>
      </c>
      <c r="AX13" s="3">
        <f t="shared" si="10"/>
        <v>0</v>
      </c>
      <c r="AY13" s="3">
        <f t="shared" si="11"/>
        <v>11.424267879384761</v>
      </c>
      <c r="AZ13" s="3">
        <f t="shared" si="12"/>
        <v>0</v>
      </c>
      <c r="BA13" s="3">
        <f t="shared" si="13"/>
        <v>0</v>
      </c>
      <c r="BB13" s="11">
        <f t="shared" si="14"/>
        <v>0</v>
      </c>
    </row>
    <row r="14" spans="1:54" x14ac:dyDescent="0.25">
      <c r="A14" s="84" t="s">
        <v>262</v>
      </c>
      <c r="B14" s="83" t="s">
        <v>26</v>
      </c>
      <c r="C14" s="83" t="s">
        <v>263</v>
      </c>
      <c r="D14" s="83">
        <v>37183</v>
      </c>
      <c r="E14" s="82" t="s">
        <v>26</v>
      </c>
      <c r="F14" s="62" t="s">
        <v>26</v>
      </c>
      <c r="G14" s="70" t="s">
        <v>353</v>
      </c>
      <c r="H14" s="69" t="s">
        <v>354</v>
      </c>
      <c r="I14" s="69" t="s">
        <v>347</v>
      </c>
      <c r="J14" s="69" t="s">
        <v>355</v>
      </c>
      <c r="K14" s="67" t="s">
        <v>349</v>
      </c>
      <c r="L14" s="19" t="s">
        <v>26</v>
      </c>
      <c r="M14" s="29">
        <v>0</v>
      </c>
      <c r="N14" s="3">
        <v>0</v>
      </c>
      <c r="O14" s="3">
        <v>0</v>
      </c>
      <c r="P14" s="3">
        <v>0</v>
      </c>
      <c r="Q14" s="3">
        <v>81.12</v>
      </c>
      <c r="R14" s="3">
        <v>0</v>
      </c>
      <c r="S14" s="3">
        <v>0</v>
      </c>
      <c r="T14" s="3">
        <v>0</v>
      </c>
      <c r="U14" s="3">
        <v>0</v>
      </c>
      <c r="V14" s="3">
        <v>0</v>
      </c>
      <c r="W14" s="4">
        <v>82.169999999999987</v>
      </c>
      <c r="X14" s="3">
        <v>0</v>
      </c>
      <c r="Y14" s="3">
        <v>0</v>
      </c>
      <c r="Z14" s="11">
        <v>0</v>
      </c>
      <c r="AC14" s="84" t="s">
        <v>262</v>
      </c>
      <c r="AD14" s="83" t="s">
        <v>26</v>
      </c>
      <c r="AE14" s="83" t="s">
        <v>263</v>
      </c>
      <c r="AF14" s="83">
        <v>37183</v>
      </c>
      <c r="AG14" s="82" t="s">
        <v>26</v>
      </c>
      <c r="AH14" s="62" t="s">
        <v>26</v>
      </c>
      <c r="AI14" s="70" t="s">
        <v>353</v>
      </c>
      <c r="AJ14" s="69" t="s">
        <v>354</v>
      </c>
      <c r="AK14" s="69" t="s">
        <v>347</v>
      </c>
      <c r="AL14" s="69" t="s">
        <v>355</v>
      </c>
      <c r="AM14" s="67" t="s">
        <v>349</v>
      </c>
      <c r="AN14" s="19" t="s">
        <v>26</v>
      </c>
      <c r="AO14" s="29">
        <f t="shared" si="1"/>
        <v>0</v>
      </c>
      <c r="AP14" s="3">
        <f t="shared" si="2"/>
        <v>0</v>
      </c>
      <c r="AQ14" s="3">
        <f t="shared" si="3"/>
        <v>0</v>
      </c>
      <c r="AR14" s="3">
        <f t="shared" si="4"/>
        <v>0</v>
      </c>
      <c r="AS14" s="3">
        <f t="shared" si="5"/>
        <v>12.303212303212302</v>
      </c>
      <c r="AT14" s="3">
        <f t="shared" si="6"/>
        <v>0</v>
      </c>
      <c r="AU14" s="3">
        <f t="shared" si="7"/>
        <v>0</v>
      </c>
      <c r="AV14" s="3">
        <f t="shared" si="8"/>
        <v>0</v>
      </c>
      <c r="AW14" s="3">
        <f t="shared" si="9"/>
        <v>0</v>
      </c>
      <c r="AX14" s="3">
        <f t="shared" si="10"/>
        <v>0</v>
      </c>
      <c r="AY14" s="4">
        <f t="shared" si="11"/>
        <v>9.520609448773282</v>
      </c>
      <c r="AZ14" s="3">
        <f t="shared" si="12"/>
        <v>0</v>
      </c>
      <c r="BA14" s="3">
        <f t="shared" si="13"/>
        <v>0</v>
      </c>
      <c r="BB14" s="11">
        <f t="shared" si="14"/>
        <v>0</v>
      </c>
    </row>
    <row r="15" spans="1:54" x14ac:dyDescent="0.25">
      <c r="A15" s="84" t="s">
        <v>264</v>
      </c>
      <c r="B15" s="83" t="s">
        <v>27</v>
      </c>
      <c r="C15" s="83" t="s">
        <v>265</v>
      </c>
      <c r="D15" s="83">
        <v>37184</v>
      </c>
      <c r="E15" s="82" t="s">
        <v>27</v>
      </c>
      <c r="F15" s="62" t="s">
        <v>27</v>
      </c>
      <c r="G15" s="70" t="s">
        <v>356</v>
      </c>
      <c r="H15" s="69" t="s">
        <v>354</v>
      </c>
      <c r="I15" s="69" t="s">
        <v>347</v>
      </c>
      <c r="J15" s="69" t="s">
        <v>355</v>
      </c>
      <c r="K15" s="67" t="s">
        <v>349</v>
      </c>
      <c r="L15" s="19" t="s">
        <v>27</v>
      </c>
      <c r="M15" s="29">
        <v>97.96</v>
      </c>
      <c r="N15" s="3">
        <v>0</v>
      </c>
      <c r="O15" s="3">
        <v>97.93</v>
      </c>
      <c r="P15" s="3">
        <v>0</v>
      </c>
      <c r="Q15" s="3">
        <v>0</v>
      </c>
      <c r="R15" s="3">
        <v>0</v>
      </c>
      <c r="S15" s="3">
        <v>0</v>
      </c>
      <c r="T15" s="3">
        <v>0</v>
      </c>
      <c r="U15" s="3">
        <v>0</v>
      </c>
      <c r="V15" s="3">
        <v>0</v>
      </c>
      <c r="W15" s="4">
        <v>94.399999999999991</v>
      </c>
      <c r="X15" s="3">
        <v>0</v>
      </c>
      <c r="Y15" s="3">
        <v>0</v>
      </c>
      <c r="Z15" s="11">
        <v>0</v>
      </c>
      <c r="AC15" s="84" t="s">
        <v>264</v>
      </c>
      <c r="AD15" s="83" t="s">
        <v>27</v>
      </c>
      <c r="AE15" s="83" t="s">
        <v>265</v>
      </c>
      <c r="AF15" s="83">
        <v>37184</v>
      </c>
      <c r="AG15" s="82" t="s">
        <v>27</v>
      </c>
      <c r="AH15" s="62" t="s">
        <v>27</v>
      </c>
      <c r="AI15" s="70" t="s">
        <v>356</v>
      </c>
      <c r="AJ15" s="69" t="s">
        <v>354</v>
      </c>
      <c r="AK15" s="69" t="s">
        <v>347</v>
      </c>
      <c r="AL15" s="69" t="s">
        <v>355</v>
      </c>
      <c r="AM15" s="67" t="s">
        <v>349</v>
      </c>
      <c r="AN15" s="19" t="s">
        <v>27</v>
      </c>
      <c r="AO15" s="29">
        <f t="shared" si="1"/>
        <v>11.118930330752992</v>
      </c>
      <c r="AP15" s="3">
        <f t="shared" si="2"/>
        <v>0</v>
      </c>
      <c r="AQ15" s="3">
        <f t="shared" si="3"/>
        <v>11.073043871551334</v>
      </c>
      <c r="AR15" s="3">
        <f t="shared" si="4"/>
        <v>0</v>
      </c>
      <c r="AS15" s="3">
        <f t="shared" si="5"/>
        <v>0</v>
      </c>
      <c r="AT15" s="3">
        <f t="shared" si="6"/>
        <v>0</v>
      </c>
      <c r="AU15" s="3">
        <f t="shared" si="7"/>
        <v>0</v>
      </c>
      <c r="AV15" s="3">
        <f t="shared" si="8"/>
        <v>0</v>
      </c>
      <c r="AW15" s="3">
        <f t="shared" si="9"/>
        <v>0</v>
      </c>
      <c r="AX15" s="3">
        <f t="shared" si="10"/>
        <v>0</v>
      </c>
      <c r="AY15" s="4">
        <f>W15*100/W$4</f>
        <v>10.937635779045856</v>
      </c>
      <c r="AZ15" s="3">
        <f t="shared" si="12"/>
        <v>0</v>
      </c>
      <c r="BA15" s="3">
        <f t="shared" si="13"/>
        <v>0</v>
      </c>
      <c r="BB15" s="11">
        <f t="shared" si="14"/>
        <v>0</v>
      </c>
    </row>
    <row r="16" spans="1:54" x14ac:dyDescent="0.25">
      <c r="A16" s="84" t="s">
        <v>268</v>
      </c>
      <c r="B16" s="83" t="s">
        <v>208</v>
      </c>
      <c r="C16" s="83" t="s">
        <v>269</v>
      </c>
      <c r="D16" s="83">
        <v>37188</v>
      </c>
      <c r="E16" s="82" t="s">
        <v>208</v>
      </c>
      <c r="F16" s="62" t="s">
        <v>57</v>
      </c>
      <c r="G16" s="70" t="s">
        <v>357</v>
      </c>
      <c r="H16" s="69" t="s">
        <v>354</v>
      </c>
      <c r="I16" s="69" t="s">
        <v>347</v>
      </c>
      <c r="J16" s="69" t="s">
        <v>358</v>
      </c>
      <c r="K16" s="67" t="s">
        <v>349</v>
      </c>
      <c r="L16" s="19" t="s">
        <v>57</v>
      </c>
      <c r="M16" s="29">
        <v>97.77</v>
      </c>
      <c r="N16" s="3">
        <v>0</v>
      </c>
      <c r="O16" s="3">
        <v>0</v>
      </c>
      <c r="P16" s="3">
        <v>0</v>
      </c>
      <c r="Q16" s="3">
        <v>0</v>
      </c>
      <c r="R16" s="3">
        <v>0</v>
      </c>
      <c r="S16" s="3">
        <v>0</v>
      </c>
      <c r="T16" s="3">
        <v>0</v>
      </c>
      <c r="U16" s="3">
        <v>0</v>
      </c>
      <c r="V16" s="3">
        <v>0</v>
      </c>
      <c r="W16" s="3">
        <v>0</v>
      </c>
      <c r="X16" s="3">
        <v>0</v>
      </c>
      <c r="Y16" s="3">
        <v>0</v>
      </c>
      <c r="Z16" s="11">
        <v>0</v>
      </c>
      <c r="AC16" s="84" t="s">
        <v>268</v>
      </c>
      <c r="AD16" s="83" t="s">
        <v>208</v>
      </c>
      <c r="AE16" s="83" t="s">
        <v>269</v>
      </c>
      <c r="AF16" s="83">
        <v>37188</v>
      </c>
      <c r="AG16" s="82" t="s">
        <v>208</v>
      </c>
      <c r="AH16" s="62" t="s">
        <v>57</v>
      </c>
      <c r="AI16" s="70" t="s">
        <v>357</v>
      </c>
      <c r="AJ16" s="69" t="s">
        <v>354</v>
      </c>
      <c r="AK16" s="69" t="s">
        <v>347</v>
      </c>
      <c r="AL16" s="69" t="s">
        <v>358</v>
      </c>
      <c r="AM16" s="67" t="s">
        <v>349</v>
      </c>
      <c r="AN16" s="19" t="s">
        <v>57</v>
      </c>
      <c r="AO16" s="29">
        <f>M16*100/M$4</f>
        <v>11.097364418514903</v>
      </c>
      <c r="AP16" s="3">
        <f t="shared" si="2"/>
        <v>0</v>
      </c>
      <c r="AQ16" s="3">
        <f t="shared" si="3"/>
        <v>0</v>
      </c>
      <c r="AR16" s="3">
        <f t="shared" si="4"/>
        <v>0</v>
      </c>
      <c r="AS16" s="3">
        <f t="shared" si="5"/>
        <v>0</v>
      </c>
      <c r="AT16" s="3">
        <f t="shared" si="6"/>
        <v>0</v>
      </c>
      <c r="AU16" s="3">
        <f t="shared" si="7"/>
        <v>0</v>
      </c>
      <c r="AV16" s="3">
        <f t="shared" si="8"/>
        <v>0</v>
      </c>
      <c r="AW16" s="3">
        <f t="shared" si="9"/>
        <v>0</v>
      </c>
      <c r="AX16" s="3">
        <f t="shared" si="10"/>
        <v>0</v>
      </c>
      <c r="AY16" s="3">
        <f t="shared" si="11"/>
        <v>0</v>
      </c>
      <c r="AZ16" s="3">
        <f t="shared" si="12"/>
        <v>0</v>
      </c>
      <c r="BA16" s="3">
        <f t="shared" si="13"/>
        <v>0</v>
      </c>
      <c r="BB16" s="11">
        <f t="shared" si="14"/>
        <v>0</v>
      </c>
    </row>
    <row r="17" spans="1:54" x14ac:dyDescent="0.25">
      <c r="A17" s="84" t="s">
        <v>292</v>
      </c>
      <c r="B17" s="83" t="s">
        <v>209</v>
      </c>
      <c r="C17" s="83" t="s">
        <v>293</v>
      </c>
      <c r="D17" s="83">
        <v>40341</v>
      </c>
      <c r="E17" s="82" t="s">
        <v>209</v>
      </c>
      <c r="F17" s="62" t="s">
        <v>59</v>
      </c>
      <c r="G17" s="70" t="s">
        <v>359</v>
      </c>
      <c r="H17" s="69" t="s">
        <v>354</v>
      </c>
      <c r="I17" s="69" t="s">
        <v>347</v>
      </c>
      <c r="J17" s="69" t="s">
        <v>360</v>
      </c>
      <c r="K17" s="67" t="s">
        <v>349</v>
      </c>
      <c r="L17" s="19" t="s">
        <v>59</v>
      </c>
      <c r="M17" s="29">
        <v>98.83</v>
      </c>
      <c r="N17" s="3">
        <v>0</v>
      </c>
      <c r="O17" s="3">
        <v>0</v>
      </c>
      <c r="P17" s="3">
        <v>0</v>
      </c>
      <c r="Q17" s="3">
        <v>0</v>
      </c>
      <c r="R17" s="3">
        <v>0</v>
      </c>
      <c r="S17" s="3">
        <v>0</v>
      </c>
      <c r="T17" s="3">
        <v>0</v>
      </c>
      <c r="U17" s="3">
        <v>0</v>
      </c>
      <c r="V17" s="3">
        <v>0</v>
      </c>
      <c r="W17" s="3">
        <v>99.32</v>
      </c>
      <c r="X17" s="3">
        <v>0</v>
      </c>
      <c r="Y17" s="3">
        <v>0</v>
      </c>
      <c r="Z17" s="11">
        <v>0</v>
      </c>
      <c r="AC17" s="84" t="s">
        <v>292</v>
      </c>
      <c r="AD17" s="83" t="s">
        <v>209</v>
      </c>
      <c r="AE17" s="83" t="s">
        <v>293</v>
      </c>
      <c r="AF17" s="83">
        <v>40341</v>
      </c>
      <c r="AG17" s="82" t="s">
        <v>209</v>
      </c>
      <c r="AH17" s="62" t="s">
        <v>59</v>
      </c>
      <c r="AI17" s="70" t="s">
        <v>359</v>
      </c>
      <c r="AJ17" s="69" t="s">
        <v>354</v>
      </c>
      <c r="AK17" s="69" t="s">
        <v>347</v>
      </c>
      <c r="AL17" s="69" t="s">
        <v>360</v>
      </c>
      <c r="AM17" s="67" t="s">
        <v>349</v>
      </c>
      <c r="AN17" s="19" t="s">
        <v>59</v>
      </c>
      <c r="AO17" s="29">
        <f t="shared" si="1"/>
        <v>11.217679507843181</v>
      </c>
      <c r="AP17" s="3">
        <f t="shared" si="2"/>
        <v>0</v>
      </c>
      <c r="AQ17" s="3">
        <f t="shared" si="3"/>
        <v>0</v>
      </c>
      <c r="AR17" s="3">
        <f t="shared" si="4"/>
        <v>0</v>
      </c>
      <c r="AS17" s="3">
        <f t="shared" si="5"/>
        <v>0</v>
      </c>
      <c r="AT17" s="3">
        <f t="shared" si="6"/>
        <v>0</v>
      </c>
      <c r="AU17" s="3">
        <f t="shared" si="7"/>
        <v>0</v>
      </c>
      <c r="AV17" s="3">
        <f t="shared" si="8"/>
        <v>0</v>
      </c>
      <c r="AW17" s="3">
        <f t="shared" si="9"/>
        <v>0</v>
      </c>
      <c r="AX17" s="3">
        <f t="shared" si="10"/>
        <v>0</v>
      </c>
      <c r="AY17" s="3">
        <f t="shared" si="11"/>
        <v>11.507690525157145</v>
      </c>
      <c r="AZ17" s="3">
        <f t="shared" si="12"/>
        <v>0</v>
      </c>
      <c r="BA17" s="3">
        <f t="shared" si="13"/>
        <v>0</v>
      </c>
      <c r="BB17" s="11">
        <f t="shared" si="14"/>
        <v>0</v>
      </c>
    </row>
    <row r="18" spans="1:54" x14ac:dyDescent="0.25">
      <c r="A18" s="84" t="s">
        <v>282</v>
      </c>
      <c r="B18" s="83" t="s">
        <v>210</v>
      </c>
      <c r="C18" s="83" t="s">
        <v>283</v>
      </c>
      <c r="D18" s="83">
        <v>39465</v>
      </c>
      <c r="E18" s="82" t="s">
        <v>210</v>
      </c>
      <c r="F18" s="62" t="s">
        <v>62</v>
      </c>
      <c r="G18" s="70" t="s">
        <v>361</v>
      </c>
      <c r="H18" s="69" t="s">
        <v>362</v>
      </c>
      <c r="I18" s="69" t="s">
        <v>347</v>
      </c>
      <c r="J18" s="69" t="s">
        <v>363</v>
      </c>
      <c r="K18" s="67" t="s">
        <v>349</v>
      </c>
      <c r="L18" s="19" t="s">
        <v>62</v>
      </c>
      <c r="M18" s="29">
        <v>97.84</v>
      </c>
      <c r="N18" s="3">
        <v>0</v>
      </c>
      <c r="O18" s="3">
        <v>0</v>
      </c>
      <c r="P18" s="3">
        <v>0</v>
      </c>
      <c r="Q18" s="3">
        <v>0</v>
      </c>
      <c r="R18" s="3">
        <v>0</v>
      </c>
      <c r="S18" s="3">
        <v>0</v>
      </c>
      <c r="T18" s="3">
        <v>0</v>
      </c>
      <c r="U18" s="3">
        <v>0</v>
      </c>
      <c r="V18" s="3">
        <v>0</v>
      </c>
      <c r="W18" s="3">
        <v>0</v>
      </c>
      <c r="X18" s="3">
        <v>0</v>
      </c>
      <c r="Y18" s="3">
        <v>0</v>
      </c>
      <c r="Z18" s="11">
        <v>0</v>
      </c>
      <c r="AC18" s="84" t="s">
        <v>282</v>
      </c>
      <c r="AD18" s="83" t="s">
        <v>210</v>
      </c>
      <c r="AE18" s="83" t="s">
        <v>283</v>
      </c>
      <c r="AF18" s="83">
        <v>39465</v>
      </c>
      <c r="AG18" s="82" t="s">
        <v>210</v>
      </c>
      <c r="AH18" s="62" t="s">
        <v>62</v>
      </c>
      <c r="AI18" s="70" t="s">
        <v>361</v>
      </c>
      <c r="AJ18" s="69" t="s">
        <v>362</v>
      </c>
      <c r="AK18" s="69" t="s">
        <v>347</v>
      </c>
      <c r="AL18" s="69" t="s">
        <v>363</v>
      </c>
      <c r="AM18" s="67" t="s">
        <v>349</v>
      </c>
      <c r="AN18" s="19" t="s">
        <v>62</v>
      </c>
      <c r="AO18" s="29">
        <f t="shared" si="1"/>
        <v>11.10530975460262</v>
      </c>
      <c r="AP18" s="3">
        <f t="shared" si="2"/>
        <v>0</v>
      </c>
      <c r="AQ18" s="3">
        <f t="shared" si="3"/>
        <v>0</v>
      </c>
      <c r="AR18" s="3">
        <f t="shared" si="4"/>
        <v>0</v>
      </c>
      <c r="AS18" s="3">
        <f t="shared" si="5"/>
        <v>0</v>
      </c>
      <c r="AT18" s="3">
        <f t="shared" si="6"/>
        <v>0</v>
      </c>
      <c r="AU18" s="3">
        <f t="shared" si="7"/>
        <v>0</v>
      </c>
      <c r="AV18" s="3">
        <f t="shared" si="8"/>
        <v>0</v>
      </c>
      <c r="AW18" s="3">
        <f t="shared" si="9"/>
        <v>0</v>
      </c>
      <c r="AX18" s="3">
        <f t="shared" si="10"/>
        <v>0</v>
      </c>
      <c r="AY18" s="3">
        <f t="shared" si="11"/>
        <v>0</v>
      </c>
      <c r="AZ18" s="3">
        <f t="shared" si="12"/>
        <v>0</v>
      </c>
      <c r="BA18" s="3">
        <f t="shared" si="13"/>
        <v>0</v>
      </c>
      <c r="BB18" s="11">
        <f t="shared" si="14"/>
        <v>0</v>
      </c>
    </row>
    <row r="19" spans="1:54" x14ac:dyDescent="0.25">
      <c r="A19" s="84" t="s">
        <v>254</v>
      </c>
      <c r="B19" s="83" t="s">
        <v>64</v>
      </c>
      <c r="C19" s="83" t="s">
        <v>255</v>
      </c>
      <c r="D19" s="83">
        <v>36458</v>
      </c>
      <c r="E19" s="82" t="s">
        <v>64</v>
      </c>
      <c r="F19" s="62" t="s">
        <v>64</v>
      </c>
      <c r="G19" s="70" t="s">
        <v>364</v>
      </c>
      <c r="H19" s="69" t="s">
        <v>365</v>
      </c>
      <c r="I19" s="69" t="s">
        <v>366</v>
      </c>
      <c r="J19" s="69" t="s">
        <v>367</v>
      </c>
      <c r="K19" s="67" t="s">
        <v>323</v>
      </c>
      <c r="L19" s="19" t="s">
        <v>64</v>
      </c>
      <c r="M19" s="29">
        <v>0</v>
      </c>
      <c r="N19" s="3">
        <v>100</v>
      </c>
      <c r="O19" s="3">
        <v>0</v>
      </c>
      <c r="P19" s="3">
        <v>100</v>
      </c>
      <c r="Q19" s="3">
        <v>0</v>
      </c>
      <c r="R19" s="3">
        <v>82</v>
      </c>
      <c r="S19" s="3">
        <v>0</v>
      </c>
      <c r="T19" s="3">
        <v>100</v>
      </c>
      <c r="U19" s="3">
        <v>0</v>
      </c>
      <c r="V19" s="3">
        <v>0</v>
      </c>
      <c r="W19" s="3">
        <v>0</v>
      </c>
      <c r="X19" s="3">
        <v>0</v>
      </c>
      <c r="Y19" s="3">
        <v>0</v>
      </c>
      <c r="Z19" s="11">
        <v>100</v>
      </c>
      <c r="AC19" s="84" t="s">
        <v>254</v>
      </c>
      <c r="AD19" s="83" t="s">
        <v>64</v>
      </c>
      <c r="AE19" s="83" t="s">
        <v>255</v>
      </c>
      <c r="AF19" s="83">
        <v>36458</v>
      </c>
      <c r="AG19" s="82" t="s">
        <v>64</v>
      </c>
      <c r="AH19" s="62" t="s">
        <v>64</v>
      </c>
      <c r="AI19" s="70" t="s">
        <v>364</v>
      </c>
      <c r="AJ19" s="69" t="s">
        <v>365</v>
      </c>
      <c r="AK19" s="69" t="s">
        <v>366</v>
      </c>
      <c r="AL19" s="69" t="s">
        <v>367</v>
      </c>
      <c r="AM19" s="67" t="s">
        <v>323</v>
      </c>
      <c r="AN19" s="19" t="s">
        <v>64</v>
      </c>
      <c r="AO19" s="29">
        <f t="shared" si="1"/>
        <v>0</v>
      </c>
      <c r="AP19" s="3">
        <f t="shared" si="2"/>
        <v>35.113592471645774</v>
      </c>
      <c r="AQ19" s="3">
        <f t="shared" si="3"/>
        <v>0</v>
      </c>
      <c r="AR19" s="3">
        <f t="shared" si="4"/>
        <v>9.227731177735329</v>
      </c>
      <c r="AS19" s="3">
        <f t="shared" si="5"/>
        <v>0</v>
      </c>
      <c r="AT19" s="3">
        <f t="shared" si="6"/>
        <v>17.068753772819051</v>
      </c>
      <c r="AU19" s="3">
        <f t="shared" si="7"/>
        <v>0</v>
      </c>
      <c r="AV19" s="3">
        <f t="shared" si="8"/>
        <v>12.649261283141065</v>
      </c>
      <c r="AW19" s="3">
        <f t="shared" si="9"/>
        <v>0</v>
      </c>
      <c r="AX19" s="3">
        <f t="shared" si="10"/>
        <v>0</v>
      </c>
      <c r="AY19" s="3">
        <f t="shared" si="11"/>
        <v>0</v>
      </c>
      <c r="AZ19" s="3">
        <f t="shared" si="12"/>
        <v>0</v>
      </c>
      <c r="BA19" s="3">
        <f t="shared" si="13"/>
        <v>0</v>
      </c>
      <c r="BB19" s="11">
        <f>Z19*100/Z$4</f>
        <v>14.62095182396374</v>
      </c>
    </row>
    <row r="20" spans="1:54" x14ac:dyDescent="0.25">
      <c r="A20" s="84" t="s">
        <v>294</v>
      </c>
      <c r="B20" s="83" t="s">
        <v>65</v>
      </c>
      <c r="C20" s="83" t="s">
        <v>295</v>
      </c>
      <c r="D20" s="83">
        <v>40396</v>
      </c>
      <c r="E20" s="82" t="s">
        <v>65</v>
      </c>
      <c r="F20" s="62" t="s">
        <v>65</v>
      </c>
      <c r="G20" s="70" t="s">
        <v>368</v>
      </c>
      <c r="H20" s="69" t="s">
        <v>369</v>
      </c>
      <c r="I20" s="69" t="s">
        <v>366</v>
      </c>
      <c r="J20" s="69" t="s">
        <v>367</v>
      </c>
      <c r="K20" s="67" t="s">
        <v>323</v>
      </c>
      <c r="L20" s="19" t="s">
        <v>65</v>
      </c>
      <c r="M20" s="29">
        <v>0</v>
      </c>
      <c r="N20" s="3">
        <v>0</v>
      </c>
      <c r="O20" s="3">
        <v>0</v>
      </c>
      <c r="P20" s="3">
        <v>200</v>
      </c>
      <c r="Q20" s="3">
        <v>0</v>
      </c>
      <c r="R20" s="3">
        <v>0</v>
      </c>
      <c r="S20" s="3">
        <v>0</v>
      </c>
      <c r="T20" s="3">
        <v>0</v>
      </c>
      <c r="U20" s="3">
        <v>0</v>
      </c>
      <c r="V20" s="3">
        <v>0</v>
      </c>
      <c r="W20" s="3">
        <v>0</v>
      </c>
      <c r="X20" s="3">
        <v>0</v>
      </c>
      <c r="Y20" s="3">
        <v>0</v>
      </c>
      <c r="Z20" s="11">
        <v>0</v>
      </c>
      <c r="AC20" s="84" t="s">
        <v>294</v>
      </c>
      <c r="AD20" s="83" t="s">
        <v>65</v>
      </c>
      <c r="AE20" s="83" t="s">
        <v>295</v>
      </c>
      <c r="AF20" s="83">
        <v>40396</v>
      </c>
      <c r="AG20" s="82" t="s">
        <v>65</v>
      </c>
      <c r="AH20" s="62" t="s">
        <v>65</v>
      </c>
      <c r="AI20" s="70" t="s">
        <v>368</v>
      </c>
      <c r="AJ20" s="69" t="s">
        <v>369</v>
      </c>
      <c r="AK20" s="69" t="s">
        <v>366</v>
      </c>
      <c r="AL20" s="69" t="s">
        <v>367</v>
      </c>
      <c r="AM20" s="67" t="s">
        <v>323</v>
      </c>
      <c r="AN20" s="19" t="s">
        <v>65</v>
      </c>
      <c r="AO20" s="29">
        <f t="shared" si="1"/>
        <v>0</v>
      </c>
      <c r="AP20" s="3">
        <f t="shared" ref="AP20:AP35" si="15">N20*100/N$4</f>
        <v>0</v>
      </c>
      <c r="AQ20" s="3">
        <f t="shared" ref="AQ20:AQ35" si="16">O20*100/O$4</f>
        <v>0</v>
      </c>
      <c r="AR20" s="3">
        <f t="shared" ref="AR20:AR35" si="17">P20*100/P$4</f>
        <v>18.455462355470658</v>
      </c>
      <c r="AS20" s="3">
        <f t="shared" ref="AS20:AS35" si="18">Q20*100/Q$4</f>
        <v>0</v>
      </c>
      <c r="AT20" s="3">
        <f t="shared" ref="AT20:AT35" si="19">R20*100/R$4</f>
        <v>0</v>
      </c>
      <c r="AU20" s="3">
        <f t="shared" ref="AU20:AU35" si="20">S20*100/S$4</f>
        <v>0</v>
      </c>
      <c r="AV20" s="3">
        <f t="shared" ref="AV20:AV35" si="21">T20*100/T$4</f>
        <v>0</v>
      </c>
      <c r="AW20" s="3">
        <f t="shared" ref="AW20:AW35" si="22">U20*100/U$4</f>
        <v>0</v>
      </c>
      <c r="AX20" s="3">
        <f t="shared" ref="AX20:AX35" si="23">V20*100/V$4</f>
        <v>0</v>
      </c>
      <c r="AY20" s="3">
        <f t="shared" ref="AY20:AY35" si="24">W20*100/W$4</f>
        <v>0</v>
      </c>
      <c r="AZ20" s="3">
        <f t="shared" ref="AZ20:AZ35" si="25">X20*100/X$4</f>
        <v>0</v>
      </c>
      <c r="BA20" s="3">
        <f t="shared" ref="BA20:BA35" si="26">Y20*100/Y$4</f>
        <v>0</v>
      </c>
      <c r="BB20" s="11">
        <f t="shared" ref="BB20:BB35" si="27">Z20*100/Z$4</f>
        <v>0</v>
      </c>
    </row>
    <row r="21" spans="1:54" x14ac:dyDescent="0.25">
      <c r="A21" s="84" t="s">
        <v>252</v>
      </c>
      <c r="B21" s="83" t="s">
        <v>66</v>
      </c>
      <c r="C21" s="83" t="s">
        <v>253</v>
      </c>
      <c r="D21" s="83">
        <v>36390</v>
      </c>
      <c r="E21" s="82" t="s">
        <v>66</v>
      </c>
      <c r="F21" s="62" t="s">
        <v>66</v>
      </c>
      <c r="G21" s="70" t="s">
        <v>370</v>
      </c>
      <c r="H21" s="69" t="s">
        <v>371</v>
      </c>
      <c r="I21" s="69" t="s">
        <v>372</v>
      </c>
      <c r="J21" s="69" t="s">
        <v>373</v>
      </c>
      <c r="K21" s="67" t="s">
        <v>374</v>
      </c>
      <c r="L21" s="19" t="s">
        <v>66</v>
      </c>
      <c r="M21" s="29">
        <v>0</v>
      </c>
      <c r="N21" s="3">
        <v>0</v>
      </c>
      <c r="O21" s="3">
        <v>0</v>
      </c>
      <c r="P21" s="3">
        <v>0</v>
      </c>
      <c r="Q21" s="3">
        <v>0</v>
      </c>
      <c r="R21" s="3">
        <v>0</v>
      </c>
      <c r="S21" s="3">
        <v>0</v>
      </c>
      <c r="T21" s="3">
        <v>196.05</v>
      </c>
      <c r="U21" s="3">
        <v>0</v>
      </c>
      <c r="V21" s="3">
        <v>186.64</v>
      </c>
      <c r="W21" s="3">
        <v>0</v>
      </c>
      <c r="X21" s="3">
        <v>100</v>
      </c>
      <c r="Y21" s="3">
        <v>0</v>
      </c>
      <c r="Z21" s="11">
        <v>0</v>
      </c>
      <c r="AC21" s="84" t="s">
        <v>252</v>
      </c>
      <c r="AD21" s="83" t="s">
        <v>66</v>
      </c>
      <c r="AE21" s="83" t="s">
        <v>253</v>
      </c>
      <c r="AF21" s="83">
        <v>36390</v>
      </c>
      <c r="AG21" s="82" t="s">
        <v>66</v>
      </c>
      <c r="AH21" s="62" t="s">
        <v>66</v>
      </c>
      <c r="AI21" s="70" t="s">
        <v>370</v>
      </c>
      <c r="AJ21" s="69" t="s">
        <v>371</v>
      </c>
      <c r="AK21" s="69" t="s">
        <v>372</v>
      </c>
      <c r="AL21" s="69" t="s">
        <v>373</v>
      </c>
      <c r="AM21" s="67" t="s">
        <v>374</v>
      </c>
      <c r="AN21" s="19" t="s">
        <v>66</v>
      </c>
      <c r="AO21" s="29">
        <f t="shared" si="1"/>
        <v>0</v>
      </c>
      <c r="AP21" s="3">
        <f t="shared" si="15"/>
        <v>0</v>
      </c>
      <c r="AQ21" s="3">
        <f t="shared" si="16"/>
        <v>0</v>
      </c>
      <c r="AR21" s="3">
        <f t="shared" si="17"/>
        <v>0</v>
      </c>
      <c r="AS21" s="3">
        <f t="shared" si="18"/>
        <v>0</v>
      </c>
      <c r="AT21" s="3">
        <f t="shared" si="19"/>
        <v>0</v>
      </c>
      <c r="AU21" s="3">
        <f t="shared" si="20"/>
        <v>0</v>
      </c>
      <c r="AV21" s="3">
        <f t="shared" si="21"/>
        <v>24.798876745598058</v>
      </c>
      <c r="AW21" s="3">
        <f t="shared" si="22"/>
        <v>0</v>
      </c>
      <c r="AX21" s="3">
        <f t="shared" si="23"/>
        <v>38.478507370374189</v>
      </c>
      <c r="AY21" s="3">
        <f t="shared" si="24"/>
        <v>0</v>
      </c>
      <c r="AZ21" s="3">
        <f t="shared" si="25"/>
        <v>12.699541546550169</v>
      </c>
      <c r="BA21" s="3">
        <f t="shared" si="26"/>
        <v>0</v>
      </c>
      <c r="BB21" s="11">
        <f t="shared" si="27"/>
        <v>0</v>
      </c>
    </row>
    <row r="22" spans="1:54" x14ac:dyDescent="0.25">
      <c r="A22" s="84" t="s">
        <v>290</v>
      </c>
      <c r="B22" s="83" t="s">
        <v>67</v>
      </c>
      <c r="C22" s="83" t="s">
        <v>291</v>
      </c>
      <c r="D22" s="83">
        <v>39685</v>
      </c>
      <c r="E22" s="82" t="s">
        <v>67</v>
      </c>
      <c r="F22" s="62" t="s">
        <v>67</v>
      </c>
      <c r="G22" s="70" t="s">
        <v>375</v>
      </c>
      <c r="H22" s="69" t="s">
        <v>376</v>
      </c>
      <c r="I22" s="69" t="s">
        <v>372</v>
      </c>
      <c r="J22" s="69" t="s">
        <v>373</v>
      </c>
      <c r="K22" s="67" t="s">
        <v>374</v>
      </c>
      <c r="L22" s="19" t="s">
        <v>67</v>
      </c>
      <c r="M22" s="29">
        <v>0</v>
      </c>
      <c r="N22" s="3">
        <v>0</v>
      </c>
      <c r="O22" s="3">
        <v>0</v>
      </c>
      <c r="P22" s="3">
        <v>200</v>
      </c>
      <c r="Q22" s="3">
        <v>0</v>
      </c>
      <c r="R22" s="3">
        <v>0</v>
      </c>
      <c r="S22" s="3">
        <v>0</v>
      </c>
      <c r="T22" s="3">
        <v>0</v>
      </c>
      <c r="U22" s="3">
        <v>0</v>
      </c>
      <c r="V22" s="3">
        <v>0</v>
      </c>
      <c r="W22" s="3">
        <v>0</v>
      </c>
      <c r="X22" s="3">
        <v>0</v>
      </c>
      <c r="Y22" s="3">
        <v>0</v>
      </c>
      <c r="Z22" s="11">
        <v>0</v>
      </c>
      <c r="AC22" s="84" t="s">
        <v>290</v>
      </c>
      <c r="AD22" s="83" t="s">
        <v>67</v>
      </c>
      <c r="AE22" s="83" t="s">
        <v>291</v>
      </c>
      <c r="AF22" s="83">
        <v>39685</v>
      </c>
      <c r="AG22" s="82" t="s">
        <v>67</v>
      </c>
      <c r="AH22" s="62" t="s">
        <v>67</v>
      </c>
      <c r="AI22" s="70" t="s">
        <v>375</v>
      </c>
      <c r="AJ22" s="69" t="s">
        <v>376</v>
      </c>
      <c r="AK22" s="69" t="s">
        <v>372</v>
      </c>
      <c r="AL22" s="69" t="s">
        <v>373</v>
      </c>
      <c r="AM22" s="67" t="s">
        <v>374</v>
      </c>
      <c r="AN22" s="19" t="s">
        <v>67</v>
      </c>
      <c r="AO22" s="29">
        <f t="shared" si="1"/>
        <v>0</v>
      </c>
      <c r="AP22" s="3">
        <f t="shared" si="15"/>
        <v>0</v>
      </c>
      <c r="AQ22" s="3">
        <f t="shared" si="16"/>
        <v>0</v>
      </c>
      <c r="AR22" s="3">
        <f t="shared" si="17"/>
        <v>18.455462355470658</v>
      </c>
      <c r="AS22" s="3">
        <f t="shared" si="18"/>
        <v>0</v>
      </c>
      <c r="AT22" s="3">
        <f t="shared" si="19"/>
        <v>0</v>
      </c>
      <c r="AU22" s="3">
        <f t="shared" si="20"/>
        <v>0</v>
      </c>
      <c r="AV22" s="3">
        <f t="shared" si="21"/>
        <v>0</v>
      </c>
      <c r="AW22" s="3">
        <f t="shared" si="22"/>
        <v>0</v>
      </c>
      <c r="AX22" s="3">
        <f t="shared" si="23"/>
        <v>0</v>
      </c>
      <c r="AY22" s="3">
        <f t="shared" si="24"/>
        <v>0</v>
      </c>
      <c r="AZ22" s="3">
        <f t="shared" si="25"/>
        <v>0</v>
      </c>
      <c r="BA22" s="3">
        <f t="shared" si="26"/>
        <v>0</v>
      </c>
      <c r="BB22" s="11">
        <f t="shared" si="27"/>
        <v>0</v>
      </c>
    </row>
    <row r="23" spans="1:54" x14ac:dyDescent="0.25">
      <c r="A23" s="84" t="s">
        <v>266</v>
      </c>
      <c r="B23" s="83" t="s">
        <v>36</v>
      </c>
      <c r="C23" s="83" t="s">
        <v>267</v>
      </c>
      <c r="D23" s="83">
        <v>37185</v>
      </c>
      <c r="E23" s="82" t="s">
        <v>36</v>
      </c>
      <c r="F23" s="62" t="s">
        <v>36</v>
      </c>
      <c r="G23" s="70" t="s">
        <v>377</v>
      </c>
      <c r="H23" s="69" t="s">
        <v>354</v>
      </c>
      <c r="I23" s="69" t="s">
        <v>347</v>
      </c>
      <c r="J23" s="69" t="s">
        <v>355</v>
      </c>
      <c r="K23" s="67" t="s">
        <v>349</v>
      </c>
      <c r="L23" s="19" t="s">
        <v>36</v>
      </c>
      <c r="M23" s="29">
        <v>93.94</v>
      </c>
      <c r="N23" s="3">
        <v>0</v>
      </c>
      <c r="O23" s="3">
        <v>0</v>
      </c>
      <c r="P23" s="3">
        <v>0</v>
      </c>
      <c r="Q23" s="3">
        <v>0</v>
      </c>
      <c r="R23" s="3">
        <v>0</v>
      </c>
      <c r="S23" s="3">
        <v>0</v>
      </c>
      <c r="T23" s="3">
        <v>0</v>
      </c>
      <c r="U23" s="3">
        <v>0</v>
      </c>
      <c r="V23" s="3">
        <v>0</v>
      </c>
      <c r="W23" s="3">
        <v>0</v>
      </c>
      <c r="X23" s="3">
        <v>0</v>
      </c>
      <c r="Y23" s="3">
        <v>0</v>
      </c>
      <c r="Z23" s="11">
        <v>0</v>
      </c>
      <c r="AC23" s="84" t="s">
        <v>266</v>
      </c>
      <c r="AD23" s="83" t="s">
        <v>36</v>
      </c>
      <c r="AE23" s="83" t="s">
        <v>267</v>
      </c>
      <c r="AF23" s="83">
        <v>37185</v>
      </c>
      <c r="AG23" s="82" t="s">
        <v>36</v>
      </c>
      <c r="AH23" s="62" t="s">
        <v>36</v>
      </c>
      <c r="AI23" s="70" t="s">
        <v>377</v>
      </c>
      <c r="AJ23" s="69" t="s">
        <v>354</v>
      </c>
      <c r="AK23" s="69" t="s">
        <v>347</v>
      </c>
      <c r="AL23" s="69" t="s">
        <v>355</v>
      </c>
      <c r="AM23" s="67" t="s">
        <v>349</v>
      </c>
      <c r="AN23" s="19" t="s">
        <v>36</v>
      </c>
      <c r="AO23" s="29">
        <f t="shared" si="1"/>
        <v>10.662641029715557</v>
      </c>
      <c r="AP23" s="3">
        <f t="shared" si="15"/>
        <v>0</v>
      </c>
      <c r="AQ23" s="3">
        <f t="shared" si="16"/>
        <v>0</v>
      </c>
      <c r="AR23" s="3">
        <f t="shared" si="17"/>
        <v>0</v>
      </c>
      <c r="AS23" s="3">
        <f t="shared" si="18"/>
        <v>0</v>
      </c>
      <c r="AT23" s="3">
        <f t="shared" si="19"/>
        <v>0</v>
      </c>
      <c r="AU23" s="3">
        <f t="shared" si="20"/>
        <v>0</v>
      </c>
      <c r="AV23" s="3">
        <f t="shared" si="21"/>
        <v>0</v>
      </c>
      <c r="AW23" s="3">
        <f t="shared" si="22"/>
        <v>0</v>
      </c>
      <c r="AX23" s="3">
        <f t="shared" si="23"/>
        <v>0</v>
      </c>
      <c r="AY23" s="3">
        <f t="shared" si="24"/>
        <v>0</v>
      </c>
      <c r="AZ23" s="3">
        <f t="shared" si="25"/>
        <v>0</v>
      </c>
      <c r="BA23" s="3">
        <f t="shared" si="26"/>
        <v>0</v>
      </c>
      <c r="BB23" s="11">
        <f t="shared" si="27"/>
        <v>0</v>
      </c>
    </row>
    <row r="24" spans="1:54" x14ac:dyDescent="0.25">
      <c r="A24" s="84" t="s">
        <v>274</v>
      </c>
      <c r="B24" s="83" t="s">
        <v>30</v>
      </c>
      <c r="C24" s="83" t="s">
        <v>275</v>
      </c>
      <c r="D24" s="83">
        <v>38111</v>
      </c>
      <c r="E24" s="82" t="s">
        <v>30</v>
      </c>
      <c r="F24" s="62" t="s">
        <v>30</v>
      </c>
      <c r="G24" s="70" t="s">
        <v>378</v>
      </c>
      <c r="H24" s="69" t="s">
        <v>379</v>
      </c>
      <c r="I24" s="69" t="s">
        <v>380</v>
      </c>
      <c r="J24" s="69" t="s">
        <v>333</v>
      </c>
      <c r="K24" s="67" t="s">
        <v>323</v>
      </c>
      <c r="L24" s="19" t="s">
        <v>30</v>
      </c>
      <c r="M24" s="29">
        <v>0</v>
      </c>
      <c r="N24" s="3">
        <v>0</v>
      </c>
      <c r="O24" s="3">
        <v>300</v>
      </c>
      <c r="P24" s="3">
        <v>0</v>
      </c>
      <c r="Q24" s="3">
        <v>200</v>
      </c>
      <c r="R24" s="3">
        <v>0</v>
      </c>
      <c r="S24" s="3">
        <v>0</v>
      </c>
      <c r="T24" s="3">
        <v>0</v>
      </c>
      <c r="U24" s="3">
        <v>200</v>
      </c>
      <c r="V24" s="3">
        <v>0</v>
      </c>
      <c r="W24" s="3">
        <v>0</v>
      </c>
      <c r="X24" s="3">
        <v>100</v>
      </c>
      <c r="Y24" s="3">
        <v>0</v>
      </c>
      <c r="Z24" s="11">
        <v>100</v>
      </c>
      <c r="AC24" s="84" t="s">
        <v>274</v>
      </c>
      <c r="AD24" s="83" t="s">
        <v>30</v>
      </c>
      <c r="AE24" s="83" t="s">
        <v>275</v>
      </c>
      <c r="AF24" s="83">
        <v>38111</v>
      </c>
      <c r="AG24" s="82" t="s">
        <v>30</v>
      </c>
      <c r="AH24" s="62" t="s">
        <v>30</v>
      </c>
      <c r="AI24" s="70" t="s">
        <v>378</v>
      </c>
      <c r="AJ24" s="69" t="s">
        <v>379</v>
      </c>
      <c r="AK24" s="69" t="s">
        <v>380</v>
      </c>
      <c r="AL24" s="69" t="s">
        <v>333</v>
      </c>
      <c r="AM24" s="67" t="s">
        <v>323</v>
      </c>
      <c r="AN24" s="19" t="s">
        <v>30</v>
      </c>
      <c r="AO24" s="29">
        <f t="shared" si="1"/>
        <v>0</v>
      </c>
      <c r="AP24" s="3">
        <f t="shared" si="15"/>
        <v>0</v>
      </c>
      <c r="AQ24" s="3">
        <f t="shared" si="16"/>
        <v>33.921302578018995</v>
      </c>
      <c r="AR24" s="3">
        <f t="shared" si="17"/>
        <v>0</v>
      </c>
      <c r="AS24" s="3">
        <f t="shared" si="18"/>
        <v>30.333363666697</v>
      </c>
      <c r="AT24" s="3">
        <f t="shared" si="19"/>
        <v>0</v>
      </c>
      <c r="AU24" s="3">
        <f t="shared" si="20"/>
        <v>0</v>
      </c>
      <c r="AV24" s="3">
        <f t="shared" si="21"/>
        <v>0</v>
      </c>
      <c r="AW24" s="3">
        <f t="shared" si="22"/>
        <v>40.498126961628024</v>
      </c>
      <c r="AX24" s="3">
        <f t="shared" si="23"/>
        <v>0</v>
      </c>
      <c r="AY24" s="3">
        <f t="shared" si="24"/>
        <v>0</v>
      </c>
      <c r="AZ24" s="3">
        <f t="shared" si="25"/>
        <v>12.699541546550169</v>
      </c>
      <c r="BA24" s="3">
        <f t="shared" si="26"/>
        <v>0</v>
      </c>
      <c r="BB24" s="11">
        <f t="shared" si="27"/>
        <v>14.62095182396374</v>
      </c>
    </row>
    <row r="25" spans="1:54" x14ac:dyDescent="0.25">
      <c r="A25" s="84" t="s">
        <v>276</v>
      </c>
      <c r="B25" s="83" t="s">
        <v>31</v>
      </c>
      <c r="C25" s="83" t="s">
        <v>277</v>
      </c>
      <c r="D25" s="83">
        <v>38136</v>
      </c>
      <c r="E25" s="82" t="s">
        <v>31</v>
      </c>
      <c r="F25" s="62" t="s">
        <v>31</v>
      </c>
      <c r="G25" s="70" t="s">
        <v>381</v>
      </c>
      <c r="H25" s="69" t="s">
        <v>382</v>
      </c>
      <c r="I25" s="69" t="s">
        <v>380</v>
      </c>
      <c r="J25" s="69" t="s">
        <v>333</v>
      </c>
      <c r="K25" s="67" t="s">
        <v>323</v>
      </c>
      <c r="L25" s="19" t="s">
        <v>31</v>
      </c>
      <c r="M25" s="29">
        <v>0</v>
      </c>
      <c r="N25" s="3">
        <v>0</v>
      </c>
      <c r="O25" s="3">
        <v>0</v>
      </c>
      <c r="P25" s="3">
        <v>0</v>
      </c>
      <c r="Q25" s="3">
        <v>0</v>
      </c>
      <c r="R25" s="3">
        <v>0</v>
      </c>
      <c r="S25" s="3">
        <v>200</v>
      </c>
      <c r="T25" s="3">
        <v>0</v>
      </c>
      <c r="U25" s="3">
        <v>0</v>
      </c>
      <c r="V25" s="3">
        <v>0</v>
      </c>
      <c r="W25" s="3">
        <v>0</v>
      </c>
      <c r="X25" s="3">
        <v>0</v>
      </c>
      <c r="Y25" s="3">
        <v>200</v>
      </c>
      <c r="Z25" s="11">
        <v>0</v>
      </c>
      <c r="AC25" s="84" t="s">
        <v>276</v>
      </c>
      <c r="AD25" s="83" t="s">
        <v>31</v>
      </c>
      <c r="AE25" s="83" t="s">
        <v>277</v>
      </c>
      <c r="AF25" s="83">
        <v>38136</v>
      </c>
      <c r="AG25" s="82" t="s">
        <v>31</v>
      </c>
      <c r="AH25" s="62" t="s">
        <v>31</v>
      </c>
      <c r="AI25" s="70" t="s">
        <v>381</v>
      </c>
      <c r="AJ25" s="69" t="s">
        <v>382</v>
      </c>
      <c r="AK25" s="69" t="s">
        <v>380</v>
      </c>
      <c r="AL25" s="69" t="s">
        <v>333</v>
      </c>
      <c r="AM25" s="67" t="s">
        <v>323</v>
      </c>
      <c r="AN25" s="19" t="s">
        <v>31</v>
      </c>
      <c r="AO25" s="29">
        <f t="shared" si="1"/>
        <v>0</v>
      </c>
      <c r="AP25" s="3">
        <f t="shared" si="15"/>
        <v>0</v>
      </c>
      <c r="AQ25" s="3">
        <f t="shared" si="16"/>
        <v>0</v>
      </c>
      <c r="AR25" s="3">
        <f t="shared" si="17"/>
        <v>0</v>
      </c>
      <c r="AS25" s="3">
        <f t="shared" si="18"/>
        <v>0</v>
      </c>
      <c r="AT25" s="3">
        <f t="shared" si="19"/>
        <v>0</v>
      </c>
      <c r="AU25" s="3">
        <f t="shared" si="20"/>
        <v>100</v>
      </c>
      <c r="AV25" s="3">
        <f t="shared" si="21"/>
        <v>0</v>
      </c>
      <c r="AW25" s="3">
        <f t="shared" si="22"/>
        <v>0</v>
      </c>
      <c r="AX25" s="3">
        <f t="shared" si="23"/>
        <v>0</v>
      </c>
      <c r="AY25" s="3">
        <f t="shared" si="24"/>
        <v>0</v>
      </c>
      <c r="AZ25" s="3">
        <f t="shared" si="25"/>
        <v>0</v>
      </c>
      <c r="BA25" s="3">
        <f t="shared" si="26"/>
        <v>34.204405527431931</v>
      </c>
      <c r="BB25" s="11">
        <f t="shared" si="27"/>
        <v>0</v>
      </c>
    </row>
    <row r="26" spans="1:54" x14ac:dyDescent="0.25">
      <c r="A26" s="84" t="s">
        <v>272</v>
      </c>
      <c r="B26" s="83" t="s">
        <v>34</v>
      </c>
      <c r="C26" s="83" t="s">
        <v>273</v>
      </c>
      <c r="D26" s="83">
        <v>38007</v>
      </c>
      <c r="E26" s="82" t="s">
        <v>34</v>
      </c>
      <c r="F26" s="62" t="s">
        <v>34</v>
      </c>
      <c r="G26" s="70" t="s">
        <v>383</v>
      </c>
      <c r="H26" s="69" t="s">
        <v>384</v>
      </c>
      <c r="I26" s="69" t="s">
        <v>380</v>
      </c>
      <c r="J26" s="69" t="s">
        <v>333</v>
      </c>
      <c r="K26" s="67" t="s">
        <v>323</v>
      </c>
      <c r="L26" s="19" t="s">
        <v>34</v>
      </c>
      <c r="M26" s="29">
        <v>0</v>
      </c>
      <c r="N26" s="3">
        <v>0</v>
      </c>
      <c r="O26" s="3">
        <v>0</v>
      </c>
      <c r="P26" s="3">
        <v>0</v>
      </c>
      <c r="Q26" s="3">
        <v>0</v>
      </c>
      <c r="R26" s="3">
        <v>0</v>
      </c>
      <c r="S26" s="3">
        <v>0</v>
      </c>
      <c r="T26" s="3">
        <v>0</v>
      </c>
      <c r="U26" s="3">
        <v>0</v>
      </c>
      <c r="V26" s="3">
        <v>0</v>
      </c>
      <c r="W26" s="3">
        <v>100</v>
      </c>
      <c r="X26" s="3">
        <v>0</v>
      </c>
      <c r="Y26" s="3">
        <v>0</v>
      </c>
      <c r="Z26" s="11">
        <v>0</v>
      </c>
      <c r="AC26" s="84" t="s">
        <v>272</v>
      </c>
      <c r="AD26" s="83" t="s">
        <v>34</v>
      </c>
      <c r="AE26" s="83" t="s">
        <v>273</v>
      </c>
      <c r="AF26" s="83">
        <v>38007</v>
      </c>
      <c r="AG26" s="82" t="s">
        <v>34</v>
      </c>
      <c r="AH26" s="62" t="s">
        <v>34</v>
      </c>
      <c r="AI26" s="70" t="s">
        <v>383</v>
      </c>
      <c r="AJ26" s="69" t="s">
        <v>384</v>
      </c>
      <c r="AK26" s="69" t="s">
        <v>380</v>
      </c>
      <c r="AL26" s="69" t="s">
        <v>333</v>
      </c>
      <c r="AM26" s="67" t="s">
        <v>323</v>
      </c>
      <c r="AN26" s="19" t="s">
        <v>34</v>
      </c>
      <c r="AO26" s="29">
        <f t="shared" si="1"/>
        <v>0</v>
      </c>
      <c r="AP26" s="3">
        <f t="shared" si="15"/>
        <v>0</v>
      </c>
      <c r="AQ26" s="3">
        <f t="shared" si="16"/>
        <v>0</v>
      </c>
      <c r="AR26" s="3">
        <f t="shared" si="17"/>
        <v>0</v>
      </c>
      <c r="AS26" s="3">
        <f t="shared" si="18"/>
        <v>0</v>
      </c>
      <c r="AT26" s="3">
        <f t="shared" si="19"/>
        <v>0</v>
      </c>
      <c r="AU26" s="3">
        <f t="shared" si="20"/>
        <v>0</v>
      </c>
      <c r="AV26" s="3">
        <f t="shared" si="21"/>
        <v>0</v>
      </c>
      <c r="AW26" s="3">
        <f t="shared" si="22"/>
        <v>0</v>
      </c>
      <c r="AX26" s="3">
        <f t="shared" si="23"/>
        <v>0</v>
      </c>
      <c r="AY26" s="3">
        <f t="shared" si="24"/>
        <v>11.586478579497729</v>
      </c>
      <c r="AZ26" s="3">
        <f t="shared" si="25"/>
        <v>0</v>
      </c>
      <c r="BA26" s="3">
        <f t="shared" si="26"/>
        <v>0</v>
      </c>
      <c r="BB26" s="11">
        <f t="shared" si="27"/>
        <v>0</v>
      </c>
    </row>
    <row r="27" spans="1:54" x14ac:dyDescent="0.25">
      <c r="A27" s="84" t="s">
        <v>278</v>
      </c>
      <c r="B27" s="83" t="s">
        <v>38</v>
      </c>
      <c r="C27" s="83" t="s">
        <v>279</v>
      </c>
      <c r="D27" s="83">
        <v>38763</v>
      </c>
      <c r="E27" s="82" t="s">
        <v>38</v>
      </c>
      <c r="F27" s="62" t="s">
        <v>38</v>
      </c>
      <c r="G27" s="70" t="s">
        <v>385</v>
      </c>
      <c r="H27" s="69" t="s">
        <v>386</v>
      </c>
      <c r="I27" s="69" t="s">
        <v>387</v>
      </c>
      <c r="J27" s="69" t="s">
        <v>388</v>
      </c>
      <c r="K27" s="67" t="s">
        <v>323</v>
      </c>
      <c r="L27" s="33" t="s">
        <v>38</v>
      </c>
      <c r="M27" s="26">
        <v>0</v>
      </c>
      <c r="N27" s="10">
        <v>0</v>
      </c>
      <c r="O27" s="10">
        <v>0</v>
      </c>
      <c r="P27" s="10">
        <v>0</v>
      </c>
      <c r="Q27" s="10">
        <v>0</v>
      </c>
      <c r="R27" s="10">
        <v>0</v>
      </c>
      <c r="S27" s="10">
        <v>0</v>
      </c>
      <c r="T27" s="10">
        <v>0</v>
      </c>
      <c r="U27" s="10">
        <v>0</v>
      </c>
      <c r="V27" s="10">
        <v>0</v>
      </c>
      <c r="W27" s="10">
        <v>0</v>
      </c>
      <c r="X27" s="10">
        <v>0</v>
      </c>
      <c r="Y27" s="10">
        <v>0</v>
      </c>
      <c r="Z27" s="23">
        <v>0</v>
      </c>
      <c r="AC27" s="84" t="s">
        <v>278</v>
      </c>
      <c r="AD27" s="83" t="s">
        <v>38</v>
      </c>
      <c r="AE27" s="83" t="s">
        <v>279</v>
      </c>
      <c r="AF27" s="83">
        <v>38763</v>
      </c>
      <c r="AG27" s="82" t="s">
        <v>38</v>
      </c>
      <c r="AH27" s="62" t="s">
        <v>38</v>
      </c>
      <c r="AI27" s="70" t="s">
        <v>385</v>
      </c>
      <c r="AJ27" s="69" t="s">
        <v>386</v>
      </c>
      <c r="AK27" s="69" t="s">
        <v>387</v>
      </c>
      <c r="AL27" s="69" t="s">
        <v>388</v>
      </c>
      <c r="AM27" s="67" t="s">
        <v>323</v>
      </c>
      <c r="AN27" s="33" t="s">
        <v>38</v>
      </c>
      <c r="AO27" s="26">
        <f t="shared" si="1"/>
        <v>0</v>
      </c>
      <c r="AP27" s="10">
        <f t="shared" si="15"/>
        <v>0</v>
      </c>
      <c r="AQ27" s="10">
        <f t="shared" si="16"/>
        <v>0</v>
      </c>
      <c r="AR27" s="10">
        <f t="shared" si="17"/>
        <v>0</v>
      </c>
      <c r="AS27" s="10">
        <f t="shared" si="18"/>
        <v>0</v>
      </c>
      <c r="AT27" s="10">
        <f t="shared" si="19"/>
        <v>0</v>
      </c>
      <c r="AU27" s="10">
        <f t="shared" si="20"/>
        <v>0</v>
      </c>
      <c r="AV27" s="10">
        <f t="shared" si="21"/>
        <v>0</v>
      </c>
      <c r="AW27" s="10">
        <f t="shared" si="22"/>
        <v>0</v>
      </c>
      <c r="AX27" s="10">
        <f t="shared" si="23"/>
        <v>0</v>
      </c>
      <c r="AY27" s="10">
        <f t="shared" si="24"/>
        <v>0</v>
      </c>
      <c r="AZ27" s="10">
        <f t="shared" si="25"/>
        <v>0</v>
      </c>
      <c r="BA27" s="10">
        <f t="shared" si="26"/>
        <v>0</v>
      </c>
      <c r="BB27" s="23">
        <f t="shared" si="27"/>
        <v>0</v>
      </c>
    </row>
    <row r="28" spans="1:54" x14ac:dyDescent="0.25">
      <c r="A28" s="84" t="s">
        <v>299</v>
      </c>
      <c r="B28" s="83" t="s">
        <v>211</v>
      </c>
      <c r="C28" s="83" t="s">
        <v>300</v>
      </c>
      <c r="D28" s="83">
        <v>41119</v>
      </c>
      <c r="E28" s="82" t="s">
        <v>301</v>
      </c>
      <c r="F28" s="62" t="s">
        <v>39</v>
      </c>
      <c r="G28" s="70" t="s">
        <v>389</v>
      </c>
      <c r="H28" s="69" t="s">
        <v>390</v>
      </c>
      <c r="I28" s="69" t="s">
        <v>347</v>
      </c>
      <c r="J28" s="69" t="s">
        <v>391</v>
      </c>
      <c r="K28" s="67" t="s">
        <v>349</v>
      </c>
      <c r="L28" s="19" t="s">
        <v>39</v>
      </c>
      <c r="M28" s="29">
        <v>98.53</v>
      </c>
      <c r="N28" s="3">
        <v>0</v>
      </c>
      <c r="O28" s="3">
        <v>98.53</v>
      </c>
      <c r="P28" s="3">
        <v>0</v>
      </c>
      <c r="Q28" s="3">
        <v>0</v>
      </c>
      <c r="R28" s="3">
        <v>0</v>
      </c>
      <c r="S28" s="3">
        <v>0</v>
      </c>
      <c r="T28" s="3">
        <v>0</v>
      </c>
      <c r="U28" s="3">
        <v>0</v>
      </c>
      <c r="V28" s="3">
        <v>0</v>
      </c>
      <c r="W28" s="4">
        <v>98.454999999999998</v>
      </c>
      <c r="X28" s="3">
        <v>0</v>
      </c>
      <c r="Y28" s="3">
        <v>84.96</v>
      </c>
      <c r="Z28" s="11">
        <v>0</v>
      </c>
      <c r="AC28" s="84" t="s">
        <v>299</v>
      </c>
      <c r="AD28" s="83" t="s">
        <v>211</v>
      </c>
      <c r="AE28" s="83" t="s">
        <v>300</v>
      </c>
      <c r="AF28" s="83">
        <v>41119</v>
      </c>
      <c r="AG28" s="82" t="s">
        <v>301</v>
      </c>
      <c r="AH28" s="62" t="s">
        <v>39</v>
      </c>
      <c r="AI28" s="70" t="s">
        <v>389</v>
      </c>
      <c r="AJ28" s="69" t="s">
        <v>390</v>
      </c>
      <c r="AK28" s="69" t="s">
        <v>347</v>
      </c>
      <c r="AL28" s="69" t="s">
        <v>391</v>
      </c>
      <c r="AM28" s="67" t="s">
        <v>349</v>
      </c>
      <c r="AN28" s="19" t="s">
        <v>39</v>
      </c>
      <c r="AO28" s="29">
        <f t="shared" si="1"/>
        <v>11.183628067467254</v>
      </c>
      <c r="AP28" s="3">
        <f t="shared" si="15"/>
        <v>0</v>
      </c>
      <c r="AQ28" s="3">
        <f t="shared" si="16"/>
        <v>11.140886476707372</v>
      </c>
      <c r="AR28" s="3">
        <f t="shared" si="17"/>
        <v>0</v>
      </c>
      <c r="AS28" s="3">
        <f t="shared" si="18"/>
        <v>0</v>
      </c>
      <c r="AT28" s="3">
        <f t="shared" si="19"/>
        <v>0</v>
      </c>
      <c r="AU28" s="3">
        <f t="shared" si="20"/>
        <v>0</v>
      </c>
      <c r="AV28" s="3">
        <f t="shared" si="21"/>
        <v>0</v>
      </c>
      <c r="AW28" s="3">
        <f t="shared" si="22"/>
        <v>0</v>
      </c>
      <c r="AX28" s="3">
        <f t="shared" si="23"/>
        <v>0</v>
      </c>
      <c r="AY28" s="4">
        <f t="shared" si="24"/>
        <v>11.407467485444489</v>
      </c>
      <c r="AZ28" s="3">
        <f t="shared" si="25"/>
        <v>0</v>
      </c>
      <c r="BA28" s="3">
        <f t="shared" si="26"/>
        <v>14.530031468053085</v>
      </c>
      <c r="BB28" s="11">
        <f t="shared" si="27"/>
        <v>0</v>
      </c>
    </row>
    <row r="29" spans="1:54" x14ac:dyDescent="0.25">
      <c r="A29" s="84" t="s">
        <v>296</v>
      </c>
      <c r="B29" s="83" t="s">
        <v>212</v>
      </c>
      <c r="C29" s="83" t="s">
        <v>297</v>
      </c>
      <c r="D29" s="83">
        <v>41082</v>
      </c>
      <c r="E29" s="82" t="s">
        <v>298</v>
      </c>
      <c r="F29" s="62" t="s">
        <v>40</v>
      </c>
      <c r="G29" s="70" t="s">
        <v>392</v>
      </c>
      <c r="H29" s="69" t="s">
        <v>354</v>
      </c>
      <c r="I29" s="69" t="s">
        <v>393</v>
      </c>
      <c r="J29" s="69" t="s">
        <v>322</v>
      </c>
      <c r="K29" s="67" t="s">
        <v>349</v>
      </c>
      <c r="L29" s="33" t="s">
        <v>40</v>
      </c>
      <c r="M29" s="26">
        <v>0</v>
      </c>
      <c r="N29" s="10">
        <v>0</v>
      </c>
      <c r="O29" s="10">
        <v>0</v>
      </c>
      <c r="P29" s="10">
        <v>0</v>
      </c>
      <c r="Q29" s="10">
        <v>0</v>
      </c>
      <c r="R29" s="10">
        <v>0</v>
      </c>
      <c r="S29" s="10">
        <v>0</v>
      </c>
      <c r="T29" s="10">
        <v>0</v>
      </c>
      <c r="U29" s="10">
        <v>0</v>
      </c>
      <c r="V29" s="10">
        <v>0</v>
      </c>
      <c r="W29" s="10">
        <v>0</v>
      </c>
      <c r="X29" s="10">
        <v>0</v>
      </c>
      <c r="Y29" s="10">
        <v>0</v>
      </c>
      <c r="Z29" s="23">
        <v>0</v>
      </c>
      <c r="AC29" s="84" t="s">
        <v>296</v>
      </c>
      <c r="AD29" s="83" t="s">
        <v>212</v>
      </c>
      <c r="AE29" s="83" t="s">
        <v>297</v>
      </c>
      <c r="AF29" s="83">
        <v>41082</v>
      </c>
      <c r="AG29" s="82" t="s">
        <v>298</v>
      </c>
      <c r="AH29" s="62" t="s">
        <v>40</v>
      </c>
      <c r="AI29" s="70" t="s">
        <v>392</v>
      </c>
      <c r="AJ29" s="69" t="s">
        <v>354</v>
      </c>
      <c r="AK29" s="69" t="s">
        <v>393</v>
      </c>
      <c r="AL29" s="69" t="s">
        <v>322</v>
      </c>
      <c r="AM29" s="67" t="s">
        <v>349</v>
      </c>
      <c r="AN29" s="33" t="s">
        <v>40</v>
      </c>
      <c r="AO29" s="26">
        <f t="shared" si="1"/>
        <v>0</v>
      </c>
      <c r="AP29" s="10">
        <f t="shared" si="15"/>
        <v>0</v>
      </c>
      <c r="AQ29" s="10">
        <f t="shared" si="16"/>
        <v>0</v>
      </c>
      <c r="AR29" s="10">
        <f t="shared" si="17"/>
        <v>0</v>
      </c>
      <c r="AS29" s="10">
        <f t="shared" si="18"/>
        <v>0</v>
      </c>
      <c r="AT29" s="10">
        <f t="shared" si="19"/>
        <v>0</v>
      </c>
      <c r="AU29" s="10">
        <f t="shared" si="20"/>
        <v>0</v>
      </c>
      <c r="AV29" s="10">
        <f t="shared" si="21"/>
        <v>0</v>
      </c>
      <c r="AW29" s="10">
        <f t="shared" si="22"/>
        <v>0</v>
      </c>
      <c r="AX29" s="10">
        <f t="shared" si="23"/>
        <v>0</v>
      </c>
      <c r="AY29" s="10">
        <f t="shared" si="24"/>
        <v>0</v>
      </c>
      <c r="AZ29" s="10">
        <f t="shared" si="25"/>
        <v>0</v>
      </c>
      <c r="BA29" s="10">
        <f t="shared" si="26"/>
        <v>0</v>
      </c>
      <c r="BB29" s="23">
        <f t="shared" si="27"/>
        <v>0</v>
      </c>
    </row>
    <row r="30" spans="1:54" x14ac:dyDescent="0.25">
      <c r="A30" s="84" t="s">
        <v>284</v>
      </c>
      <c r="B30" s="83" t="s">
        <v>69</v>
      </c>
      <c r="C30" s="83" t="s">
        <v>285</v>
      </c>
      <c r="D30" s="83">
        <v>39480</v>
      </c>
      <c r="E30" s="82" t="s">
        <v>69</v>
      </c>
      <c r="F30" s="62" t="s">
        <v>69</v>
      </c>
      <c r="G30" s="70" t="s">
        <v>394</v>
      </c>
      <c r="H30" s="69" t="s">
        <v>395</v>
      </c>
      <c r="I30" s="69" t="s">
        <v>396</v>
      </c>
      <c r="J30" s="69" t="s">
        <v>397</v>
      </c>
      <c r="K30" s="67" t="s">
        <v>349</v>
      </c>
      <c r="L30" s="19" t="s">
        <v>69</v>
      </c>
      <c r="M30" s="29">
        <v>0</v>
      </c>
      <c r="N30" s="3">
        <v>84.79</v>
      </c>
      <c r="O30" s="3">
        <v>0</v>
      </c>
      <c r="P30" s="3">
        <v>283.69</v>
      </c>
      <c r="Q30" s="3">
        <v>0</v>
      </c>
      <c r="R30" s="3">
        <v>100</v>
      </c>
      <c r="S30" s="3">
        <v>0</v>
      </c>
      <c r="T30" s="3">
        <v>100</v>
      </c>
      <c r="U30" s="3">
        <v>0</v>
      </c>
      <c r="V30" s="3">
        <v>100</v>
      </c>
      <c r="W30" s="3">
        <v>0</v>
      </c>
      <c r="X30" s="3">
        <v>100</v>
      </c>
      <c r="Y30" s="3">
        <v>0</v>
      </c>
      <c r="Z30" s="11">
        <v>200</v>
      </c>
      <c r="AC30" s="84" t="s">
        <v>284</v>
      </c>
      <c r="AD30" s="83" t="s">
        <v>69</v>
      </c>
      <c r="AE30" s="83" t="s">
        <v>285</v>
      </c>
      <c r="AF30" s="83">
        <v>39480</v>
      </c>
      <c r="AG30" s="82" t="s">
        <v>69</v>
      </c>
      <c r="AH30" s="62" t="s">
        <v>69</v>
      </c>
      <c r="AI30" s="70" t="s">
        <v>394</v>
      </c>
      <c r="AJ30" s="69" t="s">
        <v>395</v>
      </c>
      <c r="AK30" s="69" t="s">
        <v>396</v>
      </c>
      <c r="AL30" s="69" t="s">
        <v>397</v>
      </c>
      <c r="AM30" s="67" t="s">
        <v>349</v>
      </c>
      <c r="AN30" s="19" t="s">
        <v>69</v>
      </c>
      <c r="AO30" s="29">
        <f t="shared" si="1"/>
        <v>0</v>
      </c>
      <c r="AP30" s="3">
        <f t="shared" si="15"/>
        <v>29.772815056708449</v>
      </c>
      <c r="AQ30" s="3">
        <f t="shared" si="16"/>
        <v>0</v>
      </c>
      <c r="AR30" s="3">
        <f t="shared" si="17"/>
        <v>26.178150578117357</v>
      </c>
      <c r="AS30" s="3">
        <f t="shared" si="18"/>
        <v>0</v>
      </c>
      <c r="AT30" s="3">
        <f t="shared" si="19"/>
        <v>20.815553381486648</v>
      </c>
      <c r="AU30" s="3">
        <f t="shared" si="20"/>
        <v>0</v>
      </c>
      <c r="AV30" s="3">
        <f t="shared" si="21"/>
        <v>12.649261283141065</v>
      </c>
      <c r="AW30" s="3">
        <f t="shared" si="22"/>
        <v>0</v>
      </c>
      <c r="AX30" s="3">
        <f t="shared" si="23"/>
        <v>20.616431295742707</v>
      </c>
      <c r="AY30" s="3">
        <f t="shared" si="24"/>
        <v>0</v>
      </c>
      <c r="AZ30" s="3">
        <f t="shared" si="25"/>
        <v>12.699541546550169</v>
      </c>
      <c r="BA30" s="3">
        <f t="shared" si="26"/>
        <v>0</v>
      </c>
      <c r="BB30" s="11">
        <f t="shared" si="27"/>
        <v>29.241903647927479</v>
      </c>
    </row>
    <row r="31" spans="1:54" x14ac:dyDescent="0.25">
      <c r="A31" s="84" t="s">
        <v>311</v>
      </c>
      <c r="B31" s="83" t="s">
        <v>312</v>
      </c>
      <c r="C31" s="83" t="s">
        <v>313</v>
      </c>
      <c r="D31" s="83">
        <v>39329</v>
      </c>
      <c r="E31" s="82" t="s">
        <v>312</v>
      </c>
      <c r="F31" s="79" t="s">
        <v>42</v>
      </c>
      <c r="G31" s="70" t="s">
        <v>410</v>
      </c>
      <c r="H31" s="69" t="s">
        <v>411</v>
      </c>
      <c r="I31" s="69" t="s">
        <v>412</v>
      </c>
      <c r="J31" s="69" t="s">
        <v>413</v>
      </c>
      <c r="K31" s="67" t="s">
        <v>323</v>
      </c>
      <c r="L31" s="19" t="s">
        <v>42</v>
      </c>
      <c r="M31" s="29">
        <v>0</v>
      </c>
      <c r="N31" s="3">
        <v>0</v>
      </c>
      <c r="O31" s="3">
        <v>0</v>
      </c>
      <c r="P31" s="3">
        <v>0</v>
      </c>
      <c r="Q31" s="3">
        <v>0</v>
      </c>
      <c r="R31" s="3">
        <v>0</v>
      </c>
      <c r="S31" s="3">
        <v>0</v>
      </c>
      <c r="T31" s="3">
        <v>0</v>
      </c>
      <c r="U31" s="3">
        <v>0</v>
      </c>
      <c r="V31" s="3">
        <v>0</v>
      </c>
      <c r="W31" s="3">
        <v>0</v>
      </c>
      <c r="X31" s="3">
        <v>99.81</v>
      </c>
      <c r="Y31" s="3">
        <v>0</v>
      </c>
      <c r="Z31" s="11">
        <v>0</v>
      </c>
      <c r="AC31" s="84" t="s">
        <v>311</v>
      </c>
      <c r="AD31" s="83" t="s">
        <v>312</v>
      </c>
      <c r="AE31" s="83" t="s">
        <v>313</v>
      </c>
      <c r="AF31" s="83">
        <v>39329</v>
      </c>
      <c r="AG31" s="82" t="s">
        <v>312</v>
      </c>
      <c r="AH31" s="79" t="s">
        <v>42</v>
      </c>
      <c r="AI31" s="70" t="s">
        <v>410</v>
      </c>
      <c r="AJ31" s="69" t="s">
        <v>411</v>
      </c>
      <c r="AK31" s="69" t="s">
        <v>412</v>
      </c>
      <c r="AL31" s="69" t="s">
        <v>413</v>
      </c>
      <c r="AM31" s="67" t="s">
        <v>323</v>
      </c>
      <c r="AN31" s="19" t="s">
        <v>42</v>
      </c>
      <c r="AO31" s="29">
        <f t="shared" si="1"/>
        <v>0</v>
      </c>
      <c r="AP31" s="3">
        <f t="shared" si="15"/>
        <v>0</v>
      </c>
      <c r="AQ31" s="3">
        <f t="shared" si="16"/>
        <v>0</v>
      </c>
      <c r="AR31" s="3">
        <f t="shared" si="17"/>
        <v>0</v>
      </c>
      <c r="AS31" s="3">
        <f t="shared" si="18"/>
        <v>0</v>
      </c>
      <c r="AT31" s="3">
        <f t="shared" si="19"/>
        <v>0</v>
      </c>
      <c r="AU31" s="3">
        <f t="shared" si="20"/>
        <v>0</v>
      </c>
      <c r="AV31" s="3">
        <f t="shared" si="21"/>
        <v>0</v>
      </c>
      <c r="AW31" s="3">
        <f t="shared" si="22"/>
        <v>0</v>
      </c>
      <c r="AX31" s="3">
        <f t="shared" si="23"/>
        <v>0</v>
      </c>
      <c r="AY31" s="3">
        <f t="shared" si="24"/>
        <v>0</v>
      </c>
      <c r="AZ31" s="3">
        <f t="shared" si="25"/>
        <v>12.675412417611723</v>
      </c>
      <c r="BA31" s="3">
        <f t="shared" si="26"/>
        <v>0</v>
      </c>
      <c r="BB31" s="11">
        <f t="shared" si="27"/>
        <v>0</v>
      </c>
    </row>
    <row r="32" spans="1:54" x14ac:dyDescent="0.25">
      <c r="A32" s="84" t="s">
        <v>286</v>
      </c>
      <c r="B32" s="83" t="s">
        <v>74</v>
      </c>
      <c r="C32" s="83" t="s">
        <v>287</v>
      </c>
      <c r="D32" s="83">
        <v>39489</v>
      </c>
      <c r="E32" s="82" t="s">
        <v>74</v>
      </c>
      <c r="F32" s="62" t="s">
        <v>74</v>
      </c>
      <c r="G32" s="70" t="s">
        <v>398</v>
      </c>
      <c r="H32" s="69" t="s">
        <v>399</v>
      </c>
      <c r="I32" s="69" t="s">
        <v>347</v>
      </c>
      <c r="J32" s="69" t="s">
        <v>400</v>
      </c>
      <c r="K32" s="67" t="s">
        <v>349</v>
      </c>
      <c r="L32" s="19" t="s">
        <v>74</v>
      </c>
      <c r="M32" s="29">
        <v>0</v>
      </c>
      <c r="N32" s="3">
        <v>0</v>
      </c>
      <c r="O32" s="3">
        <v>189.02</v>
      </c>
      <c r="P32" s="3">
        <v>0</v>
      </c>
      <c r="Q32" s="3">
        <v>94.51</v>
      </c>
      <c r="R32" s="3">
        <v>0</v>
      </c>
      <c r="S32" s="3">
        <v>0</v>
      </c>
      <c r="T32" s="3">
        <v>94.51</v>
      </c>
      <c r="U32" s="3">
        <v>94.51</v>
      </c>
      <c r="V32" s="3">
        <v>0</v>
      </c>
      <c r="W32" s="3">
        <v>0</v>
      </c>
      <c r="X32" s="3">
        <v>0</v>
      </c>
      <c r="Y32" s="3">
        <v>100</v>
      </c>
      <c r="Z32" s="11">
        <v>0</v>
      </c>
      <c r="AC32" s="84" t="s">
        <v>286</v>
      </c>
      <c r="AD32" s="83" t="s">
        <v>74</v>
      </c>
      <c r="AE32" s="83" t="s">
        <v>287</v>
      </c>
      <c r="AF32" s="83">
        <v>39489</v>
      </c>
      <c r="AG32" s="82" t="s">
        <v>74</v>
      </c>
      <c r="AH32" s="62" t="s">
        <v>74</v>
      </c>
      <c r="AI32" s="70" t="s">
        <v>398</v>
      </c>
      <c r="AJ32" s="69" t="s">
        <v>399</v>
      </c>
      <c r="AK32" s="69" t="s">
        <v>347</v>
      </c>
      <c r="AL32" s="69" t="s">
        <v>400</v>
      </c>
      <c r="AM32" s="67" t="s">
        <v>349</v>
      </c>
      <c r="AN32" s="19" t="s">
        <v>74</v>
      </c>
      <c r="AO32" s="29">
        <f t="shared" si="1"/>
        <v>0</v>
      </c>
      <c r="AP32" s="3">
        <f t="shared" si="15"/>
        <v>0</v>
      </c>
      <c r="AQ32" s="3">
        <f t="shared" si="16"/>
        <v>21.372682044323835</v>
      </c>
      <c r="AR32" s="3">
        <f t="shared" si="17"/>
        <v>0</v>
      </c>
      <c r="AS32" s="3">
        <f t="shared" si="18"/>
        <v>14.334031000697667</v>
      </c>
      <c r="AT32" s="3">
        <f t="shared" si="19"/>
        <v>0</v>
      </c>
      <c r="AU32" s="3">
        <f t="shared" si="20"/>
        <v>0</v>
      </c>
      <c r="AV32" s="3">
        <f t="shared" si="21"/>
        <v>11.954816838696621</v>
      </c>
      <c r="AW32" s="3">
        <f t="shared" si="22"/>
        <v>19.137389895717323</v>
      </c>
      <c r="AX32" s="3">
        <f t="shared" si="23"/>
        <v>0</v>
      </c>
      <c r="AY32" s="3">
        <f t="shared" si="24"/>
        <v>0</v>
      </c>
      <c r="AZ32" s="3">
        <f t="shared" si="25"/>
        <v>0</v>
      </c>
      <c r="BA32" s="3">
        <f t="shared" si="26"/>
        <v>17.102202763715965</v>
      </c>
      <c r="BB32" s="11">
        <f t="shared" si="27"/>
        <v>0</v>
      </c>
    </row>
    <row r="33" spans="1:54" x14ac:dyDescent="0.25">
      <c r="A33" s="84" t="s">
        <v>288</v>
      </c>
      <c r="B33" s="83" t="s">
        <v>75</v>
      </c>
      <c r="C33" s="83" t="s">
        <v>289</v>
      </c>
      <c r="D33" s="83">
        <v>39490</v>
      </c>
      <c r="E33" s="82" t="s">
        <v>75</v>
      </c>
      <c r="F33" s="62" t="s">
        <v>75</v>
      </c>
      <c r="G33" s="70" t="s">
        <v>401</v>
      </c>
      <c r="H33" s="69" t="s">
        <v>399</v>
      </c>
      <c r="I33" s="69" t="s">
        <v>347</v>
      </c>
      <c r="J33" s="69" t="s">
        <v>400</v>
      </c>
      <c r="K33" s="67" t="s">
        <v>349</v>
      </c>
      <c r="L33" s="19" t="s">
        <v>75</v>
      </c>
      <c r="M33" s="29">
        <v>0</v>
      </c>
      <c r="N33" s="3">
        <v>0</v>
      </c>
      <c r="O33" s="3">
        <v>198.92</v>
      </c>
      <c r="P33" s="3">
        <v>0</v>
      </c>
      <c r="Q33" s="3">
        <v>99.46</v>
      </c>
      <c r="R33" s="3">
        <v>0</v>
      </c>
      <c r="S33" s="3">
        <v>0</v>
      </c>
      <c r="T33" s="3">
        <v>0</v>
      </c>
      <c r="U33" s="3">
        <v>99.46</v>
      </c>
      <c r="V33" s="3">
        <v>0</v>
      </c>
      <c r="W33" s="3">
        <v>99.3</v>
      </c>
      <c r="X33" s="3">
        <v>0</v>
      </c>
      <c r="Y33" s="3">
        <v>0</v>
      </c>
      <c r="Z33" s="11">
        <v>0</v>
      </c>
      <c r="AC33" s="84" t="s">
        <v>288</v>
      </c>
      <c r="AD33" s="83" t="s">
        <v>75</v>
      </c>
      <c r="AE33" s="83" t="s">
        <v>289</v>
      </c>
      <c r="AF33" s="83">
        <v>39490</v>
      </c>
      <c r="AG33" s="82" t="s">
        <v>75</v>
      </c>
      <c r="AH33" s="62" t="s">
        <v>75</v>
      </c>
      <c r="AI33" s="70" t="s">
        <v>401</v>
      </c>
      <c r="AJ33" s="69" t="s">
        <v>399</v>
      </c>
      <c r="AK33" s="69" t="s">
        <v>347</v>
      </c>
      <c r="AL33" s="69" t="s">
        <v>400</v>
      </c>
      <c r="AM33" s="67" t="s">
        <v>349</v>
      </c>
      <c r="AN33" s="19" t="s">
        <v>75</v>
      </c>
      <c r="AO33" s="29">
        <f t="shared" si="1"/>
        <v>0</v>
      </c>
      <c r="AP33" s="3">
        <f t="shared" si="15"/>
        <v>0</v>
      </c>
      <c r="AQ33" s="3">
        <f t="shared" si="16"/>
        <v>22.492085029398464</v>
      </c>
      <c r="AR33" s="3">
        <f t="shared" si="17"/>
        <v>0</v>
      </c>
      <c r="AS33" s="3">
        <f t="shared" si="18"/>
        <v>15.084781751448418</v>
      </c>
      <c r="AT33" s="3">
        <f t="shared" si="19"/>
        <v>0</v>
      </c>
      <c r="AU33" s="3">
        <f t="shared" si="20"/>
        <v>0</v>
      </c>
      <c r="AV33" s="3">
        <f t="shared" si="21"/>
        <v>0</v>
      </c>
      <c r="AW33" s="3">
        <f t="shared" si="22"/>
        <v>20.139718538017618</v>
      </c>
      <c r="AX33" s="3">
        <f t="shared" si="23"/>
        <v>0</v>
      </c>
      <c r="AY33" s="3">
        <f t="shared" si="24"/>
        <v>11.505373229441245</v>
      </c>
      <c r="AZ33" s="3">
        <f t="shared" si="25"/>
        <v>0</v>
      </c>
      <c r="BA33" s="3">
        <f t="shared" si="26"/>
        <v>0</v>
      </c>
      <c r="BB33" s="11">
        <f t="shared" si="27"/>
        <v>0</v>
      </c>
    </row>
    <row r="34" spans="1:54" x14ac:dyDescent="0.25">
      <c r="A34" s="84" t="s">
        <v>270</v>
      </c>
      <c r="B34" s="83" t="s">
        <v>43</v>
      </c>
      <c r="C34" s="83" t="s">
        <v>271</v>
      </c>
      <c r="D34" s="83">
        <v>37359</v>
      </c>
      <c r="E34" s="82" t="s">
        <v>43</v>
      </c>
      <c r="F34" s="62" t="s">
        <v>43</v>
      </c>
      <c r="G34" s="70" t="s">
        <v>402</v>
      </c>
      <c r="H34" s="73" t="s">
        <v>403</v>
      </c>
      <c r="I34" s="69" t="s">
        <v>404</v>
      </c>
      <c r="J34" s="69" t="s">
        <v>405</v>
      </c>
      <c r="K34" s="67" t="s">
        <v>323</v>
      </c>
      <c r="L34" s="19" t="s">
        <v>43</v>
      </c>
      <c r="M34" s="29">
        <v>0</v>
      </c>
      <c r="N34" s="3">
        <v>0</v>
      </c>
      <c r="O34" s="3">
        <v>0</v>
      </c>
      <c r="P34" s="3">
        <v>0</v>
      </c>
      <c r="Q34" s="3">
        <v>0</v>
      </c>
      <c r="R34" s="3">
        <v>0</v>
      </c>
      <c r="S34" s="3">
        <v>0</v>
      </c>
      <c r="T34" s="3">
        <v>0</v>
      </c>
      <c r="U34" s="3">
        <v>0</v>
      </c>
      <c r="V34" s="3">
        <v>0</v>
      </c>
      <c r="W34" s="3">
        <v>0</v>
      </c>
      <c r="X34" s="3">
        <v>100</v>
      </c>
      <c r="Y34" s="3">
        <v>0</v>
      </c>
      <c r="Z34" s="11">
        <v>0</v>
      </c>
      <c r="AC34" s="84" t="s">
        <v>270</v>
      </c>
      <c r="AD34" s="83" t="s">
        <v>43</v>
      </c>
      <c r="AE34" s="83" t="s">
        <v>271</v>
      </c>
      <c r="AF34" s="83">
        <v>37359</v>
      </c>
      <c r="AG34" s="82" t="s">
        <v>43</v>
      </c>
      <c r="AH34" s="62" t="s">
        <v>43</v>
      </c>
      <c r="AI34" s="70" t="s">
        <v>402</v>
      </c>
      <c r="AJ34" s="73" t="s">
        <v>403</v>
      </c>
      <c r="AK34" s="69" t="s">
        <v>404</v>
      </c>
      <c r="AL34" s="69" t="s">
        <v>405</v>
      </c>
      <c r="AM34" s="67" t="s">
        <v>323</v>
      </c>
      <c r="AN34" s="19" t="s">
        <v>43</v>
      </c>
      <c r="AO34" s="29">
        <f t="shared" si="1"/>
        <v>0</v>
      </c>
      <c r="AP34" s="3">
        <f t="shared" si="15"/>
        <v>0</v>
      </c>
      <c r="AQ34" s="3">
        <f t="shared" si="16"/>
        <v>0</v>
      </c>
      <c r="AR34" s="3">
        <f t="shared" si="17"/>
        <v>0</v>
      </c>
      <c r="AS34" s="3">
        <f t="shared" si="18"/>
        <v>0</v>
      </c>
      <c r="AT34" s="3">
        <f t="shared" si="19"/>
        <v>0</v>
      </c>
      <c r="AU34" s="3">
        <f t="shared" si="20"/>
        <v>0</v>
      </c>
      <c r="AV34" s="3">
        <f t="shared" si="21"/>
        <v>0</v>
      </c>
      <c r="AW34" s="3">
        <f t="shared" si="22"/>
        <v>0</v>
      </c>
      <c r="AX34" s="3">
        <f t="shared" si="23"/>
        <v>0</v>
      </c>
      <c r="AY34" s="3">
        <f t="shared" si="24"/>
        <v>0</v>
      </c>
      <c r="AZ34" s="3">
        <f t="shared" si="25"/>
        <v>12.699541546550169</v>
      </c>
      <c r="BA34" s="3">
        <f t="shared" si="26"/>
        <v>0</v>
      </c>
      <c r="BB34" s="11">
        <f t="shared" si="27"/>
        <v>0</v>
      </c>
    </row>
    <row r="35" spans="1:54" ht="15.75" thickBot="1" x14ac:dyDescent="0.3">
      <c r="A35" s="74" t="s">
        <v>248</v>
      </c>
      <c r="B35" s="81" t="s">
        <v>214</v>
      </c>
      <c r="C35" s="81" t="s">
        <v>249</v>
      </c>
      <c r="D35" s="81">
        <v>36330</v>
      </c>
      <c r="E35" s="80" t="s">
        <v>214</v>
      </c>
      <c r="F35" s="77" t="s">
        <v>82</v>
      </c>
      <c r="G35" s="71" t="s">
        <v>406</v>
      </c>
      <c r="H35" s="72" t="s">
        <v>407</v>
      </c>
      <c r="I35" s="72" t="s">
        <v>408</v>
      </c>
      <c r="J35" s="72" t="s">
        <v>409</v>
      </c>
      <c r="K35" s="68" t="s">
        <v>374</v>
      </c>
      <c r="L35" s="30" t="s">
        <v>82</v>
      </c>
      <c r="M35" s="20">
        <v>0</v>
      </c>
      <c r="N35" s="28">
        <v>0</v>
      </c>
      <c r="O35" s="28">
        <v>0</v>
      </c>
      <c r="P35" s="28">
        <v>0</v>
      </c>
      <c r="Q35" s="28">
        <v>0</v>
      </c>
      <c r="R35" s="28">
        <v>0</v>
      </c>
      <c r="S35" s="28">
        <v>0</v>
      </c>
      <c r="T35" s="28">
        <v>0</v>
      </c>
      <c r="U35" s="28">
        <v>0</v>
      </c>
      <c r="V35" s="28">
        <v>0</v>
      </c>
      <c r="W35" s="28">
        <v>0</v>
      </c>
      <c r="X35" s="28">
        <v>0</v>
      </c>
      <c r="Y35" s="28">
        <v>0</v>
      </c>
      <c r="Z35" s="17">
        <v>0</v>
      </c>
      <c r="AC35" s="74" t="s">
        <v>248</v>
      </c>
      <c r="AD35" s="81" t="s">
        <v>214</v>
      </c>
      <c r="AE35" s="81" t="s">
        <v>249</v>
      </c>
      <c r="AF35" s="81">
        <v>36330</v>
      </c>
      <c r="AG35" s="80" t="s">
        <v>214</v>
      </c>
      <c r="AH35" s="77" t="s">
        <v>82</v>
      </c>
      <c r="AI35" s="71" t="s">
        <v>406</v>
      </c>
      <c r="AJ35" s="72" t="s">
        <v>407</v>
      </c>
      <c r="AK35" s="72" t="s">
        <v>408</v>
      </c>
      <c r="AL35" s="72" t="s">
        <v>409</v>
      </c>
      <c r="AM35" s="68" t="s">
        <v>374</v>
      </c>
      <c r="AN35" s="30" t="s">
        <v>82</v>
      </c>
      <c r="AO35" s="20">
        <f t="shared" si="1"/>
        <v>0</v>
      </c>
      <c r="AP35" s="28">
        <f t="shared" si="15"/>
        <v>0</v>
      </c>
      <c r="AQ35" s="28">
        <f t="shared" si="16"/>
        <v>0</v>
      </c>
      <c r="AR35" s="28">
        <f t="shared" si="17"/>
        <v>0</v>
      </c>
      <c r="AS35" s="28">
        <f t="shared" si="18"/>
        <v>0</v>
      </c>
      <c r="AT35" s="28">
        <f t="shared" si="19"/>
        <v>0</v>
      </c>
      <c r="AU35" s="28">
        <f t="shared" si="20"/>
        <v>0</v>
      </c>
      <c r="AV35" s="28">
        <f t="shared" si="21"/>
        <v>0</v>
      </c>
      <c r="AW35" s="28">
        <f t="shared" si="22"/>
        <v>0</v>
      </c>
      <c r="AX35" s="28">
        <f t="shared" si="23"/>
        <v>0</v>
      </c>
      <c r="AY35" s="28">
        <f t="shared" si="24"/>
        <v>0</v>
      </c>
      <c r="AZ35" s="28">
        <f t="shared" si="25"/>
        <v>0</v>
      </c>
      <c r="BA35" s="28">
        <f t="shared" si="26"/>
        <v>0</v>
      </c>
      <c r="BB35" s="17">
        <f t="shared" si="27"/>
        <v>0</v>
      </c>
    </row>
  </sheetData>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474"/>
  <sheetViews>
    <sheetView tabSelected="1" topLeftCell="M391" zoomScale="115" zoomScaleNormal="115" workbookViewId="0">
      <selection activeCell="U403" sqref="U403"/>
    </sheetView>
  </sheetViews>
  <sheetFormatPr baseColWidth="10" defaultRowHeight="15" x14ac:dyDescent="0.25"/>
  <sheetData>
    <row r="1" spans="1:26" ht="18.75" x14ac:dyDescent="0.3">
      <c r="A1" s="76" t="s">
        <v>416</v>
      </c>
      <c r="B1" s="61"/>
      <c r="C1" s="61"/>
      <c r="D1" s="61"/>
      <c r="E1" s="61"/>
      <c r="F1" s="61"/>
      <c r="G1" s="61"/>
      <c r="H1" s="61"/>
      <c r="I1" s="61"/>
      <c r="J1" s="61"/>
      <c r="K1" s="61"/>
      <c r="L1" s="19" t="s">
        <v>216</v>
      </c>
      <c r="M1" s="3" t="s">
        <v>223</v>
      </c>
      <c r="N1" s="35" t="s">
        <v>224</v>
      </c>
      <c r="O1" s="3" t="s">
        <v>223</v>
      </c>
      <c r="P1" s="35" t="s">
        <v>224</v>
      </c>
      <c r="Q1" s="3" t="s">
        <v>223</v>
      </c>
      <c r="R1" s="35" t="s">
        <v>224</v>
      </c>
      <c r="S1" s="3" t="s">
        <v>223</v>
      </c>
      <c r="T1" s="35" t="s">
        <v>224</v>
      </c>
      <c r="U1" s="3" t="s">
        <v>223</v>
      </c>
      <c r="V1" s="35" t="s">
        <v>224</v>
      </c>
      <c r="W1" s="3" t="s">
        <v>223</v>
      </c>
      <c r="X1" s="35" t="s">
        <v>224</v>
      </c>
      <c r="Y1" s="3" t="s">
        <v>223</v>
      </c>
      <c r="Z1" s="36" t="s">
        <v>224</v>
      </c>
    </row>
    <row r="2" spans="1:26" x14ac:dyDescent="0.25">
      <c r="A2" s="61"/>
      <c r="B2" s="61"/>
      <c r="C2" s="61"/>
      <c r="D2" s="61"/>
      <c r="E2" s="61"/>
      <c r="F2" s="61"/>
      <c r="G2" s="61"/>
      <c r="H2" s="61"/>
      <c r="I2" s="61"/>
      <c r="J2" s="61"/>
      <c r="K2" s="61"/>
      <c r="L2" s="19" t="s">
        <v>217</v>
      </c>
      <c r="M2" s="3" t="s">
        <v>221</v>
      </c>
      <c r="N2" s="3" t="s">
        <v>221</v>
      </c>
      <c r="O2" s="37" t="s">
        <v>218</v>
      </c>
      <c r="P2" s="37" t="s">
        <v>218</v>
      </c>
      <c r="Q2" s="37" t="s">
        <v>218</v>
      </c>
      <c r="R2" s="37" t="s">
        <v>218</v>
      </c>
      <c r="S2" s="38" t="s">
        <v>219</v>
      </c>
      <c r="T2" s="38" t="s">
        <v>219</v>
      </c>
      <c r="U2" s="38" t="s">
        <v>219</v>
      </c>
      <c r="V2" s="38" t="s">
        <v>219</v>
      </c>
      <c r="W2" s="39" t="s">
        <v>220</v>
      </c>
      <c r="X2" s="39" t="s">
        <v>220</v>
      </c>
      <c r="Y2" s="39" t="s">
        <v>220</v>
      </c>
      <c r="Z2" s="40" t="s">
        <v>220</v>
      </c>
    </row>
    <row r="3" spans="1:26" ht="15.75" thickBot="1" x14ac:dyDescent="0.3">
      <c r="A3" s="61"/>
      <c r="B3" s="61"/>
      <c r="C3" s="61"/>
      <c r="D3" s="61"/>
      <c r="E3" s="61"/>
      <c r="F3" s="61"/>
      <c r="G3" s="61"/>
      <c r="H3" s="61"/>
      <c r="I3" s="61"/>
      <c r="J3" s="61"/>
      <c r="K3" s="61"/>
      <c r="L3" s="19" t="s">
        <v>242</v>
      </c>
      <c r="M3" s="27">
        <v>1</v>
      </c>
      <c r="N3" s="27">
        <v>1</v>
      </c>
      <c r="O3" s="41">
        <v>2</v>
      </c>
      <c r="P3" s="41">
        <v>2</v>
      </c>
      <c r="Q3" s="42">
        <v>3</v>
      </c>
      <c r="R3" s="42">
        <v>3</v>
      </c>
      <c r="S3" s="41">
        <v>2</v>
      </c>
      <c r="T3" s="41">
        <v>2</v>
      </c>
      <c r="U3" s="42">
        <v>3</v>
      </c>
      <c r="V3" s="42">
        <v>3</v>
      </c>
      <c r="W3" s="41">
        <v>2</v>
      </c>
      <c r="X3" s="41">
        <v>2</v>
      </c>
      <c r="Y3" s="42">
        <v>3</v>
      </c>
      <c r="Z3" s="43">
        <v>3</v>
      </c>
    </row>
    <row r="4" spans="1:26" ht="15.75" thickBot="1" x14ac:dyDescent="0.3">
      <c r="A4" s="63" t="s">
        <v>244</v>
      </c>
      <c r="B4" s="64" t="s">
        <v>245</v>
      </c>
      <c r="C4" s="64" t="s">
        <v>246</v>
      </c>
      <c r="D4" s="64" t="s">
        <v>215</v>
      </c>
      <c r="E4" s="66" t="s">
        <v>247</v>
      </c>
      <c r="F4" s="65" t="s">
        <v>414</v>
      </c>
      <c r="G4" s="65" t="s">
        <v>314</v>
      </c>
      <c r="H4" s="64" t="s">
        <v>315</v>
      </c>
      <c r="I4" s="64" t="s">
        <v>316</v>
      </c>
      <c r="J4" s="64" t="s">
        <v>317</v>
      </c>
      <c r="K4" s="64" t="s">
        <v>318</v>
      </c>
      <c r="L4" s="16" t="s">
        <v>243</v>
      </c>
      <c r="M4" s="31">
        <v>881.02</v>
      </c>
      <c r="N4" s="31">
        <v>284.79000000000002</v>
      </c>
      <c r="O4" s="31">
        <v>884.4</v>
      </c>
      <c r="P4" s="31">
        <v>1083.69</v>
      </c>
      <c r="Q4" s="31">
        <v>659.34</v>
      </c>
      <c r="R4" s="31">
        <v>480.40999999999997</v>
      </c>
      <c r="S4" s="31">
        <v>200</v>
      </c>
      <c r="T4" s="31">
        <v>790.56</v>
      </c>
      <c r="U4" s="31">
        <v>493.84999999999997</v>
      </c>
      <c r="V4" s="31">
        <v>485.04999999999995</v>
      </c>
      <c r="W4" s="31">
        <v>863.07499999999982</v>
      </c>
      <c r="X4" s="31">
        <v>787.43000000000006</v>
      </c>
      <c r="Y4" s="31">
        <v>584.72</v>
      </c>
      <c r="Z4" s="25">
        <v>683.95</v>
      </c>
    </row>
    <row r="5" spans="1:26" x14ac:dyDescent="0.25">
      <c r="A5" s="44" t="s">
        <v>280</v>
      </c>
      <c r="B5" s="45" t="s">
        <v>44</v>
      </c>
      <c r="C5" s="45" t="s">
        <v>281</v>
      </c>
      <c r="D5" s="45">
        <v>39005</v>
      </c>
      <c r="E5" s="46" t="s">
        <v>44</v>
      </c>
      <c r="F5" s="62" t="s">
        <v>44</v>
      </c>
      <c r="G5" s="70" t="s">
        <v>319</v>
      </c>
      <c r="H5" s="69" t="s">
        <v>320</v>
      </c>
      <c r="I5" s="69" t="s">
        <v>321</v>
      </c>
      <c r="J5" s="69" t="s">
        <v>322</v>
      </c>
      <c r="K5" s="67" t="s">
        <v>323</v>
      </c>
      <c r="L5" s="19" t="s">
        <v>44</v>
      </c>
      <c r="M5" s="24">
        <v>0</v>
      </c>
      <c r="N5" s="21">
        <v>0</v>
      </c>
      <c r="O5" s="21">
        <v>0</v>
      </c>
      <c r="P5" s="21">
        <v>0</v>
      </c>
      <c r="Q5" s="21">
        <v>0</v>
      </c>
      <c r="R5" s="21">
        <v>0</v>
      </c>
      <c r="S5" s="21">
        <v>0</v>
      </c>
      <c r="T5" s="21">
        <v>0</v>
      </c>
      <c r="U5" s="21">
        <v>0</v>
      </c>
      <c r="V5" s="21">
        <v>0</v>
      </c>
      <c r="W5" s="21">
        <v>0</v>
      </c>
      <c r="X5" s="21">
        <v>12.699541546550169</v>
      </c>
      <c r="Y5" s="21">
        <v>0</v>
      </c>
      <c r="Z5" s="32">
        <v>0</v>
      </c>
    </row>
    <row r="6" spans="1:26" x14ac:dyDescent="0.25">
      <c r="A6" s="84" t="s">
        <v>304</v>
      </c>
      <c r="B6" s="83" t="s">
        <v>207</v>
      </c>
      <c r="C6" s="83" t="s">
        <v>305</v>
      </c>
      <c r="D6" s="83">
        <v>41662</v>
      </c>
      <c r="E6" s="82" t="s">
        <v>306</v>
      </c>
      <c r="F6" s="62" t="s">
        <v>10</v>
      </c>
      <c r="G6" s="70" t="s">
        <v>324</v>
      </c>
      <c r="H6" s="69" t="s">
        <v>325</v>
      </c>
      <c r="I6" s="69" t="s">
        <v>326</v>
      </c>
      <c r="J6" s="69" t="s">
        <v>327</v>
      </c>
      <c r="K6" s="67" t="s">
        <v>323</v>
      </c>
      <c r="L6" s="19" t="s">
        <v>10</v>
      </c>
      <c r="M6" s="29">
        <v>0</v>
      </c>
      <c r="N6" s="3">
        <v>0</v>
      </c>
      <c r="O6" s="3">
        <v>0</v>
      </c>
      <c r="P6" s="3">
        <v>0</v>
      </c>
      <c r="Q6" s="3">
        <v>0</v>
      </c>
      <c r="R6" s="3">
        <v>20.484586082721009</v>
      </c>
      <c r="S6" s="3">
        <v>0</v>
      </c>
      <c r="T6" s="3">
        <v>0</v>
      </c>
      <c r="U6" s="3">
        <v>0</v>
      </c>
      <c r="V6" s="3">
        <v>20.288630038140401</v>
      </c>
      <c r="W6" s="3">
        <v>0</v>
      </c>
      <c r="X6" s="3">
        <v>0</v>
      </c>
      <c r="Y6" s="3">
        <v>0</v>
      </c>
      <c r="Z6" s="11">
        <v>0</v>
      </c>
    </row>
    <row r="7" spans="1:26" x14ac:dyDescent="0.25">
      <c r="A7" s="84" t="s">
        <v>302</v>
      </c>
      <c r="B7" s="83" t="s">
        <v>3</v>
      </c>
      <c r="C7" s="83" t="s">
        <v>303</v>
      </c>
      <c r="D7" s="83">
        <v>41195</v>
      </c>
      <c r="E7" s="82" t="s">
        <v>3</v>
      </c>
      <c r="F7" s="62" t="s">
        <v>415</v>
      </c>
      <c r="G7" s="70" t="s">
        <v>328</v>
      </c>
      <c r="H7" s="69" t="s">
        <v>329</v>
      </c>
      <c r="I7" s="69" t="s">
        <v>321</v>
      </c>
      <c r="J7" s="69" t="s">
        <v>322</v>
      </c>
      <c r="K7" s="67" t="s">
        <v>323</v>
      </c>
      <c r="L7" s="33" t="s">
        <v>3</v>
      </c>
      <c r="M7" s="26">
        <v>0</v>
      </c>
      <c r="N7" s="10">
        <v>0</v>
      </c>
      <c r="O7" s="10">
        <v>0</v>
      </c>
      <c r="P7" s="10">
        <v>0</v>
      </c>
      <c r="Q7" s="10">
        <v>0</v>
      </c>
      <c r="R7" s="10">
        <v>0</v>
      </c>
      <c r="S7" s="10">
        <v>0</v>
      </c>
      <c r="T7" s="10">
        <v>0</v>
      </c>
      <c r="U7" s="10">
        <v>0</v>
      </c>
      <c r="V7" s="10">
        <v>0</v>
      </c>
      <c r="W7" s="10">
        <v>0</v>
      </c>
      <c r="X7" s="10">
        <v>0</v>
      </c>
      <c r="Y7" s="10">
        <v>0</v>
      </c>
      <c r="Z7" s="23">
        <v>0</v>
      </c>
    </row>
    <row r="8" spans="1:26" x14ac:dyDescent="0.25">
      <c r="A8" s="84" t="s">
        <v>307</v>
      </c>
      <c r="B8" s="83" t="s">
        <v>15</v>
      </c>
      <c r="C8" s="83" t="s">
        <v>308</v>
      </c>
      <c r="D8" s="83">
        <v>41678</v>
      </c>
      <c r="E8" s="82" t="s">
        <v>15</v>
      </c>
      <c r="F8" s="62" t="s">
        <v>15</v>
      </c>
      <c r="G8" s="70" t="s">
        <v>330</v>
      </c>
      <c r="H8" s="69" t="s">
        <v>331</v>
      </c>
      <c r="I8" s="69" t="s">
        <v>332</v>
      </c>
      <c r="J8" s="69" t="s">
        <v>333</v>
      </c>
      <c r="K8" s="67" t="s">
        <v>323</v>
      </c>
      <c r="L8" s="19" t="s">
        <v>15</v>
      </c>
      <c r="M8" s="29">
        <v>0</v>
      </c>
      <c r="N8" s="3">
        <v>0</v>
      </c>
      <c r="O8" s="3">
        <v>0</v>
      </c>
      <c r="P8" s="3">
        <v>0</v>
      </c>
      <c r="Q8" s="3">
        <v>0</v>
      </c>
      <c r="R8" s="3">
        <v>0</v>
      </c>
      <c r="S8" s="3">
        <v>0</v>
      </c>
      <c r="T8" s="3">
        <v>0</v>
      </c>
      <c r="U8" s="3">
        <v>0</v>
      </c>
      <c r="V8" s="3">
        <v>0</v>
      </c>
      <c r="W8" s="3">
        <v>11.586478579497729</v>
      </c>
      <c r="X8" s="3">
        <v>0</v>
      </c>
      <c r="Y8" s="3">
        <v>0</v>
      </c>
      <c r="Z8" s="11">
        <v>0</v>
      </c>
    </row>
    <row r="9" spans="1:26" x14ac:dyDescent="0.25">
      <c r="A9" s="84" t="s">
        <v>250</v>
      </c>
      <c r="B9" s="83" t="s">
        <v>18</v>
      </c>
      <c r="C9" s="83" t="s">
        <v>251</v>
      </c>
      <c r="D9" s="83">
        <v>36389</v>
      </c>
      <c r="E9" s="82" t="s">
        <v>18</v>
      </c>
      <c r="F9" s="62" t="s">
        <v>18</v>
      </c>
      <c r="G9" s="70" t="s">
        <v>334</v>
      </c>
      <c r="H9" s="69" t="s">
        <v>335</v>
      </c>
      <c r="I9" s="69" t="s">
        <v>336</v>
      </c>
      <c r="J9" s="69" t="s">
        <v>337</v>
      </c>
      <c r="K9" s="67" t="s">
        <v>338</v>
      </c>
      <c r="L9" s="19" t="s">
        <v>18</v>
      </c>
      <c r="M9" s="29">
        <v>0</v>
      </c>
      <c r="N9" s="3">
        <v>35.113592471645774</v>
      </c>
      <c r="O9" s="3">
        <v>0</v>
      </c>
      <c r="P9" s="3">
        <v>18.455462355470658</v>
      </c>
      <c r="Q9" s="3">
        <v>0</v>
      </c>
      <c r="R9" s="3">
        <v>41.631106762973296</v>
      </c>
      <c r="S9" s="3">
        <v>0</v>
      </c>
      <c r="T9" s="3">
        <v>25.298522566282131</v>
      </c>
      <c r="U9" s="3">
        <v>0</v>
      </c>
      <c r="V9" s="3">
        <v>20.616431295742707</v>
      </c>
      <c r="W9" s="3">
        <v>0</v>
      </c>
      <c r="X9" s="3">
        <v>23.826879849637425</v>
      </c>
      <c r="Y9" s="3">
        <v>0</v>
      </c>
      <c r="Z9" s="11">
        <v>26.895240880181298</v>
      </c>
    </row>
    <row r="10" spans="1:26" x14ac:dyDescent="0.25">
      <c r="A10" s="84" t="s">
        <v>258</v>
      </c>
      <c r="B10" s="83" t="s">
        <v>19</v>
      </c>
      <c r="C10" s="83" t="s">
        <v>259</v>
      </c>
      <c r="D10" s="83">
        <v>36735</v>
      </c>
      <c r="E10" s="82" t="s">
        <v>19</v>
      </c>
      <c r="F10" s="62" t="s">
        <v>19</v>
      </c>
      <c r="G10" s="70" t="s">
        <v>339</v>
      </c>
      <c r="H10" s="69" t="s">
        <v>340</v>
      </c>
      <c r="I10" s="69" t="s">
        <v>336</v>
      </c>
      <c r="J10" s="69" t="s">
        <v>337</v>
      </c>
      <c r="K10" s="67" t="s">
        <v>338</v>
      </c>
      <c r="L10" s="19" t="s">
        <v>19</v>
      </c>
      <c r="M10" s="29">
        <v>11.310753444870718</v>
      </c>
      <c r="N10" s="3">
        <v>0</v>
      </c>
      <c r="O10" s="3">
        <v>0</v>
      </c>
      <c r="P10" s="3">
        <v>0</v>
      </c>
      <c r="Q10" s="3">
        <v>15.148481815148481</v>
      </c>
      <c r="R10" s="3">
        <v>0</v>
      </c>
      <c r="S10" s="3">
        <v>0</v>
      </c>
      <c r="T10" s="3">
        <v>0</v>
      </c>
      <c r="U10" s="3">
        <v>20.224764604637038</v>
      </c>
      <c r="V10" s="3">
        <v>0</v>
      </c>
      <c r="W10" s="3">
        <v>0</v>
      </c>
      <c r="X10" s="3">
        <v>0</v>
      </c>
      <c r="Y10" s="3">
        <v>34.163360240799015</v>
      </c>
      <c r="Z10" s="11">
        <v>0</v>
      </c>
    </row>
    <row r="11" spans="1:26" x14ac:dyDescent="0.25">
      <c r="A11" s="84" t="s">
        <v>309</v>
      </c>
      <c r="B11" s="83" t="s">
        <v>21</v>
      </c>
      <c r="C11" s="83" t="s">
        <v>310</v>
      </c>
      <c r="D11" s="83">
        <v>42717</v>
      </c>
      <c r="E11" s="82" t="s">
        <v>21</v>
      </c>
      <c r="F11" s="62" t="s">
        <v>21</v>
      </c>
      <c r="G11" s="70" t="s">
        <v>341</v>
      </c>
      <c r="H11" s="69" t="s">
        <v>342</v>
      </c>
      <c r="I11" s="69" t="s">
        <v>343</v>
      </c>
      <c r="J11" s="69" t="s">
        <v>344</v>
      </c>
      <c r="K11" s="67" t="s">
        <v>323</v>
      </c>
      <c r="L11" s="19" t="s">
        <v>21</v>
      </c>
      <c r="M11" s="29">
        <v>0</v>
      </c>
      <c r="N11" s="3">
        <v>0</v>
      </c>
      <c r="O11" s="3">
        <v>0</v>
      </c>
      <c r="P11" s="3">
        <v>9.227731177735329</v>
      </c>
      <c r="Q11" s="3">
        <v>0</v>
      </c>
      <c r="R11" s="3">
        <v>0</v>
      </c>
      <c r="S11" s="3">
        <v>0</v>
      </c>
      <c r="T11" s="3">
        <v>12.649261283141065</v>
      </c>
      <c r="U11" s="3">
        <v>0</v>
      </c>
      <c r="V11" s="3">
        <v>0</v>
      </c>
      <c r="W11" s="3">
        <v>0</v>
      </c>
      <c r="X11" s="3">
        <v>0</v>
      </c>
      <c r="Y11" s="3">
        <v>0</v>
      </c>
      <c r="Z11" s="11">
        <v>14.62095182396374</v>
      </c>
    </row>
    <row r="12" spans="1:26" x14ac:dyDescent="0.25">
      <c r="A12" s="84" t="s">
        <v>256</v>
      </c>
      <c r="B12" s="83" t="s">
        <v>24</v>
      </c>
      <c r="C12" s="83" t="s">
        <v>257</v>
      </c>
      <c r="D12" s="83">
        <v>36517</v>
      </c>
      <c r="E12" s="82" t="s">
        <v>24</v>
      </c>
      <c r="F12" s="62" t="s">
        <v>24</v>
      </c>
      <c r="G12" s="70" t="s">
        <v>345</v>
      </c>
      <c r="H12" s="69" t="s">
        <v>346</v>
      </c>
      <c r="I12" s="69" t="s">
        <v>347</v>
      </c>
      <c r="J12" s="69" t="s">
        <v>348</v>
      </c>
      <c r="K12" s="67" t="s">
        <v>349</v>
      </c>
      <c r="L12" s="19" t="s">
        <v>24</v>
      </c>
      <c r="M12" s="29">
        <v>11.126875666840707</v>
      </c>
      <c r="N12" s="3">
        <v>0</v>
      </c>
      <c r="O12" s="3">
        <v>0</v>
      </c>
      <c r="P12" s="3">
        <v>0</v>
      </c>
      <c r="Q12" s="3">
        <v>12.796129462796129</v>
      </c>
      <c r="R12" s="3">
        <v>0</v>
      </c>
      <c r="S12" s="3">
        <v>0</v>
      </c>
      <c r="T12" s="3">
        <v>0</v>
      </c>
      <c r="U12" s="3">
        <v>0</v>
      </c>
      <c r="V12" s="3">
        <v>0</v>
      </c>
      <c r="W12" s="3">
        <v>10.523998493757787</v>
      </c>
      <c r="X12" s="3">
        <v>0</v>
      </c>
      <c r="Y12" s="3">
        <v>0</v>
      </c>
      <c r="Z12" s="11">
        <v>0</v>
      </c>
    </row>
    <row r="13" spans="1:26" x14ac:dyDescent="0.25">
      <c r="A13" s="84" t="s">
        <v>260</v>
      </c>
      <c r="B13" s="83" t="s">
        <v>25</v>
      </c>
      <c r="C13" s="83" t="s">
        <v>261</v>
      </c>
      <c r="D13" s="83">
        <v>37181</v>
      </c>
      <c r="E13" s="82" t="s">
        <v>25</v>
      </c>
      <c r="F13" s="62" t="s">
        <v>25</v>
      </c>
      <c r="G13" s="70" t="s">
        <v>350</v>
      </c>
      <c r="H13" s="69" t="s">
        <v>351</v>
      </c>
      <c r="I13" s="69" t="s">
        <v>347</v>
      </c>
      <c r="J13" s="69" t="s">
        <v>352</v>
      </c>
      <c r="K13" s="67" t="s">
        <v>349</v>
      </c>
      <c r="L13" s="19" t="s">
        <v>25</v>
      </c>
      <c r="M13" s="29">
        <v>11.176817779392069</v>
      </c>
      <c r="N13" s="3">
        <v>0</v>
      </c>
      <c r="O13" s="3">
        <v>0</v>
      </c>
      <c r="P13" s="3">
        <v>0</v>
      </c>
      <c r="Q13" s="3">
        <v>0</v>
      </c>
      <c r="R13" s="3">
        <v>0</v>
      </c>
      <c r="S13" s="3">
        <v>0</v>
      </c>
      <c r="T13" s="3">
        <v>0</v>
      </c>
      <c r="U13" s="3">
        <v>0</v>
      </c>
      <c r="V13" s="3">
        <v>0</v>
      </c>
      <c r="W13" s="3">
        <v>11.424267879384761</v>
      </c>
      <c r="X13" s="3">
        <v>0</v>
      </c>
      <c r="Y13" s="3">
        <v>0</v>
      </c>
      <c r="Z13" s="11">
        <v>0</v>
      </c>
    </row>
    <row r="14" spans="1:26" x14ac:dyDescent="0.25">
      <c r="A14" s="84" t="s">
        <v>262</v>
      </c>
      <c r="B14" s="83" t="s">
        <v>26</v>
      </c>
      <c r="C14" s="83" t="s">
        <v>263</v>
      </c>
      <c r="D14" s="83">
        <v>37183</v>
      </c>
      <c r="E14" s="82" t="s">
        <v>26</v>
      </c>
      <c r="F14" s="62" t="s">
        <v>26</v>
      </c>
      <c r="G14" s="70" t="s">
        <v>353</v>
      </c>
      <c r="H14" s="69" t="s">
        <v>354</v>
      </c>
      <c r="I14" s="69" t="s">
        <v>347</v>
      </c>
      <c r="J14" s="69" t="s">
        <v>355</v>
      </c>
      <c r="K14" s="67" t="s">
        <v>349</v>
      </c>
      <c r="L14" s="19" t="s">
        <v>26</v>
      </c>
      <c r="M14" s="29">
        <v>0</v>
      </c>
      <c r="N14" s="3">
        <v>0</v>
      </c>
      <c r="O14" s="3">
        <v>0</v>
      </c>
      <c r="P14" s="3">
        <v>0</v>
      </c>
      <c r="Q14" s="3">
        <v>12.303212303212302</v>
      </c>
      <c r="R14" s="3">
        <v>0</v>
      </c>
      <c r="S14" s="3">
        <v>0</v>
      </c>
      <c r="T14" s="3">
        <v>0</v>
      </c>
      <c r="U14" s="3">
        <v>0</v>
      </c>
      <c r="V14" s="3">
        <v>0</v>
      </c>
      <c r="W14" s="4">
        <v>9.520609448773282</v>
      </c>
      <c r="X14" s="3">
        <v>0</v>
      </c>
      <c r="Y14" s="3">
        <v>0</v>
      </c>
      <c r="Z14" s="11">
        <v>0</v>
      </c>
    </row>
    <row r="15" spans="1:26" x14ac:dyDescent="0.25">
      <c r="A15" s="84" t="s">
        <v>264</v>
      </c>
      <c r="B15" s="83" t="s">
        <v>27</v>
      </c>
      <c r="C15" s="83" t="s">
        <v>265</v>
      </c>
      <c r="D15" s="83">
        <v>37184</v>
      </c>
      <c r="E15" s="82" t="s">
        <v>27</v>
      </c>
      <c r="F15" s="62" t="s">
        <v>27</v>
      </c>
      <c r="G15" s="70" t="s">
        <v>356</v>
      </c>
      <c r="H15" s="69" t="s">
        <v>354</v>
      </c>
      <c r="I15" s="69" t="s">
        <v>347</v>
      </c>
      <c r="J15" s="69" t="s">
        <v>355</v>
      </c>
      <c r="K15" s="67" t="s">
        <v>349</v>
      </c>
      <c r="L15" s="19" t="s">
        <v>27</v>
      </c>
      <c r="M15" s="29">
        <v>11.118930330752992</v>
      </c>
      <c r="N15" s="3">
        <v>0</v>
      </c>
      <c r="O15" s="3">
        <v>11.073043871551334</v>
      </c>
      <c r="P15" s="3">
        <v>0</v>
      </c>
      <c r="Q15" s="3">
        <v>0</v>
      </c>
      <c r="R15" s="3">
        <v>0</v>
      </c>
      <c r="S15" s="3">
        <v>0</v>
      </c>
      <c r="T15" s="3">
        <v>0</v>
      </c>
      <c r="U15" s="3">
        <v>0</v>
      </c>
      <c r="V15" s="3">
        <v>0</v>
      </c>
      <c r="W15" s="4">
        <v>10.937635779045856</v>
      </c>
      <c r="X15" s="3">
        <v>0</v>
      </c>
      <c r="Y15" s="3">
        <v>0</v>
      </c>
      <c r="Z15" s="11">
        <v>0</v>
      </c>
    </row>
    <row r="16" spans="1:26" x14ac:dyDescent="0.25">
      <c r="A16" s="84" t="s">
        <v>268</v>
      </c>
      <c r="B16" s="83" t="s">
        <v>208</v>
      </c>
      <c r="C16" s="83" t="s">
        <v>269</v>
      </c>
      <c r="D16" s="83">
        <v>37188</v>
      </c>
      <c r="E16" s="82" t="s">
        <v>208</v>
      </c>
      <c r="F16" s="62" t="s">
        <v>57</v>
      </c>
      <c r="G16" s="70" t="s">
        <v>357</v>
      </c>
      <c r="H16" s="69" t="s">
        <v>354</v>
      </c>
      <c r="I16" s="69" t="s">
        <v>347</v>
      </c>
      <c r="J16" s="69" t="s">
        <v>358</v>
      </c>
      <c r="K16" s="67" t="s">
        <v>349</v>
      </c>
      <c r="L16" s="19" t="s">
        <v>57</v>
      </c>
      <c r="M16" s="29">
        <v>11.097364418514903</v>
      </c>
      <c r="N16" s="3">
        <v>0</v>
      </c>
      <c r="O16" s="3">
        <v>0</v>
      </c>
      <c r="P16" s="3">
        <v>0</v>
      </c>
      <c r="Q16" s="3">
        <v>0</v>
      </c>
      <c r="R16" s="3">
        <v>0</v>
      </c>
      <c r="S16" s="3">
        <v>0</v>
      </c>
      <c r="T16" s="3">
        <v>0</v>
      </c>
      <c r="U16" s="3">
        <v>0</v>
      </c>
      <c r="V16" s="3">
        <v>0</v>
      </c>
      <c r="W16" s="3">
        <v>0</v>
      </c>
      <c r="X16" s="3">
        <v>0</v>
      </c>
      <c r="Y16" s="3">
        <v>0</v>
      </c>
      <c r="Z16" s="11">
        <v>0</v>
      </c>
    </row>
    <row r="17" spans="1:26" x14ac:dyDescent="0.25">
      <c r="A17" s="84" t="s">
        <v>292</v>
      </c>
      <c r="B17" s="83" t="s">
        <v>209</v>
      </c>
      <c r="C17" s="83" t="s">
        <v>293</v>
      </c>
      <c r="D17" s="83">
        <v>40341</v>
      </c>
      <c r="E17" s="82" t="s">
        <v>209</v>
      </c>
      <c r="F17" s="62" t="s">
        <v>59</v>
      </c>
      <c r="G17" s="70" t="s">
        <v>359</v>
      </c>
      <c r="H17" s="69" t="s">
        <v>354</v>
      </c>
      <c r="I17" s="69" t="s">
        <v>347</v>
      </c>
      <c r="J17" s="69" t="s">
        <v>360</v>
      </c>
      <c r="K17" s="67" t="s">
        <v>349</v>
      </c>
      <c r="L17" s="19" t="s">
        <v>59</v>
      </c>
      <c r="M17" s="29">
        <v>11.217679507843181</v>
      </c>
      <c r="N17" s="3">
        <v>0</v>
      </c>
      <c r="O17" s="3">
        <v>0</v>
      </c>
      <c r="P17" s="3">
        <v>0</v>
      </c>
      <c r="Q17" s="3">
        <v>0</v>
      </c>
      <c r="R17" s="3">
        <v>0</v>
      </c>
      <c r="S17" s="3">
        <v>0</v>
      </c>
      <c r="T17" s="3">
        <v>0</v>
      </c>
      <c r="U17" s="3">
        <v>0</v>
      </c>
      <c r="V17" s="3">
        <v>0</v>
      </c>
      <c r="W17" s="3">
        <v>11.507690525157145</v>
      </c>
      <c r="X17" s="3">
        <v>0</v>
      </c>
      <c r="Y17" s="3">
        <v>0</v>
      </c>
      <c r="Z17" s="11">
        <v>0</v>
      </c>
    </row>
    <row r="18" spans="1:26" x14ac:dyDescent="0.25">
      <c r="A18" s="84" t="s">
        <v>282</v>
      </c>
      <c r="B18" s="83" t="s">
        <v>210</v>
      </c>
      <c r="C18" s="83" t="s">
        <v>283</v>
      </c>
      <c r="D18" s="83">
        <v>39465</v>
      </c>
      <c r="E18" s="82" t="s">
        <v>210</v>
      </c>
      <c r="F18" s="62" t="s">
        <v>62</v>
      </c>
      <c r="G18" s="70" t="s">
        <v>361</v>
      </c>
      <c r="H18" s="69" t="s">
        <v>362</v>
      </c>
      <c r="I18" s="69" t="s">
        <v>347</v>
      </c>
      <c r="J18" s="69" t="s">
        <v>363</v>
      </c>
      <c r="K18" s="67" t="s">
        <v>349</v>
      </c>
      <c r="L18" s="19" t="s">
        <v>62</v>
      </c>
      <c r="M18" s="29">
        <v>11.10530975460262</v>
      </c>
      <c r="N18" s="3">
        <v>0</v>
      </c>
      <c r="O18" s="3">
        <v>0</v>
      </c>
      <c r="P18" s="3">
        <v>0</v>
      </c>
      <c r="Q18" s="3">
        <v>0</v>
      </c>
      <c r="R18" s="3">
        <v>0</v>
      </c>
      <c r="S18" s="3">
        <v>0</v>
      </c>
      <c r="T18" s="3">
        <v>0</v>
      </c>
      <c r="U18" s="3">
        <v>0</v>
      </c>
      <c r="V18" s="3">
        <v>0</v>
      </c>
      <c r="W18" s="3">
        <v>0</v>
      </c>
      <c r="X18" s="3">
        <v>0</v>
      </c>
      <c r="Y18" s="3">
        <v>0</v>
      </c>
      <c r="Z18" s="11">
        <v>0</v>
      </c>
    </row>
    <row r="19" spans="1:26" x14ac:dyDescent="0.25">
      <c r="A19" s="84" t="s">
        <v>254</v>
      </c>
      <c r="B19" s="83" t="s">
        <v>64</v>
      </c>
      <c r="C19" s="83" t="s">
        <v>255</v>
      </c>
      <c r="D19" s="83">
        <v>36458</v>
      </c>
      <c r="E19" s="82" t="s">
        <v>64</v>
      </c>
      <c r="F19" s="62" t="s">
        <v>64</v>
      </c>
      <c r="G19" s="70" t="s">
        <v>364</v>
      </c>
      <c r="H19" s="69" t="s">
        <v>365</v>
      </c>
      <c r="I19" s="69" t="s">
        <v>366</v>
      </c>
      <c r="J19" s="69" t="s">
        <v>367</v>
      </c>
      <c r="K19" s="67" t="s">
        <v>323</v>
      </c>
      <c r="L19" s="19" t="s">
        <v>64</v>
      </c>
      <c r="M19" s="29">
        <v>0</v>
      </c>
      <c r="N19" s="3">
        <v>35.113592471645774</v>
      </c>
      <c r="O19" s="3">
        <v>0</v>
      </c>
      <c r="P19" s="3">
        <v>9.227731177735329</v>
      </c>
      <c r="Q19" s="3">
        <v>0</v>
      </c>
      <c r="R19" s="3">
        <v>17.068753772819051</v>
      </c>
      <c r="S19" s="3">
        <v>0</v>
      </c>
      <c r="T19" s="3">
        <v>12.649261283141065</v>
      </c>
      <c r="U19" s="3">
        <v>0</v>
      </c>
      <c r="V19" s="3">
        <v>0</v>
      </c>
      <c r="W19" s="3">
        <v>0</v>
      </c>
      <c r="X19" s="3">
        <v>0</v>
      </c>
      <c r="Y19" s="3">
        <v>0</v>
      </c>
      <c r="Z19" s="11">
        <v>14.62095182396374</v>
      </c>
    </row>
    <row r="20" spans="1:26" x14ac:dyDescent="0.25">
      <c r="A20" s="84" t="s">
        <v>294</v>
      </c>
      <c r="B20" s="83" t="s">
        <v>65</v>
      </c>
      <c r="C20" s="83" t="s">
        <v>295</v>
      </c>
      <c r="D20" s="83">
        <v>40396</v>
      </c>
      <c r="E20" s="82" t="s">
        <v>65</v>
      </c>
      <c r="F20" s="62" t="s">
        <v>65</v>
      </c>
      <c r="G20" s="70" t="s">
        <v>368</v>
      </c>
      <c r="H20" s="69" t="s">
        <v>369</v>
      </c>
      <c r="I20" s="69" t="s">
        <v>366</v>
      </c>
      <c r="J20" s="69" t="s">
        <v>367</v>
      </c>
      <c r="K20" s="67" t="s">
        <v>323</v>
      </c>
      <c r="L20" s="19" t="s">
        <v>65</v>
      </c>
      <c r="M20" s="29">
        <v>0</v>
      </c>
      <c r="N20" s="3">
        <v>0</v>
      </c>
      <c r="O20" s="3">
        <v>0</v>
      </c>
      <c r="P20" s="3">
        <v>18.455462355470658</v>
      </c>
      <c r="Q20" s="3">
        <v>0</v>
      </c>
      <c r="R20" s="3">
        <v>0</v>
      </c>
      <c r="S20" s="3">
        <v>0</v>
      </c>
      <c r="T20" s="3">
        <v>0</v>
      </c>
      <c r="U20" s="3">
        <v>0</v>
      </c>
      <c r="V20" s="3">
        <v>0</v>
      </c>
      <c r="W20" s="3">
        <v>0</v>
      </c>
      <c r="X20" s="3">
        <v>0</v>
      </c>
      <c r="Y20" s="3">
        <v>0</v>
      </c>
      <c r="Z20" s="11">
        <v>0</v>
      </c>
    </row>
    <row r="21" spans="1:26" x14ac:dyDescent="0.25">
      <c r="A21" s="84" t="s">
        <v>252</v>
      </c>
      <c r="B21" s="83" t="s">
        <v>66</v>
      </c>
      <c r="C21" s="83" t="s">
        <v>253</v>
      </c>
      <c r="D21" s="83">
        <v>36390</v>
      </c>
      <c r="E21" s="82" t="s">
        <v>66</v>
      </c>
      <c r="F21" s="62" t="s">
        <v>66</v>
      </c>
      <c r="G21" s="70" t="s">
        <v>370</v>
      </c>
      <c r="H21" s="69" t="s">
        <v>371</v>
      </c>
      <c r="I21" s="69" t="s">
        <v>372</v>
      </c>
      <c r="J21" s="69" t="s">
        <v>373</v>
      </c>
      <c r="K21" s="67" t="s">
        <v>374</v>
      </c>
      <c r="L21" s="19" t="s">
        <v>66</v>
      </c>
      <c r="M21" s="29">
        <v>0</v>
      </c>
      <c r="N21" s="3">
        <v>0</v>
      </c>
      <c r="O21" s="3">
        <v>0</v>
      </c>
      <c r="P21" s="3">
        <v>0</v>
      </c>
      <c r="Q21" s="3">
        <v>0</v>
      </c>
      <c r="R21" s="3">
        <v>0</v>
      </c>
      <c r="S21" s="3">
        <v>0</v>
      </c>
      <c r="T21" s="3">
        <v>24.798876745598058</v>
      </c>
      <c r="U21" s="3">
        <v>0</v>
      </c>
      <c r="V21" s="3">
        <v>38.478507370374189</v>
      </c>
      <c r="W21" s="3">
        <v>0</v>
      </c>
      <c r="X21" s="3">
        <v>12.699541546550169</v>
      </c>
      <c r="Y21" s="3">
        <v>0</v>
      </c>
      <c r="Z21" s="11">
        <v>0</v>
      </c>
    </row>
    <row r="22" spans="1:26" x14ac:dyDescent="0.25">
      <c r="A22" s="84" t="s">
        <v>290</v>
      </c>
      <c r="B22" s="83" t="s">
        <v>67</v>
      </c>
      <c r="C22" s="83" t="s">
        <v>291</v>
      </c>
      <c r="D22" s="83">
        <v>39685</v>
      </c>
      <c r="E22" s="82" t="s">
        <v>67</v>
      </c>
      <c r="F22" s="62" t="s">
        <v>67</v>
      </c>
      <c r="G22" s="70" t="s">
        <v>375</v>
      </c>
      <c r="H22" s="69" t="s">
        <v>376</v>
      </c>
      <c r="I22" s="69" t="s">
        <v>372</v>
      </c>
      <c r="J22" s="69" t="s">
        <v>373</v>
      </c>
      <c r="K22" s="67" t="s">
        <v>374</v>
      </c>
      <c r="L22" s="19" t="s">
        <v>67</v>
      </c>
      <c r="M22" s="29">
        <v>0</v>
      </c>
      <c r="N22" s="3">
        <v>0</v>
      </c>
      <c r="O22" s="3">
        <v>0</v>
      </c>
      <c r="P22" s="3">
        <v>18.455462355470658</v>
      </c>
      <c r="Q22" s="3">
        <v>0</v>
      </c>
      <c r="R22" s="3">
        <v>0</v>
      </c>
      <c r="S22" s="3">
        <v>0</v>
      </c>
      <c r="T22" s="3">
        <v>0</v>
      </c>
      <c r="U22" s="3">
        <v>0</v>
      </c>
      <c r="V22" s="3">
        <v>0</v>
      </c>
      <c r="W22" s="3">
        <v>0</v>
      </c>
      <c r="X22" s="3">
        <v>0</v>
      </c>
      <c r="Y22" s="3">
        <v>0</v>
      </c>
      <c r="Z22" s="11">
        <v>0</v>
      </c>
    </row>
    <row r="23" spans="1:26" x14ac:dyDescent="0.25">
      <c r="A23" s="84" t="s">
        <v>266</v>
      </c>
      <c r="B23" s="83" t="s">
        <v>36</v>
      </c>
      <c r="C23" s="83" t="s">
        <v>267</v>
      </c>
      <c r="D23" s="83">
        <v>37185</v>
      </c>
      <c r="E23" s="82" t="s">
        <v>36</v>
      </c>
      <c r="F23" s="62" t="s">
        <v>36</v>
      </c>
      <c r="G23" s="70" t="s">
        <v>377</v>
      </c>
      <c r="H23" s="69" t="s">
        <v>354</v>
      </c>
      <c r="I23" s="69" t="s">
        <v>347</v>
      </c>
      <c r="J23" s="69" t="s">
        <v>355</v>
      </c>
      <c r="K23" s="67" t="s">
        <v>349</v>
      </c>
      <c r="L23" s="19" t="s">
        <v>36</v>
      </c>
      <c r="M23" s="29">
        <v>10.662641029715557</v>
      </c>
      <c r="N23" s="3">
        <v>0</v>
      </c>
      <c r="O23" s="3">
        <v>0</v>
      </c>
      <c r="P23" s="3">
        <v>0</v>
      </c>
      <c r="Q23" s="3">
        <v>0</v>
      </c>
      <c r="R23" s="3">
        <v>0</v>
      </c>
      <c r="S23" s="3">
        <v>0</v>
      </c>
      <c r="T23" s="3">
        <v>0</v>
      </c>
      <c r="U23" s="3">
        <v>0</v>
      </c>
      <c r="V23" s="3">
        <v>0</v>
      </c>
      <c r="W23" s="3">
        <v>0</v>
      </c>
      <c r="X23" s="3">
        <v>0</v>
      </c>
      <c r="Y23" s="3">
        <v>0</v>
      </c>
      <c r="Z23" s="11">
        <v>0</v>
      </c>
    </row>
    <row r="24" spans="1:26" x14ac:dyDescent="0.25">
      <c r="A24" s="84" t="s">
        <v>274</v>
      </c>
      <c r="B24" s="83" t="s">
        <v>30</v>
      </c>
      <c r="C24" s="83" t="s">
        <v>275</v>
      </c>
      <c r="D24" s="83">
        <v>38111</v>
      </c>
      <c r="E24" s="82" t="s">
        <v>30</v>
      </c>
      <c r="F24" s="62" t="s">
        <v>30</v>
      </c>
      <c r="G24" s="70" t="s">
        <v>378</v>
      </c>
      <c r="H24" s="69" t="s">
        <v>379</v>
      </c>
      <c r="I24" s="69" t="s">
        <v>380</v>
      </c>
      <c r="J24" s="69" t="s">
        <v>333</v>
      </c>
      <c r="K24" s="67" t="s">
        <v>323</v>
      </c>
      <c r="L24" s="19" t="s">
        <v>30</v>
      </c>
      <c r="M24" s="29">
        <v>0</v>
      </c>
      <c r="N24" s="3">
        <v>0</v>
      </c>
      <c r="O24" s="3">
        <v>33.921302578018995</v>
      </c>
      <c r="P24" s="3">
        <v>0</v>
      </c>
      <c r="Q24" s="3">
        <v>30.333363666697</v>
      </c>
      <c r="R24" s="3">
        <v>0</v>
      </c>
      <c r="S24" s="3">
        <v>0</v>
      </c>
      <c r="T24" s="3">
        <v>0</v>
      </c>
      <c r="U24" s="3">
        <v>40.498126961628024</v>
      </c>
      <c r="V24" s="3">
        <v>0</v>
      </c>
      <c r="W24" s="3">
        <v>0</v>
      </c>
      <c r="X24" s="3">
        <v>12.699541546550169</v>
      </c>
      <c r="Y24" s="3">
        <v>0</v>
      </c>
      <c r="Z24" s="11">
        <v>14.62095182396374</v>
      </c>
    </row>
    <row r="25" spans="1:26" x14ac:dyDescent="0.25">
      <c r="A25" s="84" t="s">
        <v>276</v>
      </c>
      <c r="B25" s="83" t="s">
        <v>31</v>
      </c>
      <c r="C25" s="83" t="s">
        <v>277</v>
      </c>
      <c r="D25" s="83">
        <v>38136</v>
      </c>
      <c r="E25" s="82" t="s">
        <v>31</v>
      </c>
      <c r="F25" s="62" t="s">
        <v>31</v>
      </c>
      <c r="G25" s="70" t="s">
        <v>381</v>
      </c>
      <c r="H25" s="69" t="s">
        <v>382</v>
      </c>
      <c r="I25" s="69" t="s">
        <v>380</v>
      </c>
      <c r="J25" s="69" t="s">
        <v>333</v>
      </c>
      <c r="K25" s="67" t="s">
        <v>323</v>
      </c>
      <c r="L25" s="19" t="s">
        <v>31</v>
      </c>
      <c r="M25" s="29">
        <v>0</v>
      </c>
      <c r="N25" s="3">
        <v>0</v>
      </c>
      <c r="O25" s="3">
        <v>0</v>
      </c>
      <c r="P25" s="3">
        <v>0</v>
      </c>
      <c r="Q25" s="3">
        <v>0</v>
      </c>
      <c r="R25" s="3">
        <v>0</v>
      </c>
      <c r="S25" s="3">
        <v>100</v>
      </c>
      <c r="T25" s="3">
        <v>0</v>
      </c>
      <c r="U25" s="3">
        <v>0</v>
      </c>
      <c r="V25" s="3">
        <v>0</v>
      </c>
      <c r="W25" s="3">
        <v>0</v>
      </c>
      <c r="X25" s="3">
        <v>0</v>
      </c>
      <c r="Y25" s="3">
        <v>34.204405527431931</v>
      </c>
      <c r="Z25" s="11">
        <v>0</v>
      </c>
    </row>
    <row r="26" spans="1:26" x14ac:dyDescent="0.25">
      <c r="A26" s="84" t="s">
        <v>272</v>
      </c>
      <c r="B26" s="83" t="s">
        <v>34</v>
      </c>
      <c r="C26" s="83" t="s">
        <v>273</v>
      </c>
      <c r="D26" s="83">
        <v>38007</v>
      </c>
      <c r="E26" s="82" t="s">
        <v>34</v>
      </c>
      <c r="F26" s="62" t="s">
        <v>34</v>
      </c>
      <c r="G26" s="70" t="s">
        <v>383</v>
      </c>
      <c r="H26" s="69" t="s">
        <v>384</v>
      </c>
      <c r="I26" s="69" t="s">
        <v>380</v>
      </c>
      <c r="J26" s="69" t="s">
        <v>333</v>
      </c>
      <c r="K26" s="67" t="s">
        <v>323</v>
      </c>
      <c r="L26" s="19" t="s">
        <v>34</v>
      </c>
      <c r="M26" s="29">
        <v>0</v>
      </c>
      <c r="N26" s="3">
        <v>0</v>
      </c>
      <c r="O26" s="3">
        <v>0</v>
      </c>
      <c r="P26" s="3">
        <v>0</v>
      </c>
      <c r="Q26" s="3">
        <v>0</v>
      </c>
      <c r="R26" s="3">
        <v>0</v>
      </c>
      <c r="S26" s="3">
        <v>0</v>
      </c>
      <c r="T26" s="3">
        <v>0</v>
      </c>
      <c r="U26" s="3">
        <v>0</v>
      </c>
      <c r="V26" s="3">
        <v>0</v>
      </c>
      <c r="W26" s="3">
        <v>11.586478579497729</v>
      </c>
      <c r="X26" s="3">
        <v>0</v>
      </c>
      <c r="Y26" s="3">
        <v>0</v>
      </c>
      <c r="Z26" s="11">
        <v>0</v>
      </c>
    </row>
    <row r="27" spans="1:26" x14ac:dyDescent="0.25">
      <c r="A27" s="84" t="s">
        <v>278</v>
      </c>
      <c r="B27" s="83" t="s">
        <v>38</v>
      </c>
      <c r="C27" s="83" t="s">
        <v>279</v>
      </c>
      <c r="D27" s="83">
        <v>38763</v>
      </c>
      <c r="E27" s="82" t="s">
        <v>38</v>
      </c>
      <c r="F27" s="62" t="s">
        <v>38</v>
      </c>
      <c r="G27" s="70" t="s">
        <v>385</v>
      </c>
      <c r="H27" s="69" t="s">
        <v>386</v>
      </c>
      <c r="I27" s="69" t="s">
        <v>387</v>
      </c>
      <c r="J27" s="69" t="s">
        <v>388</v>
      </c>
      <c r="K27" s="67" t="s">
        <v>323</v>
      </c>
      <c r="L27" s="33" t="s">
        <v>38</v>
      </c>
      <c r="M27" s="26">
        <v>0</v>
      </c>
      <c r="N27" s="10">
        <v>0</v>
      </c>
      <c r="O27" s="10">
        <v>0</v>
      </c>
      <c r="P27" s="10">
        <v>0</v>
      </c>
      <c r="Q27" s="10">
        <v>0</v>
      </c>
      <c r="R27" s="10">
        <v>0</v>
      </c>
      <c r="S27" s="10">
        <v>0</v>
      </c>
      <c r="T27" s="10">
        <v>0</v>
      </c>
      <c r="U27" s="10">
        <v>0</v>
      </c>
      <c r="V27" s="10">
        <v>0</v>
      </c>
      <c r="W27" s="10">
        <v>0</v>
      </c>
      <c r="X27" s="10">
        <v>0</v>
      </c>
      <c r="Y27" s="10">
        <v>0</v>
      </c>
      <c r="Z27" s="23">
        <v>0</v>
      </c>
    </row>
    <row r="28" spans="1:26" x14ac:dyDescent="0.25">
      <c r="A28" s="84" t="s">
        <v>299</v>
      </c>
      <c r="B28" s="83" t="s">
        <v>211</v>
      </c>
      <c r="C28" s="83" t="s">
        <v>300</v>
      </c>
      <c r="D28" s="83">
        <v>41119</v>
      </c>
      <c r="E28" s="82" t="s">
        <v>301</v>
      </c>
      <c r="F28" s="62" t="s">
        <v>39</v>
      </c>
      <c r="G28" s="70" t="s">
        <v>389</v>
      </c>
      <c r="H28" s="69" t="s">
        <v>390</v>
      </c>
      <c r="I28" s="69" t="s">
        <v>347</v>
      </c>
      <c r="J28" s="69" t="s">
        <v>391</v>
      </c>
      <c r="K28" s="67" t="s">
        <v>349</v>
      </c>
      <c r="L28" s="19" t="s">
        <v>39</v>
      </c>
      <c r="M28" s="29">
        <v>11.183628067467254</v>
      </c>
      <c r="N28" s="3">
        <v>0</v>
      </c>
      <c r="O28" s="3">
        <v>11.140886476707372</v>
      </c>
      <c r="P28" s="3">
        <v>0</v>
      </c>
      <c r="Q28" s="3">
        <v>0</v>
      </c>
      <c r="R28" s="3">
        <v>0</v>
      </c>
      <c r="S28" s="3">
        <v>0</v>
      </c>
      <c r="T28" s="3">
        <v>0</v>
      </c>
      <c r="U28" s="3">
        <v>0</v>
      </c>
      <c r="V28" s="3">
        <v>0</v>
      </c>
      <c r="W28" s="4">
        <v>11.407467485444489</v>
      </c>
      <c r="X28" s="3">
        <v>0</v>
      </c>
      <c r="Y28" s="3">
        <v>14.530031468053085</v>
      </c>
      <c r="Z28" s="11">
        <v>0</v>
      </c>
    </row>
    <row r="29" spans="1:26" x14ac:dyDescent="0.25">
      <c r="A29" s="84" t="s">
        <v>296</v>
      </c>
      <c r="B29" s="83" t="s">
        <v>212</v>
      </c>
      <c r="C29" s="83" t="s">
        <v>297</v>
      </c>
      <c r="D29" s="83">
        <v>41082</v>
      </c>
      <c r="E29" s="82" t="s">
        <v>298</v>
      </c>
      <c r="F29" s="62" t="s">
        <v>40</v>
      </c>
      <c r="G29" s="70" t="s">
        <v>392</v>
      </c>
      <c r="H29" s="69" t="s">
        <v>354</v>
      </c>
      <c r="I29" s="69" t="s">
        <v>393</v>
      </c>
      <c r="J29" s="69" t="s">
        <v>322</v>
      </c>
      <c r="K29" s="67" t="s">
        <v>349</v>
      </c>
      <c r="L29" s="33" t="s">
        <v>40</v>
      </c>
      <c r="M29" s="26">
        <v>0</v>
      </c>
      <c r="N29" s="10">
        <v>0</v>
      </c>
      <c r="O29" s="10">
        <v>0</v>
      </c>
      <c r="P29" s="10">
        <v>0</v>
      </c>
      <c r="Q29" s="10">
        <v>0</v>
      </c>
      <c r="R29" s="10">
        <v>0</v>
      </c>
      <c r="S29" s="10">
        <v>0</v>
      </c>
      <c r="T29" s="10">
        <v>0</v>
      </c>
      <c r="U29" s="10">
        <v>0</v>
      </c>
      <c r="V29" s="10">
        <v>0</v>
      </c>
      <c r="W29" s="10">
        <v>0</v>
      </c>
      <c r="X29" s="10">
        <v>0</v>
      </c>
      <c r="Y29" s="10">
        <v>0</v>
      </c>
      <c r="Z29" s="23">
        <v>0</v>
      </c>
    </row>
    <row r="30" spans="1:26" x14ac:dyDescent="0.25">
      <c r="A30" s="84" t="s">
        <v>284</v>
      </c>
      <c r="B30" s="83" t="s">
        <v>69</v>
      </c>
      <c r="C30" s="83" t="s">
        <v>285</v>
      </c>
      <c r="D30" s="83">
        <v>39480</v>
      </c>
      <c r="E30" s="82" t="s">
        <v>69</v>
      </c>
      <c r="F30" s="62" t="s">
        <v>69</v>
      </c>
      <c r="G30" s="70" t="s">
        <v>394</v>
      </c>
      <c r="H30" s="69" t="s">
        <v>395</v>
      </c>
      <c r="I30" s="69" t="s">
        <v>396</v>
      </c>
      <c r="J30" s="69" t="s">
        <v>397</v>
      </c>
      <c r="K30" s="67" t="s">
        <v>349</v>
      </c>
      <c r="L30" s="19" t="s">
        <v>69</v>
      </c>
      <c r="M30" s="29">
        <v>0</v>
      </c>
      <c r="N30" s="3">
        <v>29.772815056708449</v>
      </c>
      <c r="O30" s="3">
        <v>0</v>
      </c>
      <c r="P30" s="3">
        <v>26.178150578117357</v>
      </c>
      <c r="Q30" s="3">
        <v>0</v>
      </c>
      <c r="R30" s="3">
        <v>20.815553381486648</v>
      </c>
      <c r="S30" s="3">
        <v>0</v>
      </c>
      <c r="T30" s="3">
        <v>12.649261283141065</v>
      </c>
      <c r="U30" s="3">
        <v>0</v>
      </c>
      <c r="V30" s="3">
        <v>20.616431295742707</v>
      </c>
      <c r="W30" s="3">
        <v>0</v>
      </c>
      <c r="X30" s="3">
        <v>12.699541546550169</v>
      </c>
      <c r="Y30" s="3">
        <v>0</v>
      </c>
      <c r="Z30" s="11">
        <v>29.241903647927479</v>
      </c>
    </row>
    <row r="31" spans="1:26" x14ac:dyDescent="0.25">
      <c r="A31" s="84" t="s">
        <v>311</v>
      </c>
      <c r="B31" s="83" t="s">
        <v>312</v>
      </c>
      <c r="C31" s="83" t="s">
        <v>313</v>
      </c>
      <c r="D31" s="83">
        <v>39329</v>
      </c>
      <c r="E31" s="82" t="s">
        <v>312</v>
      </c>
      <c r="F31" s="79" t="s">
        <v>42</v>
      </c>
      <c r="G31" s="70" t="s">
        <v>410</v>
      </c>
      <c r="H31" s="69" t="s">
        <v>411</v>
      </c>
      <c r="I31" s="69" t="s">
        <v>412</v>
      </c>
      <c r="J31" s="69" t="s">
        <v>413</v>
      </c>
      <c r="K31" s="67" t="s">
        <v>323</v>
      </c>
      <c r="L31" s="19" t="s">
        <v>42</v>
      </c>
      <c r="M31" s="29">
        <v>0</v>
      </c>
      <c r="N31" s="3">
        <v>0</v>
      </c>
      <c r="O31" s="3">
        <v>0</v>
      </c>
      <c r="P31" s="3">
        <v>0</v>
      </c>
      <c r="Q31" s="3">
        <v>0</v>
      </c>
      <c r="R31" s="3">
        <v>0</v>
      </c>
      <c r="S31" s="3">
        <v>0</v>
      </c>
      <c r="T31" s="3">
        <v>0</v>
      </c>
      <c r="U31" s="3">
        <v>0</v>
      </c>
      <c r="V31" s="3">
        <v>0</v>
      </c>
      <c r="W31" s="3">
        <v>0</v>
      </c>
      <c r="X31" s="3">
        <v>12.675412417611723</v>
      </c>
      <c r="Y31" s="3">
        <v>0</v>
      </c>
      <c r="Z31" s="11">
        <v>0</v>
      </c>
    </row>
    <row r="32" spans="1:26" x14ac:dyDescent="0.25">
      <c r="A32" s="84" t="s">
        <v>286</v>
      </c>
      <c r="B32" s="83" t="s">
        <v>74</v>
      </c>
      <c r="C32" s="83" t="s">
        <v>287</v>
      </c>
      <c r="D32" s="83">
        <v>39489</v>
      </c>
      <c r="E32" s="82" t="s">
        <v>74</v>
      </c>
      <c r="F32" s="62" t="s">
        <v>74</v>
      </c>
      <c r="G32" s="70" t="s">
        <v>398</v>
      </c>
      <c r="H32" s="69" t="s">
        <v>399</v>
      </c>
      <c r="I32" s="69" t="s">
        <v>347</v>
      </c>
      <c r="J32" s="69" t="s">
        <v>400</v>
      </c>
      <c r="K32" s="67" t="s">
        <v>349</v>
      </c>
      <c r="L32" s="19" t="s">
        <v>74</v>
      </c>
      <c r="M32" s="29">
        <v>0</v>
      </c>
      <c r="N32" s="3">
        <v>0</v>
      </c>
      <c r="O32" s="3">
        <v>21.372682044323835</v>
      </c>
      <c r="P32" s="3">
        <v>0</v>
      </c>
      <c r="Q32" s="3">
        <v>14.334031000697667</v>
      </c>
      <c r="R32" s="3">
        <v>0</v>
      </c>
      <c r="S32" s="3">
        <v>0</v>
      </c>
      <c r="T32" s="3">
        <v>11.954816838696621</v>
      </c>
      <c r="U32" s="3">
        <v>19.137389895717323</v>
      </c>
      <c r="V32" s="3">
        <v>0</v>
      </c>
      <c r="W32" s="3">
        <v>0</v>
      </c>
      <c r="X32" s="3">
        <v>0</v>
      </c>
      <c r="Y32" s="3">
        <v>17.102202763715965</v>
      </c>
      <c r="Z32" s="11">
        <v>0</v>
      </c>
    </row>
    <row r="33" spans="1:29" x14ac:dyDescent="0.25">
      <c r="A33" s="84" t="s">
        <v>288</v>
      </c>
      <c r="B33" s="83" t="s">
        <v>75</v>
      </c>
      <c r="C33" s="83" t="s">
        <v>289</v>
      </c>
      <c r="D33" s="83">
        <v>39490</v>
      </c>
      <c r="E33" s="82" t="s">
        <v>75</v>
      </c>
      <c r="F33" s="62" t="s">
        <v>75</v>
      </c>
      <c r="G33" s="70" t="s">
        <v>401</v>
      </c>
      <c r="H33" s="69" t="s">
        <v>399</v>
      </c>
      <c r="I33" s="69" t="s">
        <v>347</v>
      </c>
      <c r="J33" s="69" t="s">
        <v>400</v>
      </c>
      <c r="K33" s="67" t="s">
        <v>349</v>
      </c>
      <c r="L33" s="19" t="s">
        <v>75</v>
      </c>
      <c r="M33" s="29">
        <v>0</v>
      </c>
      <c r="N33" s="3">
        <v>0</v>
      </c>
      <c r="O33" s="3">
        <v>22.492085029398464</v>
      </c>
      <c r="P33" s="3">
        <v>0</v>
      </c>
      <c r="Q33" s="3">
        <v>15.084781751448418</v>
      </c>
      <c r="R33" s="3">
        <v>0</v>
      </c>
      <c r="S33" s="3">
        <v>0</v>
      </c>
      <c r="T33" s="3">
        <v>0</v>
      </c>
      <c r="U33" s="3">
        <v>20.139718538017618</v>
      </c>
      <c r="V33" s="3">
        <v>0</v>
      </c>
      <c r="W33" s="3">
        <v>11.505373229441245</v>
      </c>
      <c r="X33" s="3">
        <v>0</v>
      </c>
      <c r="Y33" s="3">
        <v>0</v>
      </c>
      <c r="Z33" s="11">
        <v>0</v>
      </c>
    </row>
    <row r="34" spans="1:29" x14ac:dyDescent="0.25">
      <c r="A34" s="84" t="s">
        <v>270</v>
      </c>
      <c r="B34" s="83" t="s">
        <v>43</v>
      </c>
      <c r="C34" s="83" t="s">
        <v>271</v>
      </c>
      <c r="D34" s="83">
        <v>37359</v>
      </c>
      <c r="E34" s="82" t="s">
        <v>43</v>
      </c>
      <c r="F34" s="62" t="s">
        <v>43</v>
      </c>
      <c r="G34" s="70" t="s">
        <v>402</v>
      </c>
      <c r="H34" s="73" t="s">
        <v>403</v>
      </c>
      <c r="I34" s="69" t="s">
        <v>404</v>
      </c>
      <c r="J34" s="69" t="s">
        <v>405</v>
      </c>
      <c r="K34" s="67" t="s">
        <v>323</v>
      </c>
      <c r="L34" s="19" t="s">
        <v>43</v>
      </c>
      <c r="M34" s="29">
        <v>0</v>
      </c>
      <c r="N34" s="3">
        <v>0</v>
      </c>
      <c r="O34" s="3">
        <v>0</v>
      </c>
      <c r="P34" s="3">
        <v>0</v>
      </c>
      <c r="Q34" s="3">
        <v>0</v>
      </c>
      <c r="R34" s="3">
        <v>0</v>
      </c>
      <c r="S34" s="3">
        <v>0</v>
      </c>
      <c r="T34" s="3">
        <v>0</v>
      </c>
      <c r="U34" s="3">
        <v>0</v>
      </c>
      <c r="V34" s="3">
        <v>0</v>
      </c>
      <c r="W34" s="3">
        <v>0</v>
      </c>
      <c r="X34" s="3">
        <v>12.699541546550169</v>
      </c>
      <c r="Y34" s="3">
        <v>0</v>
      </c>
      <c r="Z34" s="11">
        <v>0</v>
      </c>
    </row>
    <row r="35" spans="1:29" ht="15.75" thickBot="1" x14ac:dyDescent="0.3">
      <c r="A35" s="74" t="s">
        <v>248</v>
      </c>
      <c r="B35" s="81" t="s">
        <v>214</v>
      </c>
      <c r="C35" s="81" t="s">
        <v>249</v>
      </c>
      <c r="D35" s="81">
        <v>36330</v>
      </c>
      <c r="E35" s="80" t="s">
        <v>214</v>
      </c>
      <c r="F35" s="77" t="s">
        <v>82</v>
      </c>
      <c r="G35" s="71" t="s">
        <v>406</v>
      </c>
      <c r="H35" s="72" t="s">
        <v>407</v>
      </c>
      <c r="I35" s="72" t="s">
        <v>408</v>
      </c>
      <c r="J35" s="72" t="s">
        <v>409</v>
      </c>
      <c r="K35" s="68" t="s">
        <v>374</v>
      </c>
      <c r="L35" s="30" t="s">
        <v>82</v>
      </c>
      <c r="M35" s="20">
        <v>0</v>
      </c>
      <c r="N35" s="28">
        <v>0</v>
      </c>
      <c r="O35" s="28">
        <v>0</v>
      </c>
      <c r="P35" s="28">
        <v>0</v>
      </c>
      <c r="Q35" s="28">
        <v>0</v>
      </c>
      <c r="R35" s="28">
        <v>0</v>
      </c>
      <c r="S35" s="28">
        <v>0</v>
      </c>
      <c r="T35" s="28">
        <v>0</v>
      </c>
      <c r="U35" s="28">
        <v>0</v>
      </c>
      <c r="V35" s="28">
        <v>0</v>
      </c>
      <c r="W35" s="28">
        <v>0</v>
      </c>
      <c r="X35" s="28">
        <v>0</v>
      </c>
      <c r="Y35" s="28">
        <v>0</v>
      </c>
      <c r="Z35" s="17">
        <v>0</v>
      </c>
    </row>
    <row r="39" spans="1:29" ht="15.75" thickBot="1" x14ac:dyDescent="0.3"/>
    <row r="40" spans="1:29" ht="15.75" thickBot="1" x14ac:dyDescent="0.3">
      <c r="C40" s="65" t="s">
        <v>414</v>
      </c>
      <c r="D40" s="65" t="s">
        <v>314</v>
      </c>
      <c r="E40" s="64" t="s">
        <v>315</v>
      </c>
      <c r="F40" s="64" t="s">
        <v>316</v>
      </c>
      <c r="G40" s="64" t="s">
        <v>317</v>
      </c>
      <c r="H40" s="64" t="s">
        <v>318</v>
      </c>
      <c r="I40" s="94" t="s">
        <v>216</v>
      </c>
      <c r="J40" s="94" t="s">
        <v>217</v>
      </c>
      <c r="K40" s="94" t="s">
        <v>242</v>
      </c>
      <c r="L40" s="98" t="s">
        <v>417</v>
      </c>
    </row>
    <row r="41" spans="1:29" ht="15.75" thickBot="1" x14ac:dyDescent="0.3">
      <c r="C41" s="96" t="s">
        <v>44</v>
      </c>
      <c r="D41" s="95" t="s">
        <v>319</v>
      </c>
      <c r="E41" s="75" t="s">
        <v>320</v>
      </c>
      <c r="F41" s="75" t="s">
        <v>321</v>
      </c>
      <c r="G41" s="75" t="s">
        <v>322</v>
      </c>
      <c r="H41" s="97" t="s">
        <v>323</v>
      </c>
      <c r="I41" s="29" t="s">
        <v>223</v>
      </c>
      <c r="J41" s="3" t="s">
        <v>221</v>
      </c>
      <c r="K41" s="88">
        <v>1</v>
      </c>
      <c r="L41" s="85">
        <v>0</v>
      </c>
      <c r="O41" s="101" t="s">
        <v>418</v>
      </c>
      <c r="S41" s="65" t="s">
        <v>414</v>
      </c>
      <c r="T41" s="65" t="s">
        <v>314</v>
      </c>
      <c r="U41" s="64" t="s">
        <v>315</v>
      </c>
      <c r="V41" s="64" t="s">
        <v>316</v>
      </c>
      <c r="W41" s="64" t="s">
        <v>317</v>
      </c>
      <c r="X41" s="64" t="s">
        <v>318</v>
      </c>
      <c r="Y41" s="94" t="s">
        <v>216</v>
      </c>
      <c r="Z41" s="94" t="s">
        <v>217</v>
      </c>
      <c r="AA41" s="94" t="s">
        <v>242</v>
      </c>
      <c r="AB41" s="98" t="s">
        <v>417</v>
      </c>
      <c r="AC41" s="105" t="s">
        <v>419</v>
      </c>
    </row>
    <row r="42" spans="1:29" x14ac:dyDescent="0.25">
      <c r="C42" s="73" t="s">
        <v>44</v>
      </c>
      <c r="D42" s="70" t="s">
        <v>319</v>
      </c>
      <c r="E42" s="69" t="s">
        <v>320</v>
      </c>
      <c r="F42" s="69" t="s">
        <v>321</v>
      </c>
      <c r="G42" s="69" t="s">
        <v>322</v>
      </c>
      <c r="H42" s="67" t="s">
        <v>323</v>
      </c>
      <c r="I42" s="89" t="s">
        <v>224</v>
      </c>
      <c r="J42" s="3" t="s">
        <v>221</v>
      </c>
      <c r="K42" s="88">
        <v>1</v>
      </c>
      <c r="L42" s="5">
        <v>0</v>
      </c>
      <c r="O42" s="99" t="s">
        <v>38</v>
      </c>
      <c r="S42" s="96" t="s">
        <v>44</v>
      </c>
      <c r="T42" s="95" t="s">
        <v>319</v>
      </c>
      <c r="U42" s="75" t="s">
        <v>320</v>
      </c>
      <c r="V42" s="75" t="s">
        <v>321</v>
      </c>
      <c r="W42" s="75" t="s">
        <v>322</v>
      </c>
      <c r="X42" s="97" t="s">
        <v>323</v>
      </c>
      <c r="Y42" s="29" t="s">
        <v>223</v>
      </c>
      <c r="Z42" s="3" t="s">
        <v>221</v>
      </c>
      <c r="AA42" s="88">
        <v>1</v>
      </c>
      <c r="AB42" s="85">
        <v>0</v>
      </c>
      <c r="AC42">
        <f>IF(AB42=0,0,1)</f>
        <v>0</v>
      </c>
    </row>
    <row r="43" spans="1:29" x14ac:dyDescent="0.25">
      <c r="C43" s="73" t="s">
        <v>44</v>
      </c>
      <c r="D43" s="70" t="s">
        <v>319</v>
      </c>
      <c r="E43" s="69" t="s">
        <v>320</v>
      </c>
      <c r="F43" s="69" t="s">
        <v>321</v>
      </c>
      <c r="G43" s="69" t="s">
        <v>322</v>
      </c>
      <c r="H43" s="67" t="s">
        <v>323</v>
      </c>
      <c r="I43" s="29" t="s">
        <v>223</v>
      </c>
      <c r="J43" s="37" t="s">
        <v>218</v>
      </c>
      <c r="K43" s="90">
        <v>2</v>
      </c>
      <c r="L43" s="5">
        <v>0</v>
      </c>
      <c r="O43" s="99" t="s">
        <v>40</v>
      </c>
      <c r="S43" s="73" t="s">
        <v>44</v>
      </c>
      <c r="T43" s="70" t="s">
        <v>319</v>
      </c>
      <c r="U43" s="69" t="s">
        <v>320</v>
      </c>
      <c r="V43" s="69" t="s">
        <v>321</v>
      </c>
      <c r="W43" s="69" t="s">
        <v>322</v>
      </c>
      <c r="X43" s="67" t="s">
        <v>323</v>
      </c>
      <c r="Y43" s="89" t="s">
        <v>224</v>
      </c>
      <c r="Z43" s="3" t="s">
        <v>221</v>
      </c>
      <c r="AA43" s="88">
        <v>1</v>
      </c>
      <c r="AB43" s="5">
        <v>0</v>
      </c>
      <c r="AC43" s="61">
        <f t="shared" ref="AC43:AC106" si="0">IF(AB43=0,0,1)</f>
        <v>0</v>
      </c>
    </row>
    <row r="44" spans="1:29" ht="15.75" thickBot="1" x14ac:dyDescent="0.3">
      <c r="C44" s="73" t="s">
        <v>44</v>
      </c>
      <c r="D44" s="70" t="s">
        <v>319</v>
      </c>
      <c r="E44" s="69" t="s">
        <v>320</v>
      </c>
      <c r="F44" s="69" t="s">
        <v>321</v>
      </c>
      <c r="G44" s="69" t="s">
        <v>322</v>
      </c>
      <c r="H44" s="67" t="s">
        <v>323</v>
      </c>
      <c r="I44" s="89" t="s">
        <v>224</v>
      </c>
      <c r="J44" s="37" t="s">
        <v>218</v>
      </c>
      <c r="K44" s="90">
        <v>2</v>
      </c>
      <c r="L44" s="5">
        <v>0</v>
      </c>
      <c r="O44" s="100" t="s">
        <v>82</v>
      </c>
      <c r="S44" s="73" t="s">
        <v>44</v>
      </c>
      <c r="T44" s="70" t="s">
        <v>319</v>
      </c>
      <c r="U44" s="69" t="s">
        <v>320</v>
      </c>
      <c r="V44" s="69" t="s">
        <v>321</v>
      </c>
      <c r="W44" s="69" t="s">
        <v>322</v>
      </c>
      <c r="X44" s="67" t="s">
        <v>323</v>
      </c>
      <c r="Y44" s="29" t="s">
        <v>223</v>
      </c>
      <c r="Z44" s="37" t="s">
        <v>218</v>
      </c>
      <c r="AA44" s="90">
        <v>2</v>
      </c>
      <c r="AB44" s="5">
        <v>0</v>
      </c>
      <c r="AC44" s="61">
        <f t="shared" si="0"/>
        <v>0</v>
      </c>
    </row>
    <row r="45" spans="1:29" x14ac:dyDescent="0.25">
      <c r="C45" s="73" t="s">
        <v>44</v>
      </c>
      <c r="D45" s="70" t="s">
        <v>319</v>
      </c>
      <c r="E45" s="69" t="s">
        <v>320</v>
      </c>
      <c r="F45" s="69" t="s">
        <v>321</v>
      </c>
      <c r="G45" s="69" t="s">
        <v>322</v>
      </c>
      <c r="H45" s="67" t="s">
        <v>323</v>
      </c>
      <c r="I45" s="29" t="s">
        <v>223</v>
      </c>
      <c r="J45" s="37" t="s">
        <v>218</v>
      </c>
      <c r="K45" s="43">
        <v>3</v>
      </c>
      <c r="L45" s="5">
        <v>0</v>
      </c>
      <c r="O45" s="102" t="s">
        <v>3</v>
      </c>
      <c r="S45" s="73" t="s">
        <v>44</v>
      </c>
      <c r="T45" s="70" t="s">
        <v>319</v>
      </c>
      <c r="U45" s="69" t="s">
        <v>320</v>
      </c>
      <c r="V45" s="69" t="s">
        <v>321</v>
      </c>
      <c r="W45" s="69" t="s">
        <v>322</v>
      </c>
      <c r="X45" s="67" t="s">
        <v>323</v>
      </c>
      <c r="Y45" s="89" t="s">
        <v>224</v>
      </c>
      <c r="Z45" s="37" t="s">
        <v>218</v>
      </c>
      <c r="AA45" s="90">
        <v>2</v>
      </c>
      <c r="AB45" s="5">
        <v>0</v>
      </c>
      <c r="AC45" s="61">
        <f t="shared" si="0"/>
        <v>0</v>
      </c>
    </row>
    <row r="46" spans="1:29" x14ac:dyDescent="0.25">
      <c r="C46" s="73" t="s">
        <v>44</v>
      </c>
      <c r="D46" s="70" t="s">
        <v>319</v>
      </c>
      <c r="E46" s="69" t="s">
        <v>320</v>
      </c>
      <c r="F46" s="69" t="s">
        <v>321</v>
      </c>
      <c r="G46" s="69" t="s">
        <v>322</v>
      </c>
      <c r="H46" s="67" t="s">
        <v>323</v>
      </c>
      <c r="I46" s="89" t="s">
        <v>224</v>
      </c>
      <c r="J46" s="37" t="s">
        <v>218</v>
      </c>
      <c r="K46" s="43">
        <v>3</v>
      </c>
      <c r="L46" s="5">
        <v>0</v>
      </c>
      <c r="S46" s="73" t="s">
        <v>44</v>
      </c>
      <c r="T46" s="70" t="s">
        <v>319</v>
      </c>
      <c r="U46" s="69" t="s">
        <v>320</v>
      </c>
      <c r="V46" s="69" t="s">
        <v>321</v>
      </c>
      <c r="W46" s="69" t="s">
        <v>322</v>
      </c>
      <c r="X46" s="67" t="s">
        <v>323</v>
      </c>
      <c r="Y46" s="29" t="s">
        <v>223</v>
      </c>
      <c r="Z46" s="37" t="s">
        <v>218</v>
      </c>
      <c r="AA46" s="43">
        <v>3</v>
      </c>
      <c r="AB46" s="5">
        <v>0</v>
      </c>
      <c r="AC46" s="61">
        <f t="shared" si="0"/>
        <v>0</v>
      </c>
    </row>
    <row r="47" spans="1:29" x14ac:dyDescent="0.25">
      <c r="C47" s="73" t="s">
        <v>44</v>
      </c>
      <c r="D47" s="70" t="s">
        <v>319</v>
      </c>
      <c r="E47" s="69" t="s">
        <v>320</v>
      </c>
      <c r="F47" s="69" t="s">
        <v>321</v>
      </c>
      <c r="G47" s="69" t="s">
        <v>322</v>
      </c>
      <c r="H47" s="67" t="s">
        <v>323</v>
      </c>
      <c r="I47" s="29" t="s">
        <v>223</v>
      </c>
      <c r="J47" s="38" t="s">
        <v>219</v>
      </c>
      <c r="K47" s="90">
        <v>2</v>
      </c>
      <c r="L47" s="5">
        <v>0</v>
      </c>
      <c r="S47" s="73" t="s">
        <v>44</v>
      </c>
      <c r="T47" s="70" t="s">
        <v>319</v>
      </c>
      <c r="U47" s="69" t="s">
        <v>320</v>
      </c>
      <c r="V47" s="69" t="s">
        <v>321</v>
      </c>
      <c r="W47" s="69" t="s">
        <v>322</v>
      </c>
      <c r="X47" s="67" t="s">
        <v>323</v>
      </c>
      <c r="Y47" s="89" t="s">
        <v>224</v>
      </c>
      <c r="Z47" s="37" t="s">
        <v>218</v>
      </c>
      <c r="AA47" s="43">
        <v>3</v>
      </c>
      <c r="AB47" s="5">
        <v>0</v>
      </c>
      <c r="AC47" s="61">
        <f t="shared" si="0"/>
        <v>0</v>
      </c>
    </row>
    <row r="48" spans="1:29" x14ac:dyDescent="0.25">
      <c r="C48" s="73" t="s">
        <v>44</v>
      </c>
      <c r="D48" s="70" t="s">
        <v>319</v>
      </c>
      <c r="E48" s="69" t="s">
        <v>320</v>
      </c>
      <c r="F48" s="69" t="s">
        <v>321</v>
      </c>
      <c r="G48" s="69" t="s">
        <v>322</v>
      </c>
      <c r="H48" s="67" t="s">
        <v>323</v>
      </c>
      <c r="I48" s="89" t="s">
        <v>224</v>
      </c>
      <c r="J48" s="38" t="s">
        <v>219</v>
      </c>
      <c r="K48" s="90">
        <v>2</v>
      </c>
      <c r="L48" s="5">
        <v>0</v>
      </c>
      <c r="S48" s="73" t="s">
        <v>44</v>
      </c>
      <c r="T48" s="70" t="s">
        <v>319</v>
      </c>
      <c r="U48" s="69" t="s">
        <v>320</v>
      </c>
      <c r="V48" s="69" t="s">
        <v>321</v>
      </c>
      <c r="W48" s="69" t="s">
        <v>322</v>
      </c>
      <c r="X48" s="67" t="s">
        <v>323</v>
      </c>
      <c r="Y48" s="29" t="s">
        <v>223</v>
      </c>
      <c r="Z48" s="38" t="s">
        <v>219</v>
      </c>
      <c r="AA48" s="90">
        <v>2</v>
      </c>
      <c r="AB48" s="5">
        <v>0</v>
      </c>
      <c r="AC48" s="61">
        <f t="shared" si="0"/>
        <v>0</v>
      </c>
    </row>
    <row r="49" spans="3:29" x14ac:dyDescent="0.25">
      <c r="C49" s="73" t="s">
        <v>44</v>
      </c>
      <c r="D49" s="70" t="s">
        <v>319</v>
      </c>
      <c r="E49" s="69" t="s">
        <v>320</v>
      </c>
      <c r="F49" s="69" t="s">
        <v>321</v>
      </c>
      <c r="G49" s="69" t="s">
        <v>322</v>
      </c>
      <c r="H49" s="67" t="s">
        <v>323</v>
      </c>
      <c r="I49" s="29" t="s">
        <v>223</v>
      </c>
      <c r="J49" s="38" t="s">
        <v>219</v>
      </c>
      <c r="K49" s="43">
        <v>3</v>
      </c>
      <c r="L49" s="5">
        <v>0</v>
      </c>
      <c r="S49" s="73" t="s">
        <v>44</v>
      </c>
      <c r="T49" s="70" t="s">
        <v>319</v>
      </c>
      <c r="U49" s="69" t="s">
        <v>320</v>
      </c>
      <c r="V49" s="69" t="s">
        <v>321</v>
      </c>
      <c r="W49" s="69" t="s">
        <v>322</v>
      </c>
      <c r="X49" s="67" t="s">
        <v>323</v>
      </c>
      <c r="Y49" s="89" t="s">
        <v>224</v>
      </c>
      <c r="Z49" s="38" t="s">
        <v>219</v>
      </c>
      <c r="AA49" s="90">
        <v>2</v>
      </c>
      <c r="AB49" s="5">
        <v>0</v>
      </c>
      <c r="AC49" s="61">
        <f t="shared" si="0"/>
        <v>0</v>
      </c>
    </row>
    <row r="50" spans="3:29" x14ac:dyDescent="0.25">
      <c r="C50" s="73" t="s">
        <v>44</v>
      </c>
      <c r="D50" s="70" t="s">
        <v>319</v>
      </c>
      <c r="E50" s="69" t="s">
        <v>320</v>
      </c>
      <c r="F50" s="69" t="s">
        <v>321</v>
      </c>
      <c r="G50" s="69" t="s">
        <v>322</v>
      </c>
      <c r="H50" s="67" t="s">
        <v>323</v>
      </c>
      <c r="I50" s="89" t="s">
        <v>224</v>
      </c>
      <c r="J50" s="38" t="s">
        <v>219</v>
      </c>
      <c r="K50" s="43">
        <v>3</v>
      </c>
      <c r="L50" s="5">
        <v>0</v>
      </c>
      <c r="S50" s="73" t="s">
        <v>44</v>
      </c>
      <c r="T50" s="70" t="s">
        <v>319</v>
      </c>
      <c r="U50" s="69" t="s">
        <v>320</v>
      </c>
      <c r="V50" s="69" t="s">
        <v>321</v>
      </c>
      <c r="W50" s="69" t="s">
        <v>322</v>
      </c>
      <c r="X50" s="67" t="s">
        <v>323</v>
      </c>
      <c r="Y50" s="29" t="s">
        <v>223</v>
      </c>
      <c r="Z50" s="38" t="s">
        <v>219</v>
      </c>
      <c r="AA50" s="43">
        <v>3</v>
      </c>
      <c r="AB50" s="5">
        <v>0</v>
      </c>
      <c r="AC50" s="61">
        <f t="shared" si="0"/>
        <v>0</v>
      </c>
    </row>
    <row r="51" spans="3:29" x14ac:dyDescent="0.25">
      <c r="C51" s="73" t="s">
        <v>44</v>
      </c>
      <c r="D51" s="70" t="s">
        <v>319</v>
      </c>
      <c r="E51" s="69" t="s">
        <v>320</v>
      </c>
      <c r="F51" s="69" t="s">
        <v>321</v>
      </c>
      <c r="G51" s="69" t="s">
        <v>322</v>
      </c>
      <c r="H51" s="67" t="s">
        <v>323</v>
      </c>
      <c r="I51" s="29" t="s">
        <v>223</v>
      </c>
      <c r="J51" s="39" t="s">
        <v>220</v>
      </c>
      <c r="K51" s="90">
        <v>2</v>
      </c>
      <c r="L51" s="5">
        <v>0</v>
      </c>
      <c r="S51" s="73" t="s">
        <v>44</v>
      </c>
      <c r="T51" s="70" t="s">
        <v>319</v>
      </c>
      <c r="U51" s="69" t="s">
        <v>320</v>
      </c>
      <c r="V51" s="69" t="s">
        <v>321</v>
      </c>
      <c r="W51" s="69" t="s">
        <v>322</v>
      </c>
      <c r="X51" s="67" t="s">
        <v>323</v>
      </c>
      <c r="Y51" s="89" t="s">
        <v>224</v>
      </c>
      <c r="Z51" s="38" t="s">
        <v>219</v>
      </c>
      <c r="AA51" s="43">
        <v>3</v>
      </c>
      <c r="AB51" s="5">
        <v>0</v>
      </c>
      <c r="AC51" s="61">
        <f t="shared" si="0"/>
        <v>0</v>
      </c>
    </row>
    <row r="52" spans="3:29" x14ac:dyDescent="0.25">
      <c r="C52" s="73" t="s">
        <v>44</v>
      </c>
      <c r="D52" s="70" t="s">
        <v>319</v>
      </c>
      <c r="E52" s="69" t="s">
        <v>320</v>
      </c>
      <c r="F52" s="69" t="s">
        <v>321</v>
      </c>
      <c r="G52" s="69" t="s">
        <v>322</v>
      </c>
      <c r="H52" s="67" t="s">
        <v>323</v>
      </c>
      <c r="I52" s="89" t="s">
        <v>224</v>
      </c>
      <c r="J52" s="39" t="s">
        <v>220</v>
      </c>
      <c r="K52" s="90">
        <v>2</v>
      </c>
      <c r="L52" s="5">
        <v>12.699541546550169</v>
      </c>
      <c r="S52" s="73" t="s">
        <v>44</v>
      </c>
      <c r="T52" s="70" t="s">
        <v>319</v>
      </c>
      <c r="U52" s="69" t="s">
        <v>320</v>
      </c>
      <c r="V52" s="69" t="s">
        <v>321</v>
      </c>
      <c r="W52" s="69" t="s">
        <v>322</v>
      </c>
      <c r="X52" s="67" t="s">
        <v>323</v>
      </c>
      <c r="Y52" s="29" t="s">
        <v>223</v>
      </c>
      <c r="Z52" s="39" t="s">
        <v>220</v>
      </c>
      <c r="AA52" s="90">
        <v>2</v>
      </c>
      <c r="AB52" s="5">
        <v>0</v>
      </c>
      <c r="AC52" s="61">
        <f t="shared" si="0"/>
        <v>0</v>
      </c>
    </row>
    <row r="53" spans="3:29" x14ac:dyDescent="0.25">
      <c r="C53" s="73" t="s">
        <v>44</v>
      </c>
      <c r="D53" s="70" t="s">
        <v>319</v>
      </c>
      <c r="E53" s="69" t="s">
        <v>320</v>
      </c>
      <c r="F53" s="69" t="s">
        <v>321</v>
      </c>
      <c r="G53" s="69" t="s">
        <v>322</v>
      </c>
      <c r="H53" s="67" t="s">
        <v>323</v>
      </c>
      <c r="I53" s="29" t="s">
        <v>223</v>
      </c>
      <c r="J53" s="39" t="s">
        <v>220</v>
      </c>
      <c r="K53" s="43">
        <v>3</v>
      </c>
      <c r="L53" s="5">
        <v>0</v>
      </c>
      <c r="S53" s="73" t="s">
        <v>44</v>
      </c>
      <c r="T53" s="70" t="s">
        <v>319</v>
      </c>
      <c r="U53" s="69" t="s">
        <v>320</v>
      </c>
      <c r="V53" s="69" t="s">
        <v>321</v>
      </c>
      <c r="W53" s="69" t="s">
        <v>322</v>
      </c>
      <c r="X53" s="67" t="s">
        <v>323</v>
      </c>
      <c r="Y53" s="89" t="s">
        <v>224</v>
      </c>
      <c r="Z53" s="39" t="s">
        <v>220</v>
      </c>
      <c r="AA53" s="90">
        <v>2</v>
      </c>
      <c r="AB53" s="5">
        <v>12.699541546550169</v>
      </c>
      <c r="AC53" s="61">
        <f t="shared" si="0"/>
        <v>1</v>
      </c>
    </row>
    <row r="54" spans="3:29" x14ac:dyDescent="0.25">
      <c r="C54" s="73" t="s">
        <v>44</v>
      </c>
      <c r="D54" s="70" t="s">
        <v>319</v>
      </c>
      <c r="E54" s="69" t="s">
        <v>320</v>
      </c>
      <c r="F54" s="69" t="s">
        <v>321</v>
      </c>
      <c r="G54" s="69" t="s">
        <v>322</v>
      </c>
      <c r="H54" s="67" t="s">
        <v>323</v>
      </c>
      <c r="I54" s="89" t="s">
        <v>224</v>
      </c>
      <c r="J54" s="39" t="s">
        <v>220</v>
      </c>
      <c r="K54" s="43">
        <v>3</v>
      </c>
      <c r="L54" s="5">
        <v>0</v>
      </c>
      <c r="S54" s="73" t="s">
        <v>44</v>
      </c>
      <c r="T54" s="70" t="s">
        <v>319</v>
      </c>
      <c r="U54" s="69" t="s">
        <v>320</v>
      </c>
      <c r="V54" s="69" t="s">
        <v>321</v>
      </c>
      <c r="W54" s="69" t="s">
        <v>322</v>
      </c>
      <c r="X54" s="67" t="s">
        <v>323</v>
      </c>
      <c r="Y54" s="29" t="s">
        <v>223</v>
      </c>
      <c r="Z54" s="39" t="s">
        <v>220</v>
      </c>
      <c r="AA54" s="43">
        <v>3</v>
      </c>
      <c r="AB54" s="5">
        <v>0</v>
      </c>
      <c r="AC54" s="61">
        <f t="shared" si="0"/>
        <v>0</v>
      </c>
    </row>
    <row r="55" spans="3:29" x14ac:dyDescent="0.25">
      <c r="C55" s="73" t="s">
        <v>10</v>
      </c>
      <c r="D55" s="70" t="s">
        <v>324</v>
      </c>
      <c r="E55" s="69" t="s">
        <v>325</v>
      </c>
      <c r="F55" s="69" t="s">
        <v>326</v>
      </c>
      <c r="G55" s="69" t="s">
        <v>327</v>
      </c>
      <c r="H55" s="67" t="s">
        <v>323</v>
      </c>
      <c r="I55" s="29" t="s">
        <v>223</v>
      </c>
      <c r="J55" s="3" t="s">
        <v>221</v>
      </c>
      <c r="K55" s="88">
        <v>1</v>
      </c>
      <c r="L55" s="5">
        <v>0</v>
      </c>
      <c r="S55" s="73" t="s">
        <v>44</v>
      </c>
      <c r="T55" s="70" t="s">
        <v>319</v>
      </c>
      <c r="U55" s="69" t="s">
        <v>320</v>
      </c>
      <c r="V55" s="69" t="s">
        <v>321</v>
      </c>
      <c r="W55" s="69" t="s">
        <v>322</v>
      </c>
      <c r="X55" s="67" t="s">
        <v>323</v>
      </c>
      <c r="Y55" s="89" t="s">
        <v>224</v>
      </c>
      <c r="Z55" s="39" t="s">
        <v>220</v>
      </c>
      <c r="AA55" s="43">
        <v>3</v>
      </c>
      <c r="AB55" s="5">
        <v>0</v>
      </c>
      <c r="AC55" s="61">
        <f t="shared" si="0"/>
        <v>0</v>
      </c>
    </row>
    <row r="56" spans="3:29" x14ac:dyDescent="0.25">
      <c r="C56" s="73" t="s">
        <v>10</v>
      </c>
      <c r="D56" s="70" t="s">
        <v>324</v>
      </c>
      <c r="E56" s="69" t="s">
        <v>325</v>
      </c>
      <c r="F56" s="69" t="s">
        <v>326</v>
      </c>
      <c r="G56" s="69" t="s">
        <v>327</v>
      </c>
      <c r="H56" s="67" t="s">
        <v>323</v>
      </c>
      <c r="I56" s="89" t="s">
        <v>224</v>
      </c>
      <c r="J56" s="3" t="s">
        <v>221</v>
      </c>
      <c r="K56" s="88">
        <v>1</v>
      </c>
      <c r="L56" s="5">
        <v>0</v>
      </c>
      <c r="S56" s="73" t="s">
        <v>10</v>
      </c>
      <c r="T56" s="70" t="s">
        <v>324</v>
      </c>
      <c r="U56" s="69" t="s">
        <v>325</v>
      </c>
      <c r="V56" s="69" t="s">
        <v>326</v>
      </c>
      <c r="W56" s="69" t="s">
        <v>327</v>
      </c>
      <c r="X56" s="67" t="s">
        <v>323</v>
      </c>
      <c r="Y56" s="29" t="s">
        <v>223</v>
      </c>
      <c r="Z56" s="3" t="s">
        <v>221</v>
      </c>
      <c r="AA56" s="88">
        <v>1</v>
      </c>
      <c r="AB56" s="5">
        <v>0</v>
      </c>
      <c r="AC56" s="61">
        <f t="shared" si="0"/>
        <v>0</v>
      </c>
    </row>
    <row r="57" spans="3:29" x14ac:dyDescent="0.25">
      <c r="C57" s="73" t="s">
        <v>10</v>
      </c>
      <c r="D57" s="70" t="s">
        <v>324</v>
      </c>
      <c r="E57" s="69" t="s">
        <v>325</v>
      </c>
      <c r="F57" s="69" t="s">
        <v>326</v>
      </c>
      <c r="G57" s="69" t="s">
        <v>327</v>
      </c>
      <c r="H57" s="67" t="s">
        <v>323</v>
      </c>
      <c r="I57" s="29" t="s">
        <v>223</v>
      </c>
      <c r="J57" s="37" t="s">
        <v>218</v>
      </c>
      <c r="K57" s="90">
        <v>2</v>
      </c>
      <c r="L57" s="5">
        <v>0</v>
      </c>
      <c r="S57" s="73" t="s">
        <v>10</v>
      </c>
      <c r="T57" s="70" t="s">
        <v>324</v>
      </c>
      <c r="U57" s="69" t="s">
        <v>325</v>
      </c>
      <c r="V57" s="69" t="s">
        <v>326</v>
      </c>
      <c r="W57" s="69" t="s">
        <v>327</v>
      </c>
      <c r="X57" s="67" t="s">
        <v>323</v>
      </c>
      <c r="Y57" s="89" t="s">
        <v>224</v>
      </c>
      <c r="Z57" s="3" t="s">
        <v>221</v>
      </c>
      <c r="AA57" s="88">
        <v>1</v>
      </c>
      <c r="AB57" s="5">
        <v>0</v>
      </c>
      <c r="AC57" s="61">
        <f t="shared" si="0"/>
        <v>0</v>
      </c>
    </row>
    <row r="58" spans="3:29" x14ac:dyDescent="0.25">
      <c r="C58" s="73" t="s">
        <v>10</v>
      </c>
      <c r="D58" s="70" t="s">
        <v>324</v>
      </c>
      <c r="E58" s="69" t="s">
        <v>325</v>
      </c>
      <c r="F58" s="69" t="s">
        <v>326</v>
      </c>
      <c r="G58" s="69" t="s">
        <v>327</v>
      </c>
      <c r="H58" s="67" t="s">
        <v>323</v>
      </c>
      <c r="I58" s="89" t="s">
        <v>224</v>
      </c>
      <c r="J58" s="37" t="s">
        <v>218</v>
      </c>
      <c r="K58" s="90">
        <v>2</v>
      </c>
      <c r="L58" s="5">
        <v>0</v>
      </c>
      <c r="S58" s="73" t="s">
        <v>10</v>
      </c>
      <c r="T58" s="70" t="s">
        <v>324</v>
      </c>
      <c r="U58" s="69" t="s">
        <v>325</v>
      </c>
      <c r="V58" s="69" t="s">
        <v>326</v>
      </c>
      <c r="W58" s="69" t="s">
        <v>327</v>
      </c>
      <c r="X58" s="67" t="s">
        <v>323</v>
      </c>
      <c r="Y58" s="29" t="s">
        <v>223</v>
      </c>
      <c r="Z58" s="37" t="s">
        <v>218</v>
      </c>
      <c r="AA58" s="90">
        <v>2</v>
      </c>
      <c r="AB58" s="5">
        <v>0</v>
      </c>
      <c r="AC58" s="61">
        <f t="shared" si="0"/>
        <v>0</v>
      </c>
    </row>
    <row r="59" spans="3:29" x14ac:dyDescent="0.25">
      <c r="C59" s="73" t="s">
        <v>10</v>
      </c>
      <c r="D59" s="70" t="s">
        <v>324</v>
      </c>
      <c r="E59" s="69" t="s">
        <v>325</v>
      </c>
      <c r="F59" s="69" t="s">
        <v>326</v>
      </c>
      <c r="G59" s="69" t="s">
        <v>327</v>
      </c>
      <c r="H59" s="67" t="s">
        <v>323</v>
      </c>
      <c r="I59" s="29" t="s">
        <v>223</v>
      </c>
      <c r="J59" s="37" t="s">
        <v>218</v>
      </c>
      <c r="K59" s="43">
        <v>3</v>
      </c>
      <c r="L59" s="5">
        <v>0</v>
      </c>
      <c r="S59" s="73" t="s">
        <v>10</v>
      </c>
      <c r="T59" s="70" t="s">
        <v>324</v>
      </c>
      <c r="U59" s="69" t="s">
        <v>325</v>
      </c>
      <c r="V59" s="69" t="s">
        <v>326</v>
      </c>
      <c r="W59" s="69" t="s">
        <v>327</v>
      </c>
      <c r="X59" s="67" t="s">
        <v>323</v>
      </c>
      <c r="Y59" s="89" t="s">
        <v>224</v>
      </c>
      <c r="Z59" s="37" t="s">
        <v>218</v>
      </c>
      <c r="AA59" s="90">
        <v>2</v>
      </c>
      <c r="AB59" s="5">
        <v>0</v>
      </c>
      <c r="AC59" s="61">
        <f t="shared" si="0"/>
        <v>0</v>
      </c>
    </row>
    <row r="60" spans="3:29" x14ac:dyDescent="0.25">
      <c r="C60" s="73" t="s">
        <v>10</v>
      </c>
      <c r="D60" s="70" t="s">
        <v>324</v>
      </c>
      <c r="E60" s="69" t="s">
        <v>325</v>
      </c>
      <c r="F60" s="69" t="s">
        <v>326</v>
      </c>
      <c r="G60" s="69" t="s">
        <v>327</v>
      </c>
      <c r="H60" s="67" t="s">
        <v>323</v>
      </c>
      <c r="I60" s="89" t="s">
        <v>224</v>
      </c>
      <c r="J60" s="37" t="s">
        <v>218</v>
      </c>
      <c r="K60" s="43">
        <v>3</v>
      </c>
      <c r="L60" s="5">
        <v>20.484586082721009</v>
      </c>
      <c r="S60" s="73" t="s">
        <v>10</v>
      </c>
      <c r="T60" s="70" t="s">
        <v>324</v>
      </c>
      <c r="U60" s="69" t="s">
        <v>325</v>
      </c>
      <c r="V60" s="69" t="s">
        <v>326</v>
      </c>
      <c r="W60" s="69" t="s">
        <v>327</v>
      </c>
      <c r="X60" s="67" t="s">
        <v>323</v>
      </c>
      <c r="Y60" s="29" t="s">
        <v>223</v>
      </c>
      <c r="Z60" s="37" t="s">
        <v>218</v>
      </c>
      <c r="AA60" s="43">
        <v>3</v>
      </c>
      <c r="AB60" s="5">
        <v>0</v>
      </c>
      <c r="AC60" s="61">
        <f t="shared" si="0"/>
        <v>0</v>
      </c>
    </row>
    <row r="61" spans="3:29" x14ac:dyDescent="0.25">
      <c r="C61" s="73" t="s">
        <v>10</v>
      </c>
      <c r="D61" s="70" t="s">
        <v>324</v>
      </c>
      <c r="E61" s="69" t="s">
        <v>325</v>
      </c>
      <c r="F61" s="69" t="s">
        <v>326</v>
      </c>
      <c r="G61" s="69" t="s">
        <v>327</v>
      </c>
      <c r="H61" s="67" t="s">
        <v>323</v>
      </c>
      <c r="I61" s="29" t="s">
        <v>223</v>
      </c>
      <c r="J61" s="38" t="s">
        <v>219</v>
      </c>
      <c r="K61" s="90">
        <v>2</v>
      </c>
      <c r="L61" s="5">
        <v>0</v>
      </c>
      <c r="S61" s="73" t="s">
        <v>10</v>
      </c>
      <c r="T61" s="70" t="s">
        <v>324</v>
      </c>
      <c r="U61" s="69" t="s">
        <v>325</v>
      </c>
      <c r="V61" s="69" t="s">
        <v>326</v>
      </c>
      <c r="W61" s="69" t="s">
        <v>327</v>
      </c>
      <c r="X61" s="67" t="s">
        <v>323</v>
      </c>
      <c r="Y61" s="89" t="s">
        <v>224</v>
      </c>
      <c r="Z61" s="37" t="s">
        <v>218</v>
      </c>
      <c r="AA61" s="43">
        <v>3</v>
      </c>
      <c r="AB61" s="5">
        <v>20.484586082721009</v>
      </c>
      <c r="AC61" s="61">
        <f t="shared" si="0"/>
        <v>1</v>
      </c>
    </row>
    <row r="62" spans="3:29" x14ac:dyDescent="0.25">
      <c r="C62" s="73" t="s">
        <v>10</v>
      </c>
      <c r="D62" s="70" t="s">
        <v>324</v>
      </c>
      <c r="E62" s="69" t="s">
        <v>325</v>
      </c>
      <c r="F62" s="69" t="s">
        <v>326</v>
      </c>
      <c r="G62" s="69" t="s">
        <v>327</v>
      </c>
      <c r="H62" s="67" t="s">
        <v>323</v>
      </c>
      <c r="I62" s="89" t="s">
        <v>224</v>
      </c>
      <c r="J62" s="38" t="s">
        <v>219</v>
      </c>
      <c r="K62" s="90">
        <v>2</v>
      </c>
      <c r="L62" s="5">
        <v>0</v>
      </c>
      <c r="S62" s="73" t="s">
        <v>10</v>
      </c>
      <c r="T62" s="70" t="s">
        <v>324</v>
      </c>
      <c r="U62" s="69" t="s">
        <v>325</v>
      </c>
      <c r="V62" s="69" t="s">
        <v>326</v>
      </c>
      <c r="W62" s="69" t="s">
        <v>327</v>
      </c>
      <c r="X62" s="67" t="s">
        <v>323</v>
      </c>
      <c r="Y62" s="29" t="s">
        <v>223</v>
      </c>
      <c r="Z62" s="38" t="s">
        <v>219</v>
      </c>
      <c r="AA62" s="90">
        <v>2</v>
      </c>
      <c r="AB62" s="5">
        <v>0</v>
      </c>
      <c r="AC62" s="61">
        <f t="shared" si="0"/>
        <v>0</v>
      </c>
    </row>
    <row r="63" spans="3:29" x14ac:dyDescent="0.25">
      <c r="C63" s="73" t="s">
        <v>10</v>
      </c>
      <c r="D63" s="70" t="s">
        <v>324</v>
      </c>
      <c r="E63" s="69" t="s">
        <v>325</v>
      </c>
      <c r="F63" s="69" t="s">
        <v>326</v>
      </c>
      <c r="G63" s="69" t="s">
        <v>327</v>
      </c>
      <c r="H63" s="67" t="s">
        <v>323</v>
      </c>
      <c r="I63" s="29" t="s">
        <v>223</v>
      </c>
      <c r="J63" s="38" t="s">
        <v>219</v>
      </c>
      <c r="K63" s="43">
        <v>3</v>
      </c>
      <c r="L63" s="5">
        <v>0</v>
      </c>
      <c r="S63" s="73" t="s">
        <v>10</v>
      </c>
      <c r="T63" s="70" t="s">
        <v>324</v>
      </c>
      <c r="U63" s="69" t="s">
        <v>325</v>
      </c>
      <c r="V63" s="69" t="s">
        <v>326</v>
      </c>
      <c r="W63" s="69" t="s">
        <v>327</v>
      </c>
      <c r="X63" s="67" t="s">
        <v>323</v>
      </c>
      <c r="Y63" s="89" t="s">
        <v>224</v>
      </c>
      <c r="Z63" s="38" t="s">
        <v>219</v>
      </c>
      <c r="AA63" s="90">
        <v>2</v>
      </c>
      <c r="AB63" s="5">
        <v>0</v>
      </c>
      <c r="AC63" s="61">
        <f t="shared" si="0"/>
        <v>0</v>
      </c>
    </row>
    <row r="64" spans="3:29" x14ac:dyDescent="0.25">
      <c r="C64" s="73" t="s">
        <v>10</v>
      </c>
      <c r="D64" s="70" t="s">
        <v>324</v>
      </c>
      <c r="E64" s="69" t="s">
        <v>325</v>
      </c>
      <c r="F64" s="69" t="s">
        <v>326</v>
      </c>
      <c r="G64" s="69" t="s">
        <v>327</v>
      </c>
      <c r="H64" s="67" t="s">
        <v>323</v>
      </c>
      <c r="I64" s="89" t="s">
        <v>224</v>
      </c>
      <c r="J64" s="38" t="s">
        <v>219</v>
      </c>
      <c r="K64" s="43">
        <v>3</v>
      </c>
      <c r="L64" s="5">
        <v>20.288630038140401</v>
      </c>
      <c r="S64" s="73" t="s">
        <v>10</v>
      </c>
      <c r="T64" s="70" t="s">
        <v>324</v>
      </c>
      <c r="U64" s="69" t="s">
        <v>325</v>
      </c>
      <c r="V64" s="69" t="s">
        <v>326</v>
      </c>
      <c r="W64" s="69" t="s">
        <v>327</v>
      </c>
      <c r="X64" s="67" t="s">
        <v>323</v>
      </c>
      <c r="Y64" s="29" t="s">
        <v>223</v>
      </c>
      <c r="Z64" s="38" t="s">
        <v>219</v>
      </c>
      <c r="AA64" s="43">
        <v>3</v>
      </c>
      <c r="AB64" s="5">
        <v>0</v>
      </c>
      <c r="AC64" s="61">
        <f t="shared" si="0"/>
        <v>0</v>
      </c>
    </row>
    <row r="65" spans="3:29" x14ac:dyDescent="0.25">
      <c r="C65" s="73" t="s">
        <v>10</v>
      </c>
      <c r="D65" s="70" t="s">
        <v>324</v>
      </c>
      <c r="E65" s="69" t="s">
        <v>325</v>
      </c>
      <c r="F65" s="69" t="s">
        <v>326</v>
      </c>
      <c r="G65" s="69" t="s">
        <v>327</v>
      </c>
      <c r="H65" s="67" t="s">
        <v>323</v>
      </c>
      <c r="I65" s="29" t="s">
        <v>223</v>
      </c>
      <c r="J65" s="39" t="s">
        <v>220</v>
      </c>
      <c r="K65" s="90">
        <v>2</v>
      </c>
      <c r="L65" s="5">
        <v>0</v>
      </c>
      <c r="S65" s="73" t="s">
        <v>10</v>
      </c>
      <c r="T65" s="70" t="s">
        <v>324</v>
      </c>
      <c r="U65" s="69" t="s">
        <v>325</v>
      </c>
      <c r="V65" s="69" t="s">
        <v>326</v>
      </c>
      <c r="W65" s="69" t="s">
        <v>327</v>
      </c>
      <c r="X65" s="67" t="s">
        <v>323</v>
      </c>
      <c r="Y65" s="89" t="s">
        <v>224</v>
      </c>
      <c r="Z65" s="38" t="s">
        <v>219</v>
      </c>
      <c r="AA65" s="43">
        <v>3</v>
      </c>
      <c r="AB65" s="5">
        <v>20.288630038140401</v>
      </c>
      <c r="AC65" s="61">
        <f t="shared" si="0"/>
        <v>1</v>
      </c>
    </row>
    <row r="66" spans="3:29" x14ac:dyDescent="0.25">
      <c r="C66" s="73" t="s">
        <v>10</v>
      </c>
      <c r="D66" s="70" t="s">
        <v>324</v>
      </c>
      <c r="E66" s="69" t="s">
        <v>325</v>
      </c>
      <c r="F66" s="69" t="s">
        <v>326</v>
      </c>
      <c r="G66" s="69" t="s">
        <v>327</v>
      </c>
      <c r="H66" s="67" t="s">
        <v>323</v>
      </c>
      <c r="I66" s="89" t="s">
        <v>224</v>
      </c>
      <c r="J66" s="39" t="s">
        <v>220</v>
      </c>
      <c r="K66" s="90">
        <v>2</v>
      </c>
      <c r="L66" s="5">
        <v>0</v>
      </c>
      <c r="S66" s="73" t="s">
        <v>10</v>
      </c>
      <c r="T66" s="70" t="s">
        <v>324</v>
      </c>
      <c r="U66" s="69" t="s">
        <v>325</v>
      </c>
      <c r="V66" s="69" t="s">
        <v>326</v>
      </c>
      <c r="W66" s="69" t="s">
        <v>327</v>
      </c>
      <c r="X66" s="67" t="s">
        <v>323</v>
      </c>
      <c r="Y66" s="29" t="s">
        <v>223</v>
      </c>
      <c r="Z66" s="39" t="s">
        <v>220</v>
      </c>
      <c r="AA66" s="90">
        <v>2</v>
      </c>
      <c r="AB66" s="5">
        <v>0</v>
      </c>
      <c r="AC66" s="61">
        <f t="shared" si="0"/>
        <v>0</v>
      </c>
    </row>
    <row r="67" spans="3:29" x14ac:dyDescent="0.25">
      <c r="C67" s="73" t="s">
        <v>10</v>
      </c>
      <c r="D67" s="70" t="s">
        <v>324</v>
      </c>
      <c r="E67" s="69" t="s">
        <v>325</v>
      </c>
      <c r="F67" s="69" t="s">
        <v>326</v>
      </c>
      <c r="G67" s="69" t="s">
        <v>327</v>
      </c>
      <c r="H67" s="67" t="s">
        <v>323</v>
      </c>
      <c r="I67" s="29" t="s">
        <v>223</v>
      </c>
      <c r="J67" s="39" t="s">
        <v>220</v>
      </c>
      <c r="K67" s="43">
        <v>3</v>
      </c>
      <c r="L67" s="5">
        <v>0</v>
      </c>
      <c r="S67" s="73" t="s">
        <v>10</v>
      </c>
      <c r="T67" s="70" t="s">
        <v>324</v>
      </c>
      <c r="U67" s="69" t="s">
        <v>325</v>
      </c>
      <c r="V67" s="69" t="s">
        <v>326</v>
      </c>
      <c r="W67" s="69" t="s">
        <v>327</v>
      </c>
      <c r="X67" s="67" t="s">
        <v>323</v>
      </c>
      <c r="Y67" s="89" t="s">
        <v>224</v>
      </c>
      <c r="Z67" s="39" t="s">
        <v>220</v>
      </c>
      <c r="AA67" s="90">
        <v>2</v>
      </c>
      <c r="AB67" s="5">
        <v>0</v>
      </c>
      <c r="AC67" s="61">
        <f t="shared" si="0"/>
        <v>0</v>
      </c>
    </row>
    <row r="68" spans="3:29" x14ac:dyDescent="0.25">
      <c r="C68" s="73" t="s">
        <v>10</v>
      </c>
      <c r="D68" s="70" t="s">
        <v>324</v>
      </c>
      <c r="E68" s="69" t="s">
        <v>325</v>
      </c>
      <c r="F68" s="69" t="s">
        <v>326</v>
      </c>
      <c r="G68" s="69" t="s">
        <v>327</v>
      </c>
      <c r="H68" s="67" t="s">
        <v>323</v>
      </c>
      <c r="I68" s="89" t="s">
        <v>224</v>
      </c>
      <c r="J68" s="39" t="s">
        <v>220</v>
      </c>
      <c r="K68" s="43">
        <v>3</v>
      </c>
      <c r="L68" s="5">
        <v>0</v>
      </c>
      <c r="S68" s="73" t="s">
        <v>10</v>
      </c>
      <c r="T68" s="70" t="s">
        <v>324</v>
      </c>
      <c r="U68" s="69" t="s">
        <v>325</v>
      </c>
      <c r="V68" s="69" t="s">
        <v>326</v>
      </c>
      <c r="W68" s="69" t="s">
        <v>327</v>
      </c>
      <c r="X68" s="67" t="s">
        <v>323</v>
      </c>
      <c r="Y68" s="29" t="s">
        <v>223</v>
      </c>
      <c r="Z68" s="39" t="s">
        <v>220</v>
      </c>
      <c r="AA68" s="43">
        <v>3</v>
      </c>
      <c r="AB68" s="5">
        <v>0</v>
      </c>
      <c r="AC68" s="61">
        <f t="shared" si="0"/>
        <v>0</v>
      </c>
    </row>
    <row r="69" spans="3:29" x14ac:dyDescent="0.25">
      <c r="C69" s="73" t="s">
        <v>415</v>
      </c>
      <c r="D69" s="70" t="s">
        <v>328</v>
      </c>
      <c r="E69" s="69" t="s">
        <v>329</v>
      </c>
      <c r="F69" s="69" t="s">
        <v>321</v>
      </c>
      <c r="G69" s="69" t="s">
        <v>322</v>
      </c>
      <c r="H69" s="67" t="s">
        <v>323</v>
      </c>
      <c r="I69" s="29" t="s">
        <v>223</v>
      </c>
      <c r="J69" s="3" t="s">
        <v>221</v>
      </c>
      <c r="K69" s="88">
        <v>1</v>
      </c>
      <c r="L69" s="86">
        <v>0</v>
      </c>
      <c r="S69" s="73" t="s">
        <v>10</v>
      </c>
      <c r="T69" s="70" t="s">
        <v>324</v>
      </c>
      <c r="U69" s="69" t="s">
        <v>325</v>
      </c>
      <c r="V69" s="69" t="s">
        <v>326</v>
      </c>
      <c r="W69" s="69" t="s">
        <v>327</v>
      </c>
      <c r="X69" s="67" t="s">
        <v>323</v>
      </c>
      <c r="Y69" s="89" t="s">
        <v>224</v>
      </c>
      <c r="Z69" s="39" t="s">
        <v>220</v>
      </c>
      <c r="AA69" s="43">
        <v>3</v>
      </c>
      <c r="AB69" s="5">
        <v>0</v>
      </c>
      <c r="AC69" s="61">
        <f t="shared" si="0"/>
        <v>0</v>
      </c>
    </row>
    <row r="70" spans="3:29" x14ac:dyDescent="0.25">
      <c r="C70" s="73" t="s">
        <v>415</v>
      </c>
      <c r="D70" s="70" t="s">
        <v>328</v>
      </c>
      <c r="E70" s="69" t="s">
        <v>329</v>
      </c>
      <c r="F70" s="69" t="s">
        <v>321</v>
      </c>
      <c r="G70" s="69" t="s">
        <v>322</v>
      </c>
      <c r="H70" s="67" t="s">
        <v>323</v>
      </c>
      <c r="I70" s="89" t="s">
        <v>224</v>
      </c>
      <c r="J70" s="3" t="s">
        <v>221</v>
      </c>
      <c r="K70" s="88">
        <v>1</v>
      </c>
      <c r="L70" s="86">
        <v>0</v>
      </c>
      <c r="S70" s="73" t="s">
        <v>15</v>
      </c>
      <c r="T70" s="70" t="s">
        <v>330</v>
      </c>
      <c r="U70" s="69" t="s">
        <v>331</v>
      </c>
      <c r="V70" s="69" t="s">
        <v>332</v>
      </c>
      <c r="W70" s="69" t="s">
        <v>333</v>
      </c>
      <c r="X70" s="67" t="s">
        <v>323</v>
      </c>
      <c r="Y70" s="29" t="s">
        <v>223</v>
      </c>
      <c r="Z70" s="3" t="s">
        <v>221</v>
      </c>
      <c r="AA70" s="88">
        <v>1</v>
      </c>
      <c r="AB70" s="5">
        <v>0</v>
      </c>
      <c r="AC70" s="61">
        <f t="shared" si="0"/>
        <v>0</v>
      </c>
    </row>
    <row r="71" spans="3:29" x14ac:dyDescent="0.25">
      <c r="C71" s="73" t="s">
        <v>415</v>
      </c>
      <c r="D71" s="70" t="s">
        <v>328</v>
      </c>
      <c r="E71" s="69" t="s">
        <v>329</v>
      </c>
      <c r="F71" s="69" t="s">
        <v>321</v>
      </c>
      <c r="G71" s="69" t="s">
        <v>322</v>
      </c>
      <c r="H71" s="67" t="s">
        <v>323</v>
      </c>
      <c r="I71" s="29" t="s">
        <v>223</v>
      </c>
      <c r="J71" s="37" t="s">
        <v>218</v>
      </c>
      <c r="K71" s="90">
        <v>2</v>
      </c>
      <c r="L71" s="86">
        <v>0</v>
      </c>
      <c r="S71" s="73" t="s">
        <v>15</v>
      </c>
      <c r="T71" s="70" t="s">
        <v>330</v>
      </c>
      <c r="U71" s="69" t="s">
        <v>331</v>
      </c>
      <c r="V71" s="69" t="s">
        <v>332</v>
      </c>
      <c r="W71" s="69" t="s">
        <v>333</v>
      </c>
      <c r="X71" s="67" t="s">
        <v>323</v>
      </c>
      <c r="Y71" s="89" t="s">
        <v>224</v>
      </c>
      <c r="Z71" s="3" t="s">
        <v>221</v>
      </c>
      <c r="AA71" s="88">
        <v>1</v>
      </c>
      <c r="AB71" s="5">
        <v>0</v>
      </c>
      <c r="AC71" s="61">
        <f t="shared" si="0"/>
        <v>0</v>
      </c>
    </row>
    <row r="72" spans="3:29" x14ac:dyDescent="0.25">
      <c r="C72" s="73" t="s">
        <v>415</v>
      </c>
      <c r="D72" s="70" t="s">
        <v>328</v>
      </c>
      <c r="E72" s="69" t="s">
        <v>329</v>
      </c>
      <c r="F72" s="69" t="s">
        <v>321</v>
      </c>
      <c r="G72" s="69" t="s">
        <v>322</v>
      </c>
      <c r="H72" s="67" t="s">
        <v>323</v>
      </c>
      <c r="I72" s="89" t="s">
        <v>224</v>
      </c>
      <c r="J72" s="37" t="s">
        <v>218</v>
      </c>
      <c r="K72" s="90">
        <v>2</v>
      </c>
      <c r="L72" s="86">
        <v>0</v>
      </c>
      <c r="S72" s="73" t="s">
        <v>15</v>
      </c>
      <c r="T72" s="70" t="s">
        <v>330</v>
      </c>
      <c r="U72" s="69" t="s">
        <v>331</v>
      </c>
      <c r="V72" s="69" t="s">
        <v>332</v>
      </c>
      <c r="W72" s="69" t="s">
        <v>333</v>
      </c>
      <c r="X72" s="67" t="s">
        <v>323</v>
      </c>
      <c r="Y72" s="29" t="s">
        <v>223</v>
      </c>
      <c r="Z72" s="37" t="s">
        <v>218</v>
      </c>
      <c r="AA72" s="90">
        <v>2</v>
      </c>
      <c r="AB72" s="5">
        <v>0</v>
      </c>
      <c r="AC72" s="61">
        <f t="shared" si="0"/>
        <v>0</v>
      </c>
    </row>
    <row r="73" spans="3:29" x14ac:dyDescent="0.25">
      <c r="C73" s="73" t="s">
        <v>415</v>
      </c>
      <c r="D73" s="70" t="s">
        <v>328</v>
      </c>
      <c r="E73" s="69" t="s">
        <v>329</v>
      </c>
      <c r="F73" s="69" t="s">
        <v>321</v>
      </c>
      <c r="G73" s="69" t="s">
        <v>322</v>
      </c>
      <c r="H73" s="67" t="s">
        <v>323</v>
      </c>
      <c r="I73" s="29" t="s">
        <v>223</v>
      </c>
      <c r="J73" s="37" t="s">
        <v>218</v>
      </c>
      <c r="K73" s="43">
        <v>3</v>
      </c>
      <c r="L73" s="86">
        <v>0</v>
      </c>
      <c r="S73" s="73" t="s">
        <v>15</v>
      </c>
      <c r="T73" s="70" t="s">
        <v>330</v>
      </c>
      <c r="U73" s="69" t="s">
        <v>331</v>
      </c>
      <c r="V73" s="69" t="s">
        <v>332</v>
      </c>
      <c r="W73" s="69" t="s">
        <v>333</v>
      </c>
      <c r="X73" s="67" t="s">
        <v>323</v>
      </c>
      <c r="Y73" s="89" t="s">
        <v>224</v>
      </c>
      <c r="Z73" s="37" t="s">
        <v>218</v>
      </c>
      <c r="AA73" s="90">
        <v>2</v>
      </c>
      <c r="AB73" s="5">
        <v>0</v>
      </c>
      <c r="AC73" s="61">
        <f t="shared" si="0"/>
        <v>0</v>
      </c>
    </row>
    <row r="74" spans="3:29" x14ac:dyDescent="0.25">
      <c r="C74" s="73" t="s">
        <v>415</v>
      </c>
      <c r="D74" s="70" t="s">
        <v>328</v>
      </c>
      <c r="E74" s="69" t="s">
        <v>329</v>
      </c>
      <c r="F74" s="69" t="s">
        <v>321</v>
      </c>
      <c r="G74" s="69" t="s">
        <v>322</v>
      </c>
      <c r="H74" s="67" t="s">
        <v>323</v>
      </c>
      <c r="I74" s="89" t="s">
        <v>224</v>
      </c>
      <c r="J74" s="37" t="s">
        <v>218</v>
      </c>
      <c r="K74" s="43">
        <v>3</v>
      </c>
      <c r="L74" s="86">
        <v>0</v>
      </c>
      <c r="S74" s="73" t="s">
        <v>15</v>
      </c>
      <c r="T74" s="70" t="s">
        <v>330</v>
      </c>
      <c r="U74" s="69" t="s">
        <v>331</v>
      </c>
      <c r="V74" s="69" t="s">
        <v>332</v>
      </c>
      <c r="W74" s="69" t="s">
        <v>333</v>
      </c>
      <c r="X74" s="67" t="s">
        <v>323</v>
      </c>
      <c r="Y74" s="29" t="s">
        <v>223</v>
      </c>
      <c r="Z74" s="37" t="s">
        <v>218</v>
      </c>
      <c r="AA74" s="43">
        <v>3</v>
      </c>
      <c r="AB74" s="5">
        <v>0</v>
      </c>
      <c r="AC74" s="61">
        <f t="shared" si="0"/>
        <v>0</v>
      </c>
    </row>
    <row r="75" spans="3:29" x14ac:dyDescent="0.25">
      <c r="C75" s="73" t="s">
        <v>415</v>
      </c>
      <c r="D75" s="70" t="s">
        <v>328</v>
      </c>
      <c r="E75" s="69" t="s">
        <v>329</v>
      </c>
      <c r="F75" s="69" t="s">
        <v>321</v>
      </c>
      <c r="G75" s="69" t="s">
        <v>322</v>
      </c>
      <c r="H75" s="67" t="s">
        <v>323</v>
      </c>
      <c r="I75" s="29" t="s">
        <v>223</v>
      </c>
      <c r="J75" s="38" t="s">
        <v>219</v>
      </c>
      <c r="K75" s="90">
        <v>2</v>
      </c>
      <c r="L75" s="86">
        <v>0</v>
      </c>
      <c r="S75" s="73" t="s">
        <v>15</v>
      </c>
      <c r="T75" s="70" t="s">
        <v>330</v>
      </c>
      <c r="U75" s="69" t="s">
        <v>331</v>
      </c>
      <c r="V75" s="69" t="s">
        <v>332</v>
      </c>
      <c r="W75" s="69" t="s">
        <v>333</v>
      </c>
      <c r="X75" s="67" t="s">
        <v>323</v>
      </c>
      <c r="Y75" s="89" t="s">
        <v>224</v>
      </c>
      <c r="Z75" s="37" t="s">
        <v>218</v>
      </c>
      <c r="AA75" s="43">
        <v>3</v>
      </c>
      <c r="AB75" s="5">
        <v>0</v>
      </c>
      <c r="AC75" s="61">
        <f t="shared" si="0"/>
        <v>0</v>
      </c>
    </row>
    <row r="76" spans="3:29" x14ac:dyDescent="0.25">
      <c r="C76" s="73" t="s">
        <v>415</v>
      </c>
      <c r="D76" s="70" t="s">
        <v>328</v>
      </c>
      <c r="E76" s="69" t="s">
        <v>329</v>
      </c>
      <c r="F76" s="69" t="s">
        <v>321</v>
      </c>
      <c r="G76" s="69" t="s">
        <v>322</v>
      </c>
      <c r="H76" s="67" t="s">
        <v>323</v>
      </c>
      <c r="I76" s="89" t="s">
        <v>224</v>
      </c>
      <c r="J76" s="38" t="s">
        <v>219</v>
      </c>
      <c r="K76" s="90">
        <v>2</v>
      </c>
      <c r="L76" s="86">
        <v>0</v>
      </c>
      <c r="S76" s="73" t="s">
        <v>15</v>
      </c>
      <c r="T76" s="70" t="s">
        <v>330</v>
      </c>
      <c r="U76" s="69" t="s">
        <v>331</v>
      </c>
      <c r="V76" s="69" t="s">
        <v>332</v>
      </c>
      <c r="W76" s="69" t="s">
        <v>333</v>
      </c>
      <c r="X76" s="67" t="s">
        <v>323</v>
      </c>
      <c r="Y76" s="29" t="s">
        <v>223</v>
      </c>
      <c r="Z76" s="38" t="s">
        <v>219</v>
      </c>
      <c r="AA76" s="90">
        <v>2</v>
      </c>
      <c r="AB76" s="5">
        <v>0</v>
      </c>
      <c r="AC76" s="61">
        <f t="shared" si="0"/>
        <v>0</v>
      </c>
    </row>
    <row r="77" spans="3:29" x14ac:dyDescent="0.25">
      <c r="C77" s="73" t="s">
        <v>415</v>
      </c>
      <c r="D77" s="70" t="s">
        <v>328</v>
      </c>
      <c r="E77" s="69" t="s">
        <v>329</v>
      </c>
      <c r="F77" s="69" t="s">
        <v>321</v>
      </c>
      <c r="G77" s="69" t="s">
        <v>322</v>
      </c>
      <c r="H77" s="67" t="s">
        <v>323</v>
      </c>
      <c r="I77" s="29" t="s">
        <v>223</v>
      </c>
      <c r="J77" s="38" t="s">
        <v>219</v>
      </c>
      <c r="K77" s="43">
        <v>3</v>
      </c>
      <c r="L77" s="86">
        <v>0</v>
      </c>
      <c r="S77" s="73" t="s">
        <v>15</v>
      </c>
      <c r="T77" s="70" t="s">
        <v>330</v>
      </c>
      <c r="U77" s="69" t="s">
        <v>331</v>
      </c>
      <c r="V77" s="69" t="s">
        <v>332</v>
      </c>
      <c r="W77" s="69" t="s">
        <v>333</v>
      </c>
      <c r="X77" s="67" t="s">
        <v>323</v>
      </c>
      <c r="Y77" s="89" t="s">
        <v>224</v>
      </c>
      <c r="Z77" s="38" t="s">
        <v>219</v>
      </c>
      <c r="AA77" s="90">
        <v>2</v>
      </c>
      <c r="AB77" s="5">
        <v>0</v>
      </c>
      <c r="AC77" s="61">
        <f t="shared" si="0"/>
        <v>0</v>
      </c>
    </row>
    <row r="78" spans="3:29" x14ac:dyDescent="0.25">
      <c r="C78" s="73" t="s">
        <v>415</v>
      </c>
      <c r="D78" s="70" t="s">
        <v>328</v>
      </c>
      <c r="E78" s="69" t="s">
        <v>329</v>
      </c>
      <c r="F78" s="69" t="s">
        <v>321</v>
      </c>
      <c r="G78" s="69" t="s">
        <v>322</v>
      </c>
      <c r="H78" s="67" t="s">
        <v>323</v>
      </c>
      <c r="I78" s="89" t="s">
        <v>224</v>
      </c>
      <c r="J78" s="38" t="s">
        <v>219</v>
      </c>
      <c r="K78" s="43">
        <v>3</v>
      </c>
      <c r="L78" s="86">
        <v>0</v>
      </c>
      <c r="S78" s="73" t="s">
        <v>15</v>
      </c>
      <c r="T78" s="70" t="s">
        <v>330</v>
      </c>
      <c r="U78" s="69" t="s">
        <v>331</v>
      </c>
      <c r="V78" s="69" t="s">
        <v>332</v>
      </c>
      <c r="W78" s="69" t="s">
        <v>333</v>
      </c>
      <c r="X78" s="67" t="s">
        <v>323</v>
      </c>
      <c r="Y78" s="29" t="s">
        <v>223</v>
      </c>
      <c r="Z78" s="38" t="s">
        <v>219</v>
      </c>
      <c r="AA78" s="43">
        <v>3</v>
      </c>
      <c r="AB78" s="5">
        <v>0</v>
      </c>
      <c r="AC78" s="61">
        <f t="shared" si="0"/>
        <v>0</v>
      </c>
    </row>
    <row r="79" spans="3:29" x14ac:dyDescent="0.25">
      <c r="C79" s="73" t="s">
        <v>415</v>
      </c>
      <c r="D79" s="70" t="s">
        <v>328</v>
      </c>
      <c r="E79" s="69" t="s">
        <v>329</v>
      </c>
      <c r="F79" s="69" t="s">
        <v>321</v>
      </c>
      <c r="G79" s="69" t="s">
        <v>322</v>
      </c>
      <c r="H79" s="67" t="s">
        <v>323</v>
      </c>
      <c r="I79" s="29" t="s">
        <v>223</v>
      </c>
      <c r="J79" s="39" t="s">
        <v>220</v>
      </c>
      <c r="K79" s="90">
        <v>2</v>
      </c>
      <c r="L79" s="86">
        <v>0</v>
      </c>
      <c r="S79" s="73" t="s">
        <v>15</v>
      </c>
      <c r="T79" s="70" t="s">
        <v>330</v>
      </c>
      <c r="U79" s="69" t="s">
        <v>331</v>
      </c>
      <c r="V79" s="69" t="s">
        <v>332</v>
      </c>
      <c r="W79" s="69" t="s">
        <v>333</v>
      </c>
      <c r="X79" s="67" t="s">
        <v>323</v>
      </c>
      <c r="Y79" s="89" t="s">
        <v>224</v>
      </c>
      <c r="Z79" s="38" t="s">
        <v>219</v>
      </c>
      <c r="AA79" s="43">
        <v>3</v>
      </c>
      <c r="AB79" s="5">
        <v>0</v>
      </c>
      <c r="AC79" s="61">
        <f t="shared" si="0"/>
        <v>0</v>
      </c>
    </row>
    <row r="80" spans="3:29" x14ac:dyDescent="0.25">
      <c r="C80" s="73" t="s">
        <v>415</v>
      </c>
      <c r="D80" s="70" t="s">
        <v>328</v>
      </c>
      <c r="E80" s="69" t="s">
        <v>329</v>
      </c>
      <c r="F80" s="69" t="s">
        <v>321</v>
      </c>
      <c r="G80" s="69" t="s">
        <v>322</v>
      </c>
      <c r="H80" s="67" t="s">
        <v>323</v>
      </c>
      <c r="I80" s="89" t="s">
        <v>224</v>
      </c>
      <c r="J80" s="39" t="s">
        <v>220</v>
      </c>
      <c r="K80" s="90">
        <v>2</v>
      </c>
      <c r="L80" s="86">
        <v>0</v>
      </c>
      <c r="S80" s="73" t="s">
        <v>15</v>
      </c>
      <c r="T80" s="70" t="s">
        <v>330</v>
      </c>
      <c r="U80" s="69" t="s">
        <v>331</v>
      </c>
      <c r="V80" s="69" t="s">
        <v>332</v>
      </c>
      <c r="W80" s="69" t="s">
        <v>333</v>
      </c>
      <c r="X80" s="67" t="s">
        <v>323</v>
      </c>
      <c r="Y80" s="29" t="s">
        <v>223</v>
      </c>
      <c r="Z80" s="39" t="s">
        <v>220</v>
      </c>
      <c r="AA80" s="90">
        <v>2</v>
      </c>
      <c r="AB80" s="5">
        <v>11.586478579497729</v>
      </c>
      <c r="AC80" s="61">
        <f t="shared" si="0"/>
        <v>1</v>
      </c>
    </row>
    <row r="81" spans="3:29" x14ac:dyDescent="0.25">
      <c r="C81" s="73" t="s">
        <v>415</v>
      </c>
      <c r="D81" s="70" t="s">
        <v>328</v>
      </c>
      <c r="E81" s="69" t="s">
        <v>329</v>
      </c>
      <c r="F81" s="69" t="s">
        <v>321</v>
      </c>
      <c r="G81" s="69" t="s">
        <v>322</v>
      </c>
      <c r="H81" s="67" t="s">
        <v>323</v>
      </c>
      <c r="I81" s="29" t="s">
        <v>223</v>
      </c>
      <c r="J81" s="39" t="s">
        <v>220</v>
      </c>
      <c r="K81" s="43">
        <v>3</v>
      </c>
      <c r="L81" s="86">
        <v>0</v>
      </c>
      <c r="S81" s="73" t="s">
        <v>15</v>
      </c>
      <c r="T81" s="70" t="s">
        <v>330</v>
      </c>
      <c r="U81" s="69" t="s">
        <v>331</v>
      </c>
      <c r="V81" s="69" t="s">
        <v>332</v>
      </c>
      <c r="W81" s="69" t="s">
        <v>333</v>
      </c>
      <c r="X81" s="67" t="s">
        <v>323</v>
      </c>
      <c r="Y81" s="89" t="s">
        <v>224</v>
      </c>
      <c r="Z81" s="39" t="s">
        <v>220</v>
      </c>
      <c r="AA81" s="90">
        <v>2</v>
      </c>
      <c r="AB81" s="5">
        <v>0</v>
      </c>
      <c r="AC81" s="61">
        <f t="shared" si="0"/>
        <v>0</v>
      </c>
    </row>
    <row r="82" spans="3:29" x14ac:dyDescent="0.25">
      <c r="C82" s="73" t="s">
        <v>415</v>
      </c>
      <c r="D82" s="70" t="s">
        <v>328</v>
      </c>
      <c r="E82" s="69" t="s">
        <v>329</v>
      </c>
      <c r="F82" s="69" t="s">
        <v>321</v>
      </c>
      <c r="G82" s="69" t="s">
        <v>322</v>
      </c>
      <c r="H82" s="67" t="s">
        <v>323</v>
      </c>
      <c r="I82" s="89" t="s">
        <v>224</v>
      </c>
      <c r="J82" s="39" t="s">
        <v>220</v>
      </c>
      <c r="K82" s="43">
        <v>3</v>
      </c>
      <c r="L82" s="86">
        <v>0</v>
      </c>
      <c r="S82" s="73" t="s">
        <v>15</v>
      </c>
      <c r="T82" s="70" t="s">
        <v>330</v>
      </c>
      <c r="U82" s="69" t="s">
        <v>331</v>
      </c>
      <c r="V82" s="69" t="s">
        <v>332</v>
      </c>
      <c r="W82" s="69" t="s">
        <v>333</v>
      </c>
      <c r="X82" s="67" t="s">
        <v>323</v>
      </c>
      <c r="Y82" s="29" t="s">
        <v>223</v>
      </c>
      <c r="Z82" s="39" t="s">
        <v>220</v>
      </c>
      <c r="AA82" s="43">
        <v>3</v>
      </c>
      <c r="AB82" s="5">
        <v>0</v>
      </c>
      <c r="AC82" s="61">
        <f t="shared" si="0"/>
        <v>0</v>
      </c>
    </row>
    <row r="83" spans="3:29" x14ac:dyDescent="0.25">
      <c r="C83" s="73" t="s">
        <v>15</v>
      </c>
      <c r="D83" s="70" t="s">
        <v>330</v>
      </c>
      <c r="E83" s="69" t="s">
        <v>331</v>
      </c>
      <c r="F83" s="69" t="s">
        <v>332</v>
      </c>
      <c r="G83" s="69" t="s">
        <v>333</v>
      </c>
      <c r="H83" s="67" t="s">
        <v>323</v>
      </c>
      <c r="I83" s="29" t="s">
        <v>223</v>
      </c>
      <c r="J83" s="3" t="s">
        <v>221</v>
      </c>
      <c r="K83" s="88">
        <v>1</v>
      </c>
      <c r="L83" s="5">
        <v>0</v>
      </c>
      <c r="S83" s="73" t="s">
        <v>15</v>
      </c>
      <c r="T83" s="70" t="s">
        <v>330</v>
      </c>
      <c r="U83" s="69" t="s">
        <v>331</v>
      </c>
      <c r="V83" s="69" t="s">
        <v>332</v>
      </c>
      <c r="W83" s="69" t="s">
        <v>333</v>
      </c>
      <c r="X83" s="67" t="s">
        <v>323</v>
      </c>
      <c r="Y83" s="89" t="s">
        <v>224</v>
      </c>
      <c r="Z83" s="39" t="s">
        <v>220</v>
      </c>
      <c r="AA83" s="43">
        <v>3</v>
      </c>
      <c r="AB83" s="5">
        <v>0</v>
      </c>
      <c r="AC83" s="61">
        <f t="shared" si="0"/>
        <v>0</v>
      </c>
    </row>
    <row r="84" spans="3:29" x14ac:dyDescent="0.25">
      <c r="C84" s="73" t="s">
        <v>15</v>
      </c>
      <c r="D84" s="70" t="s">
        <v>330</v>
      </c>
      <c r="E84" s="69" t="s">
        <v>331</v>
      </c>
      <c r="F84" s="69" t="s">
        <v>332</v>
      </c>
      <c r="G84" s="69" t="s">
        <v>333</v>
      </c>
      <c r="H84" s="67" t="s">
        <v>323</v>
      </c>
      <c r="I84" s="89" t="s">
        <v>224</v>
      </c>
      <c r="J84" s="3" t="s">
        <v>221</v>
      </c>
      <c r="K84" s="88">
        <v>1</v>
      </c>
      <c r="L84" s="5">
        <v>0</v>
      </c>
      <c r="S84" s="73" t="s">
        <v>18</v>
      </c>
      <c r="T84" s="70" t="s">
        <v>334</v>
      </c>
      <c r="U84" s="69" t="s">
        <v>335</v>
      </c>
      <c r="V84" s="69" t="s">
        <v>336</v>
      </c>
      <c r="W84" s="69" t="s">
        <v>337</v>
      </c>
      <c r="X84" s="67" t="s">
        <v>338</v>
      </c>
      <c r="Y84" s="29" t="s">
        <v>223</v>
      </c>
      <c r="Z84" s="3" t="s">
        <v>221</v>
      </c>
      <c r="AA84" s="88">
        <v>1</v>
      </c>
      <c r="AB84" s="5">
        <v>0</v>
      </c>
      <c r="AC84" s="61">
        <f t="shared" si="0"/>
        <v>0</v>
      </c>
    </row>
    <row r="85" spans="3:29" x14ac:dyDescent="0.25">
      <c r="C85" s="73" t="s">
        <v>15</v>
      </c>
      <c r="D85" s="70" t="s">
        <v>330</v>
      </c>
      <c r="E85" s="69" t="s">
        <v>331</v>
      </c>
      <c r="F85" s="69" t="s">
        <v>332</v>
      </c>
      <c r="G85" s="69" t="s">
        <v>333</v>
      </c>
      <c r="H85" s="67" t="s">
        <v>323</v>
      </c>
      <c r="I85" s="29" t="s">
        <v>223</v>
      </c>
      <c r="J85" s="37" t="s">
        <v>218</v>
      </c>
      <c r="K85" s="90">
        <v>2</v>
      </c>
      <c r="L85" s="5">
        <v>0</v>
      </c>
      <c r="S85" s="73" t="s">
        <v>18</v>
      </c>
      <c r="T85" s="70" t="s">
        <v>334</v>
      </c>
      <c r="U85" s="69" t="s">
        <v>335</v>
      </c>
      <c r="V85" s="69" t="s">
        <v>336</v>
      </c>
      <c r="W85" s="69" t="s">
        <v>337</v>
      </c>
      <c r="X85" s="67" t="s">
        <v>338</v>
      </c>
      <c r="Y85" s="89" t="s">
        <v>224</v>
      </c>
      <c r="Z85" s="3" t="s">
        <v>221</v>
      </c>
      <c r="AA85" s="88">
        <v>1</v>
      </c>
      <c r="AB85" s="5">
        <v>35.113592471645774</v>
      </c>
      <c r="AC85" s="61">
        <f t="shared" si="0"/>
        <v>1</v>
      </c>
    </row>
    <row r="86" spans="3:29" x14ac:dyDescent="0.25">
      <c r="C86" s="73" t="s">
        <v>15</v>
      </c>
      <c r="D86" s="70" t="s">
        <v>330</v>
      </c>
      <c r="E86" s="69" t="s">
        <v>331</v>
      </c>
      <c r="F86" s="69" t="s">
        <v>332</v>
      </c>
      <c r="G86" s="69" t="s">
        <v>333</v>
      </c>
      <c r="H86" s="67" t="s">
        <v>323</v>
      </c>
      <c r="I86" s="89" t="s">
        <v>224</v>
      </c>
      <c r="J86" s="37" t="s">
        <v>218</v>
      </c>
      <c r="K86" s="90">
        <v>2</v>
      </c>
      <c r="L86" s="5">
        <v>0</v>
      </c>
      <c r="S86" s="73" t="s">
        <v>18</v>
      </c>
      <c r="T86" s="70" t="s">
        <v>334</v>
      </c>
      <c r="U86" s="69" t="s">
        <v>335</v>
      </c>
      <c r="V86" s="69" t="s">
        <v>336</v>
      </c>
      <c r="W86" s="69" t="s">
        <v>337</v>
      </c>
      <c r="X86" s="67" t="s">
        <v>338</v>
      </c>
      <c r="Y86" s="29" t="s">
        <v>223</v>
      </c>
      <c r="Z86" s="37" t="s">
        <v>218</v>
      </c>
      <c r="AA86" s="90">
        <v>2</v>
      </c>
      <c r="AB86" s="5">
        <v>0</v>
      </c>
      <c r="AC86" s="61">
        <f t="shared" si="0"/>
        <v>0</v>
      </c>
    </row>
    <row r="87" spans="3:29" x14ac:dyDescent="0.25">
      <c r="C87" s="73" t="s">
        <v>15</v>
      </c>
      <c r="D87" s="70" t="s">
        <v>330</v>
      </c>
      <c r="E87" s="69" t="s">
        <v>331</v>
      </c>
      <c r="F87" s="69" t="s">
        <v>332</v>
      </c>
      <c r="G87" s="69" t="s">
        <v>333</v>
      </c>
      <c r="H87" s="67" t="s">
        <v>323</v>
      </c>
      <c r="I87" s="29" t="s">
        <v>223</v>
      </c>
      <c r="J87" s="37" t="s">
        <v>218</v>
      </c>
      <c r="K87" s="43">
        <v>3</v>
      </c>
      <c r="L87" s="5">
        <v>0</v>
      </c>
      <c r="S87" s="73" t="s">
        <v>18</v>
      </c>
      <c r="T87" s="70" t="s">
        <v>334</v>
      </c>
      <c r="U87" s="69" t="s">
        <v>335</v>
      </c>
      <c r="V87" s="69" t="s">
        <v>336</v>
      </c>
      <c r="W87" s="69" t="s">
        <v>337</v>
      </c>
      <c r="X87" s="67" t="s">
        <v>338</v>
      </c>
      <c r="Y87" s="89" t="s">
        <v>224</v>
      </c>
      <c r="Z87" s="37" t="s">
        <v>218</v>
      </c>
      <c r="AA87" s="90">
        <v>2</v>
      </c>
      <c r="AB87" s="5">
        <v>18.455462355470658</v>
      </c>
      <c r="AC87" s="61">
        <f t="shared" si="0"/>
        <v>1</v>
      </c>
    </row>
    <row r="88" spans="3:29" x14ac:dyDescent="0.25">
      <c r="C88" s="73" t="s">
        <v>15</v>
      </c>
      <c r="D88" s="70" t="s">
        <v>330</v>
      </c>
      <c r="E88" s="69" t="s">
        <v>331</v>
      </c>
      <c r="F88" s="69" t="s">
        <v>332</v>
      </c>
      <c r="G88" s="69" t="s">
        <v>333</v>
      </c>
      <c r="H88" s="67" t="s">
        <v>323</v>
      </c>
      <c r="I88" s="89" t="s">
        <v>224</v>
      </c>
      <c r="J88" s="37" t="s">
        <v>218</v>
      </c>
      <c r="K88" s="43">
        <v>3</v>
      </c>
      <c r="L88" s="5">
        <v>0</v>
      </c>
      <c r="S88" s="73" t="s">
        <v>18</v>
      </c>
      <c r="T88" s="70" t="s">
        <v>334</v>
      </c>
      <c r="U88" s="69" t="s">
        <v>335</v>
      </c>
      <c r="V88" s="69" t="s">
        <v>336</v>
      </c>
      <c r="W88" s="69" t="s">
        <v>337</v>
      </c>
      <c r="X88" s="67" t="s">
        <v>338</v>
      </c>
      <c r="Y88" s="29" t="s">
        <v>223</v>
      </c>
      <c r="Z88" s="37" t="s">
        <v>218</v>
      </c>
      <c r="AA88" s="43">
        <v>3</v>
      </c>
      <c r="AB88" s="5">
        <v>0</v>
      </c>
      <c r="AC88" s="61">
        <f t="shared" si="0"/>
        <v>0</v>
      </c>
    </row>
    <row r="89" spans="3:29" x14ac:dyDescent="0.25">
      <c r="C89" s="73" t="s">
        <v>15</v>
      </c>
      <c r="D89" s="70" t="s">
        <v>330</v>
      </c>
      <c r="E89" s="69" t="s">
        <v>331</v>
      </c>
      <c r="F89" s="69" t="s">
        <v>332</v>
      </c>
      <c r="G89" s="69" t="s">
        <v>333</v>
      </c>
      <c r="H89" s="67" t="s">
        <v>323</v>
      </c>
      <c r="I89" s="29" t="s">
        <v>223</v>
      </c>
      <c r="J89" s="38" t="s">
        <v>219</v>
      </c>
      <c r="K89" s="90">
        <v>2</v>
      </c>
      <c r="L89" s="5">
        <v>0</v>
      </c>
      <c r="S89" s="73" t="s">
        <v>18</v>
      </c>
      <c r="T89" s="70" t="s">
        <v>334</v>
      </c>
      <c r="U89" s="69" t="s">
        <v>335</v>
      </c>
      <c r="V89" s="69" t="s">
        <v>336</v>
      </c>
      <c r="W89" s="69" t="s">
        <v>337</v>
      </c>
      <c r="X89" s="67" t="s">
        <v>338</v>
      </c>
      <c r="Y89" s="89" t="s">
        <v>224</v>
      </c>
      <c r="Z89" s="37" t="s">
        <v>218</v>
      </c>
      <c r="AA89" s="43">
        <v>3</v>
      </c>
      <c r="AB89" s="5">
        <v>41.631106762973296</v>
      </c>
      <c r="AC89" s="61">
        <f t="shared" si="0"/>
        <v>1</v>
      </c>
    </row>
    <row r="90" spans="3:29" x14ac:dyDescent="0.25">
      <c r="C90" s="73" t="s">
        <v>15</v>
      </c>
      <c r="D90" s="70" t="s">
        <v>330</v>
      </c>
      <c r="E90" s="69" t="s">
        <v>331</v>
      </c>
      <c r="F90" s="69" t="s">
        <v>332</v>
      </c>
      <c r="G90" s="69" t="s">
        <v>333</v>
      </c>
      <c r="H90" s="67" t="s">
        <v>323</v>
      </c>
      <c r="I90" s="89" t="s">
        <v>224</v>
      </c>
      <c r="J90" s="38" t="s">
        <v>219</v>
      </c>
      <c r="K90" s="90">
        <v>2</v>
      </c>
      <c r="L90" s="5">
        <v>0</v>
      </c>
      <c r="S90" s="73" t="s">
        <v>18</v>
      </c>
      <c r="T90" s="70" t="s">
        <v>334</v>
      </c>
      <c r="U90" s="69" t="s">
        <v>335</v>
      </c>
      <c r="V90" s="69" t="s">
        <v>336</v>
      </c>
      <c r="W90" s="69" t="s">
        <v>337</v>
      </c>
      <c r="X90" s="67" t="s">
        <v>338</v>
      </c>
      <c r="Y90" s="29" t="s">
        <v>223</v>
      </c>
      <c r="Z90" s="38" t="s">
        <v>219</v>
      </c>
      <c r="AA90" s="90">
        <v>2</v>
      </c>
      <c r="AB90" s="5">
        <v>0</v>
      </c>
      <c r="AC90" s="61">
        <f t="shared" si="0"/>
        <v>0</v>
      </c>
    </row>
    <row r="91" spans="3:29" x14ac:dyDescent="0.25">
      <c r="C91" s="73" t="s">
        <v>15</v>
      </c>
      <c r="D91" s="70" t="s">
        <v>330</v>
      </c>
      <c r="E91" s="69" t="s">
        <v>331</v>
      </c>
      <c r="F91" s="69" t="s">
        <v>332</v>
      </c>
      <c r="G91" s="69" t="s">
        <v>333</v>
      </c>
      <c r="H91" s="67" t="s">
        <v>323</v>
      </c>
      <c r="I91" s="29" t="s">
        <v>223</v>
      </c>
      <c r="J91" s="38" t="s">
        <v>219</v>
      </c>
      <c r="K91" s="43">
        <v>3</v>
      </c>
      <c r="L91" s="5">
        <v>0</v>
      </c>
      <c r="S91" s="73" t="s">
        <v>18</v>
      </c>
      <c r="T91" s="70" t="s">
        <v>334</v>
      </c>
      <c r="U91" s="69" t="s">
        <v>335</v>
      </c>
      <c r="V91" s="69" t="s">
        <v>336</v>
      </c>
      <c r="W91" s="69" t="s">
        <v>337</v>
      </c>
      <c r="X91" s="67" t="s">
        <v>338</v>
      </c>
      <c r="Y91" s="89" t="s">
        <v>224</v>
      </c>
      <c r="Z91" s="38" t="s">
        <v>219</v>
      </c>
      <c r="AA91" s="90">
        <v>2</v>
      </c>
      <c r="AB91" s="5">
        <v>25.298522566282131</v>
      </c>
      <c r="AC91" s="61">
        <f t="shared" si="0"/>
        <v>1</v>
      </c>
    </row>
    <row r="92" spans="3:29" x14ac:dyDescent="0.25">
      <c r="C92" s="73" t="s">
        <v>15</v>
      </c>
      <c r="D92" s="70" t="s">
        <v>330</v>
      </c>
      <c r="E92" s="69" t="s">
        <v>331</v>
      </c>
      <c r="F92" s="69" t="s">
        <v>332</v>
      </c>
      <c r="G92" s="69" t="s">
        <v>333</v>
      </c>
      <c r="H92" s="67" t="s">
        <v>323</v>
      </c>
      <c r="I92" s="89" t="s">
        <v>224</v>
      </c>
      <c r="J92" s="38" t="s">
        <v>219</v>
      </c>
      <c r="K92" s="43">
        <v>3</v>
      </c>
      <c r="L92" s="5">
        <v>0</v>
      </c>
      <c r="S92" s="73" t="s">
        <v>18</v>
      </c>
      <c r="T92" s="70" t="s">
        <v>334</v>
      </c>
      <c r="U92" s="69" t="s">
        <v>335</v>
      </c>
      <c r="V92" s="69" t="s">
        <v>336</v>
      </c>
      <c r="W92" s="69" t="s">
        <v>337</v>
      </c>
      <c r="X92" s="67" t="s">
        <v>338</v>
      </c>
      <c r="Y92" s="29" t="s">
        <v>223</v>
      </c>
      <c r="Z92" s="38" t="s">
        <v>219</v>
      </c>
      <c r="AA92" s="43">
        <v>3</v>
      </c>
      <c r="AB92" s="5">
        <v>0</v>
      </c>
      <c r="AC92" s="61">
        <f t="shared" si="0"/>
        <v>0</v>
      </c>
    </row>
    <row r="93" spans="3:29" x14ac:dyDescent="0.25">
      <c r="C93" s="73" t="s">
        <v>15</v>
      </c>
      <c r="D93" s="70" t="s">
        <v>330</v>
      </c>
      <c r="E93" s="69" t="s">
        <v>331</v>
      </c>
      <c r="F93" s="69" t="s">
        <v>332</v>
      </c>
      <c r="G93" s="69" t="s">
        <v>333</v>
      </c>
      <c r="H93" s="67" t="s">
        <v>323</v>
      </c>
      <c r="I93" s="29" t="s">
        <v>223</v>
      </c>
      <c r="J93" s="39" t="s">
        <v>220</v>
      </c>
      <c r="K93" s="90">
        <v>2</v>
      </c>
      <c r="L93" s="5">
        <v>11.586478579497729</v>
      </c>
      <c r="S93" s="73" t="s">
        <v>18</v>
      </c>
      <c r="T93" s="70" t="s">
        <v>334</v>
      </c>
      <c r="U93" s="69" t="s">
        <v>335</v>
      </c>
      <c r="V93" s="69" t="s">
        <v>336</v>
      </c>
      <c r="W93" s="69" t="s">
        <v>337</v>
      </c>
      <c r="X93" s="67" t="s">
        <v>338</v>
      </c>
      <c r="Y93" s="89" t="s">
        <v>224</v>
      </c>
      <c r="Z93" s="38" t="s">
        <v>219</v>
      </c>
      <c r="AA93" s="43">
        <v>3</v>
      </c>
      <c r="AB93" s="5">
        <v>20.616431295742707</v>
      </c>
      <c r="AC93" s="61">
        <f t="shared" si="0"/>
        <v>1</v>
      </c>
    </row>
    <row r="94" spans="3:29" x14ac:dyDescent="0.25">
      <c r="C94" s="73" t="s">
        <v>15</v>
      </c>
      <c r="D94" s="70" t="s">
        <v>330</v>
      </c>
      <c r="E94" s="69" t="s">
        <v>331</v>
      </c>
      <c r="F94" s="69" t="s">
        <v>332</v>
      </c>
      <c r="G94" s="69" t="s">
        <v>333</v>
      </c>
      <c r="H94" s="67" t="s">
        <v>323</v>
      </c>
      <c r="I94" s="89" t="s">
        <v>224</v>
      </c>
      <c r="J94" s="39" t="s">
        <v>220</v>
      </c>
      <c r="K94" s="90">
        <v>2</v>
      </c>
      <c r="L94" s="5">
        <v>0</v>
      </c>
      <c r="S94" s="73" t="s">
        <v>18</v>
      </c>
      <c r="T94" s="70" t="s">
        <v>334</v>
      </c>
      <c r="U94" s="69" t="s">
        <v>335</v>
      </c>
      <c r="V94" s="69" t="s">
        <v>336</v>
      </c>
      <c r="W94" s="69" t="s">
        <v>337</v>
      </c>
      <c r="X94" s="67" t="s">
        <v>338</v>
      </c>
      <c r="Y94" s="29" t="s">
        <v>223</v>
      </c>
      <c r="Z94" s="39" t="s">
        <v>220</v>
      </c>
      <c r="AA94" s="90">
        <v>2</v>
      </c>
      <c r="AB94" s="5">
        <v>0</v>
      </c>
      <c r="AC94" s="61">
        <f t="shared" si="0"/>
        <v>0</v>
      </c>
    </row>
    <row r="95" spans="3:29" x14ac:dyDescent="0.25">
      <c r="C95" s="73" t="s">
        <v>15</v>
      </c>
      <c r="D95" s="70" t="s">
        <v>330</v>
      </c>
      <c r="E95" s="69" t="s">
        <v>331</v>
      </c>
      <c r="F95" s="69" t="s">
        <v>332</v>
      </c>
      <c r="G95" s="69" t="s">
        <v>333</v>
      </c>
      <c r="H95" s="67" t="s">
        <v>323</v>
      </c>
      <c r="I95" s="29" t="s">
        <v>223</v>
      </c>
      <c r="J95" s="39" t="s">
        <v>220</v>
      </c>
      <c r="K95" s="43">
        <v>3</v>
      </c>
      <c r="L95" s="5">
        <v>0</v>
      </c>
      <c r="S95" s="73" t="s">
        <v>18</v>
      </c>
      <c r="T95" s="70" t="s">
        <v>334</v>
      </c>
      <c r="U95" s="69" t="s">
        <v>335</v>
      </c>
      <c r="V95" s="69" t="s">
        <v>336</v>
      </c>
      <c r="W95" s="69" t="s">
        <v>337</v>
      </c>
      <c r="X95" s="67" t="s">
        <v>338</v>
      </c>
      <c r="Y95" s="89" t="s">
        <v>224</v>
      </c>
      <c r="Z95" s="39" t="s">
        <v>220</v>
      </c>
      <c r="AA95" s="90">
        <v>2</v>
      </c>
      <c r="AB95" s="5">
        <v>23.826879849637425</v>
      </c>
      <c r="AC95" s="61">
        <f t="shared" si="0"/>
        <v>1</v>
      </c>
    </row>
    <row r="96" spans="3:29" x14ac:dyDescent="0.25">
      <c r="C96" s="73" t="s">
        <v>15</v>
      </c>
      <c r="D96" s="70" t="s">
        <v>330</v>
      </c>
      <c r="E96" s="69" t="s">
        <v>331</v>
      </c>
      <c r="F96" s="69" t="s">
        <v>332</v>
      </c>
      <c r="G96" s="69" t="s">
        <v>333</v>
      </c>
      <c r="H96" s="67" t="s">
        <v>323</v>
      </c>
      <c r="I96" s="89" t="s">
        <v>224</v>
      </c>
      <c r="J96" s="39" t="s">
        <v>220</v>
      </c>
      <c r="K96" s="43">
        <v>3</v>
      </c>
      <c r="L96" s="5">
        <v>0</v>
      </c>
      <c r="S96" s="73" t="s">
        <v>18</v>
      </c>
      <c r="T96" s="70" t="s">
        <v>334</v>
      </c>
      <c r="U96" s="69" t="s">
        <v>335</v>
      </c>
      <c r="V96" s="69" t="s">
        <v>336</v>
      </c>
      <c r="W96" s="69" t="s">
        <v>337</v>
      </c>
      <c r="X96" s="67" t="s">
        <v>338</v>
      </c>
      <c r="Y96" s="29" t="s">
        <v>223</v>
      </c>
      <c r="Z96" s="39" t="s">
        <v>220</v>
      </c>
      <c r="AA96" s="43">
        <v>3</v>
      </c>
      <c r="AB96" s="5">
        <v>0</v>
      </c>
      <c r="AC96" s="61">
        <f t="shared" si="0"/>
        <v>0</v>
      </c>
    </row>
    <row r="97" spans="3:29" x14ac:dyDescent="0.25">
      <c r="C97" s="73" t="s">
        <v>18</v>
      </c>
      <c r="D97" s="70" t="s">
        <v>334</v>
      </c>
      <c r="E97" s="69" t="s">
        <v>335</v>
      </c>
      <c r="F97" s="69" t="s">
        <v>336</v>
      </c>
      <c r="G97" s="69" t="s">
        <v>337</v>
      </c>
      <c r="H97" s="67" t="s">
        <v>338</v>
      </c>
      <c r="I97" s="29" t="s">
        <v>223</v>
      </c>
      <c r="J97" s="3" t="s">
        <v>221</v>
      </c>
      <c r="K97" s="88">
        <v>1</v>
      </c>
      <c r="L97" s="5">
        <v>0</v>
      </c>
      <c r="S97" s="73" t="s">
        <v>18</v>
      </c>
      <c r="T97" s="70" t="s">
        <v>334</v>
      </c>
      <c r="U97" s="69" t="s">
        <v>335</v>
      </c>
      <c r="V97" s="69" t="s">
        <v>336</v>
      </c>
      <c r="W97" s="69" t="s">
        <v>337</v>
      </c>
      <c r="X97" s="67" t="s">
        <v>338</v>
      </c>
      <c r="Y97" s="89" t="s">
        <v>224</v>
      </c>
      <c r="Z97" s="39" t="s">
        <v>220</v>
      </c>
      <c r="AA97" s="43">
        <v>3</v>
      </c>
      <c r="AB97" s="5">
        <v>26.895240880181298</v>
      </c>
      <c r="AC97" s="61">
        <f t="shared" si="0"/>
        <v>1</v>
      </c>
    </row>
    <row r="98" spans="3:29" x14ac:dyDescent="0.25">
      <c r="C98" s="73" t="s">
        <v>18</v>
      </c>
      <c r="D98" s="70" t="s">
        <v>334</v>
      </c>
      <c r="E98" s="69" t="s">
        <v>335</v>
      </c>
      <c r="F98" s="69" t="s">
        <v>336</v>
      </c>
      <c r="G98" s="69" t="s">
        <v>337</v>
      </c>
      <c r="H98" s="67" t="s">
        <v>338</v>
      </c>
      <c r="I98" s="89" t="s">
        <v>224</v>
      </c>
      <c r="J98" s="3" t="s">
        <v>221</v>
      </c>
      <c r="K98" s="88">
        <v>1</v>
      </c>
      <c r="L98" s="5">
        <v>35.113592471645774</v>
      </c>
      <c r="S98" s="73" t="s">
        <v>19</v>
      </c>
      <c r="T98" s="70" t="s">
        <v>339</v>
      </c>
      <c r="U98" s="69" t="s">
        <v>340</v>
      </c>
      <c r="V98" s="69" t="s">
        <v>336</v>
      </c>
      <c r="W98" s="69" t="s">
        <v>337</v>
      </c>
      <c r="X98" s="67" t="s">
        <v>338</v>
      </c>
      <c r="Y98" s="29" t="s">
        <v>223</v>
      </c>
      <c r="Z98" s="3" t="s">
        <v>221</v>
      </c>
      <c r="AA98" s="88">
        <v>1</v>
      </c>
      <c r="AB98" s="5">
        <v>11.310753444870718</v>
      </c>
      <c r="AC98" s="61">
        <f t="shared" si="0"/>
        <v>1</v>
      </c>
    </row>
    <row r="99" spans="3:29" x14ac:dyDescent="0.25">
      <c r="C99" s="73" t="s">
        <v>18</v>
      </c>
      <c r="D99" s="70" t="s">
        <v>334</v>
      </c>
      <c r="E99" s="69" t="s">
        <v>335</v>
      </c>
      <c r="F99" s="69" t="s">
        <v>336</v>
      </c>
      <c r="G99" s="69" t="s">
        <v>337</v>
      </c>
      <c r="H99" s="67" t="s">
        <v>338</v>
      </c>
      <c r="I99" s="29" t="s">
        <v>223</v>
      </c>
      <c r="J99" s="37" t="s">
        <v>218</v>
      </c>
      <c r="K99" s="90">
        <v>2</v>
      </c>
      <c r="L99" s="5">
        <v>0</v>
      </c>
      <c r="S99" s="73" t="s">
        <v>19</v>
      </c>
      <c r="T99" s="70" t="s">
        <v>339</v>
      </c>
      <c r="U99" s="69" t="s">
        <v>340</v>
      </c>
      <c r="V99" s="69" t="s">
        <v>336</v>
      </c>
      <c r="W99" s="69" t="s">
        <v>337</v>
      </c>
      <c r="X99" s="67" t="s">
        <v>338</v>
      </c>
      <c r="Y99" s="89" t="s">
        <v>224</v>
      </c>
      <c r="Z99" s="3" t="s">
        <v>221</v>
      </c>
      <c r="AA99" s="88">
        <v>1</v>
      </c>
      <c r="AB99" s="5">
        <v>0</v>
      </c>
      <c r="AC99" s="61">
        <f t="shared" si="0"/>
        <v>0</v>
      </c>
    </row>
    <row r="100" spans="3:29" x14ac:dyDescent="0.25">
      <c r="C100" s="73" t="s">
        <v>18</v>
      </c>
      <c r="D100" s="70" t="s">
        <v>334</v>
      </c>
      <c r="E100" s="69" t="s">
        <v>335</v>
      </c>
      <c r="F100" s="69" t="s">
        <v>336</v>
      </c>
      <c r="G100" s="69" t="s">
        <v>337</v>
      </c>
      <c r="H100" s="67" t="s">
        <v>338</v>
      </c>
      <c r="I100" s="89" t="s">
        <v>224</v>
      </c>
      <c r="J100" s="37" t="s">
        <v>218</v>
      </c>
      <c r="K100" s="90">
        <v>2</v>
      </c>
      <c r="L100" s="5">
        <v>18.455462355470658</v>
      </c>
      <c r="S100" s="73" t="s">
        <v>19</v>
      </c>
      <c r="T100" s="70" t="s">
        <v>339</v>
      </c>
      <c r="U100" s="69" t="s">
        <v>340</v>
      </c>
      <c r="V100" s="69" t="s">
        <v>336</v>
      </c>
      <c r="W100" s="69" t="s">
        <v>337</v>
      </c>
      <c r="X100" s="67" t="s">
        <v>338</v>
      </c>
      <c r="Y100" s="29" t="s">
        <v>223</v>
      </c>
      <c r="Z100" s="37" t="s">
        <v>218</v>
      </c>
      <c r="AA100" s="90">
        <v>2</v>
      </c>
      <c r="AB100" s="5">
        <v>0</v>
      </c>
      <c r="AC100" s="61">
        <f t="shared" si="0"/>
        <v>0</v>
      </c>
    </row>
    <row r="101" spans="3:29" x14ac:dyDescent="0.25">
      <c r="C101" s="73" t="s">
        <v>18</v>
      </c>
      <c r="D101" s="70" t="s">
        <v>334</v>
      </c>
      <c r="E101" s="69" t="s">
        <v>335</v>
      </c>
      <c r="F101" s="69" t="s">
        <v>336</v>
      </c>
      <c r="G101" s="69" t="s">
        <v>337</v>
      </c>
      <c r="H101" s="67" t="s">
        <v>338</v>
      </c>
      <c r="I101" s="29" t="s">
        <v>223</v>
      </c>
      <c r="J101" s="37" t="s">
        <v>218</v>
      </c>
      <c r="K101" s="43">
        <v>3</v>
      </c>
      <c r="L101" s="5">
        <v>0</v>
      </c>
      <c r="S101" s="73" t="s">
        <v>19</v>
      </c>
      <c r="T101" s="70" t="s">
        <v>339</v>
      </c>
      <c r="U101" s="69" t="s">
        <v>340</v>
      </c>
      <c r="V101" s="69" t="s">
        <v>336</v>
      </c>
      <c r="W101" s="69" t="s">
        <v>337</v>
      </c>
      <c r="X101" s="67" t="s">
        <v>338</v>
      </c>
      <c r="Y101" s="89" t="s">
        <v>224</v>
      </c>
      <c r="Z101" s="37" t="s">
        <v>218</v>
      </c>
      <c r="AA101" s="90">
        <v>2</v>
      </c>
      <c r="AB101" s="5">
        <v>0</v>
      </c>
      <c r="AC101" s="61">
        <f t="shared" si="0"/>
        <v>0</v>
      </c>
    </row>
    <row r="102" spans="3:29" x14ac:dyDescent="0.25">
      <c r="C102" s="73" t="s">
        <v>18</v>
      </c>
      <c r="D102" s="70" t="s">
        <v>334</v>
      </c>
      <c r="E102" s="69" t="s">
        <v>335</v>
      </c>
      <c r="F102" s="69" t="s">
        <v>336</v>
      </c>
      <c r="G102" s="69" t="s">
        <v>337</v>
      </c>
      <c r="H102" s="67" t="s">
        <v>338</v>
      </c>
      <c r="I102" s="89" t="s">
        <v>224</v>
      </c>
      <c r="J102" s="37" t="s">
        <v>218</v>
      </c>
      <c r="K102" s="43">
        <v>3</v>
      </c>
      <c r="L102" s="5">
        <v>41.631106762973296</v>
      </c>
      <c r="S102" s="73" t="s">
        <v>19</v>
      </c>
      <c r="T102" s="70" t="s">
        <v>339</v>
      </c>
      <c r="U102" s="69" t="s">
        <v>340</v>
      </c>
      <c r="V102" s="69" t="s">
        <v>336</v>
      </c>
      <c r="W102" s="69" t="s">
        <v>337</v>
      </c>
      <c r="X102" s="67" t="s">
        <v>338</v>
      </c>
      <c r="Y102" s="29" t="s">
        <v>223</v>
      </c>
      <c r="Z102" s="37" t="s">
        <v>218</v>
      </c>
      <c r="AA102" s="43">
        <v>3</v>
      </c>
      <c r="AB102" s="5">
        <v>15.148481815148481</v>
      </c>
      <c r="AC102" s="61">
        <f t="shared" si="0"/>
        <v>1</v>
      </c>
    </row>
    <row r="103" spans="3:29" x14ac:dyDescent="0.25">
      <c r="C103" s="73" t="s">
        <v>18</v>
      </c>
      <c r="D103" s="70" t="s">
        <v>334</v>
      </c>
      <c r="E103" s="69" t="s">
        <v>335</v>
      </c>
      <c r="F103" s="69" t="s">
        <v>336</v>
      </c>
      <c r="G103" s="69" t="s">
        <v>337</v>
      </c>
      <c r="H103" s="67" t="s">
        <v>338</v>
      </c>
      <c r="I103" s="29" t="s">
        <v>223</v>
      </c>
      <c r="J103" s="38" t="s">
        <v>219</v>
      </c>
      <c r="K103" s="90">
        <v>2</v>
      </c>
      <c r="L103" s="5">
        <v>0</v>
      </c>
      <c r="S103" s="73" t="s">
        <v>19</v>
      </c>
      <c r="T103" s="70" t="s">
        <v>339</v>
      </c>
      <c r="U103" s="69" t="s">
        <v>340</v>
      </c>
      <c r="V103" s="69" t="s">
        <v>336</v>
      </c>
      <c r="W103" s="69" t="s">
        <v>337</v>
      </c>
      <c r="X103" s="67" t="s">
        <v>338</v>
      </c>
      <c r="Y103" s="89" t="s">
        <v>224</v>
      </c>
      <c r="Z103" s="37" t="s">
        <v>218</v>
      </c>
      <c r="AA103" s="43">
        <v>3</v>
      </c>
      <c r="AB103" s="5">
        <v>0</v>
      </c>
      <c r="AC103" s="61">
        <f t="shared" si="0"/>
        <v>0</v>
      </c>
    </row>
    <row r="104" spans="3:29" x14ac:dyDescent="0.25">
      <c r="C104" s="73" t="s">
        <v>18</v>
      </c>
      <c r="D104" s="70" t="s">
        <v>334</v>
      </c>
      <c r="E104" s="69" t="s">
        <v>335</v>
      </c>
      <c r="F104" s="69" t="s">
        <v>336</v>
      </c>
      <c r="G104" s="69" t="s">
        <v>337</v>
      </c>
      <c r="H104" s="67" t="s">
        <v>338</v>
      </c>
      <c r="I104" s="89" t="s">
        <v>224</v>
      </c>
      <c r="J104" s="38" t="s">
        <v>219</v>
      </c>
      <c r="K104" s="90">
        <v>2</v>
      </c>
      <c r="L104" s="5">
        <v>25.298522566282131</v>
      </c>
      <c r="S104" s="73" t="s">
        <v>19</v>
      </c>
      <c r="T104" s="70" t="s">
        <v>339</v>
      </c>
      <c r="U104" s="69" t="s">
        <v>340</v>
      </c>
      <c r="V104" s="69" t="s">
        <v>336</v>
      </c>
      <c r="W104" s="69" t="s">
        <v>337</v>
      </c>
      <c r="X104" s="67" t="s">
        <v>338</v>
      </c>
      <c r="Y104" s="29" t="s">
        <v>223</v>
      </c>
      <c r="Z104" s="38" t="s">
        <v>219</v>
      </c>
      <c r="AA104" s="90">
        <v>2</v>
      </c>
      <c r="AB104" s="5">
        <v>0</v>
      </c>
      <c r="AC104" s="61">
        <f t="shared" si="0"/>
        <v>0</v>
      </c>
    </row>
    <row r="105" spans="3:29" x14ac:dyDescent="0.25">
      <c r="C105" s="73" t="s">
        <v>18</v>
      </c>
      <c r="D105" s="70" t="s">
        <v>334</v>
      </c>
      <c r="E105" s="69" t="s">
        <v>335</v>
      </c>
      <c r="F105" s="69" t="s">
        <v>336</v>
      </c>
      <c r="G105" s="69" t="s">
        <v>337</v>
      </c>
      <c r="H105" s="67" t="s">
        <v>338</v>
      </c>
      <c r="I105" s="29" t="s">
        <v>223</v>
      </c>
      <c r="J105" s="38" t="s">
        <v>219</v>
      </c>
      <c r="K105" s="43">
        <v>3</v>
      </c>
      <c r="L105" s="5">
        <v>0</v>
      </c>
      <c r="S105" s="73" t="s">
        <v>19</v>
      </c>
      <c r="T105" s="70" t="s">
        <v>339</v>
      </c>
      <c r="U105" s="69" t="s">
        <v>340</v>
      </c>
      <c r="V105" s="69" t="s">
        <v>336</v>
      </c>
      <c r="W105" s="69" t="s">
        <v>337</v>
      </c>
      <c r="X105" s="67" t="s">
        <v>338</v>
      </c>
      <c r="Y105" s="89" t="s">
        <v>224</v>
      </c>
      <c r="Z105" s="38" t="s">
        <v>219</v>
      </c>
      <c r="AA105" s="90">
        <v>2</v>
      </c>
      <c r="AB105" s="5">
        <v>0</v>
      </c>
      <c r="AC105" s="61">
        <f t="shared" si="0"/>
        <v>0</v>
      </c>
    </row>
    <row r="106" spans="3:29" x14ac:dyDescent="0.25">
      <c r="C106" s="73" t="s">
        <v>18</v>
      </c>
      <c r="D106" s="70" t="s">
        <v>334</v>
      </c>
      <c r="E106" s="69" t="s">
        <v>335</v>
      </c>
      <c r="F106" s="69" t="s">
        <v>336</v>
      </c>
      <c r="G106" s="69" t="s">
        <v>337</v>
      </c>
      <c r="H106" s="67" t="s">
        <v>338</v>
      </c>
      <c r="I106" s="89" t="s">
        <v>224</v>
      </c>
      <c r="J106" s="38" t="s">
        <v>219</v>
      </c>
      <c r="K106" s="43">
        <v>3</v>
      </c>
      <c r="L106" s="5">
        <v>20.616431295742707</v>
      </c>
      <c r="S106" s="73" t="s">
        <v>19</v>
      </c>
      <c r="T106" s="70" t="s">
        <v>339</v>
      </c>
      <c r="U106" s="69" t="s">
        <v>340</v>
      </c>
      <c r="V106" s="69" t="s">
        <v>336</v>
      </c>
      <c r="W106" s="69" t="s">
        <v>337</v>
      </c>
      <c r="X106" s="67" t="s">
        <v>338</v>
      </c>
      <c r="Y106" s="29" t="s">
        <v>223</v>
      </c>
      <c r="Z106" s="38" t="s">
        <v>219</v>
      </c>
      <c r="AA106" s="43">
        <v>3</v>
      </c>
      <c r="AB106" s="5">
        <v>20.224764604637038</v>
      </c>
      <c r="AC106" s="61">
        <f t="shared" si="0"/>
        <v>1</v>
      </c>
    </row>
    <row r="107" spans="3:29" x14ac:dyDescent="0.25">
      <c r="C107" s="73" t="s">
        <v>18</v>
      </c>
      <c r="D107" s="70" t="s">
        <v>334</v>
      </c>
      <c r="E107" s="69" t="s">
        <v>335</v>
      </c>
      <c r="F107" s="69" t="s">
        <v>336</v>
      </c>
      <c r="G107" s="69" t="s">
        <v>337</v>
      </c>
      <c r="H107" s="67" t="s">
        <v>338</v>
      </c>
      <c r="I107" s="29" t="s">
        <v>223</v>
      </c>
      <c r="J107" s="39" t="s">
        <v>220</v>
      </c>
      <c r="K107" s="90">
        <v>2</v>
      </c>
      <c r="L107" s="5">
        <v>0</v>
      </c>
      <c r="S107" s="73" t="s">
        <v>19</v>
      </c>
      <c r="T107" s="70" t="s">
        <v>339</v>
      </c>
      <c r="U107" s="69" t="s">
        <v>340</v>
      </c>
      <c r="V107" s="69" t="s">
        <v>336</v>
      </c>
      <c r="W107" s="69" t="s">
        <v>337</v>
      </c>
      <c r="X107" s="67" t="s">
        <v>338</v>
      </c>
      <c r="Y107" s="89" t="s">
        <v>224</v>
      </c>
      <c r="Z107" s="38" t="s">
        <v>219</v>
      </c>
      <c r="AA107" s="43">
        <v>3</v>
      </c>
      <c r="AB107" s="5">
        <v>0</v>
      </c>
      <c r="AC107" s="61">
        <f t="shared" ref="AC107:AC170" si="1">IF(AB107=0,0,1)</f>
        <v>0</v>
      </c>
    </row>
    <row r="108" spans="3:29" x14ac:dyDescent="0.25">
      <c r="C108" s="73" t="s">
        <v>18</v>
      </c>
      <c r="D108" s="70" t="s">
        <v>334</v>
      </c>
      <c r="E108" s="69" t="s">
        <v>335</v>
      </c>
      <c r="F108" s="69" t="s">
        <v>336</v>
      </c>
      <c r="G108" s="69" t="s">
        <v>337</v>
      </c>
      <c r="H108" s="67" t="s">
        <v>338</v>
      </c>
      <c r="I108" s="89" t="s">
        <v>224</v>
      </c>
      <c r="J108" s="39" t="s">
        <v>220</v>
      </c>
      <c r="K108" s="90">
        <v>2</v>
      </c>
      <c r="L108" s="5">
        <v>23.826879849637425</v>
      </c>
      <c r="S108" s="73" t="s">
        <v>19</v>
      </c>
      <c r="T108" s="70" t="s">
        <v>339</v>
      </c>
      <c r="U108" s="69" t="s">
        <v>340</v>
      </c>
      <c r="V108" s="69" t="s">
        <v>336</v>
      </c>
      <c r="W108" s="69" t="s">
        <v>337</v>
      </c>
      <c r="X108" s="67" t="s">
        <v>338</v>
      </c>
      <c r="Y108" s="29" t="s">
        <v>223</v>
      </c>
      <c r="Z108" s="39" t="s">
        <v>220</v>
      </c>
      <c r="AA108" s="90">
        <v>2</v>
      </c>
      <c r="AB108" s="5">
        <v>0</v>
      </c>
      <c r="AC108" s="61">
        <f t="shared" si="1"/>
        <v>0</v>
      </c>
    </row>
    <row r="109" spans="3:29" x14ac:dyDescent="0.25">
      <c r="C109" s="73" t="s">
        <v>18</v>
      </c>
      <c r="D109" s="70" t="s">
        <v>334</v>
      </c>
      <c r="E109" s="69" t="s">
        <v>335</v>
      </c>
      <c r="F109" s="69" t="s">
        <v>336</v>
      </c>
      <c r="G109" s="69" t="s">
        <v>337</v>
      </c>
      <c r="H109" s="67" t="s">
        <v>338</v>
      </c>
      <c r="I109" s="29" t="s">
        <v>223</v>
      </c>
      <c r="J109" s="39" t="s">
        <v>220</v>
      </c>
      <c r="K109" s="43">
        <v>3</v>
      </c>
      <c r="L109" s="5">
        <v>0</v>
      </c>
      <c r="S109" s="73" t="s">
        <v>19</v>
      </c>
      <c r="T109" s="70" t="s">
        <v>339</v>
      </c>
      <c r="U109" s="69" t="s">
        <v>340</v>
      </c>
      <c r="V109" s="69" t="s">
        <v>336</v>
      </c>
      <c r="W109" s="69" t="s">
        <v>337</v>
      </c>
      <c r="X109" s="67" t="s">
        <v>338</v>
      </c>
      <c r="Y109" s="89" t="s">
        <v>224</v>
      </c>
      <c r="Z109" s="39" t="s">
        <v>220</v>
      </c>
      <c r="AA109" s="90">
        <v>2</v>
      </c>
      <c r="AB109" s="5">
        <v>0</v>
      </c>
      <c r="AC109" s="61">
        <f t="shared" si="1"/>
        <v>0</v>
      </c>
    </row>
    <row r="110" spans="3:29" x14ac:dyDescent="0.25">
      <c r="C110" s="73" t="s">
        <v>18</v>
      </c>
      <c r="D110" s="70" t="s">
        <v>334</v>
      </c>
      <c r="E110" s="69" t="s">
        <v>335</v>
      </c>
      <c r="F110" s="69" t="s">
        <v>336</v>
      </c>
      <c r="G110" s="69" t="s">
        <v>337</v>
      </c>
      <c r="H110" s="67" t="s">
        <v>338</v>
      </c>
      <c r="I110" s="89" t="s">
        <v>224</v>
      </c>
      <c r="J110" s="39" t="s">
        <v>220</v>
      </c>
      <c r="K110" s="43">
        <v>3</v>
      </c>
      <c r="L110" s="5">
        <v>26.895240880181298</v>
      </c>
      <c r="S110" s="73" t="s">
        <v>19</v>
      </c>
      <c r="T110" s="70" t="s">
        <v>339</v>
      </c>
      <c r="U110" s="69" t="s">
        <v>340</v>
      </c>
      <c r="V110" s="69" t="s">
        <v>336</v>
      </c>
      <c r="W110" s="69" t="s">
        <v>337</v>
      </c>
      <c r="X110" s="67" t="s">
        <v>338</v>
      </c>
      <c r="Y110" s="29" t="s">
        <v>223</v>
      </c>
      <c r="Z110" s="39" t="s">
        <v>220</v>
      </c>
      <c r="AA110" s="43">
        <v>3</v>
      </c>
      <c r="AB110" s="5">
        <v>34.163360240799015</v>
      </c>
      <c r="AC110" s="61">
        <f t="shared" si="1"/>
        <v>1</v>
      </c>
    </row>
    <row r="111" spans="3:29" x14ac:dyDescent="0.25">
      <c r="C111" s="73" t="s">
        <v>19</v>
      </c>
      <c r="D111" s="70" t="s">
        <v>339</v>
      </c>
      <c r="E111" s="69" t="s">
        <v>340</v>
      </c>
      <c r="F111" s="69" t="s">
        <v>336</v>
      </c>
      <c r="G111" s="69" t="s">
        <v>337</v>
      </c>
      <c r="H111" s="67" t="s">
        <v>338</v>
      </c>
      <c r="I111" s="29" t="s">
        <v>223</v>
      </c>
      <c r="J111" s="3" t="s">
        <v>221</v>
      </c>
      <c r="K111" s="88">
        <v>1</v>
      </c>
      <c r="L111" s="5">
        <v>11.310753444870718</v>
      </c>
      <c r="S111" s="73" t="s">
        <v>19</v>
      </c>
      <c r="T111" s="70" t="s">
        <v>339</v>
      </c>
      <c r="U111" s="69" t="s">
        <v>340</v>
      </c>
      <c r="V111" s="69" t="s">
        <v>336</v>
      </c>
      <c r="W111" s="69" t="s">
        <v>337</v>
      </c>
      <c r="X111" s="67" t="s">
        <v>338</v>
      </c>
      <c r="Y111" s="89" t="s">
        <v>224</v>
      </c>
      <c r="Z111" s="39" t="s">
        <v>220</v>
      </c>
      <c r="AA111" s="43">
        <v>3</v>
      </c>
      <c r="AB111" s="5">
        <v>0</v>
      </c>
      <c r="AC111" s="61">
        <f t="shared" si="1"/>
        <v>0</v>
      </c>
    </row>
    <row r="112" spans="3:29" x14ac:dyDescent="0.25">
      <c r="C112" s="73" t="s">
        <v>19</v>
      </c>
      <c r="D112" s="70" t="s">
        <v>339</v>
      </c>
      <c r="E112" s="69" t="s">
        <v>340</v>
      </c>
      <c r="F112" s="69" t="s">
        <v>336</v>
      </c>
      <c r="G112" s="69" t="s">
        <v>337</v>
      </c>
      <c r="H112" s="67" t="s">
        <v>338</v>
      </c>
      <c r="I112" s="89" t="s">
        <v>224</v>
      </c>
      <c r="J112" s="3" t="s">
        <v>221</v>
      </c>
      <c r="K112" s="88">
        <v>1</v>
      </c>
      <c r="L112" s="5">
        <v>0</v>
      </c>
      <c r="S112" s="73" t="s">
        <v>21</v>
      </c>
      <c r="T112" s="70" t="s">
        <v>341</v>
      </c>
      <c r="U112" s="69" t="s">
        <v>342</v>
      </c>
      <c r="V112" s="69" t="s">
        <v>343</v>
      </c>
      <c r="W112" s="69" t="s">
        <v>344</v>
      </c>
      <c r="X112" s="67" t="s">
        <v>323</v>
      </c>
      <c r="Y112" s="29" t="s">
        <v>223</v>
      </c>
      <c r="Z112" s="3" t="s">
        <v>221</v>
      </c>
      <c r="AA112" s="88">
        <v>1</v>
      </c>
      <c r="AB112" s="5">
        <v>0</v>
      </c>
      <c r="AC112" s="61">
        <f t="shared" si="1"/>
        <v>0</v>
      </c>
    </row>
    <row r="113" spans="3:29" x14ac:dyDescent="0.25">
      <c r="C113" s="73" t="s">
        <v>19</v>
      </c>
      <c r="D113" s="70" t="s">
        <v>339</v>
      </c>
      <c r="E113" s="69" t="s">
        <v>340</v>
      </c>
      <c r="F113" s="69" t="s">
        <v>336</v>
      </c>
      <c r="G113" s="69" t="s">
        <v>337</v>
      </c>
      <c r="H113" s="67" t="s">
        <v>338</v>
      </c>
      <c r="I113" s="29" t="s">
        <v>223</v>
      </c>
      <c r="J113" s="37" t="s">
        <v>218</v>
      </c>
      <c r="K113" s="90">
        <v>2</v>
      </c>
      <c r="L113" s="5">
        <v>0</v>
      </c>
      <c r="S113" s="73" t="s">
        <v>21</v>
      </c>
      <c r="T113" s="70" t="s">
        <v>341</v>
      </c>
      <c r="U113" s="69" t="s">
        <v>342</v>
      </c>
      <c r="V113" s="69" t="s">
        <v>343</v>
      </c>
      <c r="W113" s="69" t="s">
        <v>344</v>
      </c>
      <c r="X113" s="67" t="s">
        <v>323</v>
      </c>
      <c r="Y113" s="89" t="s">
        <v>224</v>
      </c>
      <c r="Z113" s="3" t="s">
        <v>221</v>
      </c>
      <c r="AA113" s="88">
        <v>1</v>
      </c>
      <c r="AB113" s="5">
        <v>0</v>
      </c>
      <c r="AC113" s="61">
        <f t="shared" si="1"/>
        <v>0</v>
      </c>
    </row>
    <row r="114" spans="3:29" x14ac:dyDescent="0.25">
      <c r="C114" s="73" t="s">
        <v>19</v>
      </c>
      <c r="D114" s="70" t="s">
        <v>339</v>
      </c>
      <c r="E114" s="69" t="s">
        <v>340</v>
      </c>
      <c r="F114" s="69" t="s">
        <v>336</v>
      </c>
      <c r="G114" s="69" t="s">
        <v>337</v>
      </c>
      <c r="H114" s="67" t="s">
        <v>338</v>
      </c>
      <c r="I114" s="89" t="s">
        <v>224</v>
      </c>
      <c r="J114" s="37" t="s">
        <v>218</v>
      </c>
      <c r="K114" s="90">
        <v>2</v>
      </c>
      <c r="L114" s="5">
        <v>0</v>
      </c>
      <c r="S114" s="73" t="s">
        <v>21</v>
      </c>
      <c r="T114" s="70" t="s">
        <v>341</v>
      </c>
      <c r="U114" s="69" t="s">
        <v>342</v>
      </c>
      <c r="V114" s="69" t="s">
        <v>343</v>
      </c>
      <c r="W114" s="69" t="s">
        <v>344</v>
      </c>
      <c r="X114" s="67" t="s">
        <v>323</v>
      </c>
      <c r="Y114" s="29" t="s">
        <v>223</v>
      </c>
      <c r="Z114" s="37" t="s">
        <v>218</v>
      </c>
      <c r="AA114" s="90">
        <v>2</v>
      </c>
      <c r="AB114" s="5">
        <v>0</v>
      </c>
      <c r="AC114" s="61">
        <f t="shared" si="1"/>
        <v>0</v>
      </c>
    </row>
    <row r="115" spans="3:29" x14ac:dyDescent="0.25">
      <c r="C115" s="73" t="s">
        <v>19</v>
      </c>
      <c r="D115" s="70" t="s">
        <v>339</v>
      </c>
      <c r="E115" s="69" t="s">
        <v>340</v>
      </c>
      <c r="F115" s="69" t="s">
        <v>336</v>
      </c>
      <c r="G115" s="69" t="s">
        <v>337</v>
      </c>
      <c r="H115" s="67" t="s">
        <v>338</v>
      </c>
      <c r="I115" s="29" t="s">
        <v>223</v>
      </c>
      <c r="J115" s="37" t="s">
        <v>218</v>
      </c>
      <c r="K115" s="43">
        <v>3</v>
      </c>
      <c r="L115" s="5">
        <v>15.148481815148481</v>
      </c>
      <c r="S115" s="73" t="s">
        <v>21</v>
      </c>
      <c r="T115" s="70" t="s">
        <v>341</v>
      </c>
      <c r="U115" s="69" t="s">
        <v>342</v>
      </c>
      <c r="V115" s="69" t="s">
        <v>343</v>
      </c>
      <c r="W115" s="69" t="s">
        <v>344</v>
      </c>
      <c r="X115" s="67" t="s">
        <v>323</v>
      </c>
      <c r="Y115" s="89" t="s">
        <v>224</v>
      </c>
      <c r="Z115" s="37" t="s">
        <v>218</v>
      </c>
      <c r="AA115" s="90">
        <v>2</v>
      </c>
      <c r="AB115" s="5">
        <v>9.227731177735329</v>
      </c>
      <c r="AC115" s="61">
        <f t="shared" si="1"/>
        <v>1</v>
      </c>
    </row>
    <row r="116" spans="3:29" x14ac:dyDescent="0.25">
      <c r="C116" s="73" t="s">
        <v>19</v>
      </c>
      <c r="D116" s="70" t="s">
        <v>339</v>
      </c>
      <c r="E116" s="69" t="s">
        <v>340</v>
      </c>
      <c r="F116" s="69" t="s">
        <v>336</v>
      </c>
      <c r="G116" s="69" t="s">
        <v>337</v>
      </c>
      <c r="H116" s="67" t="s">
        <v>338</v>
      </c>
      <c r="I116" s="89" t="s">
        <v>224</v>
      </c>
      <c r="J116" s="37" t="s">
        <v>218</v>
      </c>
      <c r="K116" s="43">
        <v>3</v>
      </c>
      <c r="L116" s="5">
        <v>0</v>
      </c>
      <c r="S116" s="73" t="s">
        <v>21</v>
      </c>
      <c r="T116" s="70" t="s">
        <v>341</v>
      </c>
      <c r="U116" s="69" t="s">
        <v>342</v>
      </c>
      <c r="V116" s="69" t="s">
        <v>343</v>
      </c>
      <c r="W116" s="69" t="s">
        <v>344</v>
      </c>
      <c r="X116" s="67" t="s">
        <v>323</v>
      </c>
      <c r="Y116" s="29" t="s">
        <v>223</v>
      </c>
      <c r="Z116" s="37" t="s">
        <v>218</v>
      </c>
      <c r="AA116" s="43">
        <v>3</v>
      </c>
      <c r="AB116" s="5">
        <v>0</v>
      </c>
      <c r="AC116" s="61">
        <f t="shared" si="1"/>
        <v>0</v>
      </c>
    </row>
    <row r="117" spans="3:29" x14ac:dyDescent="0.25">
      <c r="C117" s="73" t="s">
        <v>19</v>
      </c>
      <c r="D117" s="70" t="s">
        <v>339</v>
      </c>
      <c r="E117" s="69" t="s">
        <v>340</v>
      </c>
      <c r="F117" s="69" t="s">
        <v>336</v>
      </c>
      <c r="G117" s="69" t="s">
        <v>337</v>
      </c>
      <c r="H117" s="67" t="s">
        <v>338</v>
      </c>
      <c r="I117" s="29" t="s">
        <v>223</v>
      </c>
      <c r="J117" s="38" t="s">
        <v>219</v>
      </c>
      <c r="K117" s="90">
        <v>2</v>
      </c>
      <c r="L117" s="5">
        <v>0</v>
      </c>
      <c r="S117" s="73" t="s">
        <v>21</v>
      </c>
      <c r="T117" s="70" t="s">
        <v>341</v>
      </c>
      <c r="U117" s="69" t="s">
        <v>342</v>
      </c>
      <c r="V117" s="69" t="s">
        <v>343</v>
      </c>
      <c r="W117" s="69" t="s">
        <v>344</v>
      </c>
      <c r="X117" s="67" t="s">
        <v>323</v>
      </c>
      <c r="Y117" s="89" t="s">
        <v>224</v>
      </c>
      <c r="Z117" s="37" t="s">
        <v>218</v>
      </c>
      <c r="AA117" s="43">
        <v>3</v>
      </c>
      <c r="AB117" s="5">
        <v>0</v>
      </c>
      <c r="AC117" s="61">
        <f t="shared" si="1"/>
        <v>0</v>
      </c>
    </row>
    <row r="118" spans="3:29" x14ac:dyDescent="0.25">
      <c r="C118" s="73" t="s">
        <v>19</v>
      </c>
      <c r="D118" s="70" t="s">
        <v>339</v>
      </c>
      <c r="E118" s="69" t="s">
        <v>340</v>
      </c>
      <c r="F118" s="69" t="s">
        <v>336</v>
      </c>
      <c r="G118" s="69" t="s">
        <v>337</v>
      </c>
      <c r="H118" s="67" t="s">
        <v>338</v>
      </c>
      <c r="I118" s="89" t="s">
        <v>224</v>
      </c>
      <c r="J118" s="38" t="s">
        <v>219</v>
      </c>
      <c r="K118" s="90">
        <v>2</v>
      </c>
      <c r="L118" s="5">
        <v>0</v>
      </c>
      <c r="S118" s="73" t="s">
        <v>21</v>
      </c>
      <c r="T118" s="70" t="s">
        <v>341</v>
      </c>
      <c r="U118" s="69" t="s">
        <v>342</v>
      </c>
      <c r="V118" s="69" t="s">
        <v>343</v>
      </c>
      <c r="W118" s="69" t="s">
        <v>344</v>
      </c>
      <c r="X118" s="67" t="s">
        <v>323</v>
      </c>
      <c r="Y118" s="29" t="s">
        <v>223</v>
      </c>
      <c r="Z118" s="38" t="s">
        <v>219</v>
      </c>
      <c r="AA118" s="90">
        <v>2</v>
      </c>
      <c r="AB118" s="5">
        <v>0</v>
      </c>
      <c r="AC118" s="61">
        <f t="shared" si="1"/>
        <v>0</v>
      </c>
    </row>
    <row r="119" spans="3:29" x14ac:dyDescent="0.25">
      <c r="C119" s="73" t="s">
        <v>19</v>
      </c>
      <c r="D119" s="70" t="s">
        <v>339</v>
      </c>
      <c r="E119" s="69" t="s">
        <v>340</v>
      </c>
      <c r="F119" s="69" t="s">
        <v>336</v>
      </c>
      <c r="G119" s="69" t="s">
        <v>337</v>
      </c>
      <c r="H119" s="67" t="s">
        <v>338</v>
      </c>
      <c r="I119" s="29" t="s">
        <v>223</v>
      </c>
      <c r="J119" s="38" t="s">
        <v>219</v>
      </c>
      <c r="K119" s="43">
        <v>3</v>
      </c>
      <c r="L119" s="5">
        <v>20.224764604637038</v>
      </c>
      <c r="S119" s="73" t="s">
        <v>21</v>
      </c>
      <c r="T119" s="70" t="s">
        <v>341</v>
      </c>
      <c r="U119" s="69" t="s">
        <v>342</v>
      </c>
      <c r="V119" s="69" t="s">
        <v>343</v>
      </c>
      <c r="W119" s="69" t="s">
        <v>344</v>
      </c>
      <c r="X119" s="67" t="s">
        <v>323</v>
      </c>
      <c r="Y119" s="89" t="s">
        <v>224</v>
      </c>
      <c r="Z119" s="38" t="s">
        <v>219</v>
      </c>
      <c r="AA119" s="90">
        <v>2</v>
      </c>
      <c r="AB119" s="5">
        <v>12.649261283141065</v>
      </c>
      <c r="AC119" s="61">
        <f t="shared" si="1"/>
        <v>1</v>
      </c>
    </row>
    <row r="120" spans="3:29" x14ac:dyDescent="0.25">
      <c r="C120" s="73" t="s">
        <v>19</v>
      </c>
      <c r="D120" s="70" t="s">
        <v>339</v>
      </c>
      <c r="E120" s="69" t="s">
        <v>340</v>
      </c>
      <c r="F120" s="69" t="s">
        <v>336</v>
      </c>
      <c r="G120" s="69" t="s">
        <v>337</v>
      </c>
      <c r="H120" s="67" t="s">
        <v>338</v>
      </c>
      <c r="I120" s="89" t="s">
        <v>224</v>
      </c>
      <c r="J120" s="38" t="s">
        <v>219</v>
      </c>
      <c r="K120" s="43">
        <v>3</v>
      </c>
      <c r="L120" s="5">
        <v>0</v>
      </c>
      <c r="S120" s="73" t="s">
        <v>21</v>
      </c>
      <c r="T120" s="70" t="s">
        <v>341</v>
      </c>
      <c r="U120" s="69" t="s">
        <v>342</v>
      </c>
      <c r="V120" s="69" t="s">
        <v>343</v>
      </c>
      <c r="W120" s="69" t="s">
        <v>344</v>
      </c>
      <c r="X120" s="67" t="s">
        <v>323</v>
      </c>
      <c r="Y120" s="29" t="s">
        <v>223</v>
      </c>
      <c r="Z120" s="38" t="s">
        <v>219</v>
      </c>
      <c r="AA120" s="43">
        <v>3</v>
      </c>
      <c r="AB120" s="5">
        <v>0</v>
      </c>
      <c r="AC120" s="61">
        <f t="shared" si="1"/>
        <v>0</v>
      </c>
    </row>
    <row r="121" spans="3:29" x14ac:dyDescent="0.25">
      <c r="C121" s="73" t="s">
        <v>19</v>
      </c>
      <c r="D121" s="70" t="s">
        <v>339</v>
      </c>
      <c r="E121" s="69" t="s">
        <v>340</v>
      </c>
      <c r="F121" s="69" t="s">
        <v>336</v>
      </c>
      <c r="G121" s="69" t="s">
        <v>337</v>
      </c>
      <c r="H121" s="67" t="s">
        <v>338</v>
      </c>
      <c r="I121" s="29" t="s">
        <v>223</v>
      </c>
      <c r="J121" s="39" t="s">
        <v>220</v>
      </c>
      <c r="K121" s="90">
        <v>2</v>
      </c>
      <c r="L121" s="5">
        <v>0</v>
      </c>
      <c r="S121" s="73" t="s">
        <v>21</v>
      </c>
      <c r="T121" s="70" t="s">
        <v>341</v>
      </c>
      <c r="U121" s="69" t="s">
        <v>342</v>
      </c>
      <c r="V121" s="69" t="s">
        <v>343</v>
      </c>
      <c r="W121" s="69" t="s">
        <v>344</v>
      </c>
      <c r="X121" s="67" t="s">
        <v>323</v>
      </c>
      <c r="Y121" s="89" t="s">
        <v>224</v>
      </c>
      <c r="Z121" s="38" t="s">
        <v>219</v>
      </c>
      <c r="AA121" s="43">
        <v>3</v>
      </c>
      <c r="AB121" s="5">
        <v>0</v>
      </c>
      <c r="AC121" s="61">
        <f t="shared" si="1"/>
        <v>0</v>
      </c>
    </row>
    <row r="122" spans="3:29" x14ac:dyDescent="0.25">
      <c r="C122" s="73" t="s">
        <v>19</v>
      </c>
      <c r="D122" s="70" t="s">
        <v>339</v>
      </c>
      <c r="E122" s="69" t="s">
        <v>340</v>
      </c>
      <c r="F122" s="69" t="s">
        <v>336</v>
      </c>
      <c r="G122" s="69" t="s">
        <v>337</v>
      </c>
      <c r="H122" s="67" t="s">
        <v>338</v>
      </c>
      <c r="I122" s="89" t="s">
        <v>224</v>
      </c>
      <c r="J122" s="39" t="s">
        <v>220</v>
      </c>
      <c r="K122" s="90">
        <v>2</v>
      </c>
      <c r="L122" s="5">
        <v>0</v>
      </c>
      <c r="S122" s="73" t="s">
        <v>21</v>
      </c>
      <c r="T122" s="70" t="s">
        <v>341</v>
      </c>
      <c r="U122" s="69" t="s">
        <v>342</v>
      </c>
      <c r="V122" s="69" t="s">
        <v>343</v>
      </c>
      <c r="W122" s="69" t="s">
        <v>344</v>
      </c>
      <c r="X122" s="67" t="s">
        <v>323</v>
      </c>
      <c r="Y122" s="29" t="s">
        <v>223</v>
      </c>
      <c r="Z122" s="39" t="s">
        <v>220</v>
      </c>
      <c r="AA122" s="90">
        <v>2</v>
      </c>
      <c r="AB122" s="5">
        <v>0</v>
      </c>
      <c r="AC122" s="61">
        <f t="shared" si="1"/>
        <v>0</v>
      </c>
    </row>
    <row r="123" spans="3:29" x14ac:dyDescent="0.25">
      <c r="C123" s="73" t="s">
        <v>19</v>
      </c>
      <c r="D123" s="70" t="s">
        <v>339</v>
      </c>
      <c r="E123" s="69" t="s">
        <v>340</v>
      </c>
      <c r="F123" s="69" t="s">
        <v>336</v>
      </c>
      <c r="G123" s="69" t="s">
        <v>337</v>
      </c>
      <c r="H123" s="67" t="s">
        <v>338</v>
      </c>
      <c r="I123" s="29" t="s">
        <v>223</v>
      </c>
      <c r="J123" s="39" t="s">
        <v>220</v>
      </c>
      <c r="K123" s="43">
        <v>3</v>
      </c>
      <c r="L123" s="5">
        <v>34.163360240799015</v>
      </c>
      <c r="S123" s="73" t="s">
        <v>21</v>
      </c>
      <c r="T123" s="70" t="s">
        <v>341</v>
      </c>
      <c r="U123" s="69" t="s">
        <v>342</v>
      </c>
      <c r="V123" s="69" t="s">
        <v>343</v>
      </c>
      <c r="W123" s="69" t="s">
        <v>344</v>
      </c>
      <c r="X123" s="67" t="s">
        <v>323</v>
      </c>
      <c r="Y123" s="89" t="s">
        <v>224</v>
      </c>
      <c r="Z123" s="39" t="s">
        <v>220</v>
      </c>
      <c r="AA123" s="90">
        <v>2</v>
      </c>
      <c r="AB123" s="5">
        <v>0</v>
      </c>
      <c r="AC123" s="61">
        <f t="shared" si="1"/>
        <v>0</v>
      </c>
    </row>
    <row r="124" spans="3:29" x14ac:dyDescent="0.25">
      <c r="C124" s="73" t="s">
        <v>19</v>
      </c>
      <c r="D124" s="70" t="s">
        <v>339</v>
      </c>
      <c r="E124" s="69" t="s">
        <v>340</v>
      </c>
      <c r="F124" s="69" t="s">
        <v>336</v>
      </c>
      <c r="G124" s="69" t="s">
        <v>337</v>
      </c>
      <c r="H124" s="67" t="s">
        <v>338</v>
      </c>
      <c r="I124" s="89" t="s">
        <v>224</v>
      </c>
      <c r="J124" s="39" t="s">
        <v>220</v>
      </c>
      <c r="K124" s="43">
        <v>3</v>
      </c>
      <c r="L124" s="5">
        <v>0</v>
      </c>
      <c r="S124" s="73" t="s">
        <v>21</v>
      </c>
      <c r="T124" s="70" t="s">
        <v>341</v>
      </c>
      <c r="U124" s="69" t="s">
        <v>342</v>
      </c>
      <c r="V124" s="69" t="s">
        <v>343</v>
      </c>
      <c r="W124" s="69" t="s">
        <v>344</v>
      </c>
      <c r="X124" s="67" t="s">
        <v>323</v>
      </c>
      <c r="Y124" s="29" t="s">
        <v>223</v>
      </c>
      <c r="Z124" s="39" t="s">
        <v>220</v>
      </c>
      <c r="AA124" s="43">
        <v>3</v>
      </c>
      <c r="AB124" s="5">
        <v>0</v>
      </c>
      <c r="AC124" s="61">
        <f t="shared" si="1"/>
        <v>0</v>
      </c>
    </row>
    <row r="125" spans="3:29" x14ac:dyDescent="0.25">
      <c r="C125" s="73" t="s">
        <v>21</v>
      </c>
      <c r="D125" s="70" t="s">
        <v>341</v>
      </c>
      <c r="E125" s="69" t="s">
        <v>342</v>
      </c>
      <c r="F125" s="69" t="s">
        <v>343</v>
      </c>
      <c r="G125" s="69" t="s">
        <v>344</v>
      </c>
      <c r="H125" s="67" t="s">
        <v>323</v>
      </c>
      <c r="I125" s="29" t="s">
        <v>223</v>
      </c>
      <c r="J125" s="3" t="s">
        <v>221</v>
      </c>
      <c r="K125" s="88">
        <v>1</v>
      </c>
      <c r="L125" s="5">
        <v>0</v>
      </c>
      <c r="S125" s="73" t="s">
        <v>21</v>
      </c>
      <c r="T125" s="70" t="s">
        <v>341</v>
      </c>
      <c r="U125" s="69" t="s">
        <v>342</v>
      </c>
      <c r="V125" s="69" t="s">
        <v>343</v>
      </c>
      <c r="W125" s="69" t="s">
        <v>344</v>
      </c>
      <c r="X125" s="67" t="s">
        <v>323</v>
      </c>
      <c r="Y125" s="89" t="s">
        <v>224</v>
      </c>
      <c r="Z125" s="39" t="s">
        <v>220</v>
      </c>
      <c r="AA125" s="43">
        <v>3</v>
      </c>
      <c r="AB125" s="5">
        <v>14.62095182396374</v>
      </c>
      <c r="AC125" s="61">
        <f t="shared" si="1"/>
        <v>1</v>
      </c>
    </row>
    <row r="126" spans="3:29" x14ac:dyDescent="0.25">
      <c r="C126" s="73" t="s">
        <v>21</v>
      </c>
      <c r="D126" s="70" t="s">
        <v>341</v>
      </c>
      <c r="E126" s="69" t="s">
        <v>342</v>
      </c>
      <c r="F126" s="69" t="s">
        <v>343</v>
      </c>
      <c r="G126" s="69" t="s">
        <v>344</v>
      </c>
      <c r="H126" s="67" t="s">
        <v>323</v>
      </c>
      <c r="I126" s="89" t="s">
        <v>224</v>
      </c>
      <c r="J126" s="3" t="s">
        <v>221</v>
      </c>
      <c r="K126" s="88">
        <v>1</v>
      </c>
      <c r="L126" s="5">
        <v>0</v>
      </c>
      <c r="S126" s="73" t="s">
        <v>24</v>
      </c>
      <c r="T126" s="70" t="s">
        <v>345</v>
      </c>
      <c r="U126" s="69" t="s">
        <v>346</v>
      </c>
      <c r="V126" s="69" t="s">
        <v>347</v>
      </c>
      <c r="W126" s="69" t="s">
        <v>348</v>
      </c>
      <c r="X126" s="67" t="s">
        <v>349</v>
      </c>
      <c r="Y126" s="29" t="s">
        <v>223</v>
      </c>
      <c r="Z126" s="3" t="s">
        <v>221</v>
      </c>
      <c r="AA126" s="88">
        <v>1</v>
      </c>
      <c r="AB126" s="5">
        <v>11.126875666840707</v>
      </c>
      <c r="AC126" s="61">
        <f t="shared" si="1"/>
        <v>1</v>
      </c>
    </row>
    <row r="127" spans="3:29" x14ac:dyDescent="0.25">
      <c r="C127" s="73" t="s">
        <v>21</v>
      </c>
      <c r="D127" s="70" t="s">
        <v>341</v>
      </c>
      <c r="E127" s="69" t="s">
        <v>342</v>
      </c>
      <c r="F127" s="69" t="s">
        <v>343</v>
      </c>
      <c r="G127" s="69" t="s">
        <v>344</v>
      </c>
      <c r="H127" s="67" t="s">
        <v>323</v>
      </c>
      <c r="I127" s="29" t="s">
        <v>223</v>
      </c>
      <c r="J127" s="37" t="s">
        <v>218</v>
      </c>
      <c r="K127" s="90">
        <v>2</v>
      </c>
      <c r="L127" s="5">
        <v>0</v>
      </c>
      <c r="S127" s="73" t="s">
        <v>24</v>
      </c>
      <c r="T127" s="70" t="s">
        <v>345</v>
      </c>
      <c r="U127" s="69" t="s">
        <v>346</v>
      </c>
      <c r="V127" s="69" t="s">
        <v>347</v>
      </c>
      <c r="W127" s="69" t="s">
        <v>348</v>
      </c>
      <c r="X127" s="67" t="s">
        <v>349</v>
      </c>
      <c r="Y127" s="89" t="s">
        <v>224</v>
      </c>
      <c r="Z127" s="3" t="s">
        <v>221</v>
      </c>
      <c r="AA127" s="88">
        <v>1</v>
      </c>
      <c r="AB127" s="5">
        <v>0</v>
      </c>
      <c r="AC127" s="61">
        <f t="shared" si="1"/>
        <v>0</v>
      </c>
    </row>
    <row r="128" spans="3:29" x14ac:dyDescent="0.25">
      <c r="C128" s="73" t="s">
        <v>21</v>
      </c>
      <c r="D128" s="70" t="s">
        <v>341</v>
      </c>
      <c r="E128" s="69" t="s">
        <v>342</v>
      </c>
      <c r="F128" s="69" t="s">
        <v>343</v>
      </c>
      <c r="G128" s="69" t="s">
        <v>344</v>
      </c>
      <c r="H128" s="67" t="s">
        <v>323</v>
      </c>
      <c r="I128" s="89" t="s">
        <v>224</v>
      </c>
      <c r="J128" s="37" t="s">
        <v>218</v>
      </c>
      <c r="K128" s="90">
        <v>2</v>
      </c>
      <c r="L128" s="5">
        <v>9.227731177735329</v>
      </c>
      <c r="S128" s="73" t="s">
        <v>24</v>
      </c>
      <c r="T128" s="70" t="s">
        <v>345</v>
      </c>
      <c r="U128" s="69" t="s">
        <v>346</v>
      </c>
      <c r="V128" s="69" t="s">
        <v>347</v>
      </c>
      <c r="W128" s="69" t="s">
        <v>348</v>
      </c>
      <c r="X128" s="67" t="s">
        <v>349</v>
      </c>
      <c r="Y128" s="29" t="s">
        <v>223</v>
      </c>
      <c r="Z128" s="37" t="s">
        <v>218</v>
      </c>
      <c r="AA128" s="90">
        <v>2</v>
      </c>
      <c r="AB128" s="5">
        <v>0</v>
      </c>
      <c r="AC128" s="61">
        <f t="shared" si="1"/>
        <v>0</v>
      </c>
    </row>
    <row r="129" spans="3:29" x14ac:dyDescent="0.25">
      <c r="C129" s="73" t="s">
        <v>21</v>
      </c>
      <c r="D129" s="70" t="s">
        <v>341</v>
      </c>
      <c r="E129" s="69" t="s">
        <v>342</v>
      </c>
      <c r="F129" s="69" t="s">
        <v>343</v>
      </c>
      <c r="G129" s="69" t="s">
        <v>344</v>
      </c>
      <c r="H129" s="67" t="s">
        <v>323</v>
      </c>
      <c r="I129" s="29" t="s">
        <v>223</v>
      </c>
      <c r="J129" s="37" t="s">
        <v>218</v>
      </c>
      <c r="K129" s="43">
        <v>3</v>
      </c>
      <c r="L129" s="5">
        <v>0</v>
      </c>
      <c r="S129" s="73" t="s">
        <v>24</v>
      </c>
      <c r="T129" s="70" t="s">
        <v>345</v>
      </c>
      <c r="U129" s="69" t="s">
        <v>346</v>
      </c>
      <c r="V129" s="69" t="s">
        <v>347</v>
      </c>
      <c r="W129" s="69" t="s">
        <v>348</v>
      </c>
      <c r="X129" s="67" t="s">
        <v>349</v>
      </c>
      <c r="Y129" s="89" t="s">
        <v>224</v>
      </c>
      <c r="Z129" s="37" t="s">
        <v>218</v>
      </c>
      <c r="AA129" s="90">
        <v>2</v>
      </c>
      <c r="AB129" s="5">
        <v>0</v>
      </c>
      <c r="AC129" s="61">
        <f t="shared" si="1"/>
        <v>0</v>
      </c>
    </row>
    <row r="130" spans="3:29" x14ac:dyDescent="0.25">
      <c r="C130" s="73" t="s">
        <v>21</v>
      </c>
      <c r="D130" s="70" t="s">
        <v>341</v>
      </c>
      <c r="E130" s="69" t="s">
        <v>342</v>
      </c>
      <c r="F130" s="69" t="s">
        <v>343</v>
      </c>
      <c r="G130" s="69" t="s">
        <v>344</v>
      </c>
      <c r="H130" s="67" t="s">
        <v>323</v>
      </c>
      <c r="I130" s="89" t="s">
        <v>224</v>
      </c>
      <c r="J130" s="37" t="s">
        <v>218</v>
      </c>
      <c r="K130" s="43">
        <v>3</v>
      </c>
      <c r="L130" s="5">
        <v>0</v>
      </c>
      <c r="S130" s="73" t="s">
        <v>24</v>
      </c>
      <c r="T130" s="70" t="s">
        <v>345</v>
      </c>
      <c r="U130" s="69" t="s">
        <v>346</v>
      </c>
      <c r="V130" s="69" t="s">
        <v>347</v>
      </c>
      <c r="W130" s="69" t="s">
        <v>348</v>
      </c>
      <c r="X130" s="67" t="s">
        <v>349</v>
      </c>
      <c r="Y130" s="29" t="s">
        <v>223</v>
      </c>
      <c r="Z130" s="37" t="s">
        <v>218</v>
      </c>
      <c r="AA130" s="43">
        <v>3</v>
      </c>
      <c r="AB130" s="5">
        <v>12.796129462796129</v>
      </c>
      <c r="AC130" s="61">
        <f t="shared" si="1"/>
        <v>1</v>
      </c>
    </row>
    <row r="131" spans="3:29" x14ac:dyDescent="0.25">
      <c r="C131" s="73" t="s">
        <v>21</v>
      </c>
      <c r="D131" s="70" t="s">
        <v>341</v>
      </c>
      <c r="E131" s="69" t="s">
        <v>342</v>
      </c>
      <c r="F131" s="69" t="s">
        <v>343</v>
      </c>
      <c r="G131" s="69" t="s">
        <v>344</v>
      </c>
      <c r="H131" s="67" t="s">
        <v>323</v>
      </c>
      <c r="I131" s="29" t="s">
        <v>223</v>
      </c>
      <c r="J131" s="38" t="s">
        <v>219</v>
      </c>
      <c r="K131" s="90">
        <v>2</v>
      </c>
      <c r="L131" s="5">
        <v>0</v>
      </c>
      <c r="S131" s="73" t="s">
        <v>24</v>
      </c>
      <c r="T131" s="70" t="s">
        <v>345</v>
      </c>
      <c r="U131" s="69" t="s">
        <v>346</v>
      </c>
      <c r="V131" s="69" t="s">
        <v>347</v>
      </c>
      <c r="W131" s="69" t="s">
        <v>348</v>
      </c>
      <c r="X131" s="67" t="s">
        <v>349</v>
      </c>
      <c r="Y131" s="89" t="s">
        <v>224</v>
      </c>
      <c r="Z131" s="37" t="s">
        <v>218</v>
      </c>
      <c r="AA131" s="43">
        <v>3</v>
      </c>
      <c r="AB131" s="5">
        <v>0</v>
      </c>
      <c r="AC131" s="61">
        <f t="shared" si="1"/>
        <v>0</v>
      </c>
    </row>
    <row r="132" spans="3:29" x14ac:dyDescent="0.25">
      <c r="C132" s="73" t="s">
        <v>21</v>
      </c>
      <c r="D132" s="70" t="s">
        <v>341</v>
      </c>
      <c r="E132" s="69" t="s">
        <v>342</v>
      </c>
      <c r="F132" s="69" t="s">
        <v>343</v>
      </c>
      <c r="G132" s="69" t="s">
        <v>344</v>
      </c>
      <c r="H132" s="67" t="s">
        <v>323</v>
      </c>
      <c r="I132" s="89" t="s">
        <v>224</v>
      </c>
      <c r="J132" s="38" t="s">
        <v>219</v>
      </c>
      <c r="K132" s="90">
        <v>2</v>
      </c>
      <c r="L132" s="5">
        <v>12.649261283141065</v>
      </c>
      <c r="S132" s="73" t="s">
        <v>24</v>
      </c>
      <c r="T132" s="70" t="s">
        <v>345</v>
      </c>
      <c r="U132" s="69" t="s">
        <v>346</v>
      </c>
      <c r="V132" s="69" t="s">
        <v>347</v>
      </c>
      <c r="W132" s="69" t="s">
        <v>348</v>
      </c>
      <c r="X132" s="67" t="s">
        <v>349</v>
      </c>
      <c r="Y132" s="29" t="s">
        <v>223</v>
      </c>
      <c r="Z132" s="38" t="s">
        <v>219</v>
      </c>
      <c r="AA132" s="90">
        <v>2</v>
      </c>
      <c r="AB132" s="5">
        <v>0</v>
      </c>
      <c r="AC132" s="61">
        <f t="shared" si="1"/>
        <v>0</v>
      </c>
    </row>
    <row r="133" spans="3:29" x14ac:dyDescent="0.25">
      <c r="C133" s="73" t="s">
        <v>21</v>
      </c>
      <c r="D133" s="70" t="s">
        <v>341</v>
      </c>
      <c r="E133" s="69" t="s">
        <v>342</v>
      </c>
      <c r="F133" s="69" t="s">
        <v>343</v>
      </c>
      <c r="G133" s="69" t="s">
        <v>344</v>
      </c>
      <c r="H133" s="67" t="s">
        <v>323</v>
      </c>
      <c r="I133" s="29" t="s">
        <v>223</v>
      </c>
      <c r="J133" s="38" t="s">
        <v>219</v>
      </c>
      <c r="K133" s="43">
        <v>3</v>
      </c>
      <c r="L133" s="5">
        <v>0</v>
      </c>
      <c r="S133" s="73" t="s">
        <v>24</v>
      </c>
      <c r="T133" s="70" t="s">
        <v>345</v>
      </c>
      <c r="U133" s="69" t="s">
        <v>346</v>
      </c>
      <c r="V133" s="69" t="s">
        <v>347</v>
      </c>
      <c r="W133" s="69" t="s">
        <v>348</v>
      </c>
      <c r="X133" s="67" t="s">
        <v>349</v>
      </c>
      <c r="Y133" s="89" t="s">
        <v>224</v>
      </c>
      <c r="Z133" s="38" t="s">
        <v>219</v>
      </c>
      <c r="AA133" s="90">
        <v>2</v>
      </c>
      <c r="AB133" s="5">
        <v>0</v>
      </c>
      <c r="AC133" s="61">
        <f t="shared" si="1"/>
        <v>0</v>
      </c>
    </row>
    <row r="134" spans="3:29" x14ac:dyDescent="0.25">
      <c r="C134" s="73" t="s">
        <v>21</v>
      </c>
      <c r="D134" s="70" t="s">
        <v>341</v>
      </c>
      <c r="E134" s="69" t="s">
        <v>342</v>
      </c>
      <c r="F134" s="69" t="s">
        <v>343</v>
      </c>
      <c r="G134" s="69" t="s">
        <v>344</v>
      </c>
      <c r="H134" s="67" t="s">
        <v>323</v>
      </c>
      <c r="I134" s="89" t="s">
        <v>224</v>
      </c>
      <c r="J134" s="38" t="s">
        <v>219</v>
      </c>
      <c r="K134" s="43">
        <v>3</v>
      </c>
      <c r="L134" s="5">
        <v>0</v>
      </c>
      <c r="S134" s="73" t="s">
        <v>24</v>
      </c>
      <c r="T134" s="70" t="s">
        <v>345</v>
      </c>
      <c r="U134" s="69" t="s">
        <v>346</v>
      </c>
      <c r="V134" s="69" t="s">
        <v>347</v>
      </c>
      <c r="W134" s="69" t="s">
        <v>348</v>
      </c>
      <c r="X134" s="67" t="s">
        <v>349</v>
      </c>
      <c r="Y134" s="29" t="s">
        <v>223</v>
      </c>
      <c r="Z134" s="38" t="s">
        <v>219</v>
      </c>
      <c r="AA134" s="43">
        <v>3</v>
      </c>
      <c r="AB134" s="5">
        <v>0</v>
      </c>
      <c r="AC134" s="61">
        <f t="shared" si="1"/>
        <v>0</v>
      </c>
    </row>
    <row r="135" spans="3:29" x14ac:dyDescent="0.25">
      <c r="C135" s="73" t="s">
        <v>21</v>
      </c>
      <c r="D135" s="70" t="s">
        <v>341</v>
      </c>
      <c r="E135" s="69" t="s">
        <v>342</v>
      </c>
      <c r="F135" s="69" t="s">
        <v>343</v>
      </c>
      <c r="G135" s="69" t="s">
        <v>344</v>
      </c>
      <c r="H135" s="67" t="s">
        <v>323</v>
      </c>
      <c r="I135" s="29" t="s">
        <v>223</v>
      </c>
      <c r="J135" s="39" t="s">
        <v>220</v>
      </c>
      <c r="K135" s="90">
        <v>2</v>
      </c>
      <c r="L135" s="5">
        <v>0</v>
      </c>
      <c r="S135" s="73" t="s">
        <v>24</v>
      </c>
      <c r="T135" s="70" t="s">
        <v>345</v>
      </c>
      <c r="U135" s="69" t="s">
        <v>346</v>
      </c>
      <c r="V135" s="69" t="s">
        <v>347</v>
      </c>
      <c r="W135" s="69" t="s">
        <v>348</v>
      </c>
      <c r="X135" s="67" t="s">
        <v>349</v>
      </c>
      <c r="Y135" s="89" t="s">
        <v>224</v>
      </c>
      <c r="Z135" s="38" t="s">
        <v>219</v>
      </c>
      <c r="AA135" s="43">
        <v>3</v>
      </c>
      <c r="AB135" s="5">
        <v>0</v>
      </c>
      <c r="AC135" s="61">
        <f t="shared" si="1"/>
        <v>0</v>
      </c>
    </row>
    <row r="136" spans="3:29" x14ac:dyDescent="0.25">
      <c r="C136" s="73" t="s">
        <v>21</v>
      </c>
      <c r="D136" s="70" t="s">
        <v>341</v>
      </c>
      <c r="E136" s="69" t="s">
        <v>342</v>
      </c>
      <c r="F136" s="69" t="s">
        <v>343</v>
      </c>
      <c r="G136" s="69" t="s">
        <v>344</v>
      </c>
      <c r="H136" s="67" t="s">
        <v>323</v>
      </c>
      <c r="I136" s="89" t="s">
        <v>224</v>
      </c>
      <c r="J136" s="39" t="s">
        <v>220</v>
      </c>
      <c r="K136" s="90">
        <v>2</v>
      </c>
      <c r="L136" s="5">
        <v>0</v>
      </c>
      <c r="S136" s="73" t="s">
        <v>24</v>
      </c>
      <c r="T136" s="70" t="s">
        <v>345</v>
      </c>
      <c r="U136" s="69" t="s">
        <v>346</v>
      </c>
      <c r="V136" s="69" t="s">
        <v>347</v>
      </c>
      <c r="W136" s="69" t="s">
        <v>348</v>
      </c>
      <c r="X136" s="67" t="s">
        <v>349</v>
      </c>
      <c r="Y136" s="29" t="s">
        <v>223</v>
      </c>
      <c r="Z136" s="39" t="s">
        <v>220</v>
      </c>
      <c r="AA136" s="90">
        <v>2</v>
      </c>
      <c r="AB136" s="5">
        <v>10.523998493757787</v>
      </c>
      <c r="AC136" s="61">
        <f t="shared" si="1"/>
        <v>1</v>
      </c>
    </row>
    <row r="137" spans="3:29" x14ac:dyDescent="0.25">
      <c r="C137" s="73" t="s">
        <v>21</v>
      </c>
      <c r="D137" s="70" t="s">
        <v>341</v>
      </c>
      <c r="E137" s="69" t="s">
        <v>342</v>
      </c>
      <c r="F137" s="69" t="s">
        <v>343</v>
      </c>
      <c r="G137" s="69" t="s">
        <v>344</v>
      </c>
      <c r="H137" s="67" t="s">
        <v>323</v>
      </c>
      <c r="I137" s="29" t="s">
        <v>223</v>
      </c>
      <c r="J137" s="39" t="s">
        <v>220</v>
      </c>
      <c r="K137" s="43">
        <v>3</v>
      </c>
      <c r="L137" s="5">
        <v>0</v>
      </c>
      <c r="S137" s="73" t="s">
        <v>24</v>
      </c>
      <c r="T137" s="70" t="s">
        <v>345</v>
      </c>
      <c r="U137" s="69" t="s">
        <v>346</v>
      </c>
      <c r="V137" s="69" t="s">
        <v>347</v>
      </c>
      <c r="W137" s="69" t="s">
        <v>348</v>
      </c>
      <c r="X137" s="67" t="s">
        <v>349</v>
      </c>
      <c r="Y137" s="89" t="s">
        <v>224</v>
      </c>
      <c r="Z137" s="39" t="s">
        <v>220</v>
      </c>
      <c r="AA137" s="90">
        <v>2</v>
      </c>
      <c r="AB137" s="5">
        <v>0</v>
      </c>
      <c r="AC137" s="61">
        <f t="shared" si="1"/>
        <v>0</v>
      </c>
    </row>
    <row r="138" spans="3:29" x14ac:dyDescent="0.25">
      <c r="C138" s="73" t="s">
        <v>21</v>
      </c>
      <c r="D138" s="70" t="s">
        <v>341</v>
      </c>
      <c r="E138" s="69" t="s">
        <v>342</v>
      </c>
      <c r="F138" s="69" t="s">
        <v>343</v>
      </c>
      <c r="G138" s="69" t="s">
        <v>344</v>
      </c>
      <c r="H138" s="67" t="s">
        <v>323</v>
      </c>
      <c r="I138" s="89" t="s">
        <v>224</v>
      </c>
      <c r="J138" s="39" t="s">
        <v>220</v>
      </c>
      <c r="K138" s="43">
        <v>3</v>
      </c>
      <c r="L138" s="5">
        <v>14.62095182396374</v>
      </c>
      <c r="S138" s="73" t="s">
        <v>24</v>
      </c>
      <c r="T138" s="70" t="s">
        <v>345</v>
      </c>
      <c r="U138" s="69" t="s">
        <v>346</v>
      </c>
      <c r="V138" s="69" t="s">
        <v>347</v>
      </c>
      <c r="W138" s="69" t="s">
        <v>348</v>
      </c>
      <c r="X138" s="67" t="s">
        <v>349</v>
      </c>
      <c r="Y138" s="29" t="s">
        <v>223</v>
      </c>
      <c r="Z138" s="39" t="s">
        <v>220</v>
      </c>
      <c r="AA138" s="43">
        <v>3</v>
      </c>
      <c r="AB138" s="5">
        <v>0</v>
      </c>
      <c r="AC138" s="61">
        <f t="shared" si="1"/>
        <v>0</v>
      </c>
    </row>
    <row r="139" spans="3:29" x14ac:dyDescent="0.25">
      <c r="C139" s="73" t="s">
        <v>24</v>
      </c>
      <c r="D139" s="70" t="s">
        <v>345</v>
      </c>
      <c r="E139" s="69" t="s">
        <v>346</v>
      </c>
      <c r="F139" s="69" t="s">
        <v>347</v>
      </c>
      <c r="G139" s="69" t="s">
        <v>348</v>
      </c>
      <c r="H139" s="67" t="s">
        <v>349</v>
      </c>
      <c r="I139" s="29" t="s">
        <v>223</v>
      </c>
      <c r="J139" s="3" t="s">
        <v>221</v>
      </c>
      <c r="K139" s="88">
        <v>1</v>
      </c>
      <c r="L139" s="5">
        <v>11.126875666840707</v>
      </c>
      <c r="S139" s="73" t="s">
        <v>24</v>
      </c>
      <c r="T139" s="70" t="s">
        <v>345</v>
      </c>
      <c r="U139" s="69" t="s">
        <v>346</v>
      </c>
      <c r="V139" s="69" t="s">
        <v>347</v>
      </c>
      <c r="W139" s="69" t="s">
        <v>348</v>
      </c>
      <c r="X139" s="67" t="s">
        <v>349</v>
      </c>
      <c r="Y139" s="89" t="s">
        <v>224</v>
      </c>
      <c r="Z139" s="39" t="s">
        <v>220</v>
      </c>
      <c r="AA139" s="43">
        <v>3</v>
      </c>
      <c r="AB139" s="5">
        <v>0</v>
      </c>
      <c r="AC139" s="61">
        <f t="shared" si="1"/>
        <v>0</v>
      </c>
    </row>
    <row r="140" spans="3:29" x14ac:dyDescent="0.25">
      <c r="C140" s="73" t="s">
        <v>24</v>
      </c>
      <c r="D140" s="70" t="s">
        <v>345</v>
      </c>
      <c r="E140" s="69" t="s">
        <v>346</v>
      </c>
      <c r="F140" s="69" t="s">
        <v>347</v>
      </c>
      <c r="G140" s="69" t="s">
        <v>348</v>
      </c>
      <c r="H140" s="67" t="s">
        <v>349</v>
      </c>
      <c r="I140" s="89" t="s">
        <v>224</v>
      </c>
      <c r="J140" s="3" t="s">
        <v>221</v>
      </c>
      <c r="K140" s="88">
        <v>1</v>
      </c>
      <c r="L140" s="5">
        <v>0</v>
      </c>
      <c r="S140" s="73" t="s">
        <v>25</v>
      </c>
      <c r="T140" s="70" t="s">
        <v>350</v>
      </c>
      <c r="U140" s="69" t="s">
        <v>351</v>
      </c>
      <c r="V140" s="69" t="s">
        <v>347</v>
      </c>
      <c r="W140" s="69" t="s">
        <v>352</v>
      </c>
      <c r="X140" s="67" t="s">
        <v>349</v>
      </c>
      <c r="Y140" s="29" t="s">
        <v>223</v>
      </c>
      <c r="Z140" s="3" t="s">
        <v>221</v>
      </c>
      <c r="AA140" s="88">
        <v>1</v>
      </c>
      <c r="AB140" s="5">
        <v>11.176817779392069</v>
      </c>
      <c r="AC140" s="61">
        <f t="shared" si="1"/>
        <v>1</v>
      </c>
    </row>
    <row r="141" spans="3:29" x14ac:dyDescent="0.25">
      <c r="C141" s="73" t="s">
        <v>24</v>
      </c>
      <c r="D141" s="70" t="s">
        <v>345</v>
      </c>
      <c r="E141" s="69" t="s">
        <v>346</v>
      </c>
      <c r="F141" s="69" t="s">
        <v>347</v>
      </c>
      <c r="G141" s="69" t="s">
        <v>348</v>
      </c>
      <c r="H141" s="67" t="s">
        <v>349</v>
      </c>
      <c r="I141" s="29" t="s">
        <v>223</v>
      </c>
      <c r="J141" s="37" t="s">
        <v>218</v>
      </c>
      <c r="K141" s="90">
        <v>2</v>
      </c>
      <c r="L141" s="5">
        <v>0</v>
      </c>
      <c r="S141" s="73" t="s">
        <v>25</v>
      </c>
      <c r="T141" s="70" t="s">
        <v>350</v>
      </c>
      <c r="U141" s="69" t="s">
        <v>351</v>
      </c>
      <c r="V141" s="69" t="s">
        <v>347</v>
      </c>
      <c r="W141" s="69" t="s">
        <v>352</v>
      </c>
      <c r="X141" s="67" t="s">
        <v>349</v>
      </c>
      <c r="Y141" s="89" t="s">
        <v>224</v>
      </c>
      <c r="Z141" s="3" t="s">
        <v>221</v>
      </c>
      <c r="AA141" s="88">
        <v>1</v>
      </c>
      <c r="AB141" s="5">
        <v>0</v>
      </c>
      <c r="AC141" s="61">
        <f t="shared" si="1"/>
        <v>0</v>
      </c>
    </row>
    <row r="142" spans="3:29" x14ac:dyDescent="0.25">
      <c r="C142" s="73" t="s">
        <v>24</v>
      </c>
      <c r="D142" s="70" t="s">
        <v>345</v>
      </c>
      <c r="E142" s="69" t="s">
        <v>346</v>
      </c>
      <c r="F142" s="69" t="s">
        <v>347</v>
      </c>
      <c r="G142" s="69" t="s">
        <v>348</v>
      </c>
      <c r="H142" s="67" t="s">
        <v>349</v>
      </c>
      <c r="I142" s="89" t="s">
        <v>224</v>
      </c>
      <c r="J142" s="37" t="s">
        <v>218</v>
      </c>
      <c r="K142" s="90">
        <v>2</v>
      </c>
      <c r="L142" s="5">
        <v>0</v>
      </c>
      <c r="S142" s="73" t="s">
        <v>25</v>
      </c>
      <c r="T142" s="70" t="s">
        <v>350</v>
      </c>
      <c r="U142" s="69" t="s">
        <v>351</v>
      </c>
      <c r="V142" s="69" t="s">
        <v>347</v>
      </c>
      <c r="W142" s="69" t="s">
        <v>352</v>
      </c>
      <c r="X142" s="67" t="s">
        <v>349</v>
      </c>
      <c r="Y142" s="29" t="s">
        <v>223</v>
      </c>
      <c r="Z142" s="37" t="s">
        <v>218</v>
      </c>
      <c r="AA142" s="90">
        <v>2</v>
      </c>
      <c r="AB142" s="5">
        <v>0</v>
      </c>
      <c r="AC142" s="61">
        <f t="shared" si="1"/>
        <v>0</v>
      </c>
    </row>
    <row r="143" spans="3:29" x14ac:dyDescent="0.25">
      <c r="C143" s="73" t="s">
        <v>24</v>
      </c>
      <c r="D143" s="70" t="s">
        <v>345</v>
      </c>
      <c r="E143" s="69" t="s">
        <v>346</v>
      </c>
      <c r="F143" s="69" t="s">
        <v>347</v>
      </c>
      <c r="G143" s="69" t="s">
        <v>348</v>
      </c>
      <c r="H143" s="67" t="s">
        <v>349</v>
      </c>
      <c r="I143" s="29" t="s">
        <v>223</v>
      </c>
      <c r="J143" s="37" t="s">
        <v>218</v>
      </c>
      <c r="K143" s="43">
        <v>3</v>
      </c>
      <c r="L143" s="5">
        <v>12.796129462796129</v>
      </c>
      <c r="S143" s="73" t="s">
        <v>25</v>
      </c>
      <c r="T143" s="70" t="s">
        <v>350</v>
      </c>
      <c r="U143" s="69" t="s">
        <v>351</v>
      </c>
      <c r="V143" s="69" t="s">
        <v>347</v>
      </c>
      <c r="W143" s="69" t="s">
        <v>352</v>
      </c>
      <c r="X143" s="67" t="s">
        <v>349</v>
      </c>
      <c r="Y143" s="89" t="s">
        <v>224</v>
      </c>
      <c r="Z143" s="37" t="s">
        <v>218</v>
      </c>
      <c r="AA143" s="90">
        <v>2</v>
      </c>
      <c r="AB143" s="5">
        <v>0</v>
      </c>
      <c r="AC143" s="61">
        <f t="shared" si="1"/>
        <v>0</v>
      </c>
    </row>
    <row r="144" spans="3:29" x14ac:dyDescent="0.25">
      <c r="C144" s="73" t="s">
        <v>24</v>
      </c>
      <c r="D144" s="70" t="s">
        <v>345</v>
      </c>
      <c r="E144" s="69" t="s">
        <v>346</v>
      </c>
      <c r="F144" s="69" t="s">
        <v>347</v>
      </c>
      <c r="G144" s="69" t="s">
        <v>348</v>
      </c>
      <c r="H144" s="67" t="s">
        <v>349</v>
      </c>
      <c r="I144" s="89" t="s">
        <v>224</v>
      </c>
      <c r="J144" s="37" t="s">
        <v>218</v>
      </c>
      <c r="K144" s="43">
        <v>3</v>
      </c>
      <c r="L144" s="5">
        <v>0</v>
      </c>
      <c r="S144" s="73" t="s">
        <v>25</v>
      </c>
      <c r="T144" s="70" t="s">
        <v>350</v>
      </c>
      <c r="U144" s="69" t="s">
        <v>351</v>
      </c>
      <c r="V144" s="69" t="s">
        <v>347</v>
      </c>
      <c r="W144" s="69" t="s">
        <v>352</v>
      </c>
      <c r="X144" s="67" t="s">
        <v>349</v>
      </c>
      <c r="Y144" s="29" t="s">
        <v>223</v>
      </c>
      <c r="Z144" s="37" t="s">
        <v>218</v>
      </c>
      <c r="AA144" s="43">
        <v>3</v>
      </c>
      <c r="AB144" s="5">
        <v>0</v>
      </c>
      <c r="AC144" s="61">
        <f t="shared" si="1"/>
        <v>0</v>
      </c>
    </row>
    <row r="145" spans="3:29" x14ac:dyDescent="0.25">
      <c r="C145" s="73" t="s">
        <v>24</v>
      </c>
      <c r="D145" s="70" t="s">
        <v>345</v>
      </c>
      <c r="E145" s="69" t="s">
        <v>346</v>
      </c>
      <c r="F145" s="69" t="s">
        <v>347</v>
      </c>
      <c r="G145" s="69" t="s">
        <v>348</v>
      </c>
      <c r="H145" s="67" t="s">
        <v>349</v>
      </c>
      <c r="I145" s="29" t="s">
        <v>223</v>
      </c>
      <c r="J145" s="38" t="s">
        <v>219</v>
      </c>
      <c r="K145" s="90">
        <v>2</v>
      </c>
      <c r="L145" s="5">
        <v>0</v>
      </c>
      <c r="S145" s="73" t="s">
        <v>25</v>
      </c>
      <c r="T145" s="70" t="s">
        <v>350</v>
      </c>
      <c r="U145" s="69" t="s">
        <v>351</v>
      </c>
      <c r="V145" s="69" t="s">
        <v>347</v>
      </c>
      <c r="W145" s="69" t="s">
        <v>352</v>
      </c>
      <c r="X145" s="67" t="s">
        <v>349</v>
      </c>
      <c r="Y145" s="89" t="s">
        <v>224</v>
      </c>
      <c r="Z145" s="37" t="s">
        <v>218</v>
      </c>
      <c r="AA145" s="43">
        <v>3</v>
      </c>
      <c r="AB145" s="5">
        <v>0</v>
      </c>
      <c r="AC145" s="61">
        <f t="shared" si="1"/>
        <v>0</v>
      </c>
    </row>
    <row r="146" spans="3:29" x14ac:dyDescent="0.25">
      <c r="C146" s="73" t="s">
        <v>24</v>
      </c>
      <c r="D146" s="70" t="s">
        <v>345</v>
      </c>
      <c r="E146" s="69" t="s">
        <v>346</v>
      </c>
      <c r="F146" s="69" t="s">
        <v>347</v>
      </c>
      <c r="G146" s="69" t="s">
        <v>348</v>
      </c>
      <c r="H146" s="67" t="s">
        <v>349</v>
      </c>
      <c r="I146" s="89" t="s">
        <v>224</v>
      </c>
      <c r="J146" s="38" t="s">
        <v>219</v>
      </c>
      <c r="K146" s="90">
        <v>2</v>
      </c>
      <c r="L146" s="5">
        <v>0</v>
      </c>
      <c r="S146" s="73" t="s">
        <v>25</v>
      </c>
      <c r="T146" s="70" t="s">
        <v>350</v>
      </c>
      <c r="U146" s="69" t="s">
        <v>351</v>
      </c>
      <c r="V146" s="69" t="s">
        <v>347</v>
      </c>
      <c r="W146" s="69" t="s">
        <v>352</v>
      </c>
      <c r="X146" s="67" t="s">
        <v>349</v>
      </c>
      <c r="Y146" s="29" t="s">
        <v>223</v>
      </c>
      <c r="Z146" s="38" t="s">
        <v>219</v>
      </c>
      <c r="AA146" s="90">
        <v>2</v>
      </c>
      <c r="AB146" s="5">
        <v>0</v>
      </c>
      <c r="AC146" s="61">
        <f t="shared" si="1"/>
        <v>0</v>
      </c>
    </row>
    <row r="147" spans="3:29" x14ac:dyDescent="0.25">
      <c r="C147" s="73" t="s">
        <v>24</v>
      </c>
      <c r="D147" s="70" t="s">
        <v>345</v>
      </c>
      <c r="E147" s="69" t="s">
        <v>346</v>
      </c>
      <c r="F147" s="69" t="s">
        <v>347</v>
      </c>
      <c r="G147" s="69" t="s">
        <v>348</v>
      </c>
      <c r="H147" s="67" t="s">
        <v>349</v>
      </c>
      <c r="I147" s="29" t="s">
        <v>223</v>
      </c>
      <c r="J147" s="38" t="s">
        <v>219</v>
      </c>
      <c r="K147" s="43">
        <v>3</v>
      </c>
      <c r="L147" s="5">
        <v>0</v>
      </c>
      <c r="S147" s="73" t="s">
        <v>25</v>
      </c>
      <c r="T147" s="70" t="s">
        <v>350</v>
      </c>
      <c r="U147" s="69" t="s">
        <v>351</v>
      </c>
      <c r="V147" s="69" t="s">
        <v>347</v>
      </c>
      <c r="W147" s="69" t="s">
        <v>352</v>
      </c>
      <c r="X147" s="67" t="s">
        <v>349</v>
      </c>
      <c r="Y147" s="89" t="s">
        <v>224</v>
      </c>
      <c r="Z147" s="38" t="s">
        <v>219</v>
      </c>
      <c r="AA147" s="90">
        <v>2</v>
      </c>
      <c r="AB147" s="5">
        <v>0</v>
      </c>
      <c r="AC147" s="61">
        <f t="shared" si="1"/>
        <v>0</v>
      </c>
    </row>
    <row r="148" spans="3:29" x14ac:dyDescent="0.25">
      <c r="C148" s="73" t="s">
        <v>24</v>
      </c>
      <c r="D148" s="70" t="s">
        <v>345</v>
      </c>
      <c r="E148" s="69" t="s">
        <v>346</v>
      </c>
      <c r="F148" s="69" t="s">
        <v>347</v>
      </c>
      <c r="G148" s="69" t="s">
        <v>348</v>
      </c>
      <c r="H148" s="67" t="s">
        <v>349</v>
      </c>
      <c r="I148" s="89" t="s">
        <v>224</v>
      </c>
      <c r="J148" s="38" t="s">
        <v>219</v>
      </c>
      <c r="K148" s="43">
        <v>3</v>
      </c>
      <c r="L148" s="5">
        <v>0</v>
      </c>
      <c r="S148" s="73" t="s">
        <v>25</v>
      </c>
      <c r="T148" s="70" t="s">
        <v>350</v>
      </c>
      <c r="U148" s="69" t="s">
        <v>351</v>
      </c>
      <c r="V148" s="69" t="s">
        <v>347</v>
      </c>
      <c r="W148" s="69" t="s">
        <v>352</v>
      </c>
      <c r="X148" s="67" t="s">
        <v>349</v>
      </c>
      <c r="Y148" s="29" t="s">
        <v>223</v>
      </c>
      <c r="Z148" s="38" t="s">
        <v>219</v>
      </c>
      <c r="AA148" s="43">
        <v>3</v>
      </c>
      <c r="AB148" s="5">
        <v>0</v>
      </c>
      <c r="AC148" s="61">
        <f t="shared" si="1"/>
        <v>0</v>
      </c>
    </row>
    <row r="149" spans="3:29" x14ac:dyDescent="0.25">
      <c r="C149" s="73" t="s">
        <v>24</v>
      </c>
      <c r="D149" s="70" t="s">
        <v>345</v>
      </c>
      <c r="E149" s="69" t="s">
        <v>346</v>
      </c>
      <c r="F149" s="69" t="s">
        <v>347</v>
      </c>
      <c r="G149" s="69" t="s">
        <v>348</v>
      </c>
      <c r="H149" s="67" t="s">
        <v>349</v>
      </c>
      <c r="I149" s="29" t="s">
        <v>223</v>
      </c>
      <c r="J149" s="39" t="s">
        <v>220</v>
      </c>
      <c r="K149" s="90">
        <v>2</v>
      </c>
      <c r="L149" s="5">
        <v>10.523998493757787</v>
      </c>
      <c r="S149" s="73" t="s">
        <v>25</v>
      </c>
      <c r="T149" s="70" t="s">
        <v>350</v>
      </c>
      <c r="U149" s="69" t="s">
        <v>351</v>
      </c>
      <c r="V149" s="69" t="s">
        <v>347</v>
      </c>
      <c r="W149" s="69" t="s">
        <v>352</v>
      </c>
      <c r="X149" s="67" t="s">
        <v>349</v>
      </c>
      <c r="Y149" s="89" t="s">
        <v>224</v>
      </c>
      <c r="Z149" s="38" t="s">
        <v>219</v>
      </c>
      <c r="AA149" s="43">
        <v>3</v>
      </c>
      <c r="AB149" s="5">
        <v>0</v>
      </c>
      <c r="AC149" s="61">
        <f t="shared" si="1"/>
        <v>0</v>
      </c>
    </row>
    <row r="150" spans="3:29" x14ac:dyDescent="0.25">
      <c r="C150" s="73" t="s">
        <v>24</v>
      </c>
      <c r="D150" s="70" t="s">
        <v>345</v>
      </c>
      <c r="E150" s="69" t="s">
        <v>346</v>
      </c>
      <c r="F150" s="69" t="s">
        <v>347</v>
      </c>
      <c r="G150" s="69" t="s">
        <v>348</v>
      </c>
      <c r="H150" s="67" t="s">
        <v>349</v>
      </c>
      <c r="I150" s="89" t="s">
        <v>224</v>
      </c>
      <c r="J150" s="39" t="s">
        <v>220</v>
      </c>
      <c r="K150" s="90">
        <v>2</v>
      </c>
      <c r="L150" s="5">
        <v>0</v>
      </c>
      <c r="S150" s="73" t="s">
        <v>25</v>
      </c>
      <c r="T150" s="70" t="s">
        <v>350</v>
      </c>
      <c r="U150" s="69" t="s">
        <v>351</v>
      </c>
      <c r="V150" s="69" t="s">
        <v>347</v>
      </c>
      <c r="W150" s="69" t="s">
        <v>352</v>
      </c>
      <c r="X150" s="67" t="s">
        <v>349</v>
      </c>
      <c r="Y150" s="29" t="s">
        <v>223</v>
      </c>
      <c r="Z150" s="39" t="s">
        <v>220</v>
      </c>
      <c r="AA150" s="90">
        <v>2</v>
      </c>
      <c r="AB150" s="5">
        <v>11.424267879384761</v>
      </c>
      <c r="AC150" s="61">
        <f t="shared" si="1"/>
        <v>1</v>
      </c>
    </row>
    <row r="151" spans="3:29" x14ac:dyDescent="0.25">
      <c r="C151" s="73" t="s">
        <v>24</v>
      </c>
      <c r="D151" s="70" t="s">
        <v>345</v>
      </c>
      <c r="E151" s="69" t="s">
        <v>346</v>
      </c>
      <c r="F151" s="69" t="s">
        <v>347</v>
      </c>
      <c r="G151" s="69" t="s">
        <v>348</v>
      </c>
      <c r="H151" s="67" t="s">
        <v>349</v>
      </c>
      <c r="I151" s="29" t="s">
        <v>223</v>
      </c>
      <c r="J151" s="39" t="s">
        <v>220</v>
      </c>
      <c r="K151" s="43">
        <v>3</v>
      </c>
      <c r="L151" s="5">
        <v>0</v>
      </c>
      <c r="S151" s="73" t="s">
        <v>25</v>
      </c>
      <c r="T151" s="70" t="s">
        <v>350</v>
      </c>
      <c r="U151" s="69" t="s">
        <v>351</v>
      </c>
      <c r="V151" s="69" t="s">
        <v>347</v>
      </c>
      <c r="W151" s="69" t="s">
        <v>352</v>
      </c>
      <c r="X151" s="67" t="s">
        <v>349</v>
      </c>
      <c r="Y151" s="89" t="s">
        <v>224</v>
      </c>
      <c r="Z151" s="39" t="s">
        <v>220</v>
      </c>
      <c r="AA151" s="90">
        <v>2</v>
      </c>
      <c r="AB151" s="5">
        <v>0</v>
      </c>
      <c r="AC151" s="61">
        <f t="shared" si="1"/>
        <v>0</v>
      </c>
    </row>
    <row r="152" spans="3:29" x14ac:dyDescent="0.25">
      <c r="C152" s="73" t="s">
        <v>24</v>
      </c>
      <c r="D152" s="70" t="s">
        <v>345</v>
      </c>
      <c r="E152" s="69" t="s">
        <v>346</v>
      </c>
      <c r="F152" s="69" t="s">
        <v>347</v>
      </c>
      <c r="G152" s="69" t="s">
        <v>348</v>
      </c>
      <c r="H152" s="67" t="s">
        <v>349</v>
      </c>
      <c r="I152" s="89" t="s">
        <v>224</v>
      </c>
      <c r="J152" s="39" t="s">
        <v>220</v>
      </c>
      <c r="K152" s="43">
        <v>3</v>
      </c>
      <c r="L152" s="5">
        <v>0</v>
      </c>
      <c r="S152" s="73" t="s">
        <v>25</v>
      </c>
      <c r="T152" s="70" t="s">
        <v>350</v>
      </c>
      <c r="U152" s="69" t="s">
        <v>351</v>
      </c>
      <c r="V152" s="69" t="s">
        <v>347</v>
      </c>
      <c r="W152" s="69" t="s">
        <v>352</v>
      </c>
      <c r="X152" s="67" t="s">
        <v>349</v>
      </c>
      <c r="Y152" s="29" t="s">
        <v>223</v>
      </c>
      <c r="Z152" s="39" t="s">
        <v>220</v>
      </c>
      <c r="AA152" s="43">
        <v>3</v>
      </c>
      <c r="AB152" s="5">
        <v>0</v>
      </c>
      <c r="AC152" s="61">
        <f t="shared" si="1"/>
        <v>0</v>
      </c>
    </row>
    <row r="153" spans="3:29" x14ac:dyDescent="0.25">
      <c r="C153" s="73" t="s">
        <v>25</v>
      </c>
      <c r="D153" s="70" t="s">
        <v>350</v>
      </c>
      <c r="E153" s="69" t="s">
        <v>351</v>
      </c>
      <c r="F153" s="69" t="s">
        <v>347</v>
      </c>
      <c r="G153" s="69" t="s">
        <v>352</v>
      </c>
      <c r="H153" s="67" t="s">
        <v>349</v>
      </c>
      <c r="I153" s="29" t="s">
        <v>223</v>
      </c>
      <c r="J153" s="3" t="s">
        <v>221</v>
      </c>
      <c r="K153" s="88">
        <v>1</v>
      </c>
      <c r="L153" s="5">
        <v>11.176817779392069</v>
      </c>
      <c r="S153" s="73" t="s">
        <v>25</v>
      </c>
      <c r="T153" s="70" t="s">
        <v>350</v>
      </c>
      <c r="U153" s="69" t="s">
        <v>351</v>
      </c>
      <c r="V153" s="69" t="s">
        <v>347</v>
      </c>
      <c r="W153" s="69" t="s">
        <v>352</v>
      </c>
      <c r="X153" s="67" t="s">
        <v>349</v>
      </c>
      <c r="Y153" s="89" t="s">
        <v>224</v>
      </c>
      <c r="Z153" s="39" t="s">
        <v>220</v>
      </c>
      <c r="AA153" s="43">
        <v>3</v>
      </c>
      <c r="AB153" s="5">
        <v>0</v>
      </c>
      <c r="AC153" s="61">
        <f t="shared" si="1"/>
        <v>0</v>
      </c>
    </row>
    <row r="154" spans="3:29" x14ac:dyDescent="0.25">
      <c r="C154" s="73" t="s">
        <v>25</v>
      </c>
      <c r="D154" s="70" t="s">
        <v>350</v>
      </c>
      <c r="E154" s="69" t="s">
        <v>351</v>
      </c>
      <c r="F154" s="69" t="s">
        <v>347</v>
      </c>
      <c r="G154" s="69" t="s">
        <v>352</v>
      </c>
      <c r="H154" s="67" t="s">
        <v>349</v>
      </c>
      <c r="I154" s="89" t="s">
        <v>224</v>
      </c>
      <c r="J154" s="3" t="s">
        <v>221</v>
      </c>
      <c r="K154" s="88">
        <v>1</v>
      </c>
      <c r="L154" s="5">
        <v>0</v>
      </c>
      <c r="S154" s="73" t="s">
        <v>26</v>
      </c>
      <c r="T154" s="70" t="s">
        <v>353</v>
      </c>
      <c r="U154" s="69" t="s">
        <v>354</v>
      </c>
      <c r="V154" s="69" t="s">
        <v>347</v>
      </c>
      <c r="W154" s="69" t="s">
        <v>355</v>
      </c>
      <c r="X154" s="67" t="s">
        <v>349</v>
      </c>
      <c r="Y154" s="29" t="s">
        <v>223</v>
      </c>
      <c r="Z154" s="3" t="s">
        <v>221</v>
      </c>
      <c r="AA154" s="88">
        <v>1</v>
      </c>
      <c r="AB154" s="5">
        <v>0</v>
      </c>
      <c r="AC154" s="61">
        <f t="shared" si="1"/>
        <v>0</v>
      </c>
    </row>
    <row r="155" spans="3:29" x14ac:dyDescent="0.25">
      <c r="C155" s="73" t="s">
        <v>25</v>
      </c>
      <c r="D155" s="70" t="s">
        <v>350</v>
      </c>
      <c r="E155" s="69" t="s">
        <v>351</v>
      </c>
      <c r="F155" s="69" t="s">
        <v>347</v>
      </c>
      <c r="G155" s="69" t="s">
        <v>352</v>
      </c>
      <c r="H155" s="67" t="s">
        <v>349</v>
      </c>
      <c r="I155" s="29" t="s">
        <v>223</v>
      </c>
      <c r="J155" s="37" t="s">
        <v>218</v>
      </c>
      <c r="K155" s="90">
        <v>2</v>
      </c>
      <c r="L155" s="5">
        <v>0</v>
      </c>
      <c r="S155" s="73" t="s">
        <v>26</v>
      </c>
      <c r="T155" s="70" t="s">
        <v>353</v>
      </c>
      <c r="U155" s="69" t="s">
        <v>354</v>
      </c>
      <c r="V155" s="69" t="s">
        <v>347</v>
      </c>
      <c r="W155" s="69" t="s">
        <v>355</v>
      </c>
      <c r="X155" s="67" t="s">
        <v>349</v>
      </c>
      <c r="Y155" s="89" t="s">
        <v>224</v>
      </c>
      <c r="Z155" s="3" t="s">
        <v>221</v>
      </c>
      <c r="AA155" s="88">
        <v>1</v>
      </c>
      <c r="AB155" s="5">
        <v>0</v>
      </c>
      <c r="AC155" s="61">
        <f t="shared" si="1"/>
        <v>0</v>
      </c>
    </row>
    <row r="156" spans="3:29" x14ac:dyDescent="0.25">
      <c r="C156" s="73" t="s">
        <v>25</v>
      </c>
      <c r="D156" s="70" t="s">
        <v>350</v>
      </c>
      <c r="E156" s="69" t="s">
        <v>351</v>
      </c>
      <c r="F156" s="69" t="s">
        <v>347</v>
      </c>
      <c r="G156" s="69" t="s">
        <v>352</v>
      </c>
      <c r="H156" s="67" t="s">
        <v>349</v>
      </c>
      <c r="I156" s="89" t="s">
        <v>224</v>
      </c>
      <c r="J156" s="37" t="s">
        <v>218</v>
      </c>
      <c r="K156" s="90">
        <v>2</v>
      </c>
      <c r="L156" s="5">
        <v>0</v>
      </c>
      <c r="S156" s="73" t="s">
        <v>26</v>
      </c>
      <c r="T156" s="70" t="s">
        <v>353</v>
      </c>
      <c r="U156" s="69" t="s">
        <v>354</v>
      </c>
      <c r="V156" s="69" t="s">
        <v>347</v>
      </c>
      <c r="W156" s="69" t="s">
        <v>355</v>
      </c>
      <c r="X156" s="67" t="s">
        <v>349</v>
      </c>
      <c r="Y156" s="29" t="s">
        <v>223</v>
      </c>
      <c r="Z156" s="37" t="s">
        <v>218</v>
      </c>
      <c r="AA156" s="90">
        <v>2</v>
      </c>
      <c r="AB156" s="5">
        <v>0</v>
      </c>
      <c r="AC156" s="61">
        <f t="shared" si="1"/>
        <v>0</v>
      </c>
    </row>
    <row r="157" spans="3:29" x14ac:dyDescent="0.25">
      <c r="C157" s="73" t="s">
        <v>25</v>
      </c>
      <c r="D157" s="70" t="s">
        <v>350</v>
      </c>
      <c r="E157" s="69" t="s">
        <v>351</v>
      </c>
      <c r="F157" s="69" t="s">
        <v>347</v>
      </c>
      <c r="G157" s="69" t="s">
        <v>352</v>
      </c>
      <c r="H157" s="67" t="s">
        <v>349</v>
      </c>
      <c r="I157" s="29" t="s">
        <v>223</v>
      </c>
      <c r="J157" s="37" t="s">
        <v>218</v>
      </c>
      <c r="K157" s="43">
        <v>3</v>
      </c>
      <c r="L157" s="5">
        <v>0</v>
      </c>
      <c r="S157" s="73" t="s">
        <v>26</v>
      </c>
      <c r="T157" s="70" t="s">
        <v>353</v>
      </c>
      <c r="U157" s="69" t="s">
        <v>354</v>
      </c>
      <c r="V157" s="69" t="s">
        <v>347</v>
      </c>
      <c r="W157" s="69" t="s">
        <v>355</v>
      </c>
      <c r="X157" s="67" t="s">
        <v>349</v>
      </c>
      <c r="Y157" s="89" t="s">
        <v>224</v>
      </c>
      <c r="Z157" s="37" t="s">
        <v>218</v>
      </c>
      <c r="AA157" s="90">
        <v>2</v>
      </c>
      <c r="AB157" s="5">
        <v>0</v>
      </c>
      <c r="AC157" s="61">
        <f t="shared" si="1"/>
        <v>0</v>
      </c>
    </row>
    <row r="158" spans="3:29" x14ac:dyDescent="0.25">
      <c r="C158" s="73" t="s">
        <v>25</v>
      </c>
      <c r="D158" s="70" t="s">
        <v>350</v>
      </c>
      <c r="E158" s="69" t="s">
        <v>351</v>
      </c>
      <c r="F158" s="69" t="s">
        <v>347</v>
      </c>
      <c r="G158" s="69" t="s">
        <v>352</v>
      </c>
      <c r="H158" s="67" t="s">
        <v>349</v>
      </c>
      <c r="I158" s="89" t="s">
        <v>224</v>
      </c>
      <c r="J158" s="37" t="s">
        <v>218</v>
      </c>
      <c r="K158" s="43">
        <v>3</v>
      </c>
      <c r="L158" s="5">
        <v>0</v>
      </c>
      <c r="S158" s="73" t="s">
        <v>26</v>
      </c>
      <c r="T158" s="70" t="s">
        <v>353</v>
      </c>
      <c r="U158" s="69" t="s">
        <v>354</v>
      </c>
      <c r="V158" s="69" t="s">
        <v>347</v>
      </c>
      <c r="W158" s="69" t="s">
        <v>355</v>
      </c>
      <c r="X158" s="67" t="s">
        <v>349</v>
      </c>
      <c r="Y158" s="29" t="s">
        <v>223</v>
      </c>
      <c r="Z158" s="37" t="s">
        <v>218</v>
      </c>
      <c r="AA158" s="43">
        <v>3</v>
      </c>
      <c r="AB158" s="5">
        <v>12.303212303212302</v>
      </c>
      <c r="AC158" s="61">
        <f t="shared" si="1"/>
        <v>1</v>
      </c>
    </row>
    <row r="159" spans="3:29" x14ac:dyDescent="0.25">
      <c r="C159" s="73" t="s">
        <v>25</v>
      </c>
      <c r="D159" s="70" t="s">
        <v>350</v>
      </c>
      <c r="E159" s="69" t="s">
        <v>351</v>
      </c>
      <c r="F159" s="69" t="s">
        <v>347</v>
      </c>
      <c r="G159" s="69" t="s">
        <v>352</v>
      </c>
      <c r="H159" s="67" t="s">
        <v>349</v>
      </c>
      <c r="I159" s="29" t="s">
        <v>223</v>
      </c>
      <c r="J159" s="38" t="s">
        <v>219</v>
      </c>
      <c r="K159" s="90">
        <v>2</v>
      </c>
      <c r="L159" s="5">
        <v>0</v>
      </c>
      <c r="S159" s="73" t="s">
        <v>26</v>
      </c>
      <c r="T159" s="70" t="s">
        <v>353</v>
      </c>
      <c r="U159" s="69" t="s">
        <v>354</v>
      </c>
      <c r="V159" s="69" t="s">
        <v>347</v>
      </c>
      <c r="W159" s="69" t="s">
        <v>355</v>
      </c>
      <c r="X159" s="67" t="s">
        <v>349</v>
      </c>
      <c r="Y159" s="89" t="s">
        <v>224</v>
      </c>
      <c r="Z159" s="37" t="s">
        <v>218</v>
      </c>
      <c r="AA159" s="43">
        <v>3</v>
      </c>
      <c r="AB159" s="5">
        <v>0</v>
      </c>
      <c r="AC159" s="61">
        <f t="shared" si="1"/>
        <v>0</v>
      </c>
    </row>
    <row r="160" spans="3:29" x14ac:dyDescent="0.25">
      <c r="C160" s="73" t="s">
        <v>25</v>
      </c>
      <c r="D160" s="70" t="s">
        <v>350</v>
      </c>
      <c r="E160" s="69" t="s">
        <v>351</v>
      </c>
      <c r="F160" s="69" t="s">
        <v>347</v>
      </c>
      <c r="G160" s="69" t="s">
        <v>352</v>
      </c>
      <c r="H160" s="67" t="s">
        <v>349</v>
      </c>
      <c r="I160" s="89" t="s">
        <v>224</v>
      </c>
      <c r="J160" s="38" t="s">
        <v>219</v>
      </c>
      <c r="K160" s="90">
        <v>2</v>
      </c>
      <c r="L160" s="5">
        <v>0</v>
      </c>
      <c r="S160" s="73" t="s">
        <v>26</v>
      </c>
      <c r="T160" s="70" t="s">
        <v>353</v>
      </c>
      <c r="U160" s="69" t="s">
        <v>354</v>
      </c>
      <c r="V160" s="69" t="s">
        <v>347</v>
      </c>
      <c r="W160" s="69" t="s">
        <v>355</v>
      </c>
      <c r="X160" s="67" t="s">
        <v>349</v>
      </c>
      <c r="Y160" s="29" t="s">
        <v>223</v>
      </c>
      <c r="Z160" s="38" t="s">
        <v>219</v>
      </c>
      <c r="AA160" s="90">
        <v>2</v>
      </c>
      <c r="AB160" s="5">
        <v>0</v>
      </c>
      <c r="AC160" s="61">
        <f t="shared" si="1"/>
        <v>0</v>
      </c>
    </row>
    <row r="161" spans="3:29" x14ac:dyDescent="0.25">
      <c r="C161" s="73" t="s">
        <v>25</v>
      </c>
      <c r="D161" s="70" t="s">
        <v>350</v>
      </c>
      <c r="E161" s="69" t="s">
        <v>351</v>
      </c>
      <c r="F161" s="69" t="s">
        <v>347</v>
      </c>
      <c r="G161" s="69" t="s">
        <v>352</v>
      </c>
      <c r="H161" s="67" t="s">
        <v>349</v>
      </c>
      <c r="I161" s="29" t="s">
        <v>223</v>
      </c>
      <c r="J161" s="38" t="s">
        <v>219</v>
      </c>
      <c r="K161" s="43">
        <v>3</v>
      </c>
      <c r="L161" s="5">
        <v>0</v>
      </c>
      <c r="S161" s="73" t="s">
        <v>26</v>
      </c>
      <c r="T161" s="70" t="s">
        <v>353</v>
      </c>
      <c r="U161" s="69" t="s">
        <v>354</v>
      </c>
      <c r="V161" s="69" t="s">
        <v>347</v>
      </c>
      <c r="W161" s="69" t="s">
        <v>355</v>
      </c>
      <c r="X161" s="67" t="s">
        <v>349</v>
      </c>
      <c r="Y161" s="89" t="s">
        <v>224</v>
      </c>
      <c r="Z161" s="38" t="s">
        <v>219</v>
      </c>
      <c r="AA161" s="90">
        <v>2</v>
      </c>
      <c r="AB161" s="5">
        <v>0</v>
      </c>
      <c r="AC161" s="61">
        <f t="shared" si="1"/>
        <v>0</v>
      </c>
    </row>
    <row r="162" spans="3:29" x14ac:dyDescent="0.25">
      <c r="C162" s="73" t="s">
        <v>25</v>
      </c>
      <c r="D162" s="70" t="s">
        <v>350</v>
      </c>
      <c r="E162" s="69" t="s">
        <v>351</v>
      </c>
      <c r="F162" s="69" t="s">
        <v>347</v>
      </c>
      <c r="G162" s="69" t="s">
        <v>352</v>
      </c>
      <c r="H162" s="67" t="s">
        <v>349</v>
      </c>
      <c r="I162" s="89" t="s">
        <v>224</v>
      </c>
      <c r="J162" s="38" t="s">
        <v>219</v>
      </c>
      <c r="K162" s="43">
        <v>3</v>
      </c>
      <c r="L162" s="5">
        <v>0</v>
      </c>
      <c r="S162" s="73" t="s">
        <v>26</v>
      </c>
      <c r="T162" s="70" t="s">
        <v>353</v>
      </c>
      <c r="U162" s="69" t="s">
        <v>354</v>
      </c>
      <c r="V162" s="69" t="s">
        <v>347</v>
      </c>
      <c r="W162" s="69" t="s">
        <v>355</v>
      </c>
      <c r="X162" s="67" t="s">
        <v>349</v>
      </c>
      <c r="Y162" s="29" t="s">
        <v>223</v>
      </c>
      <c r="Z162" s="38" t="s">
        <v>219</v>
      </c>
      <c r="AA162" s="43">
        <v>3</v>
      </c>
      <c r="AB162" s="5">
        <v>0</v>
      </c>
      <c r="AC162" s="61">
        <f t="shared" si="1"/>
        <v>0</v>
      </c>
    </row>
    <row r="163" spans="3:29" x14ac:dyDescent="0.25">
      <c r="C163" s="73" t="s">
        <v>25</v>
      </c>
      <c r="D163" s="70" t="s">
        <v>350</v>
      </c>
      <c r="E163" s="69" t="s">
        <v>351</v>
      </c>
      <c r="F163" s="69" t="s">
        <v>347</v>
      </c>
      <c r="G163" s="69" t="s">
        <v>352</v>
      </c>
      <c r="H163" s="67" t="s">
        <v>349</v>
      </c>
      <c r="I163" s="29" t="s">
        <v>223</v>
      </c>
      <c r="J163" s="39" t="s">
        <v>220</v>
      </c>
      <c r="K163" s="90">
        <v>2</v>
      </c>
      <c r="L163" s="5">
        <v>11.424267879384761</v>
      </c>
      <c r="S163" s="73" t="s">
        <v>26</v>
      </c>
      <c r="T163" s="70" t="s">
        <v>353</v>
      </c>
      <c r="U163" s="69" t="s">
        <v>354</v>
      </c>
      <c r="V163" s="69" t="s">
        <v>347</v>
      </c>
      <c r="W163" s="69" t="s">
        <v>355</v>
      </c>
      <c r="X163" s="67" t="s">
        <v>349</v>
      </c>
      <c r="Y163" s="89" t="s">
        <v>224</v>
      </c>
      <c r="Z163" s="38" t="s">
        <v>219</v>
      </c>
      <c r="AA163" s="43">
        <v>3</v>
      </c>
      <c r="AB163" s="5">
        <v>0</v>
      </c>
      <c r="AC163" s="61">
        <f t="shared" si="1"/>
        <v>0</v>
      </c>
    </row>
    <row r="164" spans="3:29" x14ac:dyDescent="0.25">
      <c r="C164" s="73" t="s">
        <v>25</v>
      </c>
      <c r="D164" s="70" t="s">
        <v>350</v>
      </c>
      <c r="E164" s="69" t="s">
        <v>351</v>
      </c>
      <c r="F164" s="69" t="s">
        <v>347</v>
      </c>
      <c r="G164" s="69" t="s">
        <v>352</v>
      </c>
      <c r="H164" s="67" t="s">
        <v>349</v>
      </c>
      <c r="I164" s="89" t="s">
        <v>224</v>
      </c>
      <c r="J164" s="39" t="s">
        <v>220</v>
      </c>
      <c r="K164" s="90">
        <v>2</v>
      </c>
      <c r="L164" s="5">
        <v>0</v>
      </c>
      <c r="S164" s="73" t="s">
        <v>26</v>
      </c>
      <c r="T164" s="70" t="s">
        <v>353</v>
      </c>
      <c r="U164" s="69" t="s">
        <v>354</v>
      </c>
      <c r="V164" s="69" t="s">
        <v>347</v>
      </c>
      <c r="W164" s="69" t="s">
        <v>355</v>
      </c>
      <c r="X164" s="67" t="s">
        <v>349</v>
      </c>
      <c r="Y164" s="29" t="s">
        <v>223</v>
      </c>
      <c r="Z164" s="39" t="s">
        <v>220</v>
      </c>
      <c r="AA164" s="90">
        <v>2</v>
      </c>
      <c r="AB164" s="14">
        <v>9.520609448773282</v>
      </c>
      <c r="AC164" s="61">
        <f t="shared" si="1"/>
        <v>1</v>
      </c>
    </row>
    <row r="165" spans="3:29" x14ac:dyDescent="0.25">
      <c r="C165" s="73" t="s">
        <v>25</v>
      </c>
      <c r="D165" s="70" t="s">
        <v>350</v>
      </c>
      <c r="E165" s="69" t="s">
        <v>351</v>
      </c>
      <c r="F165" s="69" t="s">
        <v>347</v>
      </c>
      <c r="G165" s="69" t="s">
        <v>352</v>
      </c>
      <c r="H165" s="67" t="s">
        <v>349</v>
      </c>
      <c r="I165" s="29" t="s">
        <v>223</v>
      </c>
      <c r="J165" s="39" t="s">
        <v>220</v>
      </c>
      <c r="K165" s="43">
        <v>3</v>
      </c>
      <c r="L165" s="5">
        <v>0</v>
      </c>
      <c r="S165" s="73" t="s">
        <v>26</v>
      </c>
      <c r="T165" s="70" t="s">
        <v>353</v>
      </c>
      <c r="U165" s="69" t="s">
        <v>354</v>
      </c>
      <c r="V165" s="69" t="s">
        <v>347</v>
      </c>
      <c r="W165" s="69" t="s">
        <v>355</v>
      </c>
      <c r="X165" s="67" t="s">
        <v>349</v>
      </c>
      <c r="Y165" s="89" t="s">
        <v>224</v>
      </c>
      <c r="Z165" s="39" t="s">
        <v>220</v>
      </c>
      <c r="AA165" s="90">
        <v>2</v>
      </c>
      <c r="AB165" s="5">
        <v>0</v>
      </c>
      <c r="AC165" s="61">
        <f t="shared" si="1"/>
        <v>0</v>
      </c>
    </row>
    <row r="166" spans="3:29" x14ac:dyDescent="0.25">
      <c r="C166" s="73" t="s">
        <v>25</v>
      </c>
      <c r="D166" s="70" t="s">
        <v>350</v>
      </c>
      <c r="E166" s="69" t="s">
        <v>351</v>
      </c>
      <c r="F166" s="69" t="s">
        <v>347</v>
      </c>
      <c r="G166" s="69" t="s">
        <v>352</v>
      </c>
      <c r="H166" s="67" t="s">
        <v>349</v>
      </c>
      <c r="I166" s="89" t="s">
        <v>224</v>
      </c>
      <c r="J166" s="39" t="s">
        <v>220</v>
      </c>
      <c r="K166" s="43">
        <v>3</v>
      </c>
      <c r="L166" s="5">
        <v>0</v>
      </c>
      <c r="S166" s="73" t="s">
        <v>26</v>
      </c>
      <c r="T166" s="70" t="s">
        <v>353</v>
      </c>
      <c r="U166" s="69" t="s">
        <v>354</v>
      </c>
      <c r="V166" s="69" t="s">
        <v>347</v>
      </c>
      <c r="W166" s="69" t="s">
        <v>355</v>
      </c>
      <c r="X166" s="67" t="s">
        <v>349</v>
      </c>
      <c r="Y166" s="29" t="s">
        <v>223</v>
      </c>
      <c r="Z166" s="39" t="s">
        <v>220</v>
      </c>
      <c r="AA166" s="43">
        <v>3</v>
      </c>
      <c r="AB166" s="5">
        <v>0</v>
      </c>
      <c r="AC166" s="61">
        <f t="shared" si="1"/>
        <v>0</v>
      </c>
    </row>
    <row r="167" spans="3:29" x14ac:dyDescent="0.25">
      <c r="C167" s="73" t="s">
        <v>26</v>
      </c>
      <c r="D167" s="70" t="s">
        <v>353</v>
      </c>
      <c r="E167" s="69" t="s">
        <v>354</v>
      </c>
      <c r="F167" s="69" t="s">
        <v>347</v>
      </c>
      <c r="G167" s="69" t="s">
        <v>355</v>
      </c>
      <c r="H167" s="67" t="s">
        <v>349</v>
      </c>
      <c r="I167" s="29" t="s">
        <v>223</v>
      </c>
      <c r="J167" s="3" t="s">
        <v>221</v>
      </c>
      <c r="K167" s="88">
        <v>1</v>
      </c>
      <c r="L167" s="5">
        <v>0</v>
      </c>
      <c r="S167" s="73" t="s">
        <v>26</v>
      </c>
      <c r="T167" s="70" t="s">
        <v>353</v>
      </c>
      <c r="U167" s="69" t="s">
        <v>354</v>
      </c>
      <c r="V167" s="69" t="s">
        <v>347</v>
      </c>
      <c r="W167" s="69" t="s">
        <v>355</v>
      </c>
      <c r="X167" s="67" t="s">
        <v>349</v>
      </c>
      <c r="Y167" s="89" t="s">
        <v>224</v>
      </c>
      <c r="Z167" s="39" t="s">
        <v>220</v>
      </c>
      <c r="AA167" s="43">
        <v>3</v>
      </c>
      <c r="AB167" s="5">
        <v>0</v>
      </c>
      <c r="AC167" s="61">
        <f t="shared" si="1"/>
        <v>0</v>
      </c>
    </row>
    <row r="168" spans="3:29" x14ac:dyDescent="0.25">
      <c r="C168" s="73" t="s">
        <v>26</v>
      </c>
      <c r="D168" s="70" t="s">
        <v>353</v>
      </c>
      <c r="E168" s="69" t="s">
        <v>354</v>
      </c>
      <c r="F168" s="69" t="s">
        <v>347</v>
      </c>
      <c r="G168" s="69" t="s">
        <v>355</v>
      </c>
      <c r="H168" s="67" t="s">
        <v>349</v>
      </c>
      <c r="I168" s="89" t="s">
        <v>224</v>
      </c>
      <c r="J168" s="3" t="s">
        <v>221</v>
      </c>
      <c r="K168" s="88">
        <v>1</v>
      </c>
      <c r="L168" s="5">
        <v>0</v>
      </c>
      <c r="S168" s="73" t="s">
        <v>27</v>
      </c>
      <c r="T168" s="70" t="s">
        <v>356</v>
      </c>
      <c r="U168" s="69" t="s">
        <v>354</v>
      </c>
      <c r="V168" s="69" t="s">
        <v>347</v>
      </c>
      <c r="W168" s="69" t="s">
        <v>355</v>
      </c>
      <c r="X168" s="67" t="s">
        <v>349</v>
      </c>
      <c r="Y168" s="29" t="s">
        <v>223</v>
      </c>
      <c r="Z168" s="3" t="s">
        <v>221</v>
      </c>
      <c r="AA168" s="88">
        <v>1</v>
      </c>
      <c r="AB168" s="5">
        <v>11.118930330752992</v>
      </c>
      <c r="AC168" s="61">
        <f t="shared" si="1"/>
        <v>1</v>
      </c>
    </row>
    <row r="169" spans="3:29" x14ac:dyDescent="0.25">
      <c r="C169" s="73" t="s">
        <v>26</v>
      </c>
      <c r="D169" s="70" t="s">
        <v>353</v>
      </c>
      <c r="E169" s="69" t="s">
        <v>354</v>
      </c>
      <c r="F169" s="69" t="s">
        <v>347</v>
      </c>
      <c r="G169" s="69" t="s">
        <v>355</v>
      </c>
      <c r="H169" s="67" t="s">
        <v>349</v>
      </c>
      <c r="I169" s="29" t="s">
        <v>223</v>
      </c>
      <c r="J169" s="37" t="s">
        <v>218</v>
      </c>
      <c r="K169" s="90">
        <v>2</v>
      </c>
      <c r="L169" s="5">
        <v>0</v>
      </c>
      <c r="S169" s="73" t="s">
        <v>27</v>
      </c>
      <c r="T169" s="70" t="s">
        <v>356</v>
      </c>
      <c r="U169" s="69" t="s">
        <v>354</v>
      </c>
      <c r="V169" s="69" t="s">
        <v>347</v>
      </c>
      <c r="W169" s="69" t="s">
        <v>355</v>
      </c>
      <c r="X169" s="67" t="s">
        <v>349</v>
      </c>
      <c r="Y169" s="89" t="s">
        <v>224</v>
      </c>
      <c r="Z169" s="3" t="s">
        <v>221</v>
      </c>
      <c r="AA169" s="88">
        <v>1</v>
      </c>
      <c r="AB169" s="5">
        <v>0</v>
      </c>
      <c r="AC169" s="61">
        <f t="shared" si="1"/>
        <v>0</v>
      </c>
    </row>
    <row r="170" spans="3:29" x14ac:dyDescent="0.25">
      <c r="C170" s="73" t="s">
        <v>26</v>
      </c>
      <c r="D170" s="70" t="s">
        <v>353</v>
      </c>
      <c r="E170" s="69" t="s">
        <v>354</v>
      </c>
      <c r="F170" s="69" t="s">
        <v>347</v>
      </c>
      <c r="G170" s="69" t="s">
        <v>355</v>
      </c>
      <c r="H170" s="67" t="s">
        <v>349</v>
      </c>
      <c r="I170" s="89" t="s">
        <v>224</v>
      </c>
      <c r="J170" s="37" t="s">
        <v>218</v>
      </c>
      <c r="K170" s="90">
        <v>2</v>
      </c>
      <c r="L170" s="5">
        <v>0</v>
      </c>
      <c r="S170" s="73" t="s">
        <v>27</v>
      </c>
      <c r="T170" s="70" t="s">
        <v>356</v>
      </c>
      <c r="U170" s="69" t="s">
        <v>354</v>
      </c>
      <c r="V170" s="69" t="s">
        <v>347</v>
      </c>
      <c r="W170" s="69" t="s">
        <v>355</v>
      </c>
      <c r="X170" s="67" t="s">
        <v>349</v>
      </c>
      <c r="Y170" s="29" t="s">
        <v>223</v>
      </c>
      <c r="Z170" s="37" t="s">
        <v>218</v>
      </c>
      <c r="AA170" s="90">
        <v>2</v>
      </c>
      <c r="AB170" s="5">
        <v>11.073043871551334</v>
      </c>
      <c r="AC170" s="61">
        <f t="shared" si="1"/>
        <v>1</v>
      </c>
    </row>
    <row r="171" spans="3:29" x14ac:dyDescent="0.25">
      <c r="C171" s="73" t="s">
        <v>26</v>
      </c>
      <c r="D171" s="70" t="s">
        <v>353</v>
      </c>
      <c r="E171" s="69" t="s">
        <v>354</v>
      </c>
      <c r="F171" s="69" t="s">
        <v>347</v>
      </c>
      <c r="G171" s="69" t="s">
        <v>355</v>
      </c>
      <c r="H171" s="67" t="s">
        <v>349</v>
      </c>
      <c r="I171" s="29" t="s">
        <v>223</v>
      </c>
      <c r="J171" s="37" t="s">
        <v>218</v>
      </c>
      <c r="K171" s="43">
        <v>3</v>
      </c>
      <c r="L171" s="5">
        <v>12.303212303212302</v>
      </c>
      <c r="S171" s="73" t="s">
        <v>27</v>
      </c>
      <c r="T171" s="70" t="s">
        <v>356</v>
      </c>
      <c r="U171" s="69" t="s">
        <v>354</v>
      </c>
      <c r="V171" s="69" t="s">
        <v>347</v>
      </c>
      <c r="W171" s="69" t="s">
        <v>355</v>
      </c>
      <c r="X171" s="67" t="s">
        <v>349</v>
      </c>
      <c r="Y171" s="89" t="s">
        <v>224</v>
      </c>
      <c r="Z171" s="37" t="s">
        <v>218</v>
      </c>
      <c r="AA171" s="90">
        <v>2</v>
      </c>
      <c r="AB171" s="5">
        <v>0</v>
      </c>
      <c r="AC171" s="61">
        <f t="shared" ref="AC171:AC234" si="2">IF(AB171=0,0,1)</f>
        <v>0</v>
      </c>
    </row>
    <row r="172" spans="3:29" x14ac:dyDescent="0.25">
      <c r="C172" s="73" t="s">
        <v>26</v>
      </c>
      <c r="D172" s="70" t="s">
        <v>353</v>
      </c>
      <c r="E172" s="69" t="s">
        <v>354</v>
      </c>
      <c r="F172" s="69" t="s">
        <v>347</v>
      </c>
      <c r="G172" s="69" t="s">
        <v>355</v>
      </c>
      <c r="H172" s="67" t="s">
        <v>349</v>
      </c>
      <c r="I172" s="89" t="s">
        <v>224</v>
      </c>
      <c r="J172" s="37" t="s">
        <v>218</v>
      </c>
      <c r="K172" s="43">
        <v>3</v>
      </c>
      <c r="L172" s="5">
        <v>0</v>
      </c>
      <c r="S172" s="73" t="s">
        <v>27</v>
      </c>
      <c r="T172" s="70" t="s">
        <v>356</v>
      </c>
      <c r="U172" s="69" t="s">
        <v>354</v>
      </c>
      <c r="V172" s="69" t="s">
        <v>347</v>
      </c>
      <c r="W172" s="69" t="s">
        <v>355</v>
      </c>
      <c r="X172" s="67" t="s">
        <v>349</v>
      </c>
      <c r="Y172" s="29" t="s">
        <v>223</v>
      </c>
      <c r="Z172" s="37" t="s">
        <v>218</v>
      </c>
      <c r="AA172" s="43">
        <v>3</v>
      </c>
      <c r="AB172" s="5">
        <v>0</v>
      </c>
      <c r="AC172" s="61">
        <f t="shared" si="2"/>
        <v>0</v>
      </c>
    </row>
    <row r="173" spans="3:29" x14ac:dyDescent="0.25">
      <c r="C173" s="73" t="s">
        <v>26</v>
      </c>
      <c r="D173" s="70" t="s">
        <v>353</v>
      </c>
      <c r="E173" s="69" t="s">
        <v>354</v>
      </c>
      <c r="F173" s="69" t="s">
        <v>347</v>
      </c>
      <c r="G173" s="69" t="s">
        <v>355</v>
      </c>
      <c r="H173" s="67" t="s">
        <v>349</v>
      </c>
      <c r="I173" s="29" t="s">
        <v>223</v>
      </c>
      <c r="J173" s="38" t="s">
        <v>219</v>
      </c>
      <c r="K173" s="90">
        <v>2</v>
      </c>
      <c r="L173" s="5">
        <v>0</v>
      </c>
      <c r="S173" s="73" t="s">
        <v>27</v>
      </c>
      <c r="T173" s="70" t="s">
        <v>356</v>
      </c>
      <c r="U173" s="69" t="s">
        <v>354</v>
      </c>
      <c r="V173" s="69" t="s">
        <v>347</v>
      </c>
      <c r="W173" s="69" t="s">
        <v>355</v>
      </c>
      <c r="X173" s="67" t="s">
        <v>349</v>
      </c>
      <c r="Y173" s="89" t="s">
        <v>224</v>
      </c>
      <c r="Z173" s="37" t="s">
        <v>218</v>
      </c>
      <c r="AA173" s="43">
        <v>3</v>
      </c>
      <c r="AB173" s="5">
        <v>0</v>
      </c>
      <c r="AC173" s="61">
        <f t="shared" si="2"/>
        <v>0</v>
      </c>
    </row>
    <row r="174" spans="3:29" x14ac:dyDescent="0.25">
      <c r="C174" s="73" t="s">
        <v>26</v>
      </c>
      <c r="D174" s="70" t="s">
        <v>353</v>
      </c>
      <c r="E174" s="69" t="s">
        <v>354</v>
      </c>
      <c r="F174" s="69" t="s">
        <v>347</v>
      </c>
      <c r="G174" s="69" t="s">
        <v>355</v>
      </c>
      <c r="H174" s="67" t="s">
        <v>349</v>
      </c>
      <c r="I174" s="89" t="s">
        <v>224</v>
      </c>
      <c r="J174" s="38" t="s">
        <v>219</v>
      </c>
      <c r="K174" s="90">
        <v>2</v>
      </c>
      <c r="L174" s="5">
        <v>0</v>
      </c>
      <c r="S174" s="73" t="s">
        <v>27</v>
      </c>
      <c r="T174" s="70" t="s">
        <v>356</v>
      </c>
      <c r="U174" s="69" t="s">
        <v>354</v>
      </c>
      <c r="V174" s="69" t="s">
        <v>347</v>
      </c>
      <c r="W174" s="69" t="s">
        <v>355</v>
      </c>
      <c r="X174" s="67" t="s">
        <v>349</v>
      </c>
      <c r="Y174" s="29" t="s">
        <v>223</v>
      </c>
      <c r="Z174" s="38" t="s">
        <v>219</v>
      </c>
      <c r="AA174" s="90">
        <v>2</v>
      </c>
      <c r="AB174" s="5">
        <v>0</v>
      </c>
      <c r="AC174" s="61">
        <f t="shared" si="2"/>
        <v>0</v>
      </c>
    </row>
    <row r="175" spans="3:29" x14ac:dyDescent="0.25">
      <c r="C175" s="73" t="s">
        <v>26</v>
      </c>
      <c r="D175" s="70" t="s">
        <v>353</v>
      </c>
      <c r="E175" s="69" t="s">
        <v>354</v>
      </c>
      <c r="F175" s="69" t="s">
        <v>347</v>
      </c>
      <c r="G175" s="69" t="s">
        <v>355</v>
      </c>
      <c r="H175" s="67" t="s">
        <v>349</v>
      </c>
      <c r="I175" s="29" t="s">
        <v>223</v>
      </c>
      <c r="J175" s="38" t="s">
        <v>219</v>
      </c>
      <c r="K175" s="43">
        <v>3</v>
      </c>
      <c r="L175" s="5">
        <v>0</v>
      </c>
      <c r="S175" s="73" t="s">
        <v>27</v>
      </c>
      <c r="T175" s="70" t="s">
        <v>356</v>
      </c>
      <c r="U175" s="69" t="s">
        <v>354</v>
      </c>
      <c r="V175" s="69" t="s">
        <v>347</v>
      </c>
      <c r="W175" s="69" t="s">
        <v>355</v>
      </c>
      <c r="X175" s="67" t="s">
        <v>349</v>
      </c>
      <c r="Y175" s="89" t="s">
        <v>224</v>
      </c>
      <c r="Z175" s="38" t="s">
        <v>219</v>
      </c>
      <c r="AA175" s="90">
        <v>2</v>
      </c>
      <c r="AB175" s="5">
        <v>0</v>
      </c>
      <c r="AC175" s="61">
        <f t="shared" si="2"/>
        <v>0</v>
      </c>
    </row>
    <row r="176" spans="3:29" x14ac:dyDescent="0.25">
      <c r="C176" s="73" t="s">
        <v>26</v>
      </c>
      <c r="D176" s="70" t="s">
        <v>353</v>
      </c>
      <c r="E176" s="69" t="s">
        <v>354</v>
      </c>
      <c r="F176" s="69" t="s">
        <v>347</v>
      </c>
      <c r="G176" s="69" t="s">
        <v>355</v>
      </c>
      <c r="H176" s="67" t="s">
        <v>349</v>
      </c>
      <c r="I176" s="89" t="s">
        <v>224</v>
      </c>
      <c r="J176" s="38" t="s">
        <v>219</v>
      </c>
      <c r="K176" s="43">
        <v>3</v>
      </c>
      <c r="L176" s="5">
        <v>0</v>
      </c>
      <c r="S176" s="73" t="s">
        <v>27</v>
      </c>
      <c r="T176" s="70" t="s">
        <v>356</v>
      </c>
      <c r="U176" s="69" t="s">
        <v>354</v>
      </c>
      <c r="V176" s="69" t="s">
        <v>347</v>
      </c>
      <c r="W176" s="69" t="s">
        <v>355</v>
      </c>
      <c r="X176" s="67" t="s">
        <v>349</v>
      </c>
      <c r="Y176" s="29" t="s">
        <v>223</v>
      </c>
      <c r="Z176" s="38" t="s">
        <v>219</v>
      </c>
      <c r="AA176" s="43">
        <v>3</v>
      </c>
      <c r="AB176" s="5">
        <v>0</v>
      </c>
      <c r="AC176" s="61">
        <f t="shared" si="2"/>
        <v>0</v>
      </c>
    </row>
    <row r="177" spans="3:29" x14ac:dyDescent="0.25">
      <c r="C177" s="73" t="s">
        <v>26</v>
      </c>
      <c r="D177" s="70" t="s">
        <v>353</v>
      </c>
      <c r="E177" s="69" t="s">
        <v>354</v>
      </c>
      <c r="F177" s="69" t="s">
        <v>347</v>
      </c>
      <c r="G177" s="69" t="s">
        <v>355</v>
      </c>
      <c r="H177" s="67" t="s">
        <v>349</v>
      </c>
      <c r="I177" s="29" t="s">
        <v>223</v>
      </c>
      <c r="J177" s="39" t="s">
        <v>220</v>
      </c>
      <c r="K177" s="90">
        <v>2</v>
      </c>
      <c r="L177" s="14">
        <v>9.520609448773282</v>
      </c>
      <c r="S177" s="73" t="s">
        <v>27</v>
      </c>
      <c r="T177" s="70" t="s">
        <v>356</v>
      </c>
      <c r="U177" s="69" t="s">
        <v>354</v>
      </c>
      <c r="V177" s="69" t="s">
        <v>347</v>
      </c>
      <c r="W177" s="69" t="s">
        <v>355</v>
      </c>
      <c r="X177" s="67" t="s">
        <v>349</v>
      </c>
      <c r="Y177" s="89" t="s">
        <v>224</v>
      </c>
      <c r="Z177" s="38" t="s">
        <v>219</v>
      </c>
      <c r="AA177" s="43">
        <v>3</v>
      </c>
      <c r="AB177" s="5">
        <v>0</v>
      </c>
      <c r="AC177" s="61">
        <f t="shared" si="2"/>
        <v>0</v>
      </c>
    </row>
    <row r="178" spans="3:29" x14ac:dyDescent="0.25">
      <c r="C178" s="73" t="s">
        <v>26</v>
      </c>
      <c r="D178" s="70" t="s">
        <v>353</v>
      </c>
      <c r="E178" s="69" t="s">
        <v>354</v>
      </c>
      <c r="F178" s="69" t="s">
        <v>347</v>
      </c>
      <c r="G178" s="69" t="s">
        <v>355</v>
      </c>
      <c r="H178" s="67" t="s">
        <v>349</v>
      </c>
      <c r="I178" s="89" t="s">
        <v>224</v>
      </c>
      <c r="J178" s="39" t="s">
        <v>220</v>
      </c>
      <c r="K178" s="90">
        <v>2</v>
      </c>
      <c r="L178" s="5">
        <v>0</v>
      </c>
      <c r="S178" s="73" t="s">
        <v>27</v>
      </c>
      <c r="T178" s="70" t="s">
        <v>356</v>
      </c>
      <c r="U178" s="69" t="s">
        <v>354</v>
      </c>
      <c r="V178" s="69" t="s">
        <v>347</v>
      </c>
      <c r="W178" s="69" t="s">
        <v>355</v>
      </c>
      <c r="X178" s="67" t="s">
        <v>349</v>
      </c>
      <c r="Y178" s="29" t="s">
        <v>223</v>
      </c>
      <c r="Z178" s="39" t="s">
        <v>220</v>
      </c>
      <c r="AA178" s="90">
        <v>2</v>
      </c>
      <c r="AB178" s="14">
        <v>10.937635779045856</v>
      </c>
      <c r="AC178" s="61">
        <f t="shared" si="2"/>
        <v>1</v>
      </c>
    </row>
    <row r="179" spans="3:29" x14ac:dyDescent="0.25">
      <c r="C179" s="73" t="s">
        <v>26</v>
      </c>
      <c r="D179" s="70" t="s">
        <v>353</v>
      </c>
      <c r="E179" s="69" t="s">
        <v>354</v>
      </c>
      <c r="F179" s="69" t="s">
        <v>347</v>
      </c>
      <c r="G179" s="69" t="s">
        <v>355</v>
      </c>
      <c r="H179" s="67" t="s">
        <v>349</v>
      </c>
      <c r="I179" s="29" t="s">
        <v>223</v>
      </c>
      <c r="J179" s="39" t="s">
        <v>220</v>
      </c>
      <c r="K179" s="43">
        <v>3</v>
      </c>
      <c r="L179" s="5">
        <v>0</v>
      </c>
      <c r="S179" s="73" t="s">
        <v>27</v>
      </c>
      <c r="T179" s="70" t="s">
        <v>356</v>
      </c>
      <c r="U179" s="69" t="s">
        <v>354</v>
      </c>
      <c r="V179" s="69" t="s">
        <v>347</v>
      </c>
      <c r="W179" s="69" t="s">
        <v>355</v>
      </c>
      <c r="X179" s="67" t="s">
        <v>349</v>
      </c>
      <c r="Y179" s="89" t="s">
        <v>224</v>
      </c>
      <c r="Z179" s="39" t="s">
        <v>220</v>
      </c>
      <c r="AA179" s="90">
        <v>2</v>
      </c>
      <c r="AB179" s="5">
        <v>0</v>
      </c>
      <c r="AC179" s="61">
        <f t="shared" si="2"/>
        <v>0</v>
      </c>
    </row>
    <row r="180" spans="3:29" x14ac:dyDescent="0.25">
      <c r="C180" s="73" t="s">
        <v>26</v>
      </c>
      <c r="D180" s="70" t="s">
        <v>353</v>
      </c>
      <c r="E180" s="69" t="s">
        <v>354</v>
      </c>
      <c r="F180" s="69" t="s">
        <v>347</v>
      </c>
      <c r="G180" s="69" t="s">
        <v>355</v>
      </c>
      <c r="H180" s="67" t="s">
        <v>349</v>
      </c>
      <c r="I180" s="89" t="s">
        <v>224</v>
      </c>
      <c r="J180" s="39" t="s">
        <v>220</v>
      </c>
      <c r="K180" s="43">
        <v>3</v>
      </c>
      <c r="L180" s="5">
        <v>0</v>
      </c>
      <c r="S180" s="73" t="s">
        <v>27</v>
      </c>
      <c r="T180" s="70" t="s">
        <v>356</v>
      </c>
      <c r="U180" s="69" t="s">
        <v>354</v>
      </c>
      <c r="V180" s="69" t="s">
        <v>347</v>
      </c>
      <c r="W180" s="69" t="s">
        <v>355</v>
      </c>
      <c r="X180" s="67" t="s">
        <v>349</v>
      </c>
      <c r="Y180" s="29" t="s">
        <v>223</v>
      </c>
      <c r="Z180" s="39" t="s">
        <v>220</v>
      </c>
      <c r="AA180" s="43">
        <v>3</v>
      </c>
      <c r="AB180" s="5">
        <v>0</v>
      </c>
      <c r="AC180" s="61">
        <f t="shared" si="2"/>
        <v>0</v>
      </c>
    </row>
    <row r="181" spans="3:29" x14ac:dyDescent="0.25">
      <c r="C181" s="73" t="s">
        <v>27</v>
      </c>
      <c r="D181" s="70" t="s">
        <v>356</v>
      </c>
      <c r="E181" s="69" t="s">
        <v>354</v>
      </c>
      <c r="F181" s="69" t="s">
        <v>347</v>
      </c>
      <c r="G181" s="69" t="s">
        <v>355</v>
      </c>
      <c r="H181" s="67" t="s">
        <v>349</v>
      </c>
      <c r="I181" s="29" t="s">
        <v>223</v>
      </c>
      <c r="J181" s="3" t="s">
        <v>221</v>
      </c>
      <c r="K181" s="88">
        <v>1</v>
      </c>
      <c r="L181" s="5">
        <v>11.118930330752992</v>
      </c>
      <c r="S181" s="73" t="s">
        <v>27</v>
      </c>
      <c r="T181" s="70" t="s">
        <v>356</v>
      </c>
      <c r="U181" s="69" t="s">
        <v>354</v>
      </c>
      <c r="V181" s="69" t="s">
        <v>347</v>
      </c>
      <c r="W181" s="69" t="s">
        <v>355</v>
      </c>
      <c r="X181" s="67" t="s">
        <v>349</v>
      </c>
      <c r="Y181" s="89" t="s">
        <v>224</v>
      </c>
      <c r="Z181" s="39" t="s">
        <v>220</v>
      </c>
      <c r="AA181" s="43">
        <v>3</v>
      </c>
      <c r="AB181" s="5">
        <v>0</v>
      </c>
      <c r="AC181" s="61">
        <f t="shared" si="2"/>
        <v>0</v>
      </c>
    </row>
    <row r="182" spans="3:29" x14ac:dyDescent="0.25">
      <c r="C182" s="73" t="s">
        <v>27</v>
      </c>
      <c r="D182" s="70" t="s">
        <v>356</v>
      </c>
      <c r="E182" s="69" t="s">
        <v>354</v>
      </c>
      <c r="F182" s="69" t="s">
        <v>347</v>
      </c>
      <c r="G182" s="69" t="s">
        <v>355</v>
      </c>
      <c r="H182" s="67" t="s">
        <v>349</v>
      </c>
      <c r="I182" s="89" t="s">
        <v>224</v>
      </c>
      <c r="J182" s="3" t="s">
        <v>221</v>
      </c>
      <c r="K182" s="88">
        <v>1</v>
      </c>
      <c r="L182" s="5">
        <v>0</v>
      </c>
      <c r="S182" s="73" t="s">
        <v>57</v>
      </c>
      <c r="T182" s="70" t="s">
        <v>357</v>
      </c>
      <c r="U182" s="69" t="s">
        <v>354</v>
      </c>
      <c r="V182" s="69" t="s">
        <v>347</v>
      </c>
      <c r="W182" s="69" t="s">
        <v>358</v>
      </c>
      <c r="X182" s="67" t="s">
        <v>349</v>
      </c>
      <c r="Y182" s="29" t="s">
        <v>223</v>
      </c>
      <c r="Z182" s="3" t="s">
        <v>221</v>
      </c>
      <c r="AA182" s="88">
        <v>1</v>
      </c>
      <c r="AB182" s="5">
        <v>11.097364418514903</v>
      </c>
      <c r="AC182" s="61">
        <f t="shared" si="2"/>
        <v>1</v>
      </c>
    </row>
    <row r="183" spans="3:29" x14ac:dyDescent="0.25">
      <c r="C183" s="73" t="s">
        <v>27</v>
      </c>
      <c r="D183" s="70" t="s">
        <v>356</v>
      </c>
      <c r="E183" s="69" t="s">
        <v>354</v>
      </c>
      <c r="F183" s="69" t="s">
        <v>347</v>
      </c>
      <c r="G183" s="69" t="s">
        <v>355</v>
      </c>
      <c r="H183" s="67" t="s">
        <v>349</v>
      </c>
      <c r="I183" s="29" t="s">
        <v>223</v>
      </c>
      <c r="J183" s="37" t="s">
        <v>218</v>
      </c>
      <c r="K183" s="90">
        <v>2</v>
      </c>
      <c r="L183" s="5">
        <v>11.073043871551334</v>
      </c>
      <c r="S183" s="73" t="s">
        <v>57</v>
      </c>
      <c r="T183" s="70" t="s">
        <v>357</v>
      </c>
      <c r="U183" s="69" t="s">
        <v>354</v>
      </c>
      <c r="V183" s="69" t="s">
        <v>347</v>
      </c>
      <c r="W183" s="69" t="s">
        <v>358</v>
      </c>
      <c r="X183" s="67" t="s">
        <v>349</v>
      </c>
      <c r="Y183" s="89" t="s">
        <v>224</v>
      </c>
      <c r="Z183" s="3" t="s">
        <v>221</v>
      </c>
      <c r="AA183" s="88">
        <v>1</v>
      </c>
      <c r="AB183" s="5">
        <v>0</v>
      </c>
      <c r="AC183" s="61">
        <f t="shared" si="2"/>
        <v>0</v>
      </c>
    </row>
    <row r="184" spans="3:29" x14ac:dyDescent="0.25">
      <c r="C184" s="73" t="s">
        <v>27</v>
      </c>
      <c r="D184" s="70" t="s">
        <v>356</v>
      </c>
      <c r="E184" s="69" t="s">
        <v>354</v>
      </c>
      <c r="F184" s="69" t="s">
        <v>347</v>
      </c>
      <c r="G184" s="69" t="s">
        <v>355</v>
      </c>
      <c r="H184" s="67" t="s">
        <v>349</v>
      </c>
      <c r="I184" s="89" t="s">
        <v>224</v>
      </c>
      <c r="J184" s="37" t="s">
        <v>218</v>
      </c>
      <c r="K184" s="90">
        <v>2</v>
      </c>
      <c r="L184" s="5">
        <v>0</v>
      </c>
      <c r="S184" s="73" t="s">
        <v>57</v>
      </c>
      <c r="T184" s="70" t="s">
        <v>357</v>
      </c>
      <c r="U184" s="69" t="s">
        <v>354</v>
      </c>
      <c r="V184" s="69" t="s">
        <v>347</v>
      </c>
      <c r="W184" s="69" t="s">
        <v>358</v>
      </c>
      <c r="X184" s="67" t="s">
        <v>349</v>
      </c>
      <c r="Y184" s="29" t="s">
        <v>223</v>
      </c>
      <c r="Z184" s="37" t="s">
        <v>218</v>
      </c>
      <c r="AA184" s="90">
        <v>2</v>
      </c>
      <c r="AB184" s="5">
        <v>0</v>
      </c>
      <c r="AC184" s="61">
        <f t="shared" si="2"/>
        <v>0</v>
      </c>
    </row>
    <row r="185" spans="3:29" x14ac:dyDescent="0.25">
      <c r="C185" s="73" t="s">
        <v>27</v>
      </c>
      <c r="D185" s="70" t="s">
        <v>356</v>
      </c>
      <c r="E185" s="69" t="s">
        <v>354</v>
      </c>
      <c r="F185" s="69" t="s">
        <v>347</v>
      </c>
      <c r="G185" s="69" t="s">
        <v>355</v>
      </c>
      <c r="H185" s="67" t="s">
        <v>349</v>
      </c>
      <c r="I185" s="29" t="s">
        <v>223</v>
      </c>
      <c r="J185" s="37" t="s">
        <v>218</v>
      </c>
      <c r="K185" s="43">
        <v>3</v>
      </c>
      <c r="L185" s="5">
        <v>0</v>
      </c>
      <c r="S185" s="73" t="s">
        <v>57</v>
      </c>
      <c r="T185" s="70" t="s">
        <v>357</v>
      </c>
      <c r="U185" s="69" t="s">
        <v>354</v>
      </c>
      <c r="V185" s="69" t="s">
        <v>347</v>
      </c>
      <c r="W185" s="69" t="s">
        <v>358</v>
      </c>
      <c r="X185" s="67" t="s">
        <v>349</v>
      </c>
      <c r="Y185" s="89" t="s">
        <v>224</v>
      </c>
      <c r="Z185" s="37" t="s">
        <v>218</v>
      </c>
      <c r="AA185" s="90">
        <v>2</v>
      </c>
      <c r="AB185" s="5">
        <v>0</v>
      </c>
      <c r="AC185" s="61">
        <f t="shared" si="2"/>
        <v>0</v>
      </c>
    </row>
    <row r="186" spans="3:29" x14ac:dyDescent="0.25">
      <c r="C186" s="73" t="s">
        <v>27</v>
      </c>
      <c r="D186" s="70" t="s">
        <v>356</v>
      </c>
      <c r="E186" s="69" t="s">
        <v>354</v>
      </c>
      <c r="F186" s="69" t="s">
        <v>347</v>
      </c>
      <c r="G186" s="69" t="s">
        <v>355</v>
      </c>
      <c r="H186" s="67" t="s">
        <v>349</v>
      </c>
      <c r="I186" s="89" t="s">
        <v>224</v>
      </c>
      <c r="J186" s="37" t="s">
        <v>218</v>
      </c>
      <c r="K186" s="43">
        <v>3</v>
      </c>
      <c r="L186" s="5">
        <v>0</v>
      </c>
      <c r="S186" s="73" t="s">
        <v>57</v>
      </c>
      <c r="T186" s="70" t="s">
        <v>357</v>
      </c>
      <c r="U186" s="69" t="s">
        <v>354</v>
      </c>
      <c r="V186" s="69" t="s">
        <v>347</v>
      </c>
      <c r="W186" s="69" t="s">
        <v>358</v>
      </c>
      <c r="X186" s="67" t="s">
        <v>349</v>
      </c>
      <c r="Y186" s="29" t="s">
        <v>223</v>
      </c>
      <c r="Z186" s="37" t="s">
        <v>218</v>
      </c>
      <c r="AA186" s="43">
        <v>3</v>
      </c>
      <c r="AB186" s="5">
        <v>0</v>
      </c>
      <c r="AC186" s="61">
        <f t="shared" si="2"/>
        <v>0</v>
      </c>
    </row>
    <row r="187" spans="3:29" x14ac:dyDescent="0.25">
      <c r="C187" s="73" t="s">
        <v>27</v>
      </c>
      <c r="D187" s="70" t="s">
        <v>356</v>
      </c>
      <c r="E187" s="69" t="s">
        <v>354</v>
      </c>
      <c r="F187" s="69" t="s">
        <v>347</v>
      </c>
      <c r="G187" s="69" t="s">
        <v>355</v>
      </c>
      <c r="H187" s="67" t="s">
        <v>349</v>
      </c>
      <c r="I187" s="29" t="s">
        <v>223</v>
      </c>
      <c r="J187" s="38" t="s">
        <v>219</v>
      </c>
      <c r="K187" s="90">
        <v>2</v>
      </c>
      <c r="L187" s="5">
        <v>0</v>
      </c>
      <c r="S187" s="73" t="s">
        <v>57</v>
      </c>
      <c r="T187" s="70" t="s">
        <v>357</v>
      </c>
      <c r="U187" s="69" t="s">
        <v>354</v>
      </c>
      <c r="V187" s="69" t="s">
        <v>347</v>
      </c>
      <c r="W187" s="69" t="s">
        <v>358</v>
      </c>
      <c r="X187" s="67" t="s">
        <v>349</v>
      </c>
      <c r="Y187" s="89" t="s">
        <v>224</v>
      </c>
      <c r="Z187" s="37" t="s">
        <v>218</v>
      </c>
      <c r="AA187" s="43">
        <v>3</v>
      </c>
      <c r="AB187" s="5">
        <v>0</v>
      </c>
      <c r="AC187" s="61">
        <f t="shared" si="2"/>
        <v>0</v>
      </c>
    </row>
    <row r="188" spans="3:29" x14ac:dyDescent="0.25">
      <c r="C188" s="73" t="s">
        <v>27</v>
      </c>
      <c r="D188" s="70" t="s">
        <v>356</v>
      </c>
      <c r="E188" s="69" t="s">
        <v>354</v>
      </c>
      <c r="F188" s="69" t="s">
        <v>347</v>
      </c>
      <c r="G188" s="69" t="s">
        <v>355</v>
      </c>
      <c r="H188" s="67" t="s">
        <v>349</v>
      </c>
      <c r="I188" s="89" t="s">
        <v>224</v>
      </c>
      <c r="J188" s="38" t="s">
        <v>219</v>
      </c>
      <c r="K188" s="90">
        <v>2</v>
      </c>
      <c r="L188" s="5">
        <v>0</v>
      </c>
      <c r="S188" s="73" t="s">
        <v>57</v>
      </c>
      <c r="T188" s="70" t="s">
        <v>357</v>
      </c>
      <c r="U188" s="69" t="s">
        <v>354</v>
      </c>
      <c r="V188" s="69" t="s">
        <v>347</v>
      </c>
      <c r="W188" s="69" t="s">
        <v>358</v>
      </c>
      <c r="X188" s="67" t="s">
        <v>349</v>
      </c>
      <c r="Y188" s="29" t="s">
        <v>223</v>
      </c>
      <c r="Z188" s="38" t="s">
        <v>219</v>
      </c>
      <c r="AA188" s="90">
        <v>2</v>
      </c>
      <c r="AB188" s="5">
        <v>0</v>
      </c>
      <c r="AC188" s="61">
        <f t="shared" si="2"/>
        <v>0</v>
      </c>
    </row>
    <row r="189" spans="3:29" x14ac:dyDescent="0.25">
      <c r="C189" s="73" t="s">
        <v>27</v>
      </c>
      <c r="D189" s="70" t="s">
        <v>356</v>
      </c>
      <c r="E189" s="69" t="s">
        <v>354</v>
      </c>
      <c r="F189" s="69" t="s">
        <v>347</v>
      </c>
      <c r="G189" s="69" t="s">
        <v>355</v>
      </c>
      <c r="H189" s="67" t="s">
        <v>349</v>
      </c>
      <c r="I189" s="29" t="s">
        <v>223</v>
      </c>
      <c r="J189" s="38" t="s">
        <v>219</v>
      </c>
      <c r="K189" s="43">
        <v>3</v>
      </c>
      <c r="L189" s="5">
        <v>0</v>
      </c>
      <c r="S189" s="73" t="s">
        <v>57</v>
      </c>
      <c r="T189" s="70" t="s">
        <v>357</v>
      </c>
      <c r="U189" s="69" t="s">
        <v>354</v>
      </c>
      <c r="V189" s="69" t="s">
        <v>347</v>
      </c>
      <c r="W189" s="69" t="s">
        <v>358</v>
      </c>
      <c r="X189" s="67" t="s">
        <v>349</v>
      </c>
      <c r="Y189" s="89" t="s">
        <v>224</v>
      </c>
      <c r="Z189" s="38" t="s">
        <v>219</v>
      </c>
      <c r="AA189" s="90">
        <v>2</v>
      </c>
      <c r="AB189" s="5">
        <v>0</v>
      </c>
      <c r="AC189" s="61">
        <f t="shared" si="2"/>
        <v>0</v>
      </c>
    </row>
    <row r="190" spans="3:29" x14ac:dyDescent="0.25">
      <c r="C190" s="73" t="s">
        <v>27</v>
      </c>
      <c r="D190" s="70" t="s">
        <v>356</v>
      </c>
      <c r="E190" s="69" t="s">
        <v>354</v>
      </c>
      <c r="F190" s="69" t="s">
        <v>347</v>
      </c>
      <c r="G190" s="69" t="s">
        <v>355</v>
      </c>
      <c r="H190" s="67" t="s">
        <v>349</v>
      </c>
      <c r="I190" s="89" t="s">
        <v>224</v>
      </c>
      <c r="J190" s="38" t="s">
        <v>219</v>
      </c>
      <c r="K190" s="43">
        <v>3</v>
      </c>
      <c r="L190" s="5">
        <v>0</v>
      </c>
      <c r="S190" s="73" t="s">
        <v>57</v>
      </c>
      <c r="T190" s="70" t="s">
        <v>357</v>
      </c>
      <c r="U190" s="69" t="s">
        <v>354</v>
      </c>
      <c r="V190" s="69" t="s">
        <v>347</v>
      </c>
      <c r="W190" s="69" t="s">
        <v>358</v>
      </c>
      <c r="X190" s="67" t="s">
        <v>349</v>
      </c>
      <c r="Y190" s="29" t="s">
        <v>223</v>
      </c>
      <c r="Z190" s="38" t="s">
        <v>219</v>
      </c>
      <c r="AA190" s="43">
        <v>3</v>
      </c>
      <c r="AB190" s="5">
        <v>0</v>
      </c>
      <c r="AC190" s="61">
        <f t="shared" si="2"/>
        <v>0</v>
      </c>
    </row>
    <row r="191" spans="3:29" x14ac:dyDescent="0.25">
      <c r="C191" s="73" t="s">
        <v>27</v>
      </c>
      <c r="D191" s="70" t="s">
        <v>356</v>
      </c>
      <c r="E191" s="69" t="s">
        <v>354</v>
      </c>
      <c r="F191" s="69" t="s">
        <v>347</v>
      </c>
      <c r="G191" s="69" t="s">
        <v>355</v>
      </c>
      <c r="H191" s="67" t="s">
        <v>349</v>
      </c>
      <c r="I191" s="29" t="s">
        <v>223</v>
      </c>
      <c r="J191" s="39" t="s">
        <v>220</v>
      </c>
      <c r="K191" s="90">
        <v>2</v>
      </c>
      <c r="L191" s="14">
        <v>10.937635779045856</v>
      </c>
      <c r="S191" s="73" t="s">
        <v>57</v>
      </c>
      <c r="T191" s="70" t="s">
        <v>357</v>
      </c>
      <c r="U191" s="69" t="s">
        <v>354</v>
      </c>
      <c r="V191" s="69" t="s">
        <v>347</v>
      </c>
      <c r="W191" s="69" t="s">
        <v>358</v>
      </c>
      <c r="X191" s="67" t="s">
        <v>349</v>
      </c>
      <c r="Y191" s="89" t="s">
        <v>224</v>
      </c>
      <c r="Z191" s="38" t="s">
        <v>219</v>
      </c>
      <c r="AA191" s="43">
        <v>3</v>
      </c>
      <c r="AB191" s="5">
        <v>0</v>
      </c>
      <c r="AC191" s="61">
        <f t="shared" si="2"/>
        <v>0</v>
      </c>
    </row>
    <row r="192" spans="3:29" x14ac:dyDescent="0.25">
      <c r="C192" s="73" t="s">
        <v>27</v>
      </c>
      <c r="D192" s="70" t="s">
        <v>356</v>
      </c>
      <c r="E192" s="69" t="s">
        <v>354</v>
      </c>
      <c r="F192" s="69" t="s">
        <v>347</v>
      </c>
      <c r="G192" s="69" t="s">
        <v>355</v>
      </c>
      <c r="H192" s="67" t="s">
        <v>349</v>
      </c>
      <c r="I192" s="89" t="s">
        <v>224</v>
      </c>
      <c r="J192" s="39" t="s">
        <v>220</v>
      </c>
      <c r="K192" s="90">
        <v>2</v>
      </c>
      <c r="L192" s="5">
        <v>0</v>
      </c>
      <c r="S192" s="73" t="s">
        <v>57</v>
      </c>
      <c r="T192" s="70" t="s">
        <v>357</v>
      </c>
      <c r="U192" s="69" t="s">
        <v>354</v>
      </c>
      <c r="V192" s="69" t="s">
        <v>347</v>
      </c>
      <c r="W192" s="69" t="s">
        <v>358</v>
      </c>
      <c r="X192" s="67" t="s">
        <v>349</v>
      </c>
      <c r="Y192" s="29" t="s">
        <v>223</v>
      </c>
      <c r="Z192" s="39" t="s">
        <v>220</v>
      </c>
      <c r="AA192" s="90">
        <v>2</v>
      </c>
      <c r="AB192" s="5">
        <v>0</v>
      </c>
      <c r="AC192" s="61">
        <f t="shared" si="2"/>
        <v>0</v>
      </c>
    </row>
    <row r="193" spans="3:29" x14ac:dyDescent="0.25">
      <c r="C193" s="73" t="s">
        <v>27</v>
      </c>
      <c r="D193" s="70" t="s">
        <v>356</v>
      </c>
      <c r="E193" s="69" t="s">
        <v>354</v>
      </c>
      <c r="F193" s="69" t="s">
        <v>347</v>
      </c>
      <c r="G193" s="69" t="s">
        <v>355</v>
      </c>
      <c r="H193" s="67" t="s">
        <v>349</v>
      </c>
      <c r="I193" s="29" t="s">
        <v>223</v>
      </c>
      <c r="J193" s="39" t="s">
        <v>220</v>
      </c>
      <c r="K193" s="43">
        <v>3</v>
      </c>
      <c r="L193" s="5">
        <v>0</v>
      </c>
      <c r="S193" s="73" t="s">
        <v>57</v>
      </c>
      <c r="T193" s="70" t="s">
        <v>357</v>
      </c>
      <c r="U193" s="69" t="s">
        <v>354</v>
      </c>
      <c r="V193" s="69" t="s">
        <v>347</v>
      </c>
      <c r="W193" s="69" t="s">
        <v>358</v>
      </c>
      <c r="X193" s="67" t="s">
        <v>349</v>
      </c>
      <c r="Y193" s="89" t="s">
        <v>224</v>
      </c>
      <c r="Z193" s="39" t="s">
        <v>220</v>
      </c>
      <c r="AA193" s="90">
        <v>2</v>
      </c>
      <c r="AB193" s="5">
        <v>0</v>
      </c>
      <c r="AC193" s="61">
        <f t="shared" si="2"/>
        <v>0</v>
      </c>
    </row>
    <row r="194" spans="3:29" x14ac:dyDescent="0.25">
      <c r="C194" s="73" t="s">
        <v>27</v>
      </c>
      <c r="D194" s="70" t="s">
        <v>356</v>
      </c>
      <c r="E194" s="69" t="s">
        <v>354</v>
      </c>
      <c r="F194" s="69" t="s">
        <v>347</v>
      </c>
      <c r="G194" s="69" t="s">
        <v>355</v>
      </c>
      <c r="H194" s="67" t="s">
        <v>349</v>
      </c>
      <c r="I194" s="89" t="s">
        <v>224</v>
      </c>
      <c r="J194" s="39" t="s">
        <v>220</v>
      </c>
      <c r="K194" s="43">
        <v>3</v>
      </c>
      <c r="L194" s="5">
        <v>0</v>
      </c>
      <c r="S194" s="73" t="s">
        <v>57</v>
      </c>
      <c r="T194" s="70" t="s">
        <v>357</v>
      </c>
      <c r="U194" s="69" t="s">
        <v>354</v>
      </c>
      <c r="V194" s="69" t="s">
        <v>347</v>
      </c>
      <c r="W194" s="69" t="s">
        <v>358</v>
      </c>
      <c r="X194" s="67" t="s">
        <v>349</v>
      </c>
      <c r="Y194" s="29" t="s">
        <v>223</v>
      </c>
      <c r="Z194" s="39" t="s">
        <v>220</v>
      </c>
      <c r="AA194" s="43">
        <v>3</v>
      </c>
      <c r="AB194" s="5">
        <v>0</v>
      </c>
      <c r="AC194" s="61">
        <f t="shared" si="2"/>
        <v>0</v>
      </c>
    </row>
    <row r="195" spans="3:29" x14ac:dyDescent="0.25">
      <c r="C195" s="73" t="s">
        <v>57</v>
      </c>
      <c r="D195" s="70" t="s">
        <v>357</v>
      </c>
      <c r="E195" s="69" t="s">
        <v>354</v>
      </c>
      <c r="F195" s="69" t="s">
        <v>347</v>
      </c>
      <c r="G195" s="69" t="s">
        <v>358</v>
      </c>
      <c r="H195" s="67" t="s">
        <v>349</v>
      </c>
      <c r="I195" s="29" t="s">
        <v>223</v>
      </c>
      <c r="J195" s="3" t="s">
        <v>221</v>
      </c>
      <c r="K195" s="88">
        <v>1</v>
      </c>
      <c r="L195" s="5">
        <v>11.097364418514903</v>
      </c>
      <c r="S195" s="73" t="s">
        <v>57</v>
      </c>
      <c r="T195" s="70" t="s">
        <v>357</v>
      </c>
      <c r="U195" s="69" t="s">
        <v>354</v>
      </c>
      <c r="V195" s="69" t="s">
        <v>347</v>
      </c>
      <c r="W195" s="69" t="s">
        <v>358</v>
      </c>
      <c r="X195" s="67" t="s">
        <v>349</v>
      </c>
      <c r="Y195" s="89" t="s">
        <v>224</v>
      </c>
      <c r="Z195" s="39" t="s">
        <v>220</v>
      </c>
      <c r="AA195" s="43">
        <v>3</v>
      </c>
      <c r="AB195" s="5">
        <v>0</v>
      </c>
      <c r="AC195" s="61">
        <f t="shared" si="2"/>
        <v>0</v>
      </c>
    </row>
    <row r="196" spans="3:29" x14ac:dyDescent="0.25">
      <c r="C196" s="73" t="s">
        <v>57</v>
      </c>
      <c r="D196" s="70" t="s">
        <v>357</v>
      </c>
      <c r="E196" s="69" t="s">
        <v>354</v>
      </c>
      <c r="F196" s="69" t="s">
        <v>347</v>
      </c>
      <c r="G196" s="69" t="s">
        <v>358</v>
      </c>
      <c r="H196" s="67" t="s">
        <v>349</v>
      </c>
      <c r="I196" s="89" t="s">
        <v>224</v>
      </c>
      <c r="J196" s="3" t="s">
        <v>221</v>
      </c>
      <c r="K196" s="88">
        <v>1</v>
      </c>
      <c r="L196" s="5">
        <v>0</v>
      </c>
      <c r="S196" s="73" t="s">
        <v>59</v>
      </c>
      <c r="T196" s="70" t="s">
        <v>359</v>
      </c>
      <c r="U196" s="69" t="s">
        <v>354</v>
      </c>
      <c r="V196" s="69" t="s">
        <v>347</v>
      </c>
      <c r="W196" s="69" t="s">
        <v>360</v>
      </c>
      <c r="X196" s="67" t="s">
        <v>349</v>
      </c>
      <c r="Y196" s="29" t="s">
        <v>223</v>
      </c>
      <c r="Z196" s="3" t="s">
        <v>221</v>
      </c>
      <c r="AA196" s="88">
        <v>1</v>
      </c>
      <c r="AB196" s="5">
        <v>11.217679507843181</v>
      </c>
      <c r="AC196" s="61">
        <f t="shared" si="2"/>
        <v>1</v>
      </c>
    </row>
    <row r="197" spans="3:29" x14ac:dyDescent="0.25">
      <c r="C197" s="73" t="s">
        <v>57</v>
      </c>
      <c r="D197" s="70" t="s">
        <v>357</v>
      </c>
      <c r="E197" s="69" t="s">
        <v>354</v>
      </c>
      <c r="F197" s="69" t="s">
        <v>347</v>
      </c>
      <c r="G197" s="69" t="s">
        <v>358</v>
      </c>
      <c r="H197" s="67" t="s">
        <v>349</v>
      </c>
      <c r="I197" s="29" t="s">
        <v>223</v>
      </c>
      <c r="J197" s="37" t="s">
        <v>218</v>
      </c>
      <c r="K197" s="90">
        <v>2</v>
      </c>
      <c r="L197" s="5">
        <v>0</v>
      </c>
      <c r="S197" s="73" t="s">
        <v>59</v>
      </c>
      <c r="T197" s="70" t="s">
        <v>359</v>
      </c>
      <c r="U197" s="69" t="s">
        <v>354</v>
      </c>
      <c r="V197" s="69" t="s">
        <v>347</v>
      </c>
      <c r="W197" s="69" t="s">
        <v>360</v>
      </c>
      <c r="X197" s="67" t="s">
        <v>349</v>
      </c>
      <c r="Y197" s="89" t="s">
        <v>224</v>
      </c>
      <c r="Z197" s="3" t="s">
        <v>221</v>
      </c>
      <c r="AA197" s="88">
        <v>1</v>
      </c>
      <c r="AB197" s="5">
        <v>0</v>
      </c>
      <c r="AC197" s="61">
        <f t="shared" si="2"/>
        <v>0</v>
      </c>
    </row>
    <row r="198" spans="3:29" x14ac:dyDescent="0.25">
      <c r="C198" s="73" t="s">
        <v>57</v>
      </c>
      <c r="D198" s="70" t="s">
        <v>357</v>
      </c>
      <c r="E198" s="69" t="s">
        <v>354</v>
      </c>
      <c r="F198" s="69" t="s">
        <v>347</v>
      </c>
      <c r="G198" s="69" t="s">
        <v>358</v>
      </c>
      <c r="H198" s="67" t="s">
        <v>349</v>
      </c>
      <c r="I198" s="89" t="s">
        <v>224</v>
      </c>
      <c r="J198" s="37" t="s">
        <v>218</v>
      </c>
      <c r="K198" s="90">
        <v>2</v>
      </c>
      <c r="L198" s="5">
        <v>0</v>
      </c>
      <c r="S198" s="73" t="s">
        <v>59</v>
      </c>
      <c r="T198" s="70" t="s">
        <v>359</v>
      </c>
      <c r="U198" s="69" t="s">
        <v>354</v>
      </c>
      <c r="V198" s="69" t="s">
        <v>347</v>
      </c>
      <c r="W198" s="69" t="s">
        <v>360</v>
      </c>
      <c r="X198" s="67" t="s">
        <v>349</v>
      </c>
      <c r="Y198" s="29" t="s">
        <v>223</v>
      </c>
      <c r="Z198" s="37" t="s">
        <v>218</v>
      </c>
      <c r="AA198" s="90">
        <v>2</v>
      </c>
      <c r="AB198" s="5">
        <v>0</v>
      </c>
      <c r="AC198" s="61">
        <f t="shared" si="2"/>
        <v>0</v>
      </c>
    </row>
    <row r="199" spans="3:29" x14ac:dyDescent="0.25">
      <c r="C199" s="73" t="s">
        <v>57</v>
      </c>
      <c r="D199" s="70" t="s">
        <v>357</v>
      </c>
      <c r="E199" s="69" t="s">
        <v>354</v>
      </c>
      <c r="F199" s="69" t="s">
        <v>347</v>
      </c>
      <c r="G199" s="69" t="s">
        <v>358</v>
      </c>
      <c r="H199" s="67" t="s">
        <v>349</v>
      </c>
      <c r="I199" s="29" t="s">
        <v>223</v>
      </c>
      <c r="J199" s="37" t="s">
        <v>218</v>
      </c>
      <c r="K199" s="43">
        <v>3</v>
      </c>
      <c r="L199" s="5">
        <v>0</v>
      </c>
      <c r="S199" s="73" t="s">
        <v>59</v>
      </c>
      <c r="T199" s="70" t="s">
        <v>359</v>
      </c>
      <c r="U199" s="69" t="s">
        <v>354</v>
      </c>
      <c r="V199" s="69" t="s">
        <v>347</v>
      </c>
      <c r="W199" s="69" t="s">
        <v>360</v>
      </c>
      <c r="X199" s="67" t="s">
        <v>349</v>
      </c>
      <c r="Y199" s="89" t="s">
        <v>224</v>
      </c>
      <c r="Z199" s="37" t="s">
        <v>218</v>
      </c>
      <c r="AA199" s="90">
        <v>2</v>
      </c>
      <c r="AB199" s="5">
        <v>0</v>
      </c>
      <c r="AC199" s="61">
        <f t="shared" si="2"/>
        <v>0</v>
      </c>
    </row>
    <row r="200" spans="3:29" x14ac:dyDescent="0.25">
      <c r="C200" s="73" t="s">
        <v>57</v>
      </c>
      <c r="D200" s="70" t="s">
        <v>357</v>
      </c>
      <c r="E200" s="69" t="s">
        <v>354</v>
      </c>
      <c r="F200" s="69" t="s">
        <v>347</v>
      </c>
      <c r="G200" s="69" t="s">
        <v>358</v>
      </c>
      <c r="H200" s="67" t="s">
        <v>349</v>
      </c>
      <c r="I200" s="89" t="s">
        <v>224</v>
      </c>
      <c r="J200" s="37" t="s">
        <v>218</v>
      </c>
      <c r="K200" s="43">
        <v>3</v>
      </c>
      <c r="L200" s="5">
        <v>0</v>
      </c>
      <c r="S200" s="73" t="s">
        <v>59</v>
      </c>
      <c r="T200" s="70" t="s">
        <v>359</v>
      </c>
      <c r="U200" s="69" t="s">
        <v>354</v>
      </c>
      <c r="V200" s="69" t="s">
        <v>347</v>
      </c>
      <c r="W200" s="69" t="s">
        <v>360</v>
      </c>
      <c r="X200" s="67" t="s">
        <v>349</v>
      </c>
      <c r="Y200" s="29" t="s">
        <v>223</v>
      </c>
      <c r="Z200" s="37" t="s">
        <v>218</v>
      </c>
      <c r="AA200" s="43">
        <v>3</v>
      </c>
      <c r="AB200" s="5">
        <v>0</v>
      </c>
      <c r="AC200" s="61">
        <f t="shared" si="2"/>
        <v>0</v>
      </c>
    </row>
    <row r="201" spans="3:29" x14ac:dyDescent="0.25">
      <c r="C201" s="73" t="s">
        <v>57</v>
      </c>
      <c r="D201" s="70" t="s">
        <v>357</v>
      </c>
      <c r="E201" s="69" t="s">
        <v>354</v>
      </c>
      <c r="F201" s="69" t="s">
        <v>347</v>
      </c>
      <c r="G201" s="69" t="s">
        <v>358</v>
      </c>
      <c r="H201" s="67" t="s">
        <v>349</v>
      </c>
      <c r="I201" s="29" t="s">
        <v>223</v>
      </c>
      <c r="J201" s="38" t="s">
        <v>219</v>
      </c>
      <c r="K201" s="90">
        <v>2</v>
      </c>
      <c r="L201" s="5">
        <v>0</v>
      </c>
      <c r="S201" s="73" t="s">
        <v>59</v>
      </c>
      <c r="T201" s="70" t="s">
        <v>359</v>
      </c>
      <c r="U201" s="69" t="s">
        <v>354</v>
      </c>
      <c r="V201" s="69" t="s">
        <v>347</v>
      </c>
      <c r="W201" s="69" t="s">
        <v>360</v>
      </c>
      <c r="X201" s="67" t="s">
        <v>349</v>
      </c>
      <c r="Y201" s="89" t="s">
        <v>224</v>
      </c>
      <c r="Z201" s="37" t="s">
        <v>218</v>
      </c>
      <c r="AA201" s="43">
        <v>3</v>
      </c>
      <c r="AB201" s="5">
        <v>0</v>
      </c>
      <c r="AC201" s="61">
        <f t="shared" si="2"/>
        <v>0</v>
      </c>
    </row>
    <row r="202" spans="3:29" x14ac:dyDescent="0.25">
      <c r="C202" s="73" t="s">
        <v>57</v>
      </c>
      <c r="D202" s="70" t="s">
        <v>357</v>
      </c>
      <c r="E202" s="69" t="s">
        <v>354</v>
      </c>
      <c r="F202" s="69" t="s">
        <v>347</v>
      </c>
      <c r="G202" s="69" t="s">
        <v>358</v>
      </c>
      <c r="H202" s="67" t="s">
        <v>349</v>
      </c>
      <c r="I202" s="89" t="s">
        <v>224</v>
      </c>
      <c r="J202" s="38" t="s">
        <v>219</v>
      </c>
      <c r="K202" s="90">
        <v>2</v>
      </c>
      <c r="L202" s="5">
        <v>0</v>
      </c>
      <c r="S202" s="73" t="s">
        <v>59</v>
      </c>
      <c r="T202" s="70" t="s">
        <v>359</v>
      </c>
      <c r="U202" s="69" t="s">
        <v>354</v>
      </c>
      <c r="V202" s="69" t="s">
        <v>347</v>
      </c>
      <c r="W202" s="69" t="s">
        <v>360</v>
      </c>
      <c r="X202" s="67" t="s">
        <v>349</v>
      </c>
      <c r="Y202" s="29" t="s">
        <v>223</v>
      </c>
      <c r="Z202" s="38" t="s">
        <v>219</v>
      </c>
      <c r="AA202" s="90">
        <v>2</v>
      </c>
      <c r="AB202" s="5">
        <v>0</v>
      </c>
      <c r="AC202" s="61">
        <f t="shared" si="2"/>
        <v>0</v>
      </c>
    </row>
    <row r="203" spans="3:29" x14ac:dyDescent="0.25">
      <c r="C203" s="73" t="s">
        <v>57</v>
      </c>
      <c r="D203" s="70" t="s">
        <v>357</v>
      </c>
      <c r="E203" s="69" t="s">
        <v>354</v>
      </c>
      <c r="F203" s="69" t="s">
        <v>347</v>
      </c>
      <c r="G203" s="69" t="s">
        <v>358</v>
      </c>
      <c r="H203" s="67" t="s">
        <v>349</v>
      </c>
      <c r="I203" s="29" t="s">
        <v>223</v>
      </c>
      <c r="J203" s="38" t="s">
        <v>219</v>
      </c>
      <c r="K203" s="43">
        <v>3</v>
      </c>
      <c r="L203" s="5">
        <v>0</v>
      </c>
      <c r="S203" s="73" t="s">
        <v>59</v>
      </c>
      <c r="T203" s="70" t="s">
        <v>359</v>
      </c>
      <c r="U203" s="69" t="s">
        <v>354</v>
      </c>
      <c r="V203" s="69" t="s">
        <v>347</v>
      </c>
      <c r="W203" s="69" t="s">
        <v>360</v>
      </c>
      <c r="X203" s="67" t="s">
        <v>349</v>
      </c>
      <c r="Y203" s="89" t="s">
        <v>224</v>
      </c>
      <c r="Z203" s="38" t="s">
        <v>219</v>
      </c>
      <c r="AA203" s="90">
        <v>2</v>
      </c>
      <c r="AB203" s="5">
        <v>0</v>
      </c>
      <c r="AC203" s="61">
        <f t="shared" si="2"/>
        <v>0</v>
      </c>
    </row>
    <row r="204" spans="3:29" x14ac:dyDescent="0.25">
      <c r="C204" s="73" t="s">
        <v>57</v>
      </c>
      <c r="D204" s="70" t="s">
        <v>357</v>
      </c>
      <c r="E204" s="69" t="s">
        <v>354</v>
      </c>
      <c r="F204" s="69" t="s">
        <v>347</v>
      </c>
      <c r="G204" s="69" t="s">
        <v>358</v>
      </c>
      <c r="H204" s="67" t="s">
        <v>349</v>
      </c>
      <c r="I204" s="89" t="s">
        <v>224</v>
      </c>
      <c r="J204" s="38" t="s">
        <v>219</v>
      </c>
      <c r="K204" s="43">
        <v>3</v>
      </c>
      <c r="L204" s="5">
        <v>0</v>
      </c>
      <c r="S204" s="73" t="s">
        <v>59</v>
      </c>
      <c r="T204" s="70" t="s">
        <v>359</v>
      </c>
      <c r="U204" s="69" t="s">
        <v>354</v>
      </c>
      <c r="V204" s="69" t="s">
        <v>347</v>
      </c>
      <c r="W204" s="69" t="s">
        <v>360</v>
      </c>
      <c r="X204" s="67" t="s">
        <v>349</v>
      </c>
      <c r="Y204" s="29" t="s">
        <v>223</v>
      </c>
      <c r="Z204" s="38" t="s">
        <v>219</v>
      </c>
      <c r="AA204" s="43">
        <v>3</v>
      </c>
      <c r="AB204" s="5">
        <v>0</v>
      </c>
      <c r="AC204" s="61">
        <f t="shared" si="2"/>
        <v>0</v>
      </c>
    </row>
    <row r="205" spans="3:29" x14ac:dyDescent="0.25">
      <c r="C205" s="73" t="s">
        <v>57</v>
      </c>
      <c r="D205" s="70" t="s">
        <v>357</v>
      </c>
      <c r="E205" s="69" t="s">
        <v>354</v>
      </c>
      <c r="F205" s="69" t="s">
        <v>347</v>
      </c>
      <c r="G205" s="69" t="s">
        <v>358</v>
      </c>
      <c r="H205" s="67" t="s">
        <v>349</v>
      </c>
      <c r="I205" s="29" t="s">
        <v>223</v>
      </c>
      <c r="J205" s="39" t="s">
        <v>220</v>
      </c>
      <c r="K205" s="90">
        <v>2</v>
      </c>
      <c r="L205" s="5">
        <v>0</v>
      </c>
      <c r="S205" s="73" t="s">
        <v>59</v>
      </c>
      <c r="T205" s="70" t="s">
        <v>359</v>
      </c>
      <c r="U205" s="69" t="s">
        <v>354</v>
      </c>
      <c r="V205" s="69" t="s">
        <v>347</v>
      </c>
      <c r="W205" s="69" t="s">
        <v>360</v>
      </c>
      <c r="X205" s="67" t="s">
        <v>349</v>
      </c>
      <c r="Y205" s="89" t="s">
        <v>224</v>
      </c>
      <c r="Z205" s="38" t="s">
        <v>219</v>
      </c>
      <c r="AA205" s="43">
        <v>3</v>
      </c>
      <c r="AB205" s="5">
        <v>0</v>
      </c>
      <c r="AC205" s="61">
        <f t="shared" si="2"/>
        <v>0</v>
      </c>
    </row>
    <row r="206" spans="3:29" x14ac:dyDescent="0.25">
      <c r="C206" s="73" t="s">
        <v>57</v>
      </c>
      <c r="D206" s="70" t="s">
        <v>357</v>
      </c>
      <c r="E206" s="69" t="s">
        <v>354</v>
      </c>
      <c r="F206" s="69" t="s">
        <v>347</v>
      </c>
      <c r="G206" s="69" t="s">
        <v>358</v>
      </c>
      <c r="H206" s="67" t="s">
        <v>349</v>
      </c>
      <c r="I206" s="89" t="s">
        <v>224</v>
      </c>
      <c r="J206" s="39" t="s">
        <v>220</v>
      </c>
      <c r="K206" s="90">
        <v>2</v>
      </c>
      <c r="L206" s="5">
        <v>0</v>
      </c>
      <c r="S206" s="73" t="s">
        <v>59</v>
      </c>
      <c r="T206" s="70" t="s">
        <v>359</v>
      </c>
      <c r="U206" s="69" t="s">
        <v>354</v>
      </c>
      <c r="V206" s="69" t="s">
        <v>347</v>
      </c>
      <c r="W206" s="69" t="s">
        <v>360</v>
      </c>
      <c r="X206" s="67" t="s">
        <v>349</v>
      </c>
      <c r="Y206" s="29" t="s">
        <v>223</v>
      </c>
      <c r="Z206" s="39" t="s">
        <v>220</v>
      </c>
      <c r="AA206" s="90">
        <v>2</v>
      </c>
      <c r="AB206" s="5">
        <v>11.507690525157145</v>
      </c>
      <c r="AC206" s="61">
        <f t="shared" si="2"/>
        <v>1</v>
      </c>
    </row>
    <row r="207" spans="3:29" x14ac:dyDescent="0.25">
      <c r="C207" s="73" t="s">
        <v>57</v>
      </c>
      <c r="D207" s="70" t="s">
        <v>357</v>
      </c>
      <c r="E207" s="69" t="s">
        <v>354</v>
      </c>
      <c r="F207" s="69" t="s">
        <v>347</v>
      </c>
      <c r="G207" s="69" t="s">
        <v>358</v>
      </c>
      <c r="H207" s="67" t="s">
        <v>349</v>
      </c>
      <c r="I207" s="29" t="s">
        <v>223</v>
      </c>
      <c r="J207" s="39" t="s">
        <v>220</v>
      </c>
      <c r="K207" s="43">
        <v>3</v>
      </c>
      <c r="L207" s="5">
        <v>0</v>
      </c>
      <c r="S207" s="73" t="s">
        <v>59</v>
      </c>
      <c r="T207" s="70" t="s">
        <v>359</v>
      </c>
      <c r="U207" s="69" t="s">
        <v>354</v>
      </c>
      <c r="V207" s="69" t="s">
        <v>347</v>
      </c>
      <c r="W207" s="69" t="s">
        <v>360</v>
      </c>
      <c r="X207" s="67" t="s">
        <v>349</v>
      </c>
      <c r="Y207" s="89" t="s">
        <v>224</v>
      </c>
      <c r="Z207" s="39" t="s">
        <v>220</v>
      </c>
      <c r="AA207" s="90">
        <v>2</v>
      </c>
      <c r="AB207" s="5">
        <v>0</v>
      </c>
      <c r="AC207" s="61">
        <f t="shared" si="2"/>
        <v>0</v>
      </c>
    </row>
    <row r="208" spans="3:29" x14ac:dyDescent="0.25">
      <c r="C208" s="73" t="s">
        <v>57</v>
      </c>
      <c r="D208" s="70" t="s">
        <v>357</v>
      </c>
      <c r="E208" s="69" t="s">
        <v>354</v>
      </c>
      <c r="F208" s="69" t="s">
        <v>347</v>
      </c>
      <c r="G208" s="69" t="s">
        <v>358</v>
      </c>
      <c r="H208" s="67" t="s">
        <v>349</v>
      </c>
      <c r="I208" s="89" t="s">
        <v>224</v>
      </c>
      <c r="J208" s="39" t="s">
        <v>220</v>
      </c>
      <c r="K208" s="43">
        <v>3</v>
      </c>
      <c r="L208" s="5">
        <v>0</v>
      </c>
      <c r="S208" s="73" t="s">
        <v>59</v>
      </c>
      <c r="T208" s="70" t="s">
        <v>359</v>
      </c>
      <c r="U208" s="69" t="s">
        <v>354</v>
      </c>
      <c r="V208" s="69" t="s">
        <v>347</v>
      </c>
      <c r="W208" s="69" t="s">
        <v>360</v>
      </c>
      <c r="X208" s="67" t="s">
        <v>349</v>
      </c>
      <c r="Y208" s="29" t="s">
        <v>223</v>
      </c>
      <c r="Z208" s="39" t="s">
        <v>220</v>
      </c>
      <c r="AA208" s="43">
        <v>3</v>
      </c>
      <c r="AB208" s="5">
        <v>0</v>
      </c>
      <c r="AC208" s="61">
        <f t="shared" si="2"/>
        <v>0</v>
      </c>
    </row>
    <row r="209" spans="3:29" x14ac:dyDescent="0.25">
      <c r="C209" s="73" t="s">
        <v>59</v>
      </c>
      <c r="D209" s="70" t="s">
        <v>359</v>
      </c>
      <c r="E209" s="69" t="s">
        <v>354</v>
      </c>
      <c r="F209" s="69" t="s">
        <v>347</v>
      </c>
      <c r="G209" s="69" t="s">
        <v>360</v>
      </c>
      <c r="H209" s="67" t="s">
        <v>349</v>
      </c>
      <c r="I209" s="29" t="s">
        <v>223</v>
      </c>
      <c r="J209" s="3" t="s">
        <v>221</v>
      </c>
      <c r="K209" s="88">
        <v>1</v>
      </c>
      <c r="L209" s="5">
        <v>11.217679507843181</v>
      </c>
      <c r="S209" s="73" t="s">
        <v>59</v>
      </c>
      <c r="T209" s="70" t="s">
        <v>359</v>
      </c>
      <c r="U209" s="69" t="s">
        <v>354</v>
      </c>
      <c r="V209" s="69" t="s">
        <v>347</v>
      </c>
      <c r="W209" s="69" t="s">
        <v>360</v>
      </c>
      <c r="X209" s="67" t="s">
        <v>349</v>
      </c>
      <c r="Y209" s="89" t="s">
        <v>224</v>
      </c>
      <c r="Z209" s="39" t="s">
        <v>220</v>
      </c>
      <c r="AA209" s="43">
        <v>3</v>
      </c>
      <c r="AB209" s="5">
        <v>0</v>
      </c>
      <c r="AC209" s="61">
        <f t="shared" si="2"/>
        <v>0</v>
      </c>
    </row>
    <row r="210" spans="3:29" x14ac:dyDescent="0.25">
      <c r="C210" s="73" t="s">
        <v>59</v>
      </c>
      <c r="D210" s="70" t="s">
        <v>359</v>
      </c>
      <c r="E210" s="69" t="s">
        <v>354</v>
      </c>
      <c r="F210" s="69" t="s">
        <v>347</v>
      </c>
      <c r="G210" s="69" t="s">
        <v>360</v>
      </c>
      <c r="H210" s="67" t="s">
        <v>349</v>
      </c>
      <c r="I210" s="89" t="s">
        <v>224</v>
      </c>
      <c r="J210" s="3" t="s">
        <v>221</v>
      </c>
      <c r="K210" s="88">
        <v>1</v>
      </c>
      <c r="L210" s="5">
        <v>0</v>
      </c>
      <c r="S210" s="73" t="s">
        <v>62</v>
      </c>
      <c r="T210" s="70" t="s">
        <v>361</v>
      </c>
      <c r="U210" s="69" t="s">
        <v>362</v>
      </c>
      <c r="V210" s="69" t="s">
        <v>347</v>
      </c>
      <c r="W210" s="69" t="s">
        <v>363</v>
      </c>
      <c r="X210" s="67" t="s">
        <v>349</v>
      </c>
      <c r="Y210" s="29" t="s">
        <v>223</v>
      </c>
      <c r="Z210" s="3" t="s">
        <v>221</v>
      </c>
      <c r="AA210" s="88">
        <v>1</v>
      </c>
      <c r="AB210" s="5">
        <v>11.10530975460262</v>
      </c>
      <c r="AC210" s="61">
        <f t="shared" si="2"/>
        <v>1</v>
      </c>
    </row>
    <row r="211" spans="3:29" x14ac:dyDescent="0.25">
      <c r="C211" s="73" t="s">
        <v>59</v>
      </c>
      <c r="D211" s="70" t="s">
        <v>359</v>
      </c>
      <c r="E211" s="69" t="s">
        <v>354</v>
      </c>
      <c r="F211" s="69" t="s">
        <v>347</v>
      </c>
      <c r="G211" s="69" t="s">
        <v>360</v>
      </c>
      <c r="H211" s="67" t="s">
        <v>349</v>
      </c>
      <c r="I211" s="29" t="s">
        <v>223</v>
      </c>
      <c r="J211" s="37" t="s">
        <v>218</v>
      </c>
      <c r="K211" s="90">
        <v>2</v>
      </c>
      <c r="L211" s="5">
        <v>0</v>
      </c>
      <c r="S211" s="73" t="s">
        <v>62</v>
      </c>
      <c r="T211" s="70" t="s">
        <v>361</v>
      </c>
      <c r="U211" s="69" t="s">
        <v>362</v>
      </c>
      <c r="V211" s="69" t="s">
        <v>347</v>
      </c>
      <c r="W211" s="69" t="s">
        <v>363</v>
      </c>
      <c r="X211" s="67" t="s">
        <v>349</v>
      </c>
      <c r="Y211" s="89" t="s">
        <v>224</v>
      </c>
      <c r="Z211" s="3" t="s">
        <v>221</v>
      </c>
      <c r="AA211" s="88">
        <v>1</v>
      </c>
      <c r="AB211" s="5">
        <v>0</v>
      </c>
      <c r="AC211" s="61">
        <f t="shared" si="2"/>
        <v>0</v>
      </c>
    </row>
    <row r="212" spans="3:29" x14ac:dyDescent="0.25">
      <c r="C212" s="73" t="s">
        <v>59</v>
      </c>
      <c r="D212" s="70" t="s">
        <v>359</v>
      </c>
      <c r="E212" s="69" t="s">
        <v>354</v>
      </c>
      <c r="F212" s="69" t="s">
        <v>347</v>
      </c>
      <c r="G212" s="69" t="s">
        <v>360</v>
      </c>
      <c r="H212" s="67" t="s">
        <v>349</v>
      </c>
      <c r="I212" s="89" t="s">
        <v>224</v>
      </c>
      <c r="J212" s="37" t="s">
        <v>218</v>
      </c>
      <c r="K212" s="90">
        <v>2</v>
      </c>
      <c r="L212" s="5">
        <v>0</v>
      </c>
      <c r="S212" s="73" t="s">
        <v>62</v>
      </c>
      <c r="T212" s="70" t="s">
        <v>361</v>
      </c>
      <c r="U212" s="69" t="s">
        <v>362</v>
      </c>
      <c r="V212" s="69" t="s">
        <v>347</v>
      </c>
      <c r="W212" s="69" t="s">
        <v>363</v>
      </c>
      <c r="X212" s="67" t="s">
        <v>349</v>
      </c>
      <c r="Y212" s="29" t="s">
        <v>223</v>
      </c>
      <c r="Z212" s="37" t="s">
        <v>218</v>
      </c>
      <c r="AA212" s="90">
        <v>2</v>
      </c>
      <c r="AB212" s="5">
        <v>0</v>
      </c>
      <c r="AC212" s="61">
        <f t="shared" si="2"/>
        <v>0</v>
      </c>
    </row>
    <row r="213" spans="3:29" x14ac:dyDescent="0.25">
      <c r="C213" s="73" t="s">
        <v>59</v>
      </c>
      <c r="D213" s="70" t="s">
        <v>359</v>
      </c>
      <c r="E213" s="69" t="s">
        <v>354</v>
      </c>
      <c r="F213" s="69" t="s">
        <v>347</v>
      </c>
      <c r="G213" s="69" t="s">
        <v>360</v>
      </c>
      <c r="H213" s="67" t="s">
        <v>349</v>
      </c>
      <c r="I213" s="29" t="s">
        <v>223</v>
      </c>
      <c r="J213" s="37" t="s">
        <v>218</v>
      </c>
      <c r="K213" s="43">
        <v>3</v>
      </c>
      <c r="L213" s="5">
        <v>0</v>
      </c>
      <c r="S213" s="73" t="s">
        <v>62</v>
      </c>
      <c r="T213" s="70" t="s">
        <v>361</v>
      </c>
      <c r="U213" s="69" t="s">
        <v>362</v>
      </c>
      <c r="V213" s="69" t="s">
        <v>347</v>
      </c>
      <c r="W213" s="69" t="s">
        <v>363</v>
      </c>
      <c r="X213" s="67" t="s">
        <v>349</v>
      </c>
      <c r="Y213" s="89" t="s">
        <v>224</v>
      </c>
      <c r="Z213" s="37" t="s">
        <v>218</v>
      </c>
      <c r="AA213" s="90">
        <v>2</v>
      </c>
      <c r="AB213" s="5">
        <v>0</v>
      </c>
      <c r="AC213" s="61">
        <f t="shared" si="2"/>
        <v>0</v>
      </c>
    </row>
    <row r="214" spans="3:29" x14ac:dyDescent="0.25">
      <c r="C214" s="73" t="s">
        <v>59</v>
      </c>
      <c r="D214" s="70" t="s">
        <v>359</v>
      </c>
      <c r="E214" s="69" t="s">
        <v>354</v>
      </c>
      <c r="F214" s="69" t="s">
        <v>347</v>
      </c>
      <c r="G214" s="69" t="s">
        <v>360</v>
      </c>
      <c r="H214" s="67" t="s">
        <v>349</v>
      </c>
      <c r="I214" s="89" t="s">
        <v>224</v>
      </c>
      <c r="J214" s="37" t="s">
        <v>218</v>
      </c>
      <c r="K214" s="43">
        <v>3</v>
      </c>
      <c r="L214" s="5">
        <v>0</v>
      </c>
      <c r="S214" s="73" t="s">
        <v>62</v>
      </c>
      <c r="T214" s="70" t="s">
        <v>361</v>
      </c>
      <c r="U214" s="69" t="s">
        <v>362</v>
      </c>
      <c r="V214" s="69" t="s">
        <v>347</v>
      </c>
      <c r="W214" s="69" t="s">
        <v>363</v>
      </c>
      <c r="X214" s="67" t="s">
        <v>349</v>
      </c>
      <c r="Y214" s="29" t="s">
        <v>223</v>
      </c>
      <c r="Z214" s="37" t="s">
        <v>218</v>
      </c>
      <c r="AA214" s="43">
        <v>3</v>
      </c>
      <c r="AB214" s="5">
        <v>0</v>
      </c>
      <c r="AC214" s="61">
        <f t="shared" si="2"/>
        <v>0</v>
      </c>
    </row>
    <row r="215" spans="3:29" x14ac:dyDescent="0.25">
      <c r="C215" s="73" t="s">
        <v>59</v>
      </c>
      <c r="D215" s="70" t="s">
        <v>359</v>
      </c>
      <c r="E215" s="69" t="s">
        <v>354</v>
      </c>
      <c r="F215" s="69" t="s">
        <v>347</v>
      </c>
      <c r="G215" s="69" t="s">
        <v>360</v>
      </c>
      <c r="H215" s="67" t="s">
        <v>349</v>
      </c>
      <c r="I215" s="29" t="s">
        <v>223</v>
      </c>
      <c r="J215" s="38" t="s">
        <v>219</v>
      </c>
      <c r="K215" s="90">
        <v>2</v>
      </c>
      <c r="L215" s="5">
        <v>0</v>
      </c>
      <c r="S215" s="73" t="s">
        <v>62</v>
      </c>
      <c r="T215" s="70" t="s">
        <v>361</v>
      </c>
      <c r="U215" s="69" t="s">
        <v>362</v>
      </c>
      <c r="V215" s="69" t="s">
        <v>347</v>
      </c>
      <c r="W215" s="69" t="s">
        <v>363</v>
      </c>
      <c r="X215" s="67" t="s">
        <v>349</v>
      </c>
      <c r="Y215" s="89" t="s">
        <v>224</v>
      </c>
      <c r="Z215" s="37" t="s">
        <v>218</v>
      </c>
      <c r="AA215" s="43">
        <v>3</v>
      </c>
      <c r="AB215" s="5">
        <v>0</v>
      </c>
      <c r="AC215" s="61">
        <f t="shared" si="2"/>
        <v>0</v>
      </c>
    </row>
    <row r="216" spans="3:29" x14ac:dyDescent="0.25">
      <c r="C216" s="73" t="s">
        <v>59</v>
      </c>
      <c r="D216" s="70" t="s">
        <v>359</v>
      </c>
      <c r="E216" s="69" t="s">
        <v>354</v>
      </c>
      <c r="F216" s="69" t="s">
        <v>347</v>
      </c>
      <c r="G216" s="69" t="s">
        <v>360</v>
      </c>
      <c r="H216" s="67" t="s">
        <v>349</v>
      </c>
      <c r="I216" s="89" t="s">
        <v>224</v>
      </c>
      <c r="J216" s="38" t="s">
        <v>219</v>
      </c>
      <c r="K216" s="90">
        <v>2</v>
      </c>
      <c r="L216" s="5">
        <v>0</v>
      </c>
      <c r="S216" s="73" t="s">
        <v>62</v>
      </c>
      <c r="T216" s="70" t="s">
        <v>361</v>
      </c>
      <c r="U216" s="69" t="s">
        <v>362</v>
      </c>
      <c r="V216" s="69" t="s">
        <v>347</v>
      </c>
      <c r="W216" s="69" t="s">
        <v>363</v>
      </c>
      <c r="X216" s="67" t="s">
        <v>349</v>
      </c>
      <c r="Y216" s="29" t="s">
        <v>223</v>
      </c>
      <c r="Z216" s="38" t="s">
        <v>219</v>
      </c>
      <c r="AA216" s="90">
        <v>2</v>
      </c>
      <c r="AB216" s="5">
        <v>0</v>
      </c>
      <c r="AC216" s="61">
        <f t="shared" si="2"/>
        <v>0</v>
      </c>
    </row>
    <row r="217" spans="3:29" x14ac:dyDescent="0.25">
      <c r="C217" s="73" t="s">
        <v>59</v>
      </c>
      <c r="D217" s="70" t="s">
        <v>359</v>
      </c>
      <c r="E217" s="69" t="s">
        <v>354</v>
      </c>
      <c r="F217" s="69" t="s">
        <v>347</v>
      </c>
      <c r="G217" s="69" t="s">
        <v>360</v>
      </c>
      <c r="H217" s="67" t="s">
        <v>349</v>
      </c>
      <c r="I217" s="29" t="s">
        <v>223</v>
      </c>
      <c r="J217" s="38" t="s">
        <v>219</v>
      </c>
      <c r="K217" s="43">
        <v>3</v>
      </c>
      <c r="L217" s="5">
        <v>0</v>
      </c>
      <c r="S217" s="73" t="s">
        <v>62</v>
      </c>
      <c r="T217" s="70" t="s">
        <v>361</v>
      </c>
      <c r="U217" s="69" t="s">
        <v>362</v>
      </c>
      <c r="V217" s="69" t="s">
        <v>347</v>
      </c>
      <c r="W217" s="69" t="s">
        <v>363</v>
      </c>
      <c r="X217" s="67" t="s">
        <v>349</v>
      </c>
      <c r="Y217" s="89" t="s">
        <v>224</v>
      </c>
      <c r="Z217" s="38" t="s">
        <v>219</v>
      </c>
      <c r="AA217" s="90">
        <v>2</v>
      </c>
      <c r="AB217" s="5">
        <v>0</v>
      </c>
      <c r="AC217" s="61">
        <f t="shared" si="2"/>
        <v>0</v>
      </c>
    </row>
    <row r="218" spans="3:29" x14ac:dyDescent="0.25">
      <c r="C218" s="73" t="s">
        <v>59</v>
      </c>
      <c r="D218" s="70" t="s">
        <v>359</v>
      </c>
      <c r="E218" s="69" t="s">
        <v>354</v>
      </c>
      <c r="F218" s="69" t="s">
        <v>347</v>
      </c>
      <c r="G218" s="69" t="s">
        <v>360</v>
      </c>
      <c r="H218" s="67" t="s">
        <v>349</v>
      </c>
      <c r="I218" s="89" t="s">
        <v>224</v>
      </c>
      <c r="J218" s="38" t="s">
        <v>219</v>
      </c>
      <c r="K218" s="43">
        <v>3</v>
      </c>
      <c r="L218" s="5">
        <v>0</v>
      </c>
      <c r="S218" s="73" t="s">
        <v>62</v>
      </c>
      <c r="T218" s="70" t="s">
        <v>361</v>
      </c>
      <c r="U218" s="69" t="s">
        <v>362</v>
      </c>
      <c r="V218" s="69" t="s">
        <v>347</v>
      </c>
      <c r="W218" s="69" t="s">
        <v>363</v>
      </c>
      <c r="X218" s="67" t="s">
        <v>349</v>
      </c>
      <c r="Y218" s="29" t="s">
        <v>223</v>
      </c>
      <c r="Z218" s="38" t="s">
        <v>219</v>
      </c>
      <c r="AA218" s="43">
        <v>3</v>
      </c>
      <c r="AB218" s="5">
        <v>0</v>
      </c>
      <c r="AC218" s="61">
        <f t="shared" si="2"/>
        <v>0</v>
      </c>
    </row>
    <row r="219" spans="3:29" x14ac:dyDescent="0.25">
      <c r="C219" s="73" t="s">
        <v>59</v>
      </c>
      <c r="D219" s="70" t="s">
        <v>359</v>
      </c>
      <c r="E219" s="69" t="s">
        <v>354</v>
      </c>
      <c r="F219" s="69" t="s">
        <v>347</v>
      </c>
      <c r="G219" s="69" t="s">
        <v>360</v>
      </c>
      <c r="H219" s="67" t="s">
        <v>349</v>
      </c>
      <c r="I219" s="29" t="s">
        <v>223</v>
      </c>
      <c r="J219" s="39" t="s">
        <v>220</v>
      </c>
      <c r="K219" s="90">
        <v>2</v>
      </c>
      <c r="L219" s="5">
        <v>11.507690525157145</v>
      </c>
      <c r="S219" s="73" t="s">
        <v>62</v>
      </c>
      <c r="T219" s="70" t="s">
        <v>361</v>
      </c>
      <c r="U219" s="69" t="s">
        <v>362</v>
      </c>
      <c r="V219" s="69" t="s">
        <v>347</v>
      </c>
      <c r="W219" s="69" t="s">
        <v>363</v>
      </c>
      <c r="X219" s="67" t="s">
        <v>349</v>
      </c>
      <c r="Y219" s="89" t="s">
        <v>224</v>
      </c>
      <c r="Z219" s="38" t="s">
        <v>219</v>
      </c>
      <c r="AA219" s="43">
        <v>3</v>
      </c>
      <c r="AB219" s="5">
        <v>0</v>
      </c>
      <c r="AC219" s="61">
        <f t="shared" si="2"/>
        <v>0</v>
      </c>
    </row>
    <row r="220" spans="3:29" x14ac:dyDescent="0.25">
      <c r="C220" s="73" t="s">
        <v>59</v>
      </c>
      <c r="D220" s="70" t="s">
        <v>359</v>
      </c>
      <c r="E220" s="69" t="s">
        <v>354</v>
      </c>
      <c r="F220" s="69" t="s">
        <v>347</v>
      </c>
      <c r="G220" s="69" t="s">
        <v>360</v>
      </c>
      <c r="H220" s="67" t="s">
        <v>349</v>
      </c>
      <c r="I220" s="89" t="s">
        <v>224</v>
      </c>
      <c r="J220" s="39" t="s">
        <v>220</v>
      </c>
      <c r="K220" s="90">
        <v>2</v>
      </c>
      <c r="L220" s="5">
        <v>0</v>
      </c>
      <c r="S220" s="73" t="s">
        <v>62</v>
      </c>
      <c r="T220" s="70" t="s">
        <v>361</v>
      </c>
      <c r="U220" s="69" t="s">
        <v>362</v>
      </c>
      <c r="V220" s="69" t="s">
        <v>347</v>
      </c>
      <c r="W220" s="69" t="s">
        <v>363</v>
      </c>
      <c r="X220" s="67" t="s">
        <v>349</v>
      </c>
      <c r="Y220" s="29" t="s">
        <v>223</v>
      </c>
      <c r="Z220" s="39" t="s">
        <v>220</v>
      </c>
      <c r="AA220" s="90">
        <v>2</v>
      </c>
      <c r="AB220" s="5">
        <v>0</v>
      </c>
      <c r="AC220" s="61">
        <f t="shared" si="2"/>
        <v>0</v>
      </c>
    </row>
    <row r="221" spans="3:29" x14ac:dyDescent="0.25">
      <c r="C221" s="73" t="s">
        <v>59</v>
      </c>
      <c r="D221" s="70" t="s">
        <v>359</v>
      </c>
      <c r="E221" s="69" t="s">
        <v>354</v>
      </c>
      <c r="F221" s="69" t="s">
        <v>347</v>
      </c>
      <c r="G221" s="69" t="s">
        <v>360</v>
      </c>
      <c r="H221" s="67" t="s">
        <v>349</v>
      </c>
      <c r="I221" s="29" t="s">
        <v>223</v>
      </c>
      <c r="J221" s="39" t="s">
        <v>220</v>
      </c>
      <c r="K221" s="43">
        <v>3</v>
      </c>
      <c r="L221" s="5">
        <v>0</v>
      </c>
      <c r="S221" s="73" t="s">
        <v>62</v>
      </c>
      <c r="T221" s="70" t="s">
        <v>361</v>
      </c>
      <c r="U221" s="69" t="s">
        <v>362</v>
      </c>
      <c r="V221" s="69" t="s">
        <v>347</v>
      </c>
      <c r="W221" s="69" t="s">
        <v>363</v>
      </c>
      <c r="X221" s="67" t="s">
        <v>349</v>
      </c>
      <c r="Y221" s="89" t="s">
        <v>224</v>
      </c>
      <c r="Z221" s="39" t="s">
        <v>220</v>
      </c>
      <c r="AA221" s="90">
        <v>2</v>
      </c>
      <c r="AB221" s="5">
        <v>0</v>
      </c>
      <c r="AC221" s="61">
        <f t="shared" si="2"/>
        <v>0</v>
      </c>
    </row>
    <row r="222" spans="3:29" x14ac:dyDescent="0.25">
      <c r="C222" s="73" t="s">
        <v>59</v>
      </c>
      <c r="D222" s="70" t="s">
        <v>359</v>
      </c>
      <c r="E222" s="69" t="s">
        <v>354</v>
      </c>
      <c r="F222" s="69" t="s">
        <v>347</v>
      </c>
      <c r="G222" s="69" t="s">
        <v>360</v>
      </c>
      <c r="H222" s="67" t="s">
        <v>349</v>
      </c>
      <c r="I222" s="89" t="s">
        <v>224</v>
      </c>
      <c r="J222" s="39" t="s">
        <v>220</v>
      </c>
      <c r="K222" s="43">
        <v>3</v>
      </c>
      <c r="L222" s="5">
        <v>0</v>
      </c>
      <c r="S222" s="73" t="s">
        <v>62</v>
      </c>
      <c r="T222" s="70" t="s">
        <v>361</v>
      </c>
      <c r="U222" s="69" t="s">
        <v>362</v>
      </c>
      <c r="V222" s="69" t="s">
        <v>347</v>
      </c>
      <c r="W222" s="69" t="s">
        <v>363</v>
      </c>
      <c r="X222" s="67" t="s">
        <v>349</v>
      </c>
      <c r="Y222" s="29" t="s">
        <v>223</v>
      </c>
      <c r="Z222" s="39" t="s">
        <v>220</v>
      </c>
      <c r="AA222" s="43">
        <v>3</v>
      </c>
      <c r="AB222" s="5">
        <v>0</v>
      </c>
      <c r="AC222" s="61">
        <f t="shared" si="2"/>
        <v>0</v>
      </c>
    </row>
    <row r="223" spans="3:29" x14ac:dyDescent="0.25">
      <c r="C223" s="73" t="s">
        <v>62</v>
      </c>
      <c r="D223" s="70" t="s">
        <v>361</v>
      </c>
      <c r="E223" s="69" t="s">
        <v>362</v>
      </c>
      <c r="F223" s="69" t="s">
        <v>347</v>
      </c>
      <c r="G223" s="69" t="s">
        <v>363</v>
      </c>
      <c r="H223" s="67" t="s">
        <v>349</v>
      </c>
      <c r="I223" s="29" t="s">
        <v>223</v>
      </c>
      <c r="J223" s="3" t="s">
        <v>221</v>
      </c>
      <c r="K223" s="88">
        <v>1</v>
      </c>
      <c r="L223" s="5">
        <v>11.10530975460262</v>
      </c>
      <c r="S223" s="73" t="s">
        <v>62</v>
      </c>
      <c r="T223" s="70" t="s">
        <v>361</v>
      </c>
      <c r="U223" s="69" t="s">
        <v>362</v>
      </c>
      <c r="V223" s="69" t="s">
        <v>347</v>
      </c>
      <c r="W223" s="69" t="s">
        <v>363</v>
      </c>
      <c r="X223" s="67" t="s">
        <v>349</v>
      </c>
      <c r="Y223" s="89" t="s">
        <v>224</v>
      </c>
      <c r="Z223" s="39" t="s">
        <v>220</v>
      </c>
      <c r="AA223" s="43">
        <v>3</v>
      </c>
      <c r="AB223" s="5">
        <v>0</v>
      </c>
      <c r="AC223" s="61">
        <f t="shared" si="2"/>
        <v>0</v>
      </c>
    </row>
    <row r="224" spans="3:29" x14ac:dyDescent="0.25">
      <c r="C224" s="73" t="s">
        <v>62</v>
      </c>
      <c r="D224" s="70" t="s">
        <v>361</v>
      </c>
      <c r="E224" s="69" t="s">
        <v>362</v>
      </c>
      <c r="F224" s="69" t="s">
        <v>347</v>
      </c>
      <c r="G224" s="69" t="s">
        <v>363</v>
      </c>
      <c r="H224" s="67" t="s">
        <v>349</v>
      </c>
      <c r="I224" s="89" t="s">
        <v>224</v>
      </c>
      <c r="J224" s="3" t="s">
        <v>221</v>
      </c>
      <c r="K224" s="88">
        <v>1</v>
      </c>
      <c r="L224" s="5">
        <v>0</v>
      </c>
      <c r="S224" s="73" t="s">
        <v>64</v>
      </c>
      <c r="T224" s="70" t="s">
        <v>364</v>
      </c>
      <c r="U224" s="69" t="s">
        <v>365</v>
      </c>
      <c r="V224" s="69" t="s">
        <v>366</v>
      </c>
      <c r="W224" s="69" t="s">
        <v>367</v>
      </c>
      <c r="X224" s="67" t="s">
        <v>323</v>
      </c>
      <c r="Y224" s="29" t="s">
        <v>223</v>
      </c>
      <c r="Z224" s="3" t="s">
        <v>221</v>
      </c>
      <c r="AA224" s="88">
        <v>1</v>
      </c>
      <c r="AB224" s="5">
        <v>0</v>
      </c>
      <c r="AC224" s="61">
        <f t="shared" si="2"/>
        <v>0</v>
      </c>
    </row>
    <row r="225" spans="3:29" x14ac:dyDescent="0.25">
      <c r="C225" s="73" t="s">
        <v>62</v>
      </c>
      <c r="D225" s="70" t="s">
        <v>361</v>
      </c>
      <c r="E225" s="69" t="s">
        <v>362</v>
      </c>
      <c r="F225" s="69" t="s">
        <v>347</v>
      </c>
      <c r="G225" s="69" t="s">
        <v>363</v>
      </c>
      <c r="H225" s="67" t="s">
        <v>349</v>
      </c>
      <c r="I225" s="29" t="s">
        <v>223</v>
      </c>
      <c r="J225" s="37" t="s">
        <v>218</v>
      </c>
      <c r="K225" s="90">
        <v>2</v>
      </c>
      <c r="L225" s="5">
        <v>0</v>
      </c>
      <c r="S225" s="73" t="s">
        <v>64</v>
      </c>
      <c r="T225" s="70" t="s">
        <v>364</v>
      </c>
      <c r="U225" s="69" t="s">
        <v>365</v>
      </c>
      <c r="V225" s="69" t="s">
        <v>366</v>
      </c>
      <c r="W225" s="69" t="s">
        <v>367</v>
      </c>
      <c r="X225" s="67" t="s">
        <v>323</v>
      </c>
      <c r="Y225" s="89" t="s">
        <v>224</v>
      </c>
      <c r="Z225" s="3" t="s">
        <v>221</v>
      </c>
      <c r="AA225" s="88">
        <v>1</v>
      </c>
      <c r="AB225" s="5">
        <v>35.113592471645774</v>
      </c>
      <c r="AC225" s="61">
        <f t="shared" si="2"/>
        <v>1</v>
      </c>
    </row>
    <row r="226" spans="3:29" x14ac:dyDescent="0.25">
      <c r="C226" s="73" t="s">
        <v>62</v>
      </c>
      <c r="D226" s="70" t="s">
        <v>361</v>
      </c>
      <c r="E226" s="69" t="s">
        <v>362</v>
      </c>
      <c r="F226" s="69" t="s">
        <v>347</v>
      </c>
      <c r="G226" s="69" t="s">
        <v>363</v>
      </c>
      <c r="H226" s="67" t="s">
        <v>349</v>
      </c>
      <c r="I226" s="89" t="s">
        <v>224</v>
      </c>
      <c r="J226" s="37" t="s">
        <v>218</v>
      </c>
      <c r="K226" s="90">
        <v>2</v>
      </c>
      <c r="L226" s="5">
        <v>0</v>
      </c>
      <c r="S226" s="73" t="s">
        <v>64</v>
      </c>
      <c r="T226" s="70" t="s">
        <v>364</v>
      </c>
      <c r="U226" s="69" t="s">
        <v>365</v>
      </c>
      <c r="V226" s="69" t="s">
        <v>366</v>
      </c>
      <c r="W226" s="69" t="s">
        <v>367</v>
      </c>
      <c r="X226" s="67" t="s">
        <v>323</v>
      </c>
      <c r="Y226" s="29" t="s">
        <v>223</v>
      </c>
      <c r="Z226" s="37" t="s">
        <v>218</v>
      </c>
      <c r="AA226" s="90">
        <v>2</v>
      </c>
      <c r="AB226" s="5">
        <v>0</v>
      </c>
      <c r="AC226" s="61">
        <f t="shared" si="2"/>
        <v>0</v>
      </c>
    </row>
    <row r="227" spans="3:29" x14ac:dyDescent="0.25">
      <c r="C227" s="73" t="s">
        <v>62</v>
      </c>
      <c r="D227" s="70" t="s">
        <v>361</v>
      </c>
      <c r="E227" s="69" t="s">
        <v>362</v>
      </c>
      <c r="F227" s="69" t="s">
        <v>347</v>
      </c>
      <c r="G227" s="69" t="s">
        <v>363</v>
      </c>
      <c r="H227" s="67" t="s">
        <v>349</v>
      </c>
      <c r="I227" s="29" t="s">
        <v>223</v>
      </c>
      <c r="J227" s="37" t="s">
        <v>218</v>
      </c>
      <c r="K227" s="43">
        <v>3</v>
      </c>
      <c r="L227" s="5">
        <v>0</v>
      </c>
      <c r="S227" s="73" t="s">
        <v>64</v>
      </c>
      <c r="T227" s="70" t="s">
        <v>364</v>
      </c>
      <c r="U227" s="69" t="s">
        <v>365</v>
      </c>
      <c r="V227" s="69" t="s">
        <v>366</v>
      </c>
      <c r="W227" s="69" t="s">
        <v>367</v>
      </c>
      <c r="X227" s="67" t="s">
        <v>323</v>
      </c>
      <c r="Y227" s="89" t="s">
        <v>224</v>
      </c>
      <c r="Z227" s="37" t="s">
        <v>218</v>
      </c>
      <c r="AA227" s="90">
        <v>2</v>
      </c>
      <c r="AB227" s="5">
        <v>9.227731177735329</v>
      </c>
      <c r="AC227" s="61">
        <f t="shared" si="2"/>
        <v>1</v>
      </c>
    </row>
    <row r="228" spans="3:29" x14ac:dyDescent="0.25">
      <c r="C228" s="73" t="s">
        <v>62</v>
      </c>
      <c r="D228" s="70" t="s">
        <v>361</v>
      </c>
      <c r="E228" s="69" t="s">
        <v>362</v>
      </c>
      <c r="F228" s="69" t="s">
        <v>347</v>
      </c>
      <c r="G228" s="69" t="s">
        <v>363</v>
      </c>
      <c r="H228" s="67" t="s">
        <v>349</v>
      </c>
      <c r="I228" s="89" t="s">
        <v>224</v>
      </c>
      <c r="J228" s="37" t="s">
        <v>218</v>
      </c>
      <c r="K228" s="43">
        <v>3</v>
      </c>
      <c r="L228" s="5">
        <v>0</v>
      </c>
      <c r="S228" s="73" t="s">
        <v>64</v>
      </c>
      <c r="T228" s="70" t="s">
        <v>364</v>
      </c>
      <c r="U228" s="69" t="s">
        <v>365</v>
      </c>
      <c r="V228" s="69" t="s">
        <v>366</v>
      </c>
      <c r="W228" s="69" t="s">
        <v>367</v>
      </c>
      <c r="X228" s="67" t="s">
        <v>323</v>
      </c>
      <c r="Y228" s="29" t="s">
        <v>223</v>
      </c>
      <c r="Z228" s="37" t="s">
        <v>218</v>
      </c>
      <c r="AA228" s="43">
        <v>3</v>
      </c>
      <c r="AB228" s="5">
        <v>0</v>
      </c>
      <c r="AC228" s="61">
        <f t="shared" si="2"/>
        <v>0</v>
      </c>
    </row>
    <row r="229" spans="3:29" x14ac:dyDescent="0.25">
      <c r="C229" s="73" t="s">
        <v>62</v>
      </c>
      <c r="D229" s="70" t="s">
        <v>361</v>
      </c>
      <c r="E229" s="69" t="s">
        <v>362</v>
      </c>
      <c r="F229" s="69" t="s">
        <v>347</v>
      </c>
      <c r="G229" s="69" t="s">
        <v>363</v>
      </c>
      <c r="H229" s="67" t="s">
        <v>349</v>
      </c>
      <c r="I229" s="29" t="s">
        <v>223</v>
      </c>
      <c r="J229" s="38" t="s">
        <v>219</v>
      </c>
      <c r="K229" s="90">
        <v>2</v>
      </c>
      <c r="L229" s="5">
        <v>0</v>
      </c>
      <c r="S229" s="73" t="s">
        <v>64</v>
      </c>
      <c r="T229" s="70" t="s">
        <v>364</v>
      </c>
      <c r="U229" s="69" t="s">
        <v>365</v>
      </c>
      <c r="V229" s="69" t="s">
        <v>366</v>
      </c>
      <c r="W229" s="69" t="s">
        <v>367</v>
      </c>
      <c r="X229" s="67" t="s">
        <v>323</v>
      </c>
      <c r="Y229" s="89" t="s">
        <v>224</v>
      </c>
      <c r="Z229" s="37" t="s">
        <v>218</v>
      </c>
      <c r="AA229" s="43">
        <v>3</v>
      </c>
      <c r="AB229" s="5">
        <v>17.068753772819051</v>
      </c>
      <c r="AC229" s="61">
        <f t="shared" si="2"/>
        <v>1</v>
      </c>
    </row>
    <row r="230" spans="3:29" x14ac:dyDescent="0.25">
      <c r="C230" s="73" t="s">
        <v>62</v>
      </c>
      <c r="D230" s="70" t="s">
        <v>361</v>
      </c>
      <c r="E230" s="69" t="s">
        <v>362</v>
      </c>
      <c r="F230" s="69" t="s">
        <v>347</v>
      </c>
      <c r="G230" s="69" t="s">
        <v>363</v>
      </c>
      <c r="H230" s="67" t="s">
        <v>349</v>
      </c>
      <c r="I230" s="89" t="s">
        <v>224</v>
      </c>
      <c r="J230" s="38" t="s">
        <v>219</v>
      </c>
      <c r="K230" s="90">
        <v>2</v>
      </c>
      <c r="L230" s="5">
        <v>0</v>
      </c>
      <c r="S230" s="73" t="s">
        <v>64</v>
      </c>
      <c r="T230" s="70" t="s">
        <v>364</v>
      </c>
      <c r="U230" s="69" t="s">
        <v>365</v>
      </c>
      <c r="V230" s="69" t="s">
        <v>366</v>
      </c>
      <c r="W230" s="69" t="s">
        <v>367</v>
      </c>
      <c r="X230" s="67" t="s">
        <v>323</v>
      </c>
      <c r="Y230" s="29" t="s">
        <v>223</v>
      </c>
      <c r="Z230" s="38" t="s">
        <v>219</v>
      </c>
      <c r="AA230" s="90">
        <v>2</v>
      </c>
      <c r="AB230" s="5">
        <v>0</v>
      </c>
      <c r="AC230" s="61">
        <f t="shared" si="2"/>
        <v>0</v>
      </c>
    </row>
    <row r="231" spans="3:29" x14ac:dyDescent="0.25">
      <c r="C231" s="73" t="s">
        <v>62</v>
      </c>
      <c r="D231" s="70" t="s">
        <v>361</v>
      </c>
      <c r="E231" s="69" t="s">
        <v>362</v>
      </c>
      <c r="F231" s="69" t="s">
        <v>347</v>
      </c>
      <c r="G231" s="69" t="s">
        <v>363</v>
      </c>
      <c r="H231" s="67" t="s">
        <v>349</v>
      </c>
      <c r="I231" s="29" t="s">
        <v>223</v>
      </c>
      <c r="J231" s="38" t="s">
        <v>219</v>
      </c>
      <c r="K231" s="43">
        <v>3</v>
      </c>
      <c r="L231" s="5">
        <v>0</v>
      </c>
      <c r="S231" s="73" t="s">
        <v>64</v>
      </c>
      <c r="T231" s="70" t="s">
        <v>364</v>
      </c>
      <c r="U231" s="69" t="s">
        <v>365</v>
      </c>
      <c r="V231" s="69" t="s">
        <v>366</v>
      </c>
      <c r="W231" s="69" t="s">
        <v>367</v>
      </c>
      <c r="X231" s="67" t="s">
        <v>323</v>
      </c>
      <c r="Y231" s="89" t="s">
        <v>224</v>
      </c>
      <c r="Z231" s="38" t="s">
        <v>219</v>
      </c>
      <c r="AA231" s="90">
        <v>2</v>
      </c>
      <c r="AB231" s="5">
        <v>12.649261283141065</v>
      </c>
      <c r="AC231" s="61">
        <f t="shared" si="2"/>
        <v>1</v>
      </c>
    </row>
    <row r="232" spans="3:29" x14ac:dyDescent="0.25">
      <c r="C232" s="73" t="s">
        <v>62</v>
      </c>
      <c r="D232" s="70" t="s">
        <v>361</v>
      </c>
      <c r="E232" s="69" t="s">
        <v>362</v>
      </c>
      <c r="F232" s="69" t="s">
        <v>347</v>
      </c>
      <c r="G232" s="69" t="s">
        <v>363</v>
      </c>
      <c r="H232" s="67" t="s">
        <v>349</v>
      </c>
      <c r="I232" s="89" t="s">
        <v>224</v>
      </c>
      <c r="J232" s="38" t="s">
        <v>219</v>
      </c>
      <c r="K232" s="43">
        <v>3</v>
      </c>
      <c r="L232" s="5">
        <v>0</v>
      </c>
      <c r="S232" s="73" t="s">
        <v>64</v>
      </c>
      <c r="T232" s="70" t="s">
        <v>364</v>
      </c>
      <c r="U232" s="69" t="s">
        <v>365</v>
      </c>
      <c r="V232" s="69" t="s">
        <v>366</v>
      </c>
      <c r="W232" s="69" t="s">
        <v>367</v>
      </c>
      <c r="X232" s="67" t="s">
        <v>323</v>
      </c>
      <c r="Y232" s="29" t="s">
        <v>223</v>
      </c>
      <c r="Z232" s="38" t="s">
        <v>219</v>
      </c>
      <c r="AA232" s="43">
        <v>3</v>
      </c>
      <c r="AB232" s="5">
        <v>0</v>
      </c>
      <c r="AC232" s="61">
        <f t="shared" si="2"/>
        <v>0</v>
      </c>
    </row>
    <row r="233" spans="3:29" x14ac:dyDescent="0.25">
      <c r="C233" s="73" t="s">
        <v>62</v>
      </c>
      <c r="D233" s="70" t="s">
        <v>361</v>
      </c>
      <c r="E233" s="69" t="s">
        <v>362</v>
      </c>
      <c r="F233" s="69" t="s">
        <v>347</v>
      </c>
      <c r="G233" s="69" t="s">
        <v>363</v>
      </c>
      <c r="H233" s="67" t="s">
        <v>349</v>
      </c>
      <c r="I233" s="29" t="s">
        <v>223</v>
      </c>
      <c r="J233" s="39" t="s">
        <v>220</v>
      </c>
      <c r="K233" s="90">
        <v>2</v>
      </c>
      <c r="L233" s="5">
        <v>0</v>
      </c>
      <c r="S233" s="73" t="s">
        <v>64</v>
      </c>
      <c r="T233" s="70" t="s">
        <v>364</v>
      </c>
      <c r="U233" s="69" t="s">
        <v>365</v>
      </c>
      <c r="V233" s="69" t="s">
        <v>366</v>
      </c>
      <c r="W233" s="69" t="s">
        <v>367</v>
      </c>
      <c r="X233" s="67" t="s">
        <v>323</v>
      </c>
      <c r="Y233" s="89" t="s">
        <v>224</v>
      </c>
      <c r="Z233" s="38" t="s">
        <v>219</v>
      </c>
      <c r="AA233" s="43">
        <v>3</v>
      </c>
      <c r="AB233" s="5">
        <v>0</v>
      </c>
      <c r="AC233" s="61">
        <f t="shared" si="2"/>
        <v>0</v>
      </c>
    </row>
    <row r="234" spans="3:29" x14ac:dyDescent="0.25">
      <c r="C234" s="73" t="s">
        <v>62</v>
      </c>
      <c r="D234" s="70" t="s">
        <v>361</v>
      </c>
      <c r="E234" s="69" t="s">
        <v>362</v>
      </c>
      <c r="F234" s="69" t="s">
        <v>347</v>
      </c>
      <c r="G234" s="69" t="s">
        <v>363</v>
      </c>
      <c r="H234" s="67" t="s">
        <v>349</v>
      </c>
      <c r="I234" s="89" t="s">
        <v>224</v>
      </c>
      <c r="J234" s="39" t="s">
        <v>220</v>
      </c>
      <c r="K234" s="90">
        <v>2</v>
      </c>
      <c r="L234" s="5">
        <v>0</v>
      </c>
      <c r="S234" s="73" t="s">
        <v>64</v>
      </c>
      <c r="T234" s="70" t="s">
        <v>364</v>
      </c>
      <c r="U234" s="69" t="s">
        <v>365</v>
      </c>
      <c r="V234" s="69" t="s">
        <v>366</v>
      </c>
      <c r="W234" s="69" t="s">
        <v>367</v>
      </c>
      <c r="X234" s="67" t="s">
        <v>323</v>
      </c>
      <c r="Y234" s="29" t="s">
        <v>223</v>
      </c>
      <c r="Z234" s="39" t="s">
        <v>220</v>
      </c>
      <c r="AA234" s="90">
        <v>2</v>
      </c>
      <c r="AB234" s="5">
        <v>0</v>
      </c>
      <c r="AC234" s="61">
        <f t="shared" si="2"/>
        <v>0</v>
      </c>
    </row>
    <row r="235" spans="3:29" x14ac:dyDescent="0.25">
      <c r="C235" s="73" t="s">
        <v>62</v>
      </c>
      <c r="D235" s="70" t="s">
        <v>361</v>
      </c>
      <c r="E235" s="69" t="s">
        <v>362</v>
      </c>
      <c r="F235" s="69" t="s">
        <v>347</v>
      </c>
      <c r="G235" s="69" t="s">
        <v>363</v>
      </c>
      <c r="H235" s="67" t="s">
        <v>349</v>
      </c>
      <c r="I235" s="29" t="s">
        <v>223</v>
      </c>
      <c r="J235" s="39" t="s">
        <v>220</v>
      </c>
      <c r="K235" s="43">
        <v>3</v>
      </c>
      <c r="L235" s="5">
        <v>0</v>
      </c>
      <c r="S235" s="73" t="s">
        <v>64</v>
      </c>
      <c r="T235" s="70" t="s">
        <v>364</v>
      </c>
      <c r="U235" s="69" t="s">
        <v>365</v>
      </c>
      <c r="V235" s="69" t="s">
        <v>366</v>
      </c>
      <c r="W235" s="69" t="s">
        <v>367</v>
      </c>
      <c r="X235" s="67" t="s">
        <v>323</v>
      </c>
      <c r="Y235" s="89" t="s">
        <v>224</v>
      </c>
      <c r="Z235" s="39" t="s">
        <v>220</v>
      </c>
      <c r="AA235" s="90">
        <v>2</v>
      </c>
      <c r="AB235" s="5">
        <v>0</v>
      </c>
      <c r="AC235" s="61">
        <f t="shared" ref="AC235:AC298" si="3">IF(AB235=0,0,1)</f>
        <v>0</v>
      </c>
    </row>
    <row r="236" spans="3:29" x14ac:dyDescent="0.25">
      <c r="C236" s="73" t="s">
        <v>62</v>
      </c>
      <c r="D236" s="70" t="s">
        <v>361</v>
      </c>
      <c r="E236" s="69" t="s">
        <v>362</v>
      </c>
      <c r="F236" s="69" t="s">
        <v>347</v>
      </c>
      <c r="G236" s="69" t="s">
        <v>363</v>
      </c>
      <c r="H236" s="67" t="s">
        <v>349</v>
      </c>
      <c r="I236" s="89" t="s">
        <v>224</v>
      </c>
      <c r="J236" s="39" t="s">
        <v>220</v>
      </c>
      <c r="K236" s="43">
        <v>3</v>
      </c>
      <c r="L236" s="5">
        <v>0</v>
      </c>
      <c r="S236" s="73" t="s">
        <v>64</v>
      </c>
      <c r="T236" s="70" t="s">
        <v>364</v>
      </c>
      <c r="U236" s="69" t="s">
        <v>365</v>
      </c>
      <c r="V236" s="69" t="s">
        <v>366</v>
      </c>
      <c r="W236" s="69" t="s">
        <v>367</v>
      </c>
      <c r="X236" s="67" t="s">
        <v>323</v>
      </c>
      <c r="Y236" s="29" t="s">
        <v>223</v>
      </c>
      <c r="Z236" s="39" t="s">
        <v>220</v>
      </c>
      <c r="AA236" s="43">
        <v>3</v>
      </c>
      <c r="AB236" s="5">
        <v>0</v>
      </c>
      <c r="AC236" s="61">
        <f t="shared" si="3"/>
        <v>0</v>
      </c>
    </row>
    <row r="237" spans="3:29" x14ac:dyDescent="0.25">
      <c r="C237" s="73" t="s">
        <v>64</v>
      </c>
      <c r="D237" s="70" t="s">
        <v>364</v>
      </c>
      <c r="E237" s="69" t="s">
        <v>365</v>
      </c>
      <c r="F237" s="69" t="s">
        <v>366</v>
      </c>
      <c r="G237" s="69" t="s">
        <v>367</v>
      </c>
      <c r="H237" s="67" t="s">
        <v>323</v>
      </c>
      <c r="I237" s="29" t="s">
        <v>223</v>
      </c>
      <c r="J237" s="3" t="s">
        <v>221</v>
      </c>
      <c r="K237" s="88">
        <v>1</v>
      </c>
      <c r="L237" s="5">
        <v>0</v>
      </c>
      <c r="S237" s="73" t="s">
        <v>64</v>
      </c>
      <c r="T237" s="70" t="s">
        <v>364</v>
      </c>
      <c r="U237" s="69" t="s">
        <v>365</v>
      </c>
      <c r="V237" s="69" t="s">
        <v>366</v>
      </c>
      <c r="W237" s="69" t="s">
        <v>367</v>
      </c>
      <c r="X237" s="67" t="s">
        <v>323</v>
      </c>
      <c r="Y237" s="89" t="s">
        <v>224</v>
      </c>
      <c r="Z237" s="39" t="s">
        <v>220</v>
      </c>
      <c r="AA237" s="43">
        <v>3</v>
      </c>
      <c r="AB237" s="5">
        <v>14.62095182396374</v>
      </c>
      <c r="AC237" s="61">
        <f t="shared" si="3"/>
        <v>1</v>
      </c>
    </row>
    <row r="238" spans="3:29" x14ac:dyDescent="0.25">
      <c r="C238" s="73" t="s">
        <v>64</v>
      </c>
      <c r="D238" s="70" t="s">
        <v>364</v>
      </c>
      <c r="E238" s="69" t="s">
        <v>365</v>
      </c>
      <c r="F238" s="69" t="s">
        <v>366</v>
      </c>
      <c r="G238" s="69" t="s">
        <v>367</v>
      </c>
      <c r="H238" s="67" t="s">
        <v>323</v>
      </c>
      <c r="I238" s="89" t="s">
        <v>224</v>
      </c>
      <c r="J238" s="3" t="s">
        <v>221</v>
      </c>
      <c r="K238" s="88">
        <v>1</v>
      </c>
      <c r="L238" s="5">
        <v>35.113592471645774</v>
      </c>
      <c r="S238" s="73" t="s">
        <v>65</v>
      </c>
      <c r="T238" s="70" t="s">
        <v>368</v>
      </c>
      <c r="U238" s="69" t="s">
        <v>369</v>
      </c>
      <c r="V238" s="69" t="s">
        <v>366</v>
      </c>
      <c r="W238" s="69" t="s">
        <v>367</v>
      </c>
      <c r="X238" s="67" t="s">
        <v>323</v>
      </c>
      <c r="Y238" s="29" t="s">
        <v>223</v>
      </c>
      <c r="Z238" s="3" t="s">
        <v>221</v>
      </c>
      <c r="AA238" s="88">
        <v>1</v>
      </c>
      <c r="AB238" s="5">
        <v>0</v>
      </c>
      <c r="AC238" s="61">
        <f t="shared" si="3"/>
        <v>0</v>
      </c>
    </row>
    <row r="239" spans="3:29" x14ac:dyDescent="0.25">
      <c r="C239" s="73" t="s">
        <v>64</v>
      </c>
      <c r="D239" s="70" t="s">
        <v>364</v>
      </c>
      <c r="E239" s="69" t="s">
        <v>365</v>
      </c>
      <c r="F239" s="69" t="s">
        <v>366</v>
      </c>
      <c r="G239" s="69" t="s">
        <v>367</v>
      </c>
      <c r="H239" s="67" t="s">
        <v>323</v>
      </c>
      <c r="I239" s="29" t="s">
        <v>223</v>
      </c>
      <c r="J239" s="37" t="s">
        <v>218</v>
      </c>
      <c r="K239" s="90">
        <v>2</v>
      </c>
      <c r="L239" s="5">
        <v>0</v>
      </c>
      <c r="S239" s="73" t="s">
        <v>65</v>
      </c>
      <c r="T239" s="70" t="s">
        <v>368</v>
      </c>
      <c r="U239" s="69" t="s">
        <v>369</v>
      </c>
      <c r="V239" s="69" t="s">
        <v>366</v>
      </c>
      <c r="W239" s="69" t="s">
        <v>367</v>
      </c>
      <c r="X239" s="67" t="s">
        <v>323</v>
      </c>
      <c r="Y239" s="89" t="s">
        <v>224</v>
      </c>
      <c r="Z239" s="3" t="s">
        <v>221</v>
      </c>
      <c r="AA239" s="88">
        <v>1</v>
      </c>
      <c r="AB239" s="5">
        <v>0</v>
      </c>
      <c r="AC239" s="61">
        <f t="shared" si="3"/>
        <v>0</v>
      </c>
    </row>
    <row r="240" spans="3:29" x14ac:dyDescent="0.25">
      <c r="C240" s="73" t="s">
        <v>64</v>
      </c>
      <c r="D240" s="70" t="s">
        <v>364</v>
      </c>
      <c r="E240" s="69" t="s">
        <v>365</v>
      </c>
      <c r="F240" s="69" t="s">
        <v>366</v>
      </c>
      <c r="G240" s="69" t="s">
        <v>367</v>
      </c>
      <c r="H240" s="67" t="s">
        <v>323</v>
      </c>
      <c r="I240" s="89" t="s">
        <v>224</v>
      </c>
      <c r="J240" s="37" t="s">
        <v>218</v>
      </c>
      <c r="K240" s="90">
        <v>2</v>
      </c>
      <c r="L240" s="5">
        <v>9.227731177735329</v>
      </c>
      <c r="S240" s="73" t="s">
        <v>65</v>
      </c>
      <c r="T240" s="70" t="s">
        <v>368</v>
      </c>
      <c r="U240" s="69" t="s">
        <v>369</v>
      </c>
      <c r="V240" s="69" t="s">
        <v>366</v>
      </c>
      <c r="W240" s="69" t="s">
        <v>367</v>
      </c>
      <c r="X240" s="67" t="s">
        <v>323</v>
      </c>
      <c r="Y240" s="29" t="s">
        <v>223</v>
      </c>
      <c r="Z240" s="37" t="s">
        <v>218</v>
      </c>
      <c r="AA240" s="90">
        <v>2</v>
      </c>
      <c r="AB240" s="5">
        <v>0</v>
      </c>
      <c r="AC240" s="61">
        <f t="shared" si="3"/>
        <v>0</v>
      </c>
    </row>
    <row r="241" spans="3:29" x14ac:dyDescent="0.25">
      <c r="C241" s="73" t="s">
        <v>64</v>
      </c>
      <c r="D241" s="70" t="s">
        <v>364</v>
      </c>
      <c r="E241" s="69" t="s">
        <v>365</v>
      </c>
      <c r="F241" s="69" t="s">
        <v>366</v>
      </c>
      <c r="G241" s="69" t="s">
        <v>367</v>
      </c>
      <c r="H241" s="67" t="s">
        <v>323</v>
      </c>
      <c r="I241" s="29" t="s">
        <v>223</v>
      </c>
      <c r="J241" s="37" t="s">
        <v>218</v>
      </c>
      <c r="K241" s="43">
        <v>3</v>
      </c>
      <c r="L241" s="5">
        <v>0</v>
      </c>
      <c r="S241" s="73" t="s">
        <v>65</v>
      </c>
      <c r="T241" s="70" t="s">
        <v>368</v>
      </c>
      <c r="U241" s="69" t="s">
        <v>369</v>
      </c>
      <c r="V241" s="69" t="s">
        <v>366</v>
      </c>
      <c r="W241" s="69" t="s">
        <v>367</v>
      </c>
      <c r="X241" s="67" t="s">
        <v>323</v>
      </c>
      <c r="Y241" s="89" t="s">
        <v>224</v>
      </c>
      <c r="Z241" s="37" t="s">
        <v>218</v>
      </c>
      <c r="AA241" s="90">
        <v>2</v>
      </c>
      <c r="AB241" s="5">
        <v>18.455462355470658</v>
      </c>
      <c r="AC241" s="61">
        <f t="shared" si="3"/>
        <v>1</v>
      </c>
    </row>
    <row r="242" spans="3:29" x14ac:dyDescent="0.25">
      <c r="C242" s="73" t="s">
        <v>64</v>
      </c>
      <c r="D242" s="70" t="s">
        <v>364</v>
      </c>
      <c r="E242" s="69" t="s">
        <v>365</v>
      </c>
      <c r="F242" s="69" t="s">
        <v>366</v>
      </c>
      <c r="G242" s="69" t="s">
        <v>367</v>
      </c>
      <c r="H242" s="67" t="s">
        <v>323</v>
      </c>
      <c r="I242" s="89" t="s">
        <v>224</v>
      </c>
      <c r="J242" s="37" t="s">
        <v>218</v>
      </c>
      <c r="K242" s="43">
        <v>3</v>
      </c>
      <c r="L242" s="5">
        <v>17.068753772819051</v>
      </c>
      <c r="S242" s="73" t="s">
        <v>65</v>
      </c>
      <c r="T242" s="70" t="s">
        <v>368</v>
      </c>
      <c r="U242" s="69" t="s">
        <v>369</v>
      </c>
      <c r="V242" s="69" t="s">
        <v>366</v>
      </c>
      <c r="W242" s="69" t="s">
        <v>367</v>
      </c>
      <c r="X242" s="67" t="s">
        <v>323</v>
      </c>
      <c r="Y242" s="29" t="s">
        <v>223</v>
      </c>
      <c r="Z242" s="37" t="s">
        <v>218</v>
      </c>
      <c r="AA242" s="43">
        <v>3</v>
      </c>
      <c r="AB242" s="5">
        <v>0</v>
      </c>
      <c r="AC242" s="61">
        <f t="shared" si="3"/>
        <v>0</v>
      </c>
    </row>
    <row r="243" spans="3:29" x14ac:dyDescent="0.25">
      <c r="C243" s="73" t="s">
        <v>64</v>
      </c>
      <c r="D243" s="70" t="s">
        <v>364</v>
      </c>
      <c r="E243" s="69" t="s">
        <v>365</v>
      </c>
      <c r="F243" s="69" t="s">
        <v>366</v>
      </c>
      <c r="G243" s="69" t="s">
        <v>367</v>
      </c>
      <c r="H243" s="67" t="s">
        <v>323</v>
      </c>
      <c r="I243" s="29" t="s">
        <v>223</v>
      </c>
      <c r="J243" s="38" t="s">
        <v>219</v>
      </c>
      <c r="K243" s="90">
        <v>2</v>
      </c>
      <c r="L243" s="5">
        <v>0</v>
      </c>
      <c r="S243" s="73" t="s">
        <v>65</v>
      </c>
      <c r="T243" s="70" t="s">
        <v>368</v>
      </c>
      <c r="U243" s="69" t="s">
        <v>369</v>
      </c>
      <c r="V243" s="69" t="s">
        <v>366</v>
      </c>
      <c r="W243" s="69" t="s">
        <v>367</v>
      </c>
      <c r="X243" s="67" t="s">
        <v>323</v>
      </c>
      <c r="Y243" s="89" t="s">
        <v>224</v>
      </c>
      <c r="Z243" s="37" t="s">
        <v>218</v>
      </c>
      <c r="AA243" s="43">
        <v>3</v>
      </c>
      <c r="AB243" s="5">
        <v>0</v>
      </c>
      <c r="AC243" s="61">
        <f t="shared" si="3"/>
        <v>0</v>
      </c>
    </row>
    <row r="244" spans="3:29" x14ac:dyDescent="0.25">
      <c r="C244" s="73" t="s">
        <v>64</v>
      </c>
      <c r="D244" s="70" t="s">
        <v>364</v>
      </c>
      <c r="E244" s="69" t="s">
        <v>365</v>
      </c>
      <c r="F244" s="69" t="s">
        <v>366</v>
      </c>
      <c r="G244" s="69" t="s">
        <v>367</v>
      </c>
      <c r="H244" s="67" t="s">
        <v>323</v>
      </c>
      <c r="I244" s="89" t="s">
        <v>224</v>
      </c>
      <c r="J244" s="38" t="s">
        <v>219</v>
      </c>
      <c r="K244" s="90">
        <v>2</v>
      </c>
      <c r="L244" s="5">
        <v>12.649261283141065</v>
      </c>
      <c r="S244" s="73" t="s">
        <v>65</v>
      </c>
      <c r="T244" s="70" t="s">
        <v>368</v>
      </c>
      <c r="U244" s="69" t="s">
        <v>369</v>
      </c>
      <c r="V244" s="69" t="s">
        <v>366</v>
      </c>
      <c r="W244" s="69" t="s">
        <v>367</v>
      </c>
      <c r="X244" s="67" t="s">
        <v>323</v>
      </c>
      <c r="Y244" s="29" t="s">
        <v>223</v>
      </c>
      <c r="Z244" s="38" t="s">
        <v>219</v>
      </c>
      <c r="AA244" s="90">
        <v>2</v>
      </c>
      <c r="AB244" s="5">
        <v>0</v>
      </c>
      <c r="AC244" s="61">
        <f t="shared" si="3"/>
        <v>0</v>
      </c>
    </row>
    <row r="245" spans="3:29" x14ac:dyDescent="0.25">
      <c r="C245" s="73" t="s">
        <v>64</v>
      </c>
      <c r="D245" s="70" t="s">
        <v>364</v>
      </c>
      <c r="E245" s="69" t="s">
        <v>365</v>
      </c>
      <c r="F245" s="69" t="s">
        <v>366</v>
      </c>
      <c r="G245" s="69" t="s">
        <v>367</v>
      </c>
      <c r="H245" s="67" t="s">
        <v>323</v>
      </c>
      <c r="I245" s="29" t="s">
        <v>223</v>
      </c>
      <c r="J245" s="38" t="s">
        <v>219</v>
      </c>
      <c r="K245" s="43">
        <v>3</v>
      </c>
      <c r="L245" s="5">
        <v>0</v>
      </c>
      <c r="S245" s="73" t="s">
        <v>65</v>
      </c>
      <c r="T245" s="70" t="s">
        <v>368</v>
      </c>
      <c r="U245" s="69" t="s">
        <v>369</v>
      </c>
      <c r="V245" s="69" t="s">
        <v>366</v>
      </c>
      <c r="W245" s="69" t="s">
        <v>367</v>
      </c>
      <c r="X245" s="67" t="s">
        <v>323</v>
      </c>
      <c r="Y245" s="89" t="s">
        <v>224</v>
      </c>
      <c r="Z245" s="38" t="s">
        <v>219</v>
      </c>
      <c r="AA245" s="90">
        <v>2</v>
      </c>
      <c r="AB245" s="5">
        <v>0</v>
      </c>
      <c r="AC245" s="61">
        <f t="shared" si="3"/>
        <v>0</v>
      </c>
    </row>
    <row r="246" spans="3:29" x14ac:dyDescent="0.25">
      <c r="C246" s="73" t="s">
        <v>64</v>
      </c>
      <c r="D246" s="70" t="s">
        <v>364</v>
      </c>
      <c r="E246" s="69" t="s">
        <v>365</v>
      </c>
      <c r="F246" s="69" t="s">
        <v>366</v>
      </c>
      <c r="G246" s="69" t="s">
        <v>367</v>
      </c>
      <c r="H246" s="67" t="s">
        <v>323</v>
      </c>
      <c r="I246" s="89" t="s">
        <v>224</v>
      </c>
      <c r="J246" s="38" t="s">
        <v>219</v>
      </c>
      <c r="K246" s="43">
        <v>3</v>
      </c>
      <c r="L246" s="5">
        <v>0</v>
      </c>
      <c r="S246" s="73" t="s">
        <v>65</v>
      </c>
      <c r="T246" s="70" t="s">
        <v>368</v>
      </c>
      <c r="U246" s="69" t="s">
        <v>369</v>
      </c>
      <c r="V246" s="69" t="s">
        <v>366</v>
      </c>
      <c r="W246" s="69" t="s">
        <v>367</v>
      </c>
      <c r="X246" s="67" t="s">
        <v>323</v>
      </c>
      <c r="Y246" s="29" t="s">
        <v>223</v>
      </c>
      <c r="Z246" s="38" t="s">
        <v>219</v>
      </c>
      <c r="AA246" s="43">
        <v>3</v>
      </c>
      <c r="AB246" s="5">
        <v>0</v>
      </c>
      <c r="AC246" s="61">
        <f t="shared" si="3"/>
        <v>0</v>
      </c>
    </row>
    <row r="247" spans="3:29" x14ac:dyDescent="0.25">
      <c r="C247" s="73" t="s">
        <v>64</v>
      </c>
      <c r="D247" s="70" t="s">
        <v>364</v>
      </c>
      <c r="E247" s="69" t="s">
        <v>365</v>
      </c>
      <c r="F247" s="69" t="s">
        <v>366</v>
      </c>
      <c r="G247" s="69" t="s">
        <v>367</v>
      </c>
      <c r="H247" s="67" t="s">
        <v>323</v>
      </c>
      <c r="I247" s="29" t="s">
        <v>223</v>
      </c>
      <c r="J247" s="39" t="s">
        <v>220</v>
      </c>
      <c r="K247" s="90">
        <v>2</v>
      </c>
      <c r="L247" s="5">
        <v>0</v>
      </c>
      <c r="S247" s="73" t="s">
        <v>65</v>
      </c>
      <c r="T247" s="70" t="s">
        <v>368</v>
      </c>
      <c r="U247" s="69" t="s">
        <v>369</v>
      </c>
      <c r="V247" s="69" t="s">
        <v>366</v>
      </c>
      <c r="W247" s="69" t="s">
        <v>367</v>
      </c>
      <c r="X247" s="67" t="s">
        <v>323</v>
      </c>
      <c r="Y247" s="89" t="s">
        <v>224</v>
      </c>
      <c r="Z247" s="38" t="s">
        <v>219</v>
      </c>
      <c r="AA247" s="43">
        <v>3</v>
      </c>
      <c r="AB247" s="5">
        <v>0</v>
      </c>
      <c r="AC247" s="61">
        <f t="shared" si="3"/>
        <v>0</v>
      </c>
    </row>
    <row r="248" spans="3:29" x14ac:dyDescent="0.25">
      <c r="C248" s="73" t="s">
        <v>64</v>
      </c>
      <c r="D248" s="70" t="s">
        <v>364</v>
      </c>
      <c r="E248" s="69" t="s">
        <v>365</v>
      </c>
      <c r="F248" s="69" t="s">
        <v>366</v>
      </c>
      <c r="G248" s="69" t="s">
        <v>367</v>
      </c>
      <c r="H248" s="67" t="s">
        <v>323</v>
      </c>
      <c r="I248" s="89" t="s">
        <v>224</v>
      </c>
      <c r="J248" s="39" t="s">
        <v>220</v>
      </c>
      <c r="K248" s="90">
        <v>2</v>
      </c>
      <c r="L248" s="5">
        <v>0</v>
      </c>
      <c r="S248" s="73" t="s">
        <v>65</v>
      </c>
      <c r="T248" s="70" t="s">
        <v>368</v>
      </c>
      <c r="U248" s="69" t="s">
        <v>369</v>
      </c>
      <c r="V248" s="69" t="s">
        <v>366</v>
      </c>
      <c r="W248" s="69" t="s">
        <v>367</v>
      </c>
      <c r="X248" s="67" t="s">
        <v>323</v>
      </c>
      <c r="Y248" s="29" t="s">
        <v>223</v>
      </c>
      <c r="Z248" s="39" t="s">
        <v>220</v>
      </c>
      <c r="AA248" s="90">
        <v>2</v>
      </c>
      <c r="AB248" s="5">
        <v>0</v>
      </c>
      <c r="AC248" s="61">
        <f t="shared" si="3"/>
        <v>0</v>
      </c>
    </row>
    <row r="249" spans="3:29" x14ac:dyDescent="0.25">
      <c r="C249" s="73" t="s">
        <v>64</v>
      </c>
      <c r="D249" s="70" t="s">
        <v>364</v>
      </c>
      <c r="E249" s="69" t="s">
        <v>365</v>
      </c>
      <c r="F249" s="69" t="s">
        <v>366</v>
      </c>
      <c r="G249" s="69" t="s">
        <v>367</v>
      </c>
      <c r="H249" s="67" t="s">
        <v>323</v>
      </c>
      <c r="I249" s="29" t="s">
        <v>223</v>
      </c>
      <c r="J249" s="39" t="s">
        <v>220</v>
      </c>
      <c r="K249" s="43">
        <v>3</v>
      </c>
      <c r="L249" s="5">
        <v>0</v>
      </c>
      <c r="S249" s="73" t="s">
        <v>65</v>
      </c>
      <c r="T249" s="70" t="s">
        <v>368</v>
      </c>
      <c r="U249" s="69" t="s">
        <v>369</v>
      </c>
      <c r="V249" s="69" t="s">
        <v>366</v>
      </c>
      <c r="W249" s="69" t="s">
        <v>367</v>
      </c>
      <c r="X249" s="67" t="s">
        <v>323</v>
      </c>
      <c r="Y249" s="89" t="s">
        <v>224</v>
      </c>
      <c r="Z249" s="39" t="s">
        <v>220</v>
      </c>
      <c r="AA249" s="90">
        <v>2</v>
      </c>
      <c r="AB249" s="5">
        <v>0</v>
      </c>
      <c r="AC249" s="61">
        <f t="shared" si="3"/>
        <v>0</v>
      </c>
    </row>
    <row r="250" spans="3:29" x14ac:dyDescent="0.25">
      <c r="C250" s="73" t="s">
        <v>64</v>
      </c>
      <c r="D250" s="70" t="s">
        <v>364</v>
      </c>
      <c r="E250" s="69" t="s">
        <v>365</v>
      </c>
      <c r="F250" s="69" t="s">
        <v>366</v>
      </c>
      <c r="G250" s="69" t="s">
        <v>367</v>
      </c>
      <c r="H250" s="67" t="s">
        <v>323</v>
      </c>
      <c r="I250" s="89" t="s">
        <v>224</v>
      </c>
      <c r="J250" s="39" t="s">
        <v>220</v>
      </c>
      <c r="K250" s="43">
        <v>3</v>
      </c>
      <c r="L250" s="5">
        <v>14.62095182396374</v>
      </c>
      <c r="S250" s="73" t="s">
        <v>65</v>
      </c>
      <c r="T250" s="70" t="s">
        <v>368</v>
      </c>
      <c r="U250" s="69" t="s">
        <v>369</v>
      </c>
      <c r="V250" s="69" t="s">
        <v>366</v>
      </c>
      <c r="W250" s="69" t="s">
        <v>367</v>
      </c>
      <c r="X250" s="67" t="s">
        <v>323</v>
      </c>
      <c r="Y250" s="29" t="s">
        <v>223</v>
      </c>
      <c r="Z250" s="39" t="s">
        <v>220</v>
      </c>
      <c r="AA250" s="43">
        <v>3</v>
      </c>
      <c r="AB250" s="5">
        <v>0</v>
      </c>
      <c r="AC250" s="61">
        <f t="shared" si="3"/>
        <v>0</v>
      </c>
    </row>
    <row r="251" spans="3:29" x14ac:dyDescent="0.25">
      <c r="C251" s="73" t="s">
        <v>65</v>
      </c>
      <c r="D251" s="70" t="s">
        <v>368</v>
      </c>
      <c r="E251" s="69" t="s">
        <v>369</v>
      </c>
      <c r="F251" s="69" t="s">
        <v>366</v>
      </c>
      <c r="G251" s="69" t="s">
        <v>367</v>
      </c>
      <c r="H251" s="67" t="s">
        <v>323</v>
      </c>
      <c r="I251" s="29" t="s">
        <v>223</v>
      </c>
      <c r="J251" s="3" t="s">
        <v>221</v>
      </c>
      <c r="K251" s="88">
        <v>1</v>
      </c>
      <c r="L251" s="5">
        <v>0</v>
      </c>
      <c r="S251" s="73" t="s">
        <v>65</v>
      </c>
      <c r="T251" s="70" t="s">
        <v>368</v>
      </c>
      <c r="U251" s="69" t="s">
        <v>369</v>
      </c>
      <c r="V251" s="69" t="s">
        <v>366</v>
      </c>
      <c r="W251" s="69" t="s">
        <v>367</v>
      </c>
      <c r="X251" s="67" t="s">
        <v>323</v>
      </c>
      <c r="Y251" s="89" t="s">
        <v>224</v>
      </c>
      <c r="Z251" s="39" t="s">
        <v>220</v>
      </c>
      <c r="AA251" s="43">
        <v>3</v>
      </c>
      <c r="AB251" s="5">
        <v>0</v>
      </c>
      <c r="AC251" s="61">
        <f t="shared" si="3"/>
        <v>0</v>
      </c>
    </row>
    <row r="252" spans="3:29" x14ac:dyDescent="0.25">
      <c r="C252" s="73" t="s">
        <v>65</v>
      </c>
      <c r="D252" s="70" t="s">
        <v>368</v>
      </c>
      <c r="E252" s="69" t="s">
        <v>369</v>
      </c>
      <c r="F252" s="69" t="s">
        <v>366</v>
      </c>
      <c r="G252" s="69" t="s">
        <v>367</v>
      </c>
      <c r="H252" s="67" t="s">
        <v>323</v>
      </c>
      <c r="I252" s="89" t="s">
        <v>224</v>
      </c>
      <c r="J252" s="3" t="s">
        <v>221</v>
      </c>
      <c r="K252" s="88">
        <v>1</v>
      </c>
      <c r="L252" s="5">
        <v>0</v>
      </c>
      <c r="S252" s="73" t="s">
        <v>66</v>
      </c>
      <c r="T252" s="70" t="s">
        <v>370</v>
      </c>
      <c r="U252" s="69" t="s">
        <v>371</v>
      </c>
      <c r="V252" s="69" t="s">
        <v>372</v>
      </c>
      <c r="W252" s="69" t="s">
        <v>373</v>
      </c>
      <c r="X252" s="67" t="s">
        <v>374</v>
      </c>
      <c r="Y252" s="29" t="s">
        <v>223</v>
      </c>
      <c r="Z252" s="3" t="s">
        <v>221</v>
      </c>
      <c r="AA252" s="88">
        <v>1</v>
      </c>
      <c r="AB252" s="5">
        <v>0</v>
      </c>
      <c r="AC252" s="61">
        <f t="shared" si="3"/>
        <v>0</v>
      </c>
    </row>
    <row r="253" spans="3:29" x14ac:dyDescent="0.25">
      <c r="C253" s="73" t="s">
        <v>65</v>
      </c>
      <c r="D253" s="70" t="s">
        <v>368</v>
      </c>
      <c r="E253" s="69" t="s">
        <v>369</v>
      </c>
      <c r="F253" s="69" t="s">
        <v>366</v>
      </c>
      <c r="G253" s="69" t="s">
        <v>367</v>
      </c>
      <c r="H253" s="67" t="s">
        <v>323</v>
      </c>
      <c r="I253" s="29" t="s">
        <v>223</v>
      </c>
      <c r="J253" s="37" t="s">
        <v>218</v>
      </c>
      <c r="K253" s="90">
        <v>2</v>
      </c>
      <c r="L253" s="5">
        <v>0</v>
      </c>
      <c r="S253" s="73" t="s">
        <v>66</v>
      </c>
      <c r="T253" s="70" t="s">
        <v>370</v>
      </c>
      <c r="U253" s="69" t="s">
        <v>371</v>
      </c>
      <c r="V253" s="69" t="s">
        <v>372</v>
      </c>
      <c r="W253" s="69" t="s">
        <v>373</v>
      </c>
      <c r="X253" s="67" t="s">
        <v>374</v>
      </c>
      <c r="Y253" s="89" t="s">
        <v>224</v>
      </c>
      <c r="Z253" s="3" t="s">
        <v>221</v>
      </c>
      <c r="AA253" s="88">
        <v>1</v>
      </c>
      <c r="AB253" s="5">
        <v>0</v>
      </c>
      <c r="AC253" s="61">
        <f t="shared" si="3"/>
        <v>0</v>
      </c>
    </row>
    <row r="254" spans="3:29" x14ac:dyDescent="0.25">
      <c r="C254" s="73" t="s">
        <v>65</v>
      </c>
      <c r="D254" s="70" t="s">
        <v>368</v>
      </c>
      <c r="E254" s="69" t="s">
        <v>369</v>
      </c>
      <c r="F254" s="69" t="s">
        <v>366</v>
      </c>
      <c r="G254" s="69" t="s">
        <v>367</v>
      </c>
      <c r="H254" s="67" t="s">
        <v>323</v>
      </c>
      <c r="I254" s="89" t="s">
        <v>224</v>
      </c>
      <c r="J254" s="37" t="s">
        <v>218</v>
      </c>
      <c r="K254" s="90">
        <v>2</v>
      </c>
      <c r="L254" s="5">
        <v>18.455462355470658</v>
      </c>
      <c r="S254" s="73" t="s">
        <v>66</v>
      </c>
      <c r="T254" s="70" t="s">
        <v>370</v>
      </c>
      <c r="U254" s="69" t="s">
        <v>371</v>
      </c>
      <c r="V254" s="69" t="s">
        <v>372</v>
      </c>
      <c r="W254" s="69" t="s">
        <v>373</v>
      </c>
      <c r="X254" s="67" t="s">
        <v>374</v>
      </c>
      <c r="Y254" s="29" t="s">
        <v>223</v>
      </c>
      <c r="Z254" s="37" t="s">
        <v>218</v>
      </c>
      <c r="AA254" s="90">
        <v>2</v>
      </c>
      <c r="AB254" s="5">
        <v>0</v>
      </c>
      <c r="AC254" s="61">
        <f t="shared" si="3"/>
        <v>0</v>
      </c>
    </row>
    <row r="255" spans="3:29" x14ac:dyDescent="0.25">
      <c r="C255" s="73" t="s">
        <v>65</v>
      </c>
      <c r="D255" s="70" t="s">
        <v>368</v>
      </c>
      <c r="E255" s="69" t="s">
        <v>369</v>
      </c>
      <c r="F255" s="69" t="s">
        <v>366</v>
      </c>
      <c r="G255" s="69" t="s">
        <v>367</v>
      </c>
      <c r="H255" s="67" t="s">
        <v>323</v>
      </c>
      <c r="I255" s="29" t="s">
        <v>223</v>
      </c>
      <c r="J255" s="37" t="s">
        <v>218</v>
      </c>
      <c r="K255" s="43">
        <v>3</v>
      </c>
      <c r="L255" s="5">
        <v>0</v>
      </c>
      <c r="S255" s="73" t="s">
        <v>66</v>
      </c>
      <c r="T255" s="70" t="s">
        <v>370</v>
      </c>
      <c r="U255" s="69" t="s">
        <v>371</v>
      </c>
      <c r="V255" s="69" t="s">
        <v>372</v>
      </c>
      <c r="W255" s="69" t="s">
        <v>373</v>
      </c>
      <c r="X255" s="67" t="s">
        <v>374</v>
      </c>
      <c r="Y255" s="89" t="s">
        <v>224</v>
      </c>
      <c r="Z255" s="37" t="s">
        <v>218</v>
      </c>
      <c r="AA255" s="90">
        <v>2</v>
      </c>
      <c r="AB255" s="5">
        <v>0</v>
      </c>
      <c r="AC255" s="61">
        <f t="shared" si="3"/>
        <v>0</v>
      </c>
    </row>
    <row r="256" spans="3:29" x14ac:dyDescent="0.25">
      <c r="C256" s="73" t="s">
        <v>65</v>
      </c>
      <c r="D256" s="70" t="s">
        <v>368</v>
      </c>
      <c r="E256" s="69" t="s">
        <v>369</v>
      </c>
      <c r="F256" s="69" t="s">
        <v>366</v>
      </c>
      <c r="G256" s="69" t="s">
        <v>367</v>
      </c>
      <c r="H256" s="67" t="s">
        <v>323</v>
      </c>
      <c r="I256" s="89" t="s">
        <v>224</v>
      </c>
      <c r="J256" s="37" t="s">
        <v>218</v>
      </c>
      <c r="K256" s="43">
        <v>3</v>
      </c>
      <c r="L256" s="5">
        <v>0</v>
      </c>
      <c r="S256" s="73" t="s">
        <v>66</v>
      </c>
      <c r="T256" s="70" t="s">
        <v>370</v>
      </c>
      <c r="U256" s="69" t="s">
        <v>371</v>
      </c>
      <c r="V256" s="69" t="s">
        <v>372</v>
      </c>
      <c r="W256" s="69" t="s">
        <v>373</v>
      </c>
      <c r="X256" s="67" t="s">
        <v>374</v>
      </c>
      <c r="Y256" s="29" t="s">
        <v>223</v>
      </c>
      <c r="Z256" s="37" t="s">
        <v>218</v>
      </c>
      <c r="AA256" s="43">
        <v>3</v>
      </c>
      <c r="AB256" s="5">
        <v>0</v>
      </c>
      <c r="AC256" s="61">
        <f t="shared" si="3"/>
        <v>0</v>
      </c>
    </row>
    <row r="257" spans="3:29" x14ac:dyDescent="0.25">
      <c r="C257" s="73" t="s">
        <v>65</v>
      </c>
      <c r="D257" s="70" t="s">
        <v>368</v>
      </c>
      <c r="E257" s="69" t="s">
        <v>369</v>
      </c>
      <c r="F257" s="69" t="s">
        <v>366</v>
      </c>
      <c r="G257" s="69" t="s">
        <v>367</v>
      </c>
      <c r="H257" s="67" t="s">
        <v>323</v>
      </c>
      <c r="I257" s="29" t="s">
        <v>223</v>
      </c>
      <c r="J257" s="38" t="s">
        <v>219</v>
      </c>
      <c r="K257" s="90">
        <v>2</v>
      </c>
      <c r="L257" s="5">
        <v>0</v>
      </c>
      <c r="S257" s="73" t="s">
        <v>66</v>
      </c>
      <c r="T257" s="70" t="s">
        <v>370</v>
      </c>
      <c r="U257" s="69" t="s">
        <v>371</v>
      </c>
      <c r="V257" s="69" t="s">
        <v>372</v>
      </c>
      <c r="W257" s="69" t="s">
        <v>373</v>
      </c>
      <c r="X257" s="67" t="s">
        <v>374</v>
      </c>
      <c r="Y257" s="89" t="s">
        <v>224</v>
      </c>
      <c r="Z257" s="37" t="s">
        <v>218</v>
      </c>
      <c r="AA257" s="43">
        <v>3</v>
      </c>
      <c r="AB257" s="5">
        <v>0</v>
      </c>
      <c r="AC257" s="61">
        <f t="shared" si="3"/>
        <v>0</v>
      </c>
    </row>
    <row r="258" spans="3:29" x14ac:dyDescent="0.25">
      <c r="C258" s="73" t="s">
        <v>65</v>
      </c>
      <c r="D258" s="70" t="s">
        <v>368</v>
      </c>
      <c r="E258" s="69" t="s">
        <v>369</v>
      </c>
      <c r="F258" s="69" t="s">
        <v>366</v>
      </c>
      <c r="G258" s="69" t="s">
        <v>367</v>
      </c>
      <c r="H258" s="67" t="s">
        <v>323</v>
      </c>
      <c r="I258" s="89" t="s">
        <v>224</v>
      </c>
      <c r="J258" s="38" t="s">
        <v>219</v>
      </c>
      <c r="K258" s="90">
        <v>2</v>
      </c>
      <c r="L258" s="5">
        <v>0</v>
      </c>
      <c r="S258" s="73" t="s">
        <v>66</v>
      </c>
      <c r="T258" s="70" t="s">
        <v>370</v>
      </c>
      <c r="U258" s="69" t="s">
        <v>371</v>
      </c>
      <c r="V258" s="69" t="s">
        <v>372</v>
      </c>
      <c r="W258" s="69" t="s">
        <v>373</v>
      </c>
      <c r="X258" s="67" t="s">
        <v>374</v>
      </c>
      <c r="Y258" s="29" t="s">
        <v>223</v>
      </c>
      <c r="Z258" s="38" t="s">
        <v>219</v>
      </c>
      <c r="AA258" s="90">
        <v>2</v>
      </c>
      <c r="AB258" s="5">
        <v>0</v>
      </c>
      <c r="AC258" s="61">
        <f t="shared" si="3"/>
        <v>0</v>
      </c>
    </row>
    <row r="259" spans="3:29" x14ac:dyDescent="0.25">
      <c r="C259" s="73" t="s">
        <v>65</v>
      </c>
      <c r="D259" s="70" t="s">
        <v>368</v>
      </c>
      <c r="E259" s="69" t="s">
        <v>369</v>
      </c>
      <c r="F259" s="69" t="s">
        <v>366</v>
      </c>
      <c r="G259" s="69" t="s">
        <v>367</v>
      </c>
      <c r="H259" s="67" t="s">
        <v>323</v>
      </c>
      <c r="I259" s="29" t="s">
        <v>223</v>
      </c>
      <c r="J259" s="38" t="s">
        <v>219</v>
      </c>
      <c r="K259" s="43">
        <v>3</v>
      </c>
      <c r="L259" s="5">
        <v>0</v>
      </c>
      <c r="S259" s="73" t="s">
        <v>66</v>
      </c>
      <c r="T259" s="70" t="s">
        <v>370</v>
      </c>
      <c r="U259" s="69" t="s">
        <v>371</v>
      </c>
      <c r="V259" s="69" t="s">
        <v>372</v>
      </c>
      <c r="W259" s="69" t="s">
        <v>373</v>
      </c>
      <c r="X259" s="67" t="s">
        <v>374</v>
      </c>
      <c r="Y259" s="89" t="s">
        <v>224</v>
      </c>
      <c r="Z259" s="38" t="s">
        <v>219</v>
      </c>
      <c r="AA259" s="90">
        <v>2</v>
      </c>
      <c r="AB259" s="5">
        <v>24.798876745598058</v>
      </c>
      <c r="AC259" s="61">
        <f t="shared" si="3"/>
        <v>1</v>
      </c>
    </row>
    <row r="260" spans="3:29" x14ac:dyDescent="0.25">
      <c r="C260" s="73" t="s">
        <v>65</v>
      </c>
      <c r="D260" s="70" t="s">
        <v>368</v>
      </c>
      <c r="E260" s="69" t="s">
        <v>369</v>
      </c>
      <c r="F260" s="69" t="s">
        <v>366</v>
      </c>
      <c r="G260" s="69" t="s">
        <v>367</v>
      </c>
      <c r="H260" s="67" t="s">
        <v>323</v>
      </c>
      <c r="I260" s="89" t="s">
        <v>224</v>
      </c>
      <c r="J260" s="38" t="s">
        <v>219</v>
      </c>
      <c r="K260" s="43">
        <v>3</v>
      </c>
      <c r="L260" s="5">
        <v>0</v>
      </c>
      <c r="S260" s="73" t="s">
        <v>66</v>
      </c>
      <c r="T260" s="70" t="s">
        <v>370</v>
      </c>
      <c r="U260" s="69" t="s">
        <v>371</v>
      </c>
      <c r="V260" s="69" t="s">
        <v>372</v>
      </c>
      <c r="W260" s="69" t="s">
        <v>373</v>
      </c>
      <c r="X260" s="67" t="s">
        <v>374</v>
      </c>
      <c r="Y260" s="29" t="s">
        <v>223</v>
      </c>
      <c r="Z260" s="38" t="s">
        <v>219</v>
      </c>
      <c r="AA260" s="43">
        <v>3</v>
      </c>
      <c r="AB260" s="5">
        <v>0</v>
      </c>
      <c r="AC260" s="61">
        <f t="shared" si="3"/>
        <v>0</v>
      </c>
    </row>
    <row r="261" spans="3:29" x14ac:dyDescent="0.25">
      <c r="C261" s="73" t="s">
        <v>65</v>
      </c>
      <c r="D261" s="70" t="s">
        <v>368</v>
      </c>
      <c r="E261" s="69" t="s">
        <v>369</v>
      </c>
      <c r="F261" s="69" t="s">
        <v>366</v>
      </c>
      <c r="G261" s="69" t="s">
        <v>367</v>
      </c>
      <c r="H261" s="67" t="s">
        <v>323</v>
      </c>
      <c r="I261" s="29" t="s">
        <v>223</v>
      </c>
      <c r="J261" s="39" t="s">
        <v>220</v>
      </c>
      <c r="K261" s="90">
        <v>2</v>
      </c>
      <c r="L261" s="5">
        <v>0</v>
      </c>
      <c r="S261" s="73" t="s">
        <v>66</v>
      </c>
      <c r="T261" s="70" t="s">
        <v>370</v>
      </c>
      <c r="U261" s="69" t="s">
        <v>371</v>
      </c>
      <c r="V261" s="69" t="s">
        <v>372</v>
      </c>
      <c r="W261" s="69" t="s">
        <v>373</v>
      </c>
      <c r="X261" s="67" t="s">
        <v>374</v>
      </c>
      <c r="Y261" s="89" t="s">
        <v>224</v>
      </c>
      <c r="Z261" s="38" t="s">
        <v>219</v>
      </c>
      <c r="AA261" s="43">
        <v>3</v>
      </c>
      <c r="AB261" s="5">
        <v>38.478507370374189</v>
      </c>
      <c r="AC261" s="61">
        <f t="shared" si="3"/>
        <v>1</v>
      </c>
    </row>
    <row r="262" spans="3:29" x14ac:dyDescent="0.25">
      <c r="C262" s="73" t="s">
        <v>65</v>
      </c>
      <c r="D262" s="70" t="s">
        <v>368</v>
      </c>
      <c r="E262" s="69" t="s">
        <v>369</v>
      </c>
      <c r="F262" s="69" t="s">
        <v>366</v>
      </c>
      <c r="G262" s="69" t="s">
        <v>367</v>
      </c>
      <c r="H262" s="67" t="s">
        <v>323</v>
      </c>
      <c r="I262" s="89" t="s">
        <v>224</v>
      </c>
      <c r="J262" s="39" t="s">
        <v>220</v>
      </c>
      <c r="K262" s="90">
        <v>2</v>
      </c>
      <c r="L262" s="5">
        <v>0</v>
      </c>
      <c r="S262" s="73" t="s">
        <v>66</v>
      </c>
      <c r="T262" s="70" t="s">
        <v>370</v>
      </c>
      <c r="U262" s="69" t="s">
        <v>371</v>
      </c>
      <c r="V262" s="69" t="s">
        <v>372</v>
      </c>
      <c r="W262" s="69" t="s">
        <v>373</v>
      </c>
      <c r="X262" s="67" t="s">
        <v>374</v>
      </c>
      <c r="Y262" s="29" t="s">
        <v>223</v>
      </c>
      <c r="Z262" s="39" t="s">
        <v>220</v>
      </c>
      <c r="AA262" s="90">
        <v>2</v>
      </c>
      <c r="AB262" s="5">
        <v>0</v>
      </c>
      <c r="AC262" s="61">
        <f t="shared" si="3"/>
        <v>0</v>
      </c>
    </row>
    <row r="263" spans="3:29" x14ac:dyDescent="0.25">
      <c r="C263" s="73" t="s">
        <v>65</v>
      </c>
      <c r="D263" s="70" t="s">
        <v>368</v>
      </c>
      <c r="E263" s="69" t="s">
        <v>369</v>
      </c>
      <c r="F263" s="69" t="s">
        <v>366</v>
      </c>
      <c r="G263" s="69" t="s">
        <v>367</v>
      </c>
      <c r="H263" s="67" t="s">
        <v>323</v>
      </c>
      <c r="I263" s="29" t="s">
        <v>223</v>
      </c>
      <c r="J263" s="39" t="s">
        <v>220</v>
      </c>
      <c r="K263" s="43">
        <v>3</v>
      </c>
      <c r="L263" s="5">
        <v>0</v>
      </c>
      <c r="S263" s="73" t="s">
        <v>66</v>
      </c>
      <c r="T263" s="70" t="s">
        <v>370</v>
      </c>
      <c r="U263" s="69" t="s">
        <v>371</v>
      </c>
      <c r="V263" s="69" t="s">
        <v>372</v>
      </c>
      <c r="W263" s="69" t="s">
        <v>373</v>
      </c>
      <c r="X263" s="67" t="s">
        <v>374</v>
      </c>
      <c r="Y263" s="89" t="s">
        <v>224</v>
      </c>
      <c r="Z263" s="39" t="s">
        <v>220</v>
      </c>
      <c r="AA263" s="90">
        <v>2</v>
      </c>
      <c r="AB263" s="5">
        <v>12.699541546550169</v>
      </c>
      <c r="AC263" s="61">
        <f t="shared" si="3"/>
        <v>1</v>
      </c>
    </row>
    <row r="264" spans="3:29" x14ac:dyDescent="0.25">
      <c r="C264" s="73" t="s">
        <v>65</v>
      </c>
      <c r="D264" s="70" t="s">
        <v>368</v>
      </c>
      <c r="E264" s="69" t="s">
        <v>369</v>
      </c>
      <c r="F264" s="69" t="s">
        <v>366</v>
      </c>
      <c r="G264" s="69" t="s">
        <v>367</v>
      </c>
      <c r="H264" s="67" t="s">
        <v>323</v>
      </c>
      <c r="I264" s="89" t="s">
        <v>224</v>
      </c>
      <c r="J264" s="39" t="s">
        <v>220</v>
      </c>
      <c r="K264" s="43">
        <v>3</v>
      </c>
      <c r="L264" s="5">
        <v>0</v>
      </c>
      <c r="S264" s="73" t="s">
        <v>66</v>
      </c>
      <c r="T264" s="70" t="s">
        <v>370</v>
      </c>
      <c r="U264" s="69" t="s">
        <v>371</v>
      </c>
      <c r="V264" s="69" t="s">
        <v>372</v>
      </c>
      <c r="W264" s="69" t="s">
        <v>373</v>
      </c>
      <c r="X264" s="67" t="s">
        <v>374</v>
      </c>
      <c r="Y264" s="29" t="s">
        <v>223</v>
      </c>
      <c r="Z264" s="39" t="s">
        <v>220</v>
      </c>
      <c r="AA264" s="43">
        <v>3</v>
      </c>
      <c r="AB264" s="5">
        <v>0</v>
      </c>
      <c r="AC264" s="61">
        <f t="shared" si="3"/>
        <v>0</v>
      </c>
    </row>
    <row r="265" spans="3:29" x14ac:dyDescent="0.25">
      <c r="C265" s="73" t="s">
        <v>66</v>
      </c>
      <c r="D265" s="70" t="s">
        <v>370</v>
      </c>
      <c r="E265" s="69" t="s">
        <v>371</v>
      </c>
      <c r="F265" s="69" t="s">
        <v>372</v>
      </c>
      <c r="G265" s="69" t="s">
        <v>373</v>
      </c>
      <c r="H265" s="67" t="s">
        <v>374</v>
      </c>
      <c r="I265" s="29" t="s">
        <v>223</v>
      </c>
      <c r="J265" s="3" t="s">
        <v>221</v>
      </c>
      <c r="K265" s="88">
        <v>1</v>
      </c>
      <c r="L265" s="5">
        <v>0</v>
      </c>
      <c r="S265" s="73" t="s">
        <v>66</v>
      </c>
      <c r="T265" s="70" t="s">
        <v>370</v>
      </c>
      <c r="U265" s="69" t="s">
        <v>371</v>
      </c>
      <c r="V265" s="69" t="s">
        <v>372</v>
      </c>
      <c r="W265" s="69" t="s">
        <v>373</v>
      </c>
      <c r="X265" s="67" t="s">
        <v>374</v>
      </c>
      <c r="Y265" s="89" t="s">
        <v>224</v>
      </c>
      <c r="Z265" s="39" t="s">
        <v>220</v>
      </c>
      <c r="AA265" s="43">
        <v>3</v>
      </c>
      <c r="AB265" s="5">
        <v>0</v>
      </c>
      <c r="AC265" s="61">
        <f t="shared" si="3"/>
        <v>0</v>
      </c>
    </row>
    <row r="266" spans="3:29" x14ac:dyDescent="0.25">
      <c r="C266" s="73" t="s">
        <v>66</v>
      </c>
      <c r="D266" s="70" t="s">
        <v>370</v>
      </c>
      <c r="E266" s="69" t="s">
        <v>371</v>
      </c>
      <c r="F266" s="69" t="s">
        <v>372</v>
      </c>
      <c r="G266" s="69" t="s">
        <v>373</v>
      </c>
      <c r="H266" s="67" t="s">
        <v>374</v>
      </c>
      <c r="I266" s="89" t="s">
        <v>224</v>
      </c>
      <c r="J266" s="3" t="s">
        <v>221</v>
      </c>
      <c r="K266" s="88">
        <v>1</v>
      </c>
      <c r="L266" s="5">
        <v>0</v>
      </c>
      <c r="S266" s="73" t="s">
        <v>67</v>
      </c>
      <c r="T266" s="70" t="s">
        <v>375</v>
      </c>
      <c r="U266" s="69" t="s">
        <v>376</v>
      </c>
      <c r="V266" s="69" t="s">
        <v>372</v>
      </c>
      <c r="W266" s="69" t="s">
        <v>373</v>
      </c>
      <c r="X266" s="67" t="s">
        <v>374</v>
      </c>
      <c r="Y266" s="29" t="s">
        <v>223</v>
      </c>
      <c r="Z266" s="3" t="s">
        <v>221</v>
      </c>
      <c r="AA266" s="88">
        <v>1</v>
      </c>
      <c r="AB266" s="5">
        <v>0</v>
      </c>
      <c r="AC266" s="61">
        <f t="shared" si="3"/>
        <v>0</v>
      </c>
    </row>
    <row r="267" spans="3:29" x14ac:dyDescent="0.25">
      <c r="C267" s="73" t="s">
        <v>66</v>
      </c>
      <c r="D267" s="70" t="s">
        <v>370</v>
      </c>
      <c r="E267" s="69" t="s">
        <v>371</v>
      </c>
      <c r="F267" s="69" t="s">
        <v>372</v>
      </c>
      <c r="G267" s="69" t="s">
        <v>373</v>
      </c>
      <c r="H267" s="67" t="s">
        <v>374</v>
      </c>
      <c r="I267" s="29" t="s">
        <v>223</v>
      </c>
      <c r="J267" s="37" t="s">
        <v>218</v>
      </c>
      <c r="K267" s="90">
        <v>2</v>
      </c>
      <c r="L267" s="5">
        <v>0</v>
      </c>
      <c r="S267" s="73" t="s">
        <v>67</v>
      </c>
      <c r="T267" s="70" t="s">
        <v>375</v>
      </c>
      <c r="U267" s="69" t="s">
        <v>376</v>
      </c>
      <c r="V267" s="69" t="s">
        <v>372</v>
      </c>
      <c r="W267" s="69" t="s">
        <v>373</v>
      </c>
      <c r="X267" s="67" t="s">
        <v>374</v>
      </c>
      <c r="Y267" s="89" t="s">
        <v>224</v>
      </c>
      <c r="Z267" s="3" t="s">
        <v>221</v>
      </c>
      <c r="AA267" s="88">
        <v>1</v>
      </c>
      <c r="AB267" s="5">
        <v>0</v>
      </c>
      <c r="AC267" s="61">
        <f t="shared" si="3"/>
        <v>0</v>
      </c>
    </row>
    <row r="268" spans="3:29" x14ac:dyDescent="0.25">
      <c r="C268" s="73" t="s">
        <v>66</v>
      </c>
      <c r="D268" s="70" t="s">
        <v>370</v>
      </c>
      <c r="E268" s="69" t="s">
        <v>371</v>
      </c>
      <c r="F268" s="69" t="s">
        <v>372</v>
      </c>
      <c r="G268" s="69" t="s">
        <v>373</v>
      </c>
      <c r="H268" s="67" t="s">
        <v>374</v>
      </c>
      <c r="I268" s="89" t="s">
        <v>224</v>
      </c>
      <c r="J268" s="37" t="s">
        <v>218</v>
      </c>
      <c r="K268" s="90">
        <v>2</v>
      </c>
      <c r="L268" s="5">
        <v>0</v>
      </c>
      <c r="S268" s="73" t="s">
        <v>67</v>
      </c>
      <c r="T268" s="70" t="s">
        <v>375</v>
      </c>
      <c r="U268" s="69" t="s">
        <v>376</v>
      </c>
      <c r="V268" s="69" t="s">
        <v>372</v>
      </c>
      <c r="W268" s="69" t="s">
        <v>373</v>
      </c>
      <c r="X268" s="67" t="s">
        <v>374</v>
      </c>
      <c r="Y268" s="29" t="s">
        <v>223</v>
      </c>
      <c r="Z268" s="37" t="s">
        <v>218</v>
      </c>
      <c r="AA268" s="90">
        <v>2</v>
      </c>
      <c r="AB268" s="5">
        <v>0</v>
      </c>
      <c r="AC268" s="61">
        <f t="shared" si="3"/>
        <v>0</v>
      </c>
    </row>
    <row r="269" spans="3:29" x14ac:dyDescent="0.25">
      <c r="C269" s="73" t="s">
        <v>66</v>
      </c>
      <c r="D269" s="70" t="s">
        <v>370</v>
      </c>
      <c r="E269" s="69" t="s">
        <v>371</v>
      </c>
      <c r="F269" s="69" t="s">
        <v>372</v>
      </c>
      <c r="G269" s="69" t="s">
        <v>373</v>
      </c>
      <c r="H269" s="67" t="s">
        <v>374</v>
      </c>
      <c r="I269" s="29" t="s">
        <v>223</v>
      </c>
      <c r="J269" s="37" t="s">
        <v>218</v>
      </c>
      <c r="K269" s="43">
        <v>3</v>
      </c>
      <c r="L269" s="5">
        <v>0</v>
      </c>
      <c r="S269" s="73" t="s">
        <v>67</v>
      </c>
      <c r="T269" s="70" t="s">
        <v>375</v>
      </c>
      <c r="U269" s="69" t="s">
        <v>376</v>
      </c>
      <c r="V269" s="69" t="s">
        <v>372</v>
      </c>
      <c r="W269" s="69" t="s">
        <v>373</v>
      </c>
      <c r="X269" s="67" t="s">
        <v>374</v>
      </c>
      <c r="Y269" s="89" t="s">
        <v>224</v>
      </c>
      <c r="Z269" s="37" t="s">
        <v>218</v>
      </c>
      <c r="AA269" s="90">
        <v>2</v>
      </c>
      <c r="AB269" s="5">
        <v>18.455462355470658</v>
      </c>
      <c r="AC269" s="61">
        <f t="shared" si="3"/>
        <v>1</v>
      </c>
    </row>
    <row r="270" spans="3:29" x14ac:dyDescent="0.25">
      <c r="C270" s="73" t="s">
        <v>66</v>
      </c>
      <c r="D270" s="70" t="s">
        <v>370</v>
      </c>
      <c r="E270" s="69" t="s">
        <v>371</v>
      </c>
      <c r="F270" s="69" t="s">
        <v>372</v>
      </c>
      <c r="G270" s="69" t="s">
        <v>373</v>
      </c>
      <c r="H270" s="67" t="s">
        <v>374</v>
      </c>
      <c r="I270" s="89" t="s">
        <v>224</v>
      </c>
      <c r="J270" s="37" t="s">
        <v>218</v>
      </c>
      <c r="K270" s="43">
        <v>3</v>
      </c>
      <c r="L270" s="5">
        <v>0</v>
      </c>
      <c r="S270" s="73" t="s">
        <v>67</v>
      </c>
      <c r="T270" s="70" t="s">
        <v>375</v>
      </c>
      <c r="U270" s="69" t="s">
        <v>376</v>
      </c>
      <c r="V270" s="69" t="s">
        <v>372</v>
      </c>
      <c r="W270" s="69" t="s">
        <v>373</v>
      </c>
      <c r="X270" s="67" t="s">
        <v>374</v>
      </c>
      <c r="Y270" s="29" t="s">
        <v>223</v>
      </c>
      <c r="Z270" s="37" t="s">
        <v>218</v>
      </c>
      <c r="AA270" s="43">
        <v>3</v>
      </c>
      <c r="AB270" s="5">
        <v>0</v>
      </c>
      <c r="AC270" s="61">
        <f t="shared" si="3"/>
        <v>0</v>
      </c>
    </row>
    <row r="271" spans="3:29" x14ac:dyDescent="0.25">
      <c r="C271" s="73" t="s">
        <v>66</v>
      </c>
      <c r="D271" s="70" t="s">
        <v>370</v>
      </c>
      <c r="E271" s="69" t="s">
        <v>371</v>
      </c>
      <c r="F271" s="69" t="s">
        <v>372</v>
      </c>
      <c r="G271" s="69" t="s">
        <v>373</v>
      </c>
      <c r="H271" s="67" t="s">
        <v>374</v>
      </c>
      <c r="I271" s="29" t="s">
        <v>223</v>
      </c>
      <c r="J271" s="38" t="s">
        <v>219</v>
      </c>
      <c r="K271" s="90">
        <v>2</v>
      </c>
      <c r="L271" s="5">
        <v>0</v>
      </c>
      <c r="S271" s="73" t="s">
        <v>67</v>
      </c>
      <c r="T271" s="70" t="s">
        <v>375</v>
      </c>
      <c r="U271" s="69" t="s">
        <v>376</v>
      </c>
      <c r="V271" s="69" t="s">
        <v>372</v>
      </c>
      <c r="W271" s="69" t="s">
        <v>373</v>
      </c>
      <c r="X271" s="67" t="s">
        <v>374</v>
      </c>
      <c r="Y271" s="89" t="s">
        <v>224</v>
      </c>
      <c r="Z271" s="37" t="s">
        <v>218</v>
      </c>
      <c r="AA271" s="43">
        <v>3</v>
      </c>
      <c r="AB271" s="5">
        <v>0</v>
      </c>
      <c r="AC271" s="61">
        <f t="shared" si="3"/>
        <v>0</v>
      </c>
    </row>
    <row r="272" spans="3:29" x14ac:dyDescent="0.25">
      <c r="C272" s="73" t="s">
        <v>66</v>
      </c>
      <c r="D272" s="70" t="s">
        <v>370</v>
      </c>
      <c r="E272" s="69" t="s">
        <v>371</v>
      </c>
      <c r="F272" s="69" t="s">
        <v>372</v>
      </c>
      <c r="G272" s="69" t="s">
        <v>373</v>
      </c>
      <c r="H272" s="67" t="s">
        <v>374</v>
      </c>
      <c r="I272" s="89" t="s">
        <v>224</v>
      </c>
      <c r="J272" s="38" t="s">
        <v>219</v>
      </c>
      <c r="K272" s="90">
        <v>2</v>
      </c>
      <c r="L272" s="5">
        <v>24.798876745598058</v>
      </c>
      <c r="S272" s="73" t="s">
        <v>67</v>
      </c>
      <c r="T272" s="70" t="s">
        <v>375</v>
      </c>
      <c r="U272" s="69" t="s">
        <v>376</v>
      </c>
      <c r="V272" s="69" t="s">
        <v>372</v>
      </c>
      <c r="W272" s="69" t="s">
        <v>373</v>
      </c>
      <c r="X272" s="67" t="s">
        <v>374</v>
      </c>
      <c r="Y272" s="29" t="s">
        <v>223</v>
      </c>
      <c r="Z272" s="38" t="s">
        <v>219</v>
      </c>
      <c r="AA272" s="90">
        <v>2</v>
      </c>
      <c r="AB272" s="5">
        <v>0</v>
      </c>
      <c r="AC272" s="61">
        <f t="shared" si="3"/>
        <v>0</v>
      </c>
    </row>
    <row r="273" spans="3:29" x14ac:dyDescent="0.25">
      <c r="C273" s="73" t="s">
        <v>66</v>
      </c>
      <c r="D273" s="70" t="s">
        <v>370</v>
      </c>
      <c r="E273" s="69" t="s">
        <v>371</v>
      </c>
      <c r="F273" s="69" t="s">
        <v>372</v>
      </c>
      <c r="G273" s="69" t="s">
        <v>373</v>
      </c>
      <c r="H273" s="67" t="s">
        <v>374</v>
      </c>
      <c r="I273" s="29" t="s">
        <v>223</v>
      </c>
      <c r="J273" s="38" t="s">
        <v>219</v>
      </c>
      <c r="K273" s="43">
        <v>3</v>
      </c>
      <c r="L273" s="5">
        <v>0</v>
      </c>
      <c r="S273" s="73" t="s">
        <v>67</v>
      </c>
      <c r="T273" s="70" t="s">
        <v>375</v>
      </c>
      <c r="U273" s="69" t="s">
        <v>376</v>
      </c>
      <c r="V273" s="69" t="s">
        <v>372</v>
      </c>
      <c r="W273" s="69" t="s">
        <v>373</v>
      </c>
      <c r="X273" s="67" t="s">
        <v>374</v>
      </c>
      <c r="Y273" s="89" t="s">
        <v>224</v>
      </c>
      <c r="Z273" s="38" t="s">
        <v>219</v>
      </c>
      <c r="AA273" s="90">
        <v>2</v>
      </c>
      <c r="AB273" s="5">
        <v>0</v>
      </c>
      <c r="AC273" s="61">
        <f t="shared" si="3"/>
        <v>0</v>
      </c>
    </row>
    <row r="274" spans="3:29" x14ac:dyDescent="0.25">
      <c r="C274" s="73" t="s">
        <v>66</v>
      </c>
      <c r="D274" s="70" t="s">
        <v>370</v>
      </c>
      <c r="E274" s="69" t="s">
        <v>371</v>
      </c>
      <c r="F274" s="69" t="s">
        <v>372</v>
      </c>
      <c r="G274" s="69" t="s">
        <v>373</v>
      </c>
      <c r="H274" s="67" t="s">
        <v>374</v>
      </c>
      <c r="I274" s="89" t="s">
        <v>224</v>
      </c>
      <c r="J274" s="38" t="s">
        <v>219</v>
      </c>
      <c r="K274" s="43">
        <v>3</v>
      </c>
      <c r="L274" s="5">
        <v>38.478507370374189</v>
      </c>
      <c r="S274" s="73" t="s">
        <v>67</v>
      </c>
      <c r="T274" s="70" t="s">
        <v>375</v>
      </c>
      <c r="U274" s="69" t="s">
        <v>376</v>
      </c>
      <c r="V274" s="69" t="s">
        <v>372</v>
      </c>
      <c r="W274" s="69" t="s">
        <v>373</v>
      </c>
      <c r="X274" s="67" t="s">
        <v>374</v>
      </c>
      <c r="Y274" s="29" t="s">
        <v>223</v>
      </c>
      <c r="Z274" s="38" t="s">
        <v>219</v>
      </c>
      <c r="AA274" s="43">
        <v>3</v>
      </c>
      <c r="AB274" s="5">
        <v>0</v>
      </c>
      <c r="AC274" s="61">
        <f t="shared" si="3"/>
        <v>0</v>
      </c>
    </row>
    <row r="275" spans="3:29" x14ac:dyDescent="0.25">
      <c r="C275" s="73" t="s">
        <v>66</v>
      </c>
      <c r="D275" s="70" t="s">
        <v>370</v>
      </c>
      <c r="E275" s="69" t="s">
        <v>371</v>
      </c>
      <c r="F275" s="69" t="s">
        <v>372</v>
      </c>
      <c r="G275" s="69" t="s">
        <v>373</v>
      </c>
      <c r="H275" s="67" t="s">
        <v>374</v>
      </c>
      <c r="I275" s="29" t="s">
        <v>223</v>
      </c>
      <c r="J275" s="39" t="s">
        <v>220</v>
      </c>
      <c r="K275" s="90">
        <v>2</v>
      </c>
      <c r="L275" s="5">
        <v>0</v>
      </c>
      <c r="S275" s="73" t="s">
        <v>67</v>
      </c>
      <c r="T275" s="70" t="s">
        <v>375</v>
      </c>
      <c r="U275" s="69" t="s">
        <v>376</v>
      </c>
      <c r="V275" s="69" t="s">
        <v>372</v>
      </c>
      <c r="W275" s="69" t="s">
        <v>373</v>
      </c>
      <c r="X275" s="67" t="s">
        <v>374</v>
      </c>
      <c r="Y275" s="89" t="s">
        <v>224</v>
      </c>
      <c r="Z275" s="38" t="s">
        <v>219</v>
      </c>
      <c r="AA275" s="43">
        <v>3</v>
      </c>
      <c r="AB275" s="5">
        <v>0</v>
      </c>
      <c r="AC275" s="61">
        <f t="shared" si="3"/>
        <v>0</v>
      </c>
    </row>
    <row r="276" spans="3:29" x14ac:dyDescent="0.25">
      <c r="C276" s="73" t="s">
        <v>66</v>
      </c>
      <c r="D276" s="70" t="s">
        <v>370</v>
      </c>
      <c r="E276" s="69" t="s">
        <v>371</v>
      </c>
      <c r="F276" s="69" t="s">
        <v>372</v>
      </c>
      <c r="G276" s="69" t="s">
        <v>373</v>
      </c>
      <c r="H276" s="67" t="s">
        <v>374</v>
      </c>
      <c r="I276" s="89" t="s">
        <v>224</v>
      </c>
      <c r="J276" s="39" t="s">
        <v>220</v>
      </c>
      <c r="K276" s="90">
        <v>2</v>
      </c>
      <c r="L276" s="5">
        <v>12.699541546550169</v>
      </c>
      <c r="S276" s="73" t="s">
        <v>67</v>
      </c>
      <c r="T276" s="70" t="s">
        <v>375</v>
      </c>
      <c r="U276" s="69" t="s">
        <v>376</v>
      </c>
      <c r="V276" s="69" t="s">
        <v>372</v>
      </c>
      <c r="W276" s="69" t="s">
        <v>373</v>
      </c>
      <c r="X276" s="67" t="s">
        <v>374</v>
      </c>
      <c r="Y276" s="29" t="s">
        <v>223</v>
      </c>
      <c r="Z276" s="39" t="s">
        <v>220</v>
      </c>
      <c r="AA276" s="90">
        <v>2</v>
      </c>
      <c r="AB276" s="5">
        <v>0</v>
      </c>
      <c r="AC276" s="61">
        <f t="shared" si="3"/>
        <v>0</v>
      </c>
    </row>
    <row r="277" spans="3:29" x14ac:dyDescent="0.25">
      <c r="C277" s="73" t="s">
        <v>66</v>
      </c>
      <c r="D277" s="70" t="s">
        <v>370</v>
      </c>
      <c r="E277" s="69" t="s">
        <v>371</v>
      </c>
      <c r="F277" s="69" t="s">
        <v>372</v>
      </c>
      <c r="G277" s="69" t="s">
        <v>373</v>
      </c>
      <c r="H277" s="67" t="s">
        <v>374</v>
      </c>
      <c r="I277" s="29" t="s">
        <v>223</v>
      </c>
      <c r="J277" s="39" t="s">
        <v>220</v>
      </c>
      <c r="K277" s="43">
        <v>3</v>
      </c>
      <c r="L277" s="5">
        <v>0</v>
      </c>
      <c r="S277" s="73" t="s">
        <v>67</v>
      </c>
      <c r="T277" s="70" t="s">
        <v>375</v>
      </c>
      <c r="U277" s="69" t="s">
        <v>376</v>
      </c>
      <c r="V277" s="69" t="s">
        <v>372</v>
      </c>
      <c r="W277" s="69" t="s">
        <v>373</v>
      </c>
      <c r="X277" s="67" t="s">
        <v>374</v>
      </c>
      <c r="Y277" s="89" t="s">
        <v>224</v>
      </c>
      <c r="Z277" s="39" t="s">
        <v>220</v>
      </c>
      <c r="AA277" s="90">
        <v>2</v>
      </c>
      <c r="AB277" s="5">
        <v>0</v>
      </c>
      <c r="AC277" s="61">
        <f t="shared" si="3"/>
        <v>0</v>
      </c>
    </row>
    <row r="278" spans="3:29" x14ac:dyDescent="0.25">
      <c r="C278" s="73" t="s">
        <v>66</v>
      </c>
      <c r="D278" s="70" t="s">
        <v>370</v>
      </c>
      <c r="E278" s="69" t="s">
        <v>371</v>
      </c>
      <c r="F278" s="69" t="s">
        <v>372</v>
      </c>
      <c r="G278" s="69" t="s">
        <v>373</v>
      </c>
      <c r="H278" s="67" t="s">
        <v>374</v>
      </c>
      <c r="I278" s="89" t="s">
        <v>224</v>
      </c>
      <c r="J278" s="39" t="s">
        <v>220</v>
      </c>
      <c r="K278" s="43">
        <v>3</v>
      </c>
      <c r="L278" s="5">
        <v>0</v>
      </c>
      <c r="S278" s="73" t="s">
        <v>67</v>
      </c>
      <c r="T278" s="70" t="s">
        <v>375</v>
      </c>
      <c r="U278" s="69" t="s">
        <v>376</v>
      </c>
      <c r="V278" s="69" t="s">
        <v>372</v>
      </c>
      <c r="W278" s="69" t="s">
        <v>373</v>
      </c>
      <c r="X278" s="67" t="s">
        <v>374</v>
      </c>
      <c r="Y278" s="29" t="s">
        <v>223</v>
      </c>
      <c r="Z278" s="39" t="s">
        <v>220</v>
      </c>
      <c r="AA278" s="43">
        <v>3</v>
      </c>
      <c r="AB278" s="5">
        <v>0</v>
      </c>
      <c r="AC278" s="61">
        <f t="shared" si="3"/>
        <v>0</v>
      </c>
    </row>
    <row r="279" spans="3:29" x14ac:dyDescent="0.25">
      <c r="C279" s="73" t="s">
        <v>67</v>
      </c>
      <c r="D279" s="70" t="s">
        <v>375</v>
      </c>
      <c r="E279" s="69" t="s">
        <v>376</v>
      </c>
      <c r="F279" s="69" t="s">
        <v>372</v>
      </c>
      <c r="G279" s="69" t="s">
        <v>373</v>
      </c>
      <c r="H279" s="67" t="s">
        <v>374</v>
      </c>
      <c r="I279" s="29" t="s">
        <v>223</v>
      </c>
      <c r="J279" s="3" t="s">
        <v>221</v>
      </c>
      <c r="K279" s="88">
        <v>1</v>
      </c>
      <c r="L279" s="5">
        <v>0</v>
      </c>
      <c r="S279" s="73" t="s">
        <v>67</v>
      </c>
      <c r="T279" s="70" t="s">
        <v>375</v>
      </c>
      <c r="U279" s="69" t="s">
        <v>376</v>
      </c>
      <c r="V279" s="69" t="s">
        <v>372</v>
      </c>
      <c r="W279" s="69" t="s">
        <v>373</v>
      </c>
      <c r="X279" s="67" t="s">
        <v>374</v>
      </c>
      <c r="Y279" s="89" t="s">
        <v>224</v>
      </c>
      <c r="Z279" s="39" t="s">
        <v>220</v>
      </c>
      <c r="AA279" s="43">
        <v>3</v>
      </c>
      <c r="AB279" s="5">
        <v>0</v>
      </c>
      <c r="AC279" s="61">
        <f t="shared" si="3"/>
        <v>0</v>
      </c>
    </row>
    <row r="280" spans="3:29" x14ac:dyDescent="0.25">
      <c r="C280" s="73" t="s">
        <v>67</v>
      </c>
      <c r="D280" s="70" t="s">
        <v>375</v>
      </c>
      <c r="E280" s="69" t="s">
        <v>376</v>
      </c>
      <c r="F280" s="69" t="s">
        <v>372</v>
      </c>
      <c r="G280" s="69" t="s">
        <v>373</v>
      </c>
      <c r="H280" s="67" t="s">
        <v>374</v>
      </c>
      <c r="I280" s="89" t="s">
        <v>224</v>
      </c>
      <c r="J280" s="3" t="s">
        <v>221</v>
      </c>
      <c r="K280" s="88">
        <v>1</v>
      </c>
      <c r="L280" s="5">
        <v>0</v>
      </c>
      <c r="S280" s="73" t="s">
        <v>36</v>
      </c>
      <c r="T280" s="70" t="s">
        <v>377</v>
      </c>
      <c r="U280" s="69" t="s">
        <v>354</v>
      </c>
      <c r="V280" s="69" t="s">
        <v>347</v>
      </c>
      <c r="W280" s="69" t="s">
        <v>355</v>
      </c>
      <c r="X280" s="67" t="s">
        <v>349</v>
      </c>
      <c r="Y280" s="29" t="s">
        <v>223</v>
      </c>
      <c r="Z280" s="3" t="s">
        <v>221</v>
      </c>
      <c r="AA280" s="88">
        <v>1</v>
      </c>
      <c r="AB280" s="5">
        <v>10.662641029715557</v>
      </c>
      <c r="AC280" s="61">
        <f t="shared" si="3"/>
        <v>1</v>
      </c>
    </row>
    <row r="281" spans="3:29" x14ac:dyDescent="0.25">
      <c r="C281" s="73" t="s">
        <v>67</v>
      </c>
      <c r="D281" s="70" t="s">
        <v>375</v>
      </c>
      <c r="E281" s="69" t="s">
        <v>376</v>
      </c>
      <c r="F281" s="69" t="s">
        <v>372</v>
      </c>
      <c r="G281" s="69" t="s">
        <v>373</v>
      </c>
      <c r="H281" s="67" t="s">
        <v>374</v>
      </c>
      <c r="I281" s="29" t="s">
        <v>223</v>
      </c>
      <c r="J281" s="37" t="s">
        <v>218</v>
      </c>
      <c r="K281" s="90">
        <v>2</v>
      </c>
      <c r="L281" s="5">
        <v>0</v>
      </c>
      <c r="S281" s="73" t="s">
        <v>36</v>
      </c>
      <c r="T281" s="70" t="s">
        <v>377</v>
      </c>
      <c r="U281" s="69" t="s">
        <v>354</v>
      </c>
      <c r="V281" s="69" t="s">
        <v>347</v>
      </c>
      <c r="W281" s="69" t="s">
        <v>355</v>
      </c>
      <c r="X281" s="67" t="s">
        <v>349</v>
      </c>
      <c r="Y281" s="89" t="s">
        <v>224</v>
      </c>
      <c r="Z281" s="3" t="s">
        <v>221</v>
      </c>
      <c r="AA281" s="88">
        <v>1</v>
      </c>
      <c r="AB281" s="5">
        <v>0</v>
      </c>
      <c r="AC281" s="61">
        <f t="shared" si="3"/>
        <v>0</v>
      </c>
    </row>
    <row r="282" spans="3:29" x14ac:dyDescent="0.25">
      <c r="C282" s="73" t="s">
        <v>67</v>
      </c>
      <c r="D282" s="70" t="s">
        <v>375</v>
      </c>
      <c r="E282" s="69" t="s">
        <v>376</v>
      </c>
      <c r="F282" s="69" t="s">
        <v>372</v>
      </c>
      <c r="G282" s="69" t="s">
        <v>373</v>
      </c>
      <c r="H282" s="67" t="s">
        <v>374</v>
      </c>
      <c r="I282" s="89" t="s">
        <v>224</v>
      </c>
      <c r="J282" s="37" t="s">
        <v>218</v>
      </c>
      <c r="K282" s="90">
        <v>2</v>
      </c>
      <c r="L282" s="5">
        <v>18.455462355470658</v>
      </c>
      <c r="S282" s="73" t="s">
        <v>36</v>
      </c>
      <c r="T282" s="70" t="s">
        <v>377</v>
      </c>
      <c r="U282" s="69" t="s">
        <v>354</v>
      </c>
      <c r="V282" s="69" t="s">
        <v>347</v>
      </c>
      <c r="W282" s="69" t="s">
        <v>355</v>
      </c>
      <c r="X282" s="67" t="s">
        <v>349</v>
      </c>
      <c r="Y282" s="29" t="s">
        <v>223</v>
      </c>
      <c r="Z282" s="37" t="s">
        <v>218</v>
      </c>
      <c r="AA282" s="90">
        <v>2</v>
      </c>
      <c r="AB282" s="5">
        <v>0</v>
      </c>
      <c r="AC282" s="61">
        <f t="shared" si="3"/>
        <v>0</v>
      </c>
    </row>
    <row r="283" spans="3:29" x14ac:dyDescent="0.25">
      <c r="C283" s="73" t="s">
        <v>67</v>
      </c>
      <c r="D283" s="70" t="s">
        <v>375</v>
      </c>
      <c r="E283" s="69" t="s">
        <v>376</v>
      </c>
      <c r="F283" s="69" t="s">
        <v>372</v>
      </c>
      <c r="G283" s="69" t="s">
        <v>373</v>
      </c>
      <c r="H283" s="67" t="s">
        <v>374</v>
      </c>
      <c r="I283" s="29" t="s">
        <v>223</v>
      </c>
      <c r="J283" s="37" t="s">
        <v>218</v>
      </c>
      <c r="K283" s="43">
        <v>3</v>
      </c>
      <c r="L283" s="5">
        <v>0</v>
      </c>
      <c r="S283" s="73" t="s">
        <v>36</v>
      </c>
      <c r="T283" s="70" t="s">
        <v>377</v>
      </c>
      <c r="U283" s="69" t="s">
        <v>354</v>
      </c>
      <c r="V283" s="69" t="s">
        <v>347</v>
      </c>
      <c r="W283" s="69" t="s">
        <v>355</v>
      </c>
      <c r="X283" s="67" t="s">
        <v>349</v>
      </c>
      <c r="Y283" s="89" t="s">
        <v>224</v>
      </c>
      <c r="Z283" s="37" t="s">
        <v>218</v>
      </c>
      <c r="AA283" s="90">
        <v>2</v>
      </c>
      <c r="AB283" s="5">
        <v>0</v>
      </c>
      <c r="AC283" s="61">
        <f t="shared" si="3"/>
        <v>0</v>
      </c>
    </row>
    <row r="284" spans="3:29" x14ac:dyDescent="0.25">
      <c r="C284" s="73" t="s">
        <v>67</v>
      </c>
      <c r="D284" s="70" t="s">
        <v>375</v>
      </c>
      <c r="E284" s="69" t="s">
        <v>376</v>
      </c>
      <c r="F284" s="69" t="s">
        <v>372</v>
      </c>
      <c r="G284" s="69" t="s">
        <v>373</v>
      </c>
      <c r="H284" s="67" t="s">
        <v>374</v>
      </c>
      <c r="I284" s="89" t="s">
        <v>224</v>
      </c>
      <c r="J284" s="37" t="s">
        <v>218</v>
      </c>
      <c r="K284" s="43">
        <v>3</v>
      </c>
      <c r="L284" s="5">
        <v>0</v>
      </c>
      <c r="S284" s="73" t="s">
        <v>36</v>
      </c>
      <c r="T284" s="70" t="s">
        <v>377</v>
      </c>
      <c r="U284" s="69" t="s">
        <v>354</v>
      </c>
      <c r="V284" s="69" t="s">
        <v>347</v>
      </c>
      <c r="W284" s="69" t="s">
        <v>355</v>
      </c>
      <c r="X284" s="67" t="s">
        <v>349</v>
      </c>
      <c r="Y284" s="29" t="s">
        <v>223</v>
      </c>
      <c r="Z284" s="37" t="s">
        <v>218</v>
      </c>
      <c r="AA284" s="43">
        <v>3</v>
      </c>
      <c r="AB284" s="5">
        <v>0</v>
      </c>
      <c r="AC284" s="61">
        <f t="shared" si="3"/>
        <v>0</v>
      </c>
    </row>
    <row r="285" spans="3:29" x14ac:dyDescent="0.25">
      <c r="C285" s="73" t="s">
        <v>67</v>
      </c>
      <c r="D285" s="70" t="s">
        <v>375</v>
      </c>
      <c r="E285" s="69" t="s">
        <v>376</v>
      </c>
      <c r="F285" s="69" t="s">
        <v>372</v>
      </c>
      <c r="G285" s="69" t="s">
        <v>373</v>
      </c>
      <c r="H285" s="67" t="s">
        <v>374</v>
      </c>
      <c r="I285" s="29" t="s">
        <v>223</v>
      </c>
      <c r="J285" s="38" t="s">
        <v>219</v>
      </c>
      <c r="K285" s="90">
        <v>2</v>
      </c>
      <c r="L285" s="5">
        <v>0</v>
      </c>
      <c r="S285" s="73" t="s">
        <v>36</v>
      </c>
      <c r="T285" s="70" t="s">
        <v>377</v>
      </c>
      <c r="U285" s="69" t="s">
        <v>354</v>
      </c>
      <c r="V285" s="69" t="s">
        <v>347</v>
      </c>
      <c r="W285" s="69" t="s">
        <v>355</v>
      </c>
      <c r="X285" s="67" t="s">
        <v>349</v>
      </c>
      <c r="Y285" s="89" t="s">
        <v>224</v>
      </c>
      <c r="Z285" s="37" t="s">
        <v>218</v>
      </c>
      <c r="AA285" s="43">
        <v>3</v>
      </c>
      <c r="AB285" s="5">
        <v>0</v>
      </c>
      <c r="AC285" s="61">
        <f t="shared" si="3"/>
        <v>0</v>
      </c>
    </row>
    <row r="286" spans="3:29" x14ac:dyDescent="0.25">
      <c r="C286" s="73" t="s">
        <v>67</v>
      </c>
      <c r="D286" s="70" t="s">
        <v>375</v>
      </c>
      <c r="E286" s="69" t="s">
        <v>376</v>
      </c>
      <c r="F286" s="69" t="s">
        <v>372</v>
      </c>
      <c r="G286" s="69" t="s">
        <v>373</v>
      </c>
      <c r="H286" s="67" t="s">
        <v>374</v>
      </c>
      <c r="I286" s="89" t="s">
        <v>224</v>
      </c>
      <c r="J286" s="38" t="s">
        <v>219</v>
      </c>
      <c r="K286" s="90">
        <v>2</v>
      </c>
      <c r="L286" s="5">
        <v>0</v>
      </c>
      <c r="S286" s="73" t="s">
        <v>36</v>
      </c>
      <c r="T286" s="70" t="s">
        <v>377</v>
      </c>
      <c r="U286" s="69" t="s">
        <v>354</v>
      </c>
      <c r="V286" s="69" t="s">
        <v>347</v>
      </c>
      <c r="W286" s="69" t="s">
        <v>355</v>
      </c>
      <c r="X286" s="67" t="s">
        <v>349</v>
      </c>
      <c r="Y286" s="29" t="s">
        <v>223</v>
      </c>
      <c r="Z286" s="38" t="s">
        <v>219</v>
      </c>
      <c r="AA286" s="90">
        <v>2</v>
      </c>
      <c r="AB286" s="5">
        <v>0</v>
      </c>
      <c r="AC286" s="61">
        <f t="shared" si="3"/>
        <v>0</v>
      </c>
    </row>
    <row r="287" spans="3:29" x14ac:dyDescent="0.25">
      <c r="C287" s="73" t="s">
        <v>67</v>
      </c>
      <c r="D287" s="70" t="s">
        <v>375</v>
      </c>
      <c r="E287" s="69" t="s">
        <v>376</v>
      </c>
      <c r="F287" s="69" t="s">
        <v>372</v>
      </c>
      <c r="G287" s="69" t="s">
        <v>373</v>
      </c>
      <c r="H287" s="67" t="s">
        <v>374</v>
      </c>
      <c r="I287" s="29" t="s">
        <v>223</v>
      </c>
      <c r="J287" s="38" t="s">
        <v>219</v>
      </c>
      <c r="K287" s="43">
        <v>3</v>
      </c>
      <c r="L287" s="5">
        <v>0</v>
      </c>
      <c r="S287" s="73" t="s">
        <v>36</v>
      </c>
      <c r="T287" s="70" t="s">
        <v>377</v>
      </c>
      <c r="U287" s="69" t="s">
        <v>354</v>
      </c>
      <c r="V287" s="69" t="s">
        <v>347</v>
      </c>
      <c r="W287" s="69" t="s">
        <v>355</v>
      </c>
      <c r="X287" s="67" t="s">
        <v>349</v>
      </c>
      <c r="Y287" s="89" t="s">
        <v>224</v>
      </c>
      <c r="Z287" s="38" t="s">
        <v>219</v>
      </c>
      <c r="AA287" s="90">
        <v>2</v>
      </c>
      <c r="AB287" s="5">
        <v>0</v>
      </c>
      <c r="AC287" s="61">
        <f t="shared" si="3"/>
        <v>0</v>
      </c>
    </row>
    <row r="288" spans="3:29" x14ac:dyDescent="0.25">
      <c r="C288" s="73" t="s">
        <v>67</v>
      </c>
      <c r="D288" s="70" t="s">
        <v>375</v>
      </c>
      <c r="E288" s="69" t="s">
        <v>376</v>
      </c>
      <c r="F288" s="69" t="s">
        <v>372</v>
      </c>
      <c r="G288" s="69" t="s">
        <v>373</v>
      </c>
      <c r="H288" s="67" t="s">
        <v>374</v>
      </c>
      <c r="I288" s="89" t="s">
        <v>224</v>
      </c>
      <c r="J288" s="38" t="s">
        <v>219</v>
      </c>
      <c r="K288" s="43">
        <v>3</v>
      </c>
      <c r="L288" s="5">
        <v>0</v>
      </c>
      <c r="S288" s="73" t="s">
        <v>36</v>
      </c>
      <c r="T288" s="70" t="s">
        <v>377</v>
      </c>
      <c r="U288" s="69" t="s">
        <v>354</v>
      </c>
      <c r="V288" s="69" t="s">
        <v>347</v>
      </c>
      <c r="W288" s="69" t="s">
        <v>355</v>
      </c>
      <c r="X288" s="67" t="s">
        <v>349</v>
      </c>
      <c r="Y288" s="29" t="s">
        <v>223</v>
      </c>
      <c r="Z288" s="38" t="s">
        <v>219</v>
      </c>
      <c r="AA288" s="43">
        <v>3</v>
      </c>
      <c r="AB288" s="5">
        <v>0</v>
      </c>
      <c r="AC288" s="61">
        <f t="shared" si="3"/>
        <v>0</v>
      </c>
    </row>
    <row r="289" spans="3:29" x14ac:dyDescent="0.25">
      <c r="C289" s="73" t="s">
        <v>67</v>
      </c>
      <c r="D289" s="70" t="s">
        <v>375</v>
      </c>
      <c r="E289" s="69" t="s">
        <v>376</v>
      </c>
      <c r="F289" s="69" t="s">
        <v>372</v>
      </c>
      <c r="G289" s="69" t="s">
        <v>373</v>
      </c>
      <c r="H289" s="67" t="s">
        <v>374</v>
      </c>
      <c r="I289" s="29" t="s">
        <v>223</v>
      </c>
      <c r="J289" s="39" t="s">
        <v>220</v>
      </c>
      <c r="K289" s="90">
        <v>2</v>
      </c>
      <c r="L289" s="5">
        <v>0</v>
      </c>
      <c r="S289" s="73" t="s">
        <v>36</v>
      </c>
      <c r="T289" s="70" t="s">
        <v>377</v>
      </c>
      <c r="U289" s="69" t="s">
        <v>354</v>
      </c>
      <c r="V289" s="69" t="s">
        <v>347</v>
      </c>
      <c r="W289" s="69" t="s">
        <v>355</v>
      </c>
      <c r="X289" s="67" t="s">
        <v>349</v>
      </c>
      <c r="Y289" s="89" t="s">
        <v>224</v>
      </c>
      <c r="Z289" s="38" t="s">
        <v>219</v>
      </c>
      <c r="AA289" s="43">
        <v>3</v>
      </c>
      <c r="AB289" s="5">
        <v>0</v>
      </c>
      <c r="AC289" s="61">
        <f t="shared" si="3"/>
        <v>0</v>
      </c>
    </row>
    <row r="290" spans="3:29" x14ac:dyDescent="0.25">
      <c r="C290" s="73" t="s">
        <v>67</v>
      </c>
      <c r="D290" s="70" t="s">
        <v>375</v>
      </c>
      <c r="E290" s="69" t="s">
        <v>376</v>
      </c>
      <c r="F290" s="69" t="s">
        <v>372</v>
      </c>
      <c r="G290" s="69" t="s">
        <v>373</v>
      </c>
      <c r="H290" s="67" t="s">
        <v>374</v>
      </c>
      <c r="I290" s="89" t="s">
        <v>224</v>
      </c>
      <c r="J290" s="39" t="s">
        <v>220</v>
      </c>
      <c r="K290" s="90">
        <v>2</v>
      </c>
      <c r="L290" s="5">
        <v>0</v>
      </c>
      <c r="S290" s="73" t="s">
        <v>36</v>
      </c>
      <c r="T290" s="70" t="s">
        <v>377</v>
      </c>
      <c r="U290" s="69" t="s">
        <v>354</v>
      </c>
      <c r="V290" s="69" t="s">
        <v>347</v>
      </c>
      <c r="W290" s="69" t="s">
        <v>355</v>
      </c>
      <c r="X290" s="67" t="s">
        <v>349</v>
      </c>
      <c r="Y290" s="29" t="s">
        <v>223</v>
      </c>
      <c r="Z290" s="39" t="s">
        <v>220</v>
      </c>
      <c r="AA290" s="90">
        <v>2</v>
      </c>
      <c r="AB290" s="5">
        <v>0</v>
      </c>
      <c r="AC290" s="61">
        <f t="shared" si="3"/>
        <v>0</v>
      </c>
    </row>
    <row r="291" spans="3:29" x14ac:dyDescent="0.25">
      <c r="C291" s="73" t="s">
        <v>67</v>
      </c>
      <c r="D291" s="70" t="s">
        <v>375</v>
      </c>
      <c r="E291" s="69" t="s">
        <v>376</v>
      </c>
      <c r="F291" s="69" t="s">
        <v>372</v>
      </c>
      <c r="G291" s="69" t="s">
        <v>373</v>
      </c>
      <c r="H291" s="67" t="s">
        <v>374</v>
      </c>
      <c r="I291" s="29" t="s">
        <v>223</v>
      </c>
      <c r="J291" s="39" t="s">
        <v>220</v>
      </c>
      <c r="K291" s="43">
        <v>3</v>
      </c>
      <c r="L291" s="5">
        <v>0</v>
      </c>
      <c r="S291" s="73" t="s">
        <v>36</v>
      </c>
      <c r="T291" s="70" t="s">
        <v>377</v>
      </c>
      <c r="U291" s="69" t="s">
        <v>354</v>
      </c>
      <c r="V291" s="69" t="s">
        <v>347</v>
      </c>
      <c r="W291" s="69" t="s">
        <v>355</v>
      </c>
      <c r="X291" s="67" t="s">
        <v>349</v>
      </c>
      <c r="Y291" s="89" t="s">
        <v>224</v>
      </c>
      <c r="Z291" s="39" t="s">
        <v>220</v>
      </c>
      <c r="AA291" s="90">
        <v>2</v>
      </c>
      <c r="AB291" s="5">
        <v>0</v>
      </c>
      <c r="AC291" s="61">
        <f t="shared" si="3"/>
        <v>0</v>
      </c>
    </row>
    <row r="292" spans="3:29" x14ac:dyDescent="0.25">
      <c r="C292" s="73" t="s">
        <v>67</v>
      </c>
      <c r="D292" s="70" t="s">
        <v>375</v>
      </c>
      <c r="E292" s="69" t="s">
        <v>376</v>
      </c>
      <c r="F292" s="69" t="s">
        <v>372</v>
      </c>
      <c r="G292" s="69" t="s">
        <v>373</v>
      </c>
      <c r="H292" s="67" t="s">
        <v>374</v>
      </c>
      <c r="I292" s="89" t="s">
        <v>224</v>
      </c>
      <c r="J292" s="39" t="s">
        <v>220</v>
      </c>
      <c r="K292" s="43">
        <v>3</v>
      </c>
      <c r="L292" s="5">
        <v>0</v>
      </c>
      <c r="S292" s="73" t="s">
        <v>36</v>
      </c>
      <c r="T292" s="70" t="s">
        <v>377</v>
      </c>
      <c r="U292" s="69" t="s">
        <v>354</v>
      </c>
      <c r="V292" s="69" t="s">
        <v>347</v>
      </c>
      <c r="W292" s="69" t="s">
        <v>355</v>
      </c>
      <c r="X292" s="67" t="s">
        <v>349</v>
      </c>
      <c r="Y292" s="29" t="s">
        <v>223</v>
      </c>
      <c r="Z292" s="39" t="s">
        <v>220</v>
      </c>
      <c r="AA292" s="43">
        <v>3</v>
      </c>
      <c r="AB292" s="5">
        <v>0</v>
      </c>
      <c r="AC292" s="61">
        <f t="shared" si="3"/>
        <v>0</v>
      </c>
    </row>
    <row r="293" spans="3:29" x14ac:dyDescent="0.25">
      <c r="C293" s="73" t="s">
        <v>36</v>
      </c>
      <c r="D293" s="70" t="s">
        <v>377</v>
      </c>
      <c r="E293" s="69" t="s">
        <v>354</v>
      </c>
      <c r="F293" s="69" t="s">
        <v>347</v>
      </c>
      <c r="G293" s="69" t="s">
        <v>355</v>
      </c>
      <c r="H293" s="67" t="s">
        <v>349</v>
      </c>
      <c r="I293" s="29" t="s">
        <v>223</v>
      </c>
      <c r="J293" s="3" t="s">
        <v>221</v>
      </c>
      <c r="K293" s="88">
        <v>1</v>
      </c>
      <c r="L293" s="5">
        <v>10.662641029715557</v>
      </c>
      <c r="S293" s="73" t="s">
        <v>36</v>
      </c>
      <c r="T293" s="70" t="s">
        <v>377</v>
      </c>
      <c r="U293" s="69" t="s">
        <v>354</v>
      </c>
      <c r="V293" s="69" t="s">
        <v>347</v>
      </c>
      <c r="W293" s="69" t="s">
        <v>355</v>
      </c>
      <c r="X293" s="67" t="s">
        <v>349</v>
      </c>
      <c r="Y293" s="89" t="s">
        <v>224</v>
      </c>
      <c r="Z293" s="39" t="s">
        <v>220</v>
      </c>
      <c r="AA293" s="43">
        <v>3</v>
      </c>
      <c r="AB293" s="5">
        <v>0</v>
      </c>
      <c r="AC293" s="61">
        <f t="shared" si="3"/>
        <v>0</v>
      </c>
    </row>
    <row r="294" spans="3:29" x14ac:dyDescent="0.25">
      <c r="C294" s="73" t="s">
        <v>36</v>
      </c>
      <c r="D294" s="70" t="s">
        <v>377</v>
      </c>
      <c r="E294" s="69" t="s">
        <v>354</v>
      </c>
      <c r="F294" s="69" t="s">
        <v>347</v>
      </c>
      <c r="G294" s="69" t="s">
        <v>355</v>
      </c>
      <c r="H294" s="67" t="s">
        <v>349</v>
      </c>
      <c r="I294" s="89" t="s">
        <v>224</v>
      </c>
      <c r="J294" s="3" t="s">
        <v>221</v>
      </c>
      <c r="K294" s="88">
        <v>1</v>
      </c>
      <c r="L294" s="5">
        <v>0</v>
      </c>
      <c r="S294" s="73" t="s">
        <v>30</v>
      </c>
      <c r="T294" s="70" t="s">
        <v>378</v>
      </c>
      <c r="U294" s="69" t="s">
        <v>379</v>
      </c>
      <c r="V294" s="69" t="s">
        <v>380</v>
      </c>
      <c r="W294" s="69" t="s">
        <v>333</v>
      </c>
      <c r="X294" s="67" t="s">
        <v>323</v>
      </c>
      <c r="Y294" s="29" t="s">
        <v>223</v>
      </c>
      <c r="Z294" s="3" t="s">
        <v>221</v>
      </c>
      <c r="AA294" s="88">
        <v>1</v>
      </c>
      <c r="AB294" s="5">
        <v>0</v>
      </c>
      <c r="AC294" s="61">
        <f t="shared" si="3"/>
        <v>0</v>
      </c>
    </row>
    <row r="295" spans="3:29" x14ac:dyDescent="0.25">
      <c r="C295" s="73" t="s">
        <v>36</v>
      </c>
      <c r="D295" s="70" t="s">
        <v>377</v>
      </c>
      <c r="E295" s="69" t="s">
        <v>354</v>
      </c>
      <c r="F295" s="69" t="s">
        <v>347</v>
      </c>
      <c r="G295" s="69" t="s">
        <v>355</v>
      </c>
      <c r="H295" s="67" t="s">
        <v>349</v>
      </c>
      <c r="I295" s="29" t="s">
        <v>223</v>
      </c>
      <c r="J295" s="37" t="s">
        <v>218</v>
      </c>
      <c r="K295" s="90">
        <v>2</v>
      </c>
      <c r="L295" s="5">
        <v>0</v>
      </c>
      <c r="S295" s="73" t="s">
        <v>30</v>
      </c>
      <c r="T295" s="70" t="s">
        <v>378</v>
      </c>
      <c r="U295" s="69" t="s">
        <v>379</v>
      </c>
      <c r="V295" s="69" t="s">
        <v>380</v>
      </c>
      <c r="W295" s="69" t="s">
        <v>333</v>
      </c>
      <c r="X295" s="67" t="s">
        <v>323</v>
      </c>
      <c r="Y295" s="89" t="s">
        <v>224</v>
      </c>
      <c r="Z295" s="3" t="s">
        <v>221</v>
      </c>
      <c r="AA295" s="88">
        <v>1</v>
      </c>
      <c r="AB295" s="5">
        <v>0</v>
      </c>
      <c r="AC295" s="61">
        <f t="shared" si="3"/>
        <v>0</v>
      </c>
    </row>
    <row r="296" spans="3:29" x14ac:dyDescent="0.25">
      <c r="C296" s="73" t="s">
        <v>36</v>
      </c>
      <c r="D296" s="70" t="s">
        <v>377</v>
      </c>
      <c r="E296" s="69" t="s">
        <v>354</v>
      </c>
      <c r="F296" s="69" t="s">
        <v>347</v>
      </c>
      <c r="G296" s="69" t="s">
        <v>355</v>
      </c>
      <c r="H296" s="67" t="s">
        <v>349</v>
      </c>
      <c r="I296" s="89" t="s">
        <v>224</v>
      </c>
      <c r="J296" s="37" t="s">
        <v>218</v>
      </c>
      <c r="K296" s="90">
        <v>2</v>
      </c>
      <c r="L296" s="5">
        <v>0</v>
      </c>
      <c r="S296" s="73" t="s">
        <v>30</v>
      </c>
      <c r="T296" s="70" t="s">
        <v>378</v>
      </c>
      <c r="U296" s="69" t="s">
        <v>379</v>
      </c>
      <c r="V296" s="69" t="s">
        <v>380</v>
      </c>
      <c r="W296" s="69" t="s">
        <v>333</v>
      </c>
      <c r="X296" s="67" t="s">
        <v>323</v>
      </c>
      <c r="Y296" s="29" t="s">
        <v>223</v>
      </c>
      <c r="Z296" s="37" t="s">
        <v>218</v>
      </c>
      <c r="AA296" s="90">
        <v>2</v>
      </c>
      <c r="AB296" s="5">
        <v>33.921302578018995</v>
      </c>
      <c r="AC296" s="61">
        <f t="shared" si="3"/>
        <v>1</v>
      </c>
    </row>
    <row r="297" spans="3:29" x14ac:dyDescent="0.25">
      <c r="C297" s="73" t="s">
        <v>36</v>
      </c>
      <c r="D297" s="70" t="s">
        <v>377</v>
      </c>
      <c r="E297" s="69" t="s">
        <v>354</v>
      </c>
      <c r="F297" s="69" t="s">
        <v>347</v>
      </c>
      <c r="G297" s="69" t="s">
        <v>355</v>
      </c>
      <c r="H297" s="67" t="s">
        <v>349</v>
      </c>
      <c r="I297" s="29" t="s">
        <v>223</v>
      </c>
      <c r="J297" s="37" t="s">
        <v>218</v>
      </c>
      <c r="K297" s="43">
        <v>3</v>
      </c>
      <c r="L297" s="5">
        <v>0</v>
      </c>
      <c r="S297" s="73" t="s">
        <v>30</v>
      </c>
      <c r="T297" s="70" t="s">
        <v>378</v>
      </c>
      <c r="U297" s="69" t="s">
        <v>379</v>
      </c>
      <c r="V297" s="69" t="s">
        <v>380</v>
      </c>
      <c r="W297" s="69" t="s">
        <v>333</v>
      </c>
      <c r="X297" s="67" t="s">
        <v>323</v>
      </c>
      <c r="Y297" s="89" t="s">
        <v>224</v>
      </c>
      <c r="Z297" s="37" t="s">
        <v>218</v>
      </c>
      <c r="AA297" s="90">
        <v>2</v>
      </c>
      <c r="AB297" s="5">
        <v>0</v>
      </c>
      <c r="AC297" s="61">
        <f t="shared" si="3"/>
        <v>0</v>
      </c>
    </row>
    <row r="298" spans="3:29" x14ac:dyDescent="0.25">
      <c r="C298" s="73" t="s">
        <v>36</v>
      </c>
      <c r="D298" s="70" t="s">
        <v>377</v>
      </c>
      <c r="E298" s="69" t="s">
        <v>354</v>
      </c>
      <c r="F298" s="69" t="s">
        <v>347</v>
      </c>
      <c r="G298" s="69" t="s">
        <v>355</v>
      </c>
      <c r="H298" s="67" t="s">
        <v>349</v>
      </c>
      <c r="I298" s="89" t="s">
        <v>224</v>
      </c>
      <c r="J298" s="37" t="s">
        <v>218</v>
      </c>
      <c r="K298" s="43">
        <v>3</v>
      </c>
      <c r="L298" s="5">
        <v>0</v>
      </c>
      <c r="S298" s="73" t="s">
        <v>30</v>
      </c>
      <c r="T298" s="70" t="s">
        <v>378</v>
      </c>
      <c r="U298" s="69" t="s">
        <v>379</v>
      </c>
      <c r="V298" s="69" t="s">
        <v>380</v>
      </c>
      <c r="W298" s="69" t="s">
        <v>333</v>
      </c>
      <c r="X298" s="67" t="s">
        <v>323</v>
      </c>
      <c r="Y298" s="29" t="s">
        <v>223</v>
      </c>
      <c r="Z298" s="37" t="s">
        <v>218</v>
      </c>
      <c r="AA298" s="43">
        <v>3</v>
      </c>
      <c r="AB298" s="5">
        <v>30.333363666697</v>
      </c>
      <c r="AC298" s="61">
        <f t="shared" si="3"/>
        <v>1</v>
      </c>
    </row>
    <row r="299" spans="3:29" x14ac:dyDescent="0.25">
      <c r="C299" s="73" t="s">
        <v>36</v>
      </c>
      <c r="D299" s="70" t="s">
        <v>377</v>
      </c>
      <c r="E299" s="69" t="s">
        <v>354</v>
      </c>
      <c r="F299" s="69" t="s">
        <v>347</v>
      </c>
      <c r="G299" s="69" t="s">
        <v>355</v>
      </c>
      <c r="H299" s="67" t="s">
        <v>349</v>
      </c>
      <c r="I299" s="29" t="s">
        <v>223</v>
      </c>
      <c r="J299" s="38" t="s">
        <v>219</v>
      </c>
      <c r="K299" s="90">
        <v>2</v>
      </c>
      <c r="L299" s="5">
        <v>0</v>
      </c>
      <c r="S299" s="73" t="s">
        <v>30</v>
      </c>
      <c r="T299" s="70" t="s">
        <v>378</v>
      </c>
      <c r="U299" s="69" t="s">
        <v>379</v>
      </c>
      <c r="V299" s="69" t="s">
        <v>380</v>
      </c>
      <c r="W299" s="69" t="s">
        <v>333</v>
      </c>
      <c r="X299" s="67" t="s">
        <v>323</v>
      </c>
      <c r="Y299" s="89" t="s">
        <v>224</v>
      </c>
      <c r="Z299" s="37" t="s">
        <v>218</v>
      </c>
      <c r="AA299" s="43">
        <v>3</v>
      </c>
      <c r="AB299" s="5">
        <v>0</v>
      </c>
      <c r="AC299" s="61">
        <f t="shared" ref="AC299:AC362" si="4">IF(AB299=0,0,1)</f>
        <v>0</v>
      </c>
    </row>
    <row r="300" spans="3:29" x14ac:dyDescent="0.25">
      <c r="C300" s="73" t="s">
        <v>36</v>
      </c>
      <c r="D300" s="70" t="s">
        <v>377</v>
      </c>
      <c r="E300" s="69" t="s">
        <v>354</v>
      </c>
      <c r="F300" s="69" t="s">
        <v>347</v>
      </c>
      <c r="G300" s="69" t="s">
        <v>355</v>
      </c>
      <c r="H300" s="67" t="s">
        <v>349</v>
      </c>
      <c r="I300" s="89" t="s">
        <v>224</v>
      </c>
      <c r="J300" s="38" t="s">
        <v>219</v>
      </c>
      <c r="K300" s="90">
        <v>2</v>
      </c>
      <c r="L300" s="5">
        <v>0</v>
      </c>
      <c r="S300" s="73" t="s">
        <v>30</v>
      </c>
      <c r="T300" s="70" t="s">
        <v>378</v>
      </c>
      <c r="U300" s="69" t="s">
        <v>379</v>
      </c>
      <c r="V300" s="69" t="s">
        <v>380</v>
      </c>
      <c r="W300" s="69" t="s">
        <v>333</v>
      </c>
      <c r="X300" s="67" t="s">
        <v>323</v>
      </c>
      <c r="Y300" s="29" t="s">
        <v>223</v>
      </c>
      <c r="Z300" s="38" t="s">
        <v>219</v>
      </c>
      <c r="AA300" s="90">
        <v>2</v>
      </c>
      <c r="AB300" s="5">
        <v>0</v>
      </c>
      <c r="AC300" s="61">
        <f t="shared" si="4"/>
        <v>0</v>
      </c>
    </row>
    <row r="301" spans="3:29" x14ac:dyDescent="0.25">
      <c r="C301" s="73" t="s">
        <v>36</v>
      </c>
      <c r="D301" s="70" t="s">
        <v>377</v>
      </c>
      <c r="E301" s="69" t="s">
        <v>354</v>
      </c>
      <c r="F301" s="69" t="s">
        <v>347</v>
      </c>
      <c r="G301" s="69" t="s">
        <v>355</v>
      </c>
      <c r="H301" s="67" t="s">
        <v>349</v>
      </c>
      <c r="I301" s="29" t="s">
        <v>223</v>
      </c>
      <c r="J301" s="38" t="s">
        <v>219</v>
      </c>
      <c r="K301" s="43">
        <v>3</v>
      </c>
      <c r="L301" s="5">
        <v>0</v>
      </c>
      <c r="S301" s="73" t="s">
        <v>30</v>
      </c>
      <c r="T301" s="70" t="s">
        <v>378</v>
      </c>
      <c r="U301" s="69" t="s">
        <v>379</v>
      </c>
      <c r="V301" s="69" t="s">
        <v>380</v>
      </c>
      <c r="W301" s="69" t="s">
        <v>333</v>
      </c>
      <c r="X301" s="67" t="s">
        <v>323</v>
      </c>
      <c r="Y301" s="89" t="s">
        <v>224</v>
      </c>
      <c r="Z301" s="38" t="s">
        <v>219</v>
      </c>
      <c r="AA301" s="90">
        <v>2</v>
      </c>
      <c r="AB301" s="5">
        <v>0</v>
      </c>
      <c r="AC301" s="61">
        <f t="shared" si="4"/>
        <v>0</v>
      </c>
    </row>
    <row r="302" spans="3:29" x14ac:dyDescent="0.25">
      <c r="C302" s="73" t="s">
        <v>36</v>
      </c>
      <c r="D302" s="70" t="s">
        <v>377</v>
      </c>
      <c r="E302" s="69" t="s">
        <v>354</v>
      </c>
      <c r="F302" s="69" t="s">
        <v>347</v>
      </c>
      <c r="G302" s="69" t="s">
        <v>355</v>
      </c>
      <c r="H302" s="67" t="s">
        <v>349</v>
      </c>
      <c r="I302" s="89" t="s">
        <v>224</v>
      </c>
      <c r="J302" s="38" t="s">
        <v>219</v>
      </c>
      <c r="K302" s="43">
        <v>3</v>
      </c>
      <c r="L302" s="5">
        <v>0</v>
      </c>
      <c r="S302" s="73" t="s">
        <v>30</v>
      </c>
      <c r="T302" s="70" t="s">
        <v>378</v>
      </c>
      <c r="U302" s="69" t="s">
        <v>379</v>
      </c>
      <c r="V302" s="69" t="s">
        <v>380</v>
      </c>
      <c r="W302" s="69" t="s">
        <v>333</v>
      </c>
      <c r="X302" s="67" t="s">
        <v>323</v>
      </c>
      <c r="Y302" s="29" t="s">
        <v>223</v>
      </c>
      <c r="Z302" s="38" t="s">
        <v>219</v>
      </c>
      <c r="AA302" s="43">
        <v>3</v>
      </c>
      <c r="AB302" s="5">
        <v>40.498126961628024</v>
      </c>
      <c r="AC302" s="61">
        <f t="shared" si="4"/>
        <v>1</v>
      </c>
    </row>
    <row r="303" spans="3:29" x14ac:dyDescent="0.25">
      <c r="C303" s="73" t="s">
        <v>36</v>
      </c>
      <c r="D303" s="70" t="s">
        <v>377</v>
      </c>
      <c r="E303" s="69" t="s">
        <v>354</v>
      </c>
      <c r="F303" s="69" t="s">
        <v>347</v>
      </c>
      <c r="G303" s="69" t="s">
        <v>355</v>
      </c>
      <c r="H303" s="67" t="s">
        <v>349</v>
      </c>
      <c r="I303" s="29" t="s">
        <v>223</v>
      </c>
      <c r="J303" s="39" t="s">
        <v>220</v>
      </c>
      <c r="K303" s="90">
        <v>2</v>
      </c>
      <c r="L303" s="5">
        <v>0</v>
      </c>
      <c r="S303" s="73" t="s">
        <v>30</v>
      </c>
      <c r="T303" s="70" t="s">
        <v>378</v>
      </c>
      <c r="U303" s="69" t="s">
        <v>379</v>
      </c>
      <c r="V303" s="69" t="s">
        <v>380</v>
      </c>
      <c r="W303" s="69" t="s">
        <v>333</v>
      </c>
      <c r="X303" s="67" t="s">
        <v>323</v>
      </c>
      <c r="Y303" s="89" t="s">
        <v>224</v>
      </c>
      <c r="Z303" s="38" t="s">
        <v>219</v>
      </c>
      <c r="AA303" s="43">
        <v>3</v>
      </c>
      <c r="AB303" s="5">
        <v>0</v>
      </c>
      <c r="AC303" s="61">
        <f t="shared" si="4"/>
        <v>0</v>
      </c>
    </row>
    <row r="304" spans="3:29" x14ac:dyDescent="0.25">
      <c r="C304" s="73" t="s">
        <v>36</v>
      </c>
      <c r="D304" s="70" t="s">
        <v>377</v>
      </c>
      <c r="E304" s="69" t="s">
        <v>354</v>
      </c>
      <c r="F304" s="69" t="s">
        <v>347</v>
      </c>
      <c r="G304" s="69" t="s">
        <v>355</v>
      </c>
      <c r="H304" s="67" t="s">
        <v>349</v>
      </c>
      <c r="I304" s="89" t="s">
        <v>224</v>
      </c>
      <c r="J304" s="39" t="s">
        <v>220</v>
      </c>
      <c r="K304" s="90">
        <v>2</v>
      </c>
      <c r="L304" s="5">
        <v>0</v>
      </c>
      <c r="S304" s="73" t="s">
        <v>30</v>
      </c>
      <c r="T304" s="70" t="s">
        <v>378</v>
      </c>
      <c r="U304" s="69" t="s">
        <v>379</v>
      </c>
      <c r="V304" s="69" t="s">
        <v>380</v>
      </c>
      <c r="W304" s="69" t="s">
        <v>333</v>
      </c>
      <c r="X304" s="67" t="s">
        <v>323</v>
      </c>
      <c r="Y304" s="29" t="s">
        <v>223</v>
      </c>
      <c r="Z304" s="39" t="s">
        <v>220</v>
      </c>
      <c r="AA304" s="90">
        <v>2</v>
      </c>
      <c r="AB304" s="5">
        <v>0</v>
      </c>
      <c r="AC304" s="61">
        <f t="shared" si="4"/>
        <v>0</v>
      </c>
    </row>
    <row r="305" spans="3:29" x14ac:dyDescent="0.25">
      <c r="C305" s="73" t="s">
        <v>36</v>
      </c>
      <c r="D305" s="70" t="s">
        <v>377</v>
      </c>
      <c r="E305" s="69" t="s">
        <v>354</v>
      </c>
      <c r="F305" s="69" t="s">
        <v>347</v>
      </c>
      <c r="G305" s="69" t="s">
        <v>355</v>
      </c>
      <c r="H305" s="67" t="s">
        <v>349</v>
      </c>
      <c r="I305" s="29" t="s">
        <v>223</v>
      </c>
      <c r="J305" s="39" t="s">
        <v>220</v>
      </c>
      <c r="K305" s="43">
        <v>3</v>
      </c>
      <c r="L305" s="5">
        <v>0</v>
      </c>
      <c r="S305" s="73" t="s">
        <v>30</v>
      </c>
      <c r="T305" s="70" t="s">
        <v>378</v>
      </c>
      <c r="U305" s="69" t="s">
        <v>379</v>
      </c>
      <c r="V305" s="69" t="s">
        <v>380</v>
      </c>
      <c r="W305" s="69" t="s">
        <v>333</v>
      </c>
      <c r="X305" s="67" t="s">
        <v>323</v>
      </c>
      <c r="Y305" s="89" t="s">
        <v>224</v>
      </c>
      <c r="Z305" s="39" t="s">
        <v>220</v>
      </c>
      <c r="AA305" s="90">
        <v>2</v>
      </c>
      <c r="AB305" s="5">
        <v>12.699541546550169</v>
      </c>
      <c r="AC305" s="61">
        <f t="shared" si="4"/>
        <v>1</v>
      </c>
    </row>
    <row r="306" spans="3:29" x14ac:dyDescent="0.25">
      <c r="C306" s="73" t="s">
        <v>36</v>
      </c>
      <c r="D306" s="70" t="s">
        <v>377</v>
      </c>
      <c r="E306" s="69" t="s">
        <v>354</v>
      </c>
      <c r="F306" s="69" t="s">
        <v>347</v>
      </c>
      <c r="G306" s="69" t="s">
        <v>355</v>
      </c>
      <c r="H306" s="67" t="s">
        <v>349</v>
      </c>
      <c r="I306" s="89" t="s">
        <v>224</v>
      </c>
      <c r="J306" s="39" t="s">
        <v>220</v>
      </c>
      <c r="K306" s="43">
        <v>3</v>
      </c>
      <c r="L306" s="5">
        <v>0</v>
      </c>
      <c r="S306" s="73" t="s">
        <v>30</v>
      </c>
      <c r="T306" s="70" t="s">
        <v>378</v>
      </c>
      <c r="U306" s="69" t="s">
        <v>379</v>
      </c>
      <c r="V306" s="69" t="s">
        <v>380</v>
      </c>
      <c r="W306" s="69" t="s">
        <v>333</v>
      </c>
      <c r="X306" s="67" t="s">
        <v>323</v>
      </c>
      <c r="Y306" s="29" t="s">
        <v>223</v>
      </c>
      <c r="Z306" s="39" t="s">
        <v>220</v>
      </c>
      <c r="AA306" s="43">
        <v>3</v>
      </c>
      <c r="AB306" s="5">
        <v>0</v>
      </c>
      <c r="AC306" s="61">
        <f t="shared" si="4"/>
        <v>0</v>
      </c>
    </row>
    <row r="307" spans="3:29" x14ac:dyDescent="0.25">
      <c r="C307" s="73" t="s">
        <v>30</v>
      </c>
      <c r="D307" s="70" t="s">
        <v>378</v>
      </c>
      <c r="E307" s="69" t="s">
        <v>379</v>
      </c>
      <c r="F307" s="69" t="s">
        <v>380</v>
      </c>
      <c r="G307" s="69" t="s">
        <v>333</v>
      </c>
      <c r="H307" s="67" t="s">
        <v>323</v>
      </c>
      <c r="I307" s="29" t="s">
        <v>223</v>
      </c>
      <c r="J307" s="3" t="s">
        <v>221</v>
      </c>
      <c r="K307" s="88">
        <v>1</v>
      </c>
      <c r="L307" s="5">
        <v>0</v>
      </c>
      <c r="S307" s="73" t="s">
        <v>30</v>
      </c>
      <c r="T307" s="70" t="s">
        <v>378</v>
      </c>
      <c r="U307" s="69" t="s">
        <v>379</v>
      </c>
      <c r="V307" s="69" t="s">
        <v>380</v>
      </c>
      <c r="W307" s="69" t="s">
        <v>333</v>
      </c>
      <c r="X307" s="67" t="s">
        <v>323</v>
      </c>
      <c r="Y307" s="89" t="s">
        <v>224</v>
      </c>
      <c r="Z307" s="39" t="s">
        <v>220</v>
      </c>
      <c r="AA307" s="43">
        <v>3</v>
      </c>
      <c r="AB307" s="5">
        <v>14.62095182396374</v>
      </c>
      <c r="AC307" s="61">
        <f t="shared" si="4"/>
        <v>1</v>
      </c>
    </row>
    <row r="308" spans="3:29" x14ac:dyDescent="0.25">
      <c r="C308" s="73" t="s">
        <v>30</v>
      </c>
      <c r="D308" s="70" t="s">
        <v>378</v>
      </c>
      <c r="E308" s="69" t="s">
        <v>379</v>
      </c>
      <c r="F308" s="69" t="s">
        <v>380</v>
      </c>
      <c r="G308" s="69" t="s">
        <v>333</v>
      </c>
      <c r="H308" s="67" t="s">
        <v>323</v>
      </c>
      <c r="I308" s="89" t="s">
        <v>224</v>
      </c>
      <c r="J308" s="3" t="s">
        <v>221</v>
      </c>
      <c r="K308" s="88">
        <v>1</v>
      </c>
      <c r="L308" s="5">
        <v>0</v>
      </c>
      <c r="S308" s="73" t="s">
        <v>31</v>
      </c>
      <c r="T308" s="70" t="s">
        <v>381</v>
      </c>
      <c r="U308" s="69" t="s">
        <v>382</v>
      </c>
      <c r="V308" s="69" t="s">
        <v>380</v>
      </c>
      <c r="W308" s="69" t="s">
        <v>333</v>
      </c>
      <c r="X308" s="67" t="s">
        <v>323</v>
      </c>
      <c r="Y308" s="29" t="s">
        <v>223</v>
      </c>
      <c r="Z308" s="3" t="s">
        <v>221</v>
      </c>
      <c r="AA308" s="88">
        <v>1</v>
      </c>
      <c r="AB308" s="5">
        <v>0</v>
      </c>
      <c r="AC308" s="61">
        <f t="shared" si="4"/>
        <v>0</v>
      </c>
    </row>
    <row r="309" spans="3:29" x14ac:dyDescent="0.25">
      <c r="C309" s="73" t="s">
        <v>30</v>
      </c>
      <c r="D309" s="70" t="s">
        <v>378</v>
      </c>
      <c r="E309" s="69" t="s">
        <v>379</v>
      </c>
      <c r="F309" s="69" t="s">
        <v>380</v>
      </c>
      <c r="G309" s="69" t="s">
        <v>333</v>
      </c>
      <c r="H309" s="67" t="s">
        <v>323</v>
      </c>
      <c r="I309" s="29" t="s">
        <v>223</v>
      </c>
      <c r="J309" s="37" t="s">
        <v>218</v>
      </c>
      <c r="K309" s="90">
        <v>2</v>
      </c>
      <c r="L309" s="5">
        <v>33.921302578018995</v>
      </c>
      <c r="S309" s="73" t="s">
        <v>31</v>
      </c>
      <c r="T309" s="70" t="s">
        <v>381</v>
      </c>
      <c r="U309" s="69" t="s">
        <v>382</v>
      </c>
      <c r="V309" s="69" t="s">
        <v>380</v>
      </c>
      <c r="W309" s="69" t="s">
        <v>333</v>
      </c>
      <c r="X309" s="67" t="s">
        <v>323</v>
      </c>
      <c r="Y309" s="89" t="s">
        <v>224</v>
      </c>
      <c r="Z309" s="3" t="s">
        <v>221</v>
      </c>
      <c r="AA309" s="88">
        <v>1</v>
      </c>
      <c r="AB309" s="5">
        <v>0</v>
      </c>
      <c r="AC309" s="61">
        <f t="shared" si="4"/>
        <v>0</v>
      </c>
    </row>
    <row r="310" spans="3:29" x14ac:dyDescent="0.25">
      <c r="C310" s="73" t="s">
        <v>30</v>
      </c>
      <c r="D310" s="70" t="s">
        <v>378</v>
      </c>
      <c r="E310" s="69" t="s">
        <v>379</v>
      </c>
      <c r="F310" s="69" t="s">
        <v>380</v>
      </c>
      <c r="G310" s="69" t="s">
        <v>333</v>
      </c>
      <c r="H310" s="67" t="s">
        <v>323</v>
      </c>
      <c r="I310" s="89" t="s">
        <v>224</v>
      </c>
      <c r="J310" s="37" t="s">
        <v>218</v>
      </c>
      <c r="K310" s="90">
        <v>2</v>
      </c>
      <c r="L310" s="5">
        <v>0</v>
      </c>
      <c r="S310" s="73" t="s">
        <v>31</v>
      </c>
      <c r="T310" s="70" t="s">
        <v>381</v>
      </c>
      <c r="U310" s="69" t="s">
        <v>382</v>
      </c>
      <c r="V310" s="69" t="s">
        <v>380</v>
      </c>
      <c r="W310" s="69" t="s">
        <v>333</v>
      </c>
      <c r="X310" s="67" t="s">
        <v>323</v>
      </c>
      <c r="Y310" s="29" t="s">
        <v>223</v>
      </c>
      <c r="Z310" s="37" t="s">
        <v>218</v>
      </c>
      <c r="AA310" s="90">
        <v>2</v>
      </c>
      <c r="AB310" s="5">
        <v>0</v>
      </c>
      <c r="AC310" s="61">
        <f t="shared" si="4"/>
        <v>0</v>
      </c>
    </row>
    <row r="311" spans="3:29" x14ac:dyDescent="0.25">
      <c r="C311" s="73" t="s">
        <v>30</v>
      </c>
      <c r="D311" s="70" t="s">
        <v>378</v>
      </c>
      <c r="E311" s="69" t="s">
        <v>379</v>
      </c>
      <c r="F311" s="69" t="s">
        <v>380</v>
      </c>
      <c r="G311" s="69" t="s">
        <v>333</v>
      </c>
      <c r="H311" s="67" t="s">
        <v>323</v>
      </c>
      <c r="I311" s="29" t="s">
        <v>223</v>
      </c>
      <c r="J311" s="37" t="s">
        <v>218</v>
      </c>
      <c r="K311" s="43">
        <v>3</v>
      </c>
      <c r="L311" s="5">
        <v>30.333363666697</v>
      </c>
      <c r="S311" s="73" t="s">
        <v>31</v>
      </c>
      <c r="T311" s="70" t="s">
        <v>381</v>
      </c>
      <c r="U311" s="69" t="s">
        <v>382</v>
      </c>
      <c r="V311" s="69" t="s">
        <v>380</v>
      </c>
      <c r="W311" s="69" t="s">
        <v>333</v>
      </c>
      <c r="X311" s="67" t="s">
        <v>323</v>
      </c>
      <c r="Y311" s="89" t="s">
        <v>224</v>
      </c>
      <c r="Z311" s="37" t="s">
        <v>218</v>
      </c>
      <c r="AA311" s="90">
        <v>2</v>
      </c>
      <c r="AB311" s="5">
        <v>0</v>
      </c>
      <c r="AC311" s="61">
        <f t="shared" si="4"/>
        <v>0</v>
      </c>
    </row>
    <row r="312" spans="3:29" x14ac:dyDescent="0.25">
      <c r="C312" s="73" t="s">
        <v>30</v>
      </c>
      <c r="D312" s="70" t="s">
        <v>378</v>
      </c>
      <c r="E312" s="69" t="s">
        <v>379</v>
      </c>
      <c r="F312" s="69" t="s">
        <v>380</v>
      </c>
      <c r="G312" s="69" t="s">
        <v>333</v>
      </c>
      <c r="H312" s="67" t="s">
        <v>323</v>
      </c>
      <c r="I312" s="89" t="s">
        <v>224</v>
      </c>
      <c r="J312" s="37" t="s">
        <v>218</v>
      </c>
      <c r="K312" s="43">
        <v>3</v>
      </c>
      <c r="L312" s="5">
        <v>0</v>
      </c>
      <c r="S312" s="73" t="s">
        <v>31</v>
      </c>
      <c r="T312" s="70" t="s">
        <v>381</v>
      </c>
      <c r="U312" s="69" t="s">
        <v>382</v>
      </c>
      <c r="V312" s="69" t="s">
        <v>380</v>
      </c>
      <c r="W312" s="69" t="s">
        <v>333</v>
      </c>
      <c r="X312" s="67" t="s">
        <v>323</v>
      </c>
      <c r="Y312" s="29" t="s">
        <v>223</v>
      </c>
      <c r="Z312" s="37" t="s">
        <v>218</v>
      </c>
      <c r="AA312" s="43">
        <v>3</v>
      </c>
      <c r="AB312" s="5">
        <v>0</v>
      </c>
      <c r="AC312" s="61">
        <f t="shared" si="4"/>
        <v>0</v>
      </c>
    </row>
    <row r="313" spans="3:29" x14ac:dyDescent="0.25">
      <c r="C313" s="73" t="s">
        <v>30</v>
      </c>
      <c r="D313" s="70" t="s">
        <v>378</v>
      </c>
      <c r="E313" s="69" t="s">
        <v>379</v>
      </c>
      <c r="F313" s="69" t="s">
        <v>380</v>
      </c>
      <c r="G313" s="69" t="s">
        <v>333</v>
      </c>
      <c r="H313" s="67" t="s">
        <v>323</v>
      </c>
      <c r="I313" s="29" t="s">
        <v>223</v>
      </c>
      <c r="J313" s="38" t="s">
        <v>219</v>
      </c>
      <c r="K313" s="90">
        <v>2</v>
      </c>
      <c r="L313" s="5">
        <v>0</v>
      </c>
      <c r="S313" s="73" t="s">
        <v>31</v>
      </c>
      <c r="T313" s="70" t="s">
        <v>381</v>
      </c>
      <c r="U313" s="69" t="s">
        <v>382</v>
      </c>
      <c r="V313" s="69" t="s">
        <v>380</v>
      </c>
      <c r="W313" s="69" t="s">
        <v>333</v>
      </c>
      <c r="X313" s="67" t="s">
        <v>323</v>
      </c>
      <c r="Y313" s="89" t="s">
        <v>224</v>
      </c>
      <c r="Z313" s="37" t="s">
        <v>218</v>
      </c>
      <c r="AA313" s="43">
        <v>3</v>
      </c>
      <c r="AB313" s="5">
        <v>0</v>
      </c>
      <c r="AC313" s="61">
        <f t="shared" si="4"/>
        <v>0</v>
      </c>
    </row>
    <row r="314" spans="3:29" x14ac:dyDescent="0.25">
      <c r="C314" s="73" t="s">
        <v>30</v>
      </c>
      <c r="D314" s="70" t="s">
        <v>378</v>
      </c>
      <c r="E314" s="69" t="s">
        <v>379</v>
      </c>
      <c r="F314" s="69" t="s">
        <v>380</v>
      </c>
      <c r="G314" s="69" t="s">
        <v>333</v>
      </c>
      <c r="H314" s="67" t="s">
        <v>323</v>
      </c>
      <c r="I314" s="89" t="s">
        <v>224</v>
      </c>
      <c r="J314" s="38" t="s">
        <v>219</v>
      </c>
      <c r="K314" s="90">
        <v>2</v>
      </c>
      <c r="L314" s="5">
        <v>0</v>
      </c>
      <c r="S314" s="73" t="s">
        <v>31</v>
      </c>
      <c r="T314" s="70" t="s">
        <v>381</v>
      </c>
      <c r="U314" s="69" t="s">
        <v>382</v>
      </c>
      <c r="V314" s="69" t="s">
        <v>380</v>
      </c>
      <c r="W314" s="69" t="s">
        <v>333</v>
      </c>
      <c r="X314" s="67" t="s">
        <v>323</v>
      </c>
      <c r="Y314" s="29" t="s">
        <v>223</v>
      </c>
      <c r="Z314" s="38" t="s">
        <v>219</v>
      </c>
      <c r="AA314" s="90">
        <v>2</v>
      </c>
      <c r="AB314" s="5">
        <v>100</v>
      </c>
      <c r="AC314" s="61">
        <f t="shared" si="4"/>
        <v>1</v>
      </c>
    </row>
    <row r="315" spans="3:29" x14ac:dyDescent="0.25">
      <c r="C315" s="73" t="s">
        <v>30</v>
      </c>
      <c r="D315" s="70" t="s">
        <v>378</v>
      </c>
      <c r="E315" s="69" t="s">
        <v>379</v>
      </c>
      <c r="F315" s="69" t="s">
        <v>380</v>
      </c>
      <c r="G315" s="69" t="s">
        <v>333</v>
      </c>
      <c r="H315" s="67" t="s">
        <v>323</v>
      </c>
      <c r="I315" s="29" t="s">
        <v>223</v>
      </c>
      <c r="J315" s="38" t="s">
        <v>219</v>
      </c>
      <c r="K315" s="43">
        <v>3</v>
      </c>
      <c r="L315" s="5">
        <v>40.498126961628024</v>
      </c>
      <c r="S315" s="73" t="s">
        <v>31</v>
      </c>
      <c r="T315" s="70" t="s">
        <v>381</v>
      </c>
      <c r="U315" s="69" t="s">
        <v>382</v>
      </c>
      <c r="V315" s="69" t="s">
        <v>380</v>
      </c>
      <c r="W315" s="69" t="s">
        <v>333</v>
      </c>
      <c r="X315" s="67" t="s">
        <v>323</v>
      </c>
      <c r="Y315" s="89" t="s">
        <v>224</v>
      </c>
      <c r="Z315" s="38" t="s">
        <v>219</v>
      </c>
      <c r="AA315" s="90">
        <v>2</v>
      </c>
      <c r="AB315" s="5">
        <v>0</v>
      </c>
      <c r="AC315" s="61">
        <f t="shared" si="4"/>
        <v>0</v>
      </c>
    </row>
    <row r="316" spans="3:29" x14ac:dyDescent="0.25">
      <c r="C316" s="73" t="s">
        <v>30</v>
      </c>
      <c r="D316" s="70" t="s">
        <v>378</v>
      </c>
      <c r="E316" s="69" t="s">
        <v>379</v>
      </c>
      <c r="F316" s="69" t="s">
        <v>380</v>
      </c>
      <c r="G316" s="69" t="s">
        <v>333</v>
      </c>
      <c r="H316" s="67" t="s">
        <v>323</v>
      </c>
      <c r="I316" s="89" t="s">
        <v>224</v>
      </c>
      <c r="J316" s="38" t="s">
        <v>219</v>
      </c>
      <c r="K316" s="43">
        <v>3</v>
      </c>
      <c r="L316" s="5">
        <v>0</v>
      </c>
      <c r="S316" s="73" t="s">
        <v>31</v>
      </c>
      <c r="T316" s="70" t="s">
        <v>381</v>
      </c>
      <c r="U316" s="69" t="s">
        <v>382</v>
      </c>
      <c r="V316" s="69" t="s">
        <v>380</v>
      </c>
      <c r="W316" s="69" t="s">
        <v>333</v>
      </c>
      <c r="X316" s="67" t="s">
        <v>323</v>
      </c>
      <c r="Y316" s="29" t="s">
        <v>223</v>
      </c>
      <c r="Z316" s="38" t="s">
        <v>219</v>
      </c>
      <c r="AA316" s="43">
        <v>3</v>
      </c>
      <c r="AB316" s="5">
        <v>0</v>
      </c>
      <c r="AC316" s="61">
        <f t="shared" si="4"/>
        <v>0</v>
      </c>
    </row>
    <row r="317" spans="3:29" x14ac:dyDescent="0.25">
      <c r="C317" s="73" t="s">
        <v>30</v>
      </c>
      <c r="D317" s="70" t="s">
        <v>378</v>
      </c>
      <c r="E317" s="69" t="s">
        <v>379</v>
      </c>
      <c r="F317" s="69" t="s">
        <v>380</v>
      </c>
      <c r="G317" s="69" t="s">
        <v>333</v>
      </c>
      <c r="H317" s="67" t="s">
        <v>323</v>
      </c>
      <c r="I317" s="29" t="s">
        <v>223</v>
      </c>
      <c r="J317" s="39" t="s">
        <v>220</v>
      </c>
      <c r="K317" s="90">
        <v>2</v>
      </c>
      <c r="L317" s="5">
        <v>0</v>
      </c>
      <c r="S317" s="73" t="s">
        <v>31</v>
      </c>
      <c r="T317" s="70" t="s">
        <v>381</v>
      </c>
      <c r="U317" s="69" t="s">
        <v>382</v>
      </c>
      <c r="V317" s="69" t="s">
        <v>380</v>
      </c>
      <c r="W317" s="69" t="s">
        <v>333</v>
      </c>
      <c r="X317" s="67" t="s">
        <v>323</v>
      </c>
      <c r="Y317" s="89" t="s">
        <v>224</v>
      </c>
      <c r="Z317" s="38" t="s">
        <v>219</v>
      </c>
      <c r="AA317" s="43">
        <v>3</v>
      </c>
      <c r="AB317" s="5">
        <v>0</v>
      </c>
      <c r="AC317" s="61">
        <f t="shared" si="4"/>
        <v>0</v>
      </c>
    </row>
    <row r="318" spans="3:29" x14ac:dyDescent="0.25">
      <c r="C318" s="73" t="s">
        <v>30</v>
      </c>
      <c r="D318" s="70" t="s">
        <v>378</v>
      </c>
      <c r="E318" s="69" t="s">
        <v>379</v>
      </c>
      <c r="F318" s="69" t="s">
        <v>380</v>
      </c>
      <c r="G318" s="69" t="s">
        <v>333</v>
      </c>
      <c r="H318" s="67" t="s">
        <v>323</v>
      </c>
      <c r="I318" s="89" t="s">
        <v>224</v>
      </c>
      <c r="J318" s="39" t="s">
        <v>220</v>
      </c>
      <c r="K318" s="90">
        <v>2</v>
      </c>
      <c r="L318" s="5">
        <v>12.699541546550169</v>
      </c>
      <c r="S318" s="73" t="s">
        <v>31</v>
      </c>
      <c r="T318" s="70" t="s">
        <v>381</v>
      </c>
      <c r="U318" s="69" t="s">
        <v>382</v>
      </c>
      <c r="V318" s="69" t="s">
        <v>380</v>
      </c>
      <c r="W318" s="69" t="s">
        <v>333</v>
      </c>
      <c r="X318" s="67" t="s">
        <v>323</v>
      </c>
      <c r="Y318" s="29" t="s">
        <v>223</v>
      </c>
      <c r="Z318" s="39" t="s">
        <v>220</v>
      </c>
      <c r="AA318" s="90">
        <v>2</v>
      </c>
      <c r="AB318" s="5">
        <v>0</v>
      </c>
      <c r="AC318" s="61">
        <f t="shared" si="4"/>
        <v>0</v>
      </c>
    </row>
    <row r="319" spans="3:29" x14ac:dyDescent="0.25">
      <c r="C319" s="73" t="s">
        <v>30</v>
      </c>
      <c r="D319" s="70" t="s">
        <v>378</v>
      </c>
      <c r="E319" s="69" t="s">
        <v>379</v>
      </c>
      <c r="F319" s="69" t="s">
        <v>380</v>
      </c>
      <c r="G319" s="69" t="s">
        <v>333</v>
      </c>
      <c r="H319" s="67" t="s">
        <v>323</v>
      </c>
      <c r="I319" s="29" t="s">
        <v>223</v>
      </c>
      <c r="J319" s="39" t="s">
        <v>220</v>
      </c>
      <c r="K319" s="43">
        <v>3</v>
      </c>
      <c r="L319" s="5">
        <v>0</v>
      </c>
      <c r="S319" s="73" t="s">
        <v>31</v>
      </c>
      <c r="T319" s="70" t="s">
        <v>381</v>
      </c>
      <c r="U319" s="69" t="s">
        <v>382</v>
      </c>
      <c r="V319" s="69" t="s">
        <v>380</v>
      </c>
      <c r="W319" s="69" t="s">
        <v>333</v>
      </c>
      <c r="X319" s="67" t="s">
        <v>323</v>
      </c>
      <c r="Y319" s="89" t="s">
        <v>224</v>
      </c>
      <c r="Z319" s="39" t="s">
        <v>220</v>
      </c>
      <c r="AA319" s="90">
        <v>2</v>
      </c>
      <c r="AB319" s="5">
        <v>0</v>
      </c>
      <c r="AC319" s="61">
        <f t="shared" si="4"/>
        <v>0</v>
      </c>
    </row>
    <row r="320" spans="3:29" x14ac:dyDescent="0.25">
      <c r="C320" s="73" t="s">
        <v>30</v>
      </c>
      <c r="D320" s="70" t="s">
        <v>378</v>
      </c>
      <c r="E320" s="69" t="s">
        <v>379</v>
      </c>
      <c r="F320" s="69" t="s">
        <v>380</v>
      </c>
      <c r="G320" s="69" t="s">
        <v>333</v>
      </c>
      <c r="H320" s="67" t="s">
        <v>323</v>
      </c>
      <c r="I320" s="89" t="s">
        <v>224</v>
      </c>
      <c r="J320" s="39" t="s">
        <v>220</v>
      </c>
      <c r="K320" s="43">
        <v>3</v>
      </c>
      <c r="L320" s="5">
        <v>14.62095182396374</v>
      </c>
      <c r="S320" s="73" t="s">
        <v>31</v>
      </c>
      <c r="T320" s="70" t="s">
        <v>381</v>
      </c>
      <c r="U320" s="69" t="s">
        <v>382</v>
      </c>
      <c r="V320" s="69" t="s">
        <v>380</v>
      </c>
      <c r="W320" s="69" t="s">
        <v>333</v>
      </c>
      <c r="X320" s="67" t="s">
        <v>323</v>
      </c>
      <c r="Y320" s="29" t="s">
        <v>223</v>
      </c>
      <c r="Z320" s="39" t="s">
        <v>220</v>
      </c>
      <c r="AA320" s="43">
        <v>3</v>
      </c>
      <c r="AB320" s="5">
        <v>34.204405527431931</v>
      </c>
      <c r="AC320" s="61">
        <f t="shared" si="4"/>
        <v>1</v>
      </c>
    </row>
    <row r="321" spans="3:29" x14ac:dyDescent="0.25">
      <c r="C321" s="73" t="s">
        <v>31</v>
      </c>
      <c r="D321" s="70" t="s">
        <v>381</v>
      </c>
      <c r="E321" s="69" t="s">
        <v>382</v>
      </c>
      <c r="F321" s="69" t="s">
        <v>380</v>
      </c>
      <c r="G321" s="69" t="s">
        <v>333</v>
      </c>
      <c r="H321" s="67" t="s">
        <v>323</v>
      </c>
      <c r="I321" s="29" t="s">
        <v>223</v>
      </c>
      <c r="J321" s="3" t="s">
        <v>221</v>
      </c>
      <c r="K321" s="88">
        <v>1</v>
      </c>
      <c r="L321" s="5">
        <v>0</v>
      </c>
      <c r="S321" s="73" t="s">
        <v>31</v>
      </c>
      <c r="T321" s="70" t="s">
        <v>381</v>
      </c>
      <c r="U321" s="69" t="s">
        <v>382</v>
      </c>
      <c r="V321" s="69" t="s">
        <v>380</v>
      </c>
      <c r="W321" s="69" t="s">
        <v>333</v>
      </c>
      <c r="X321" s="67" t="s">
        <v>323</v>
      </c>
      <c r="Y321" s="89" t="s">
        <v>224</v>
      </c>
      <c r="Z321" s="39" t="s">
        <v>220</v>
      </c>
      <c r="AA321" s="43">
        <v>3</v>
      </c>
      <c r="AB321" s="5">
        <v>0</v>
      </c>
      <c r="AC321" s="61">
        <f t="shared" si="4"/>
        <v>0</v>
      </c>
    </row>
    <row r="322" spans="3:29" x14ac:dyDescent="0.25">
      <c r="C322" s="73" t="s">
        <v>31</v>
      </c>
      <c r="D322" s="70" t="s">
        <v>381</v>
      </c>
      <c r="E322" s="69" t="s">
        <v>382</v>
      </c>
      <c r="F322" s="69" t="s">
        <v>380</v>
      </c>
      <c r="G322" s="69" t="s">
        <v>333</v>
      </c>
      <c r="H322" s="67" t="s">
        <v>323</v>
      </c>
      <c r="I322" s="89" t="s">
        <v>224</v>
      </c>
      <c r="J322" s="3" t="s">
        <v>221</v>
      </c>
      <c r="K322" s="88">
        <v>1</v>
      </c>
      <c r="L322" s="5">
        <v>0</v>
      </c>
      <c r="S322" s="73" t="s">
        <v>34</v>
      </c>
      <c r="T322" s="70" t="s">
        <v>383</v>
      </c>
      <c r="U322" s="69" t="s">
        <v>384</v>
      </c>
      <c r="V322" s="69" t="s">
        <v>380</v>
      </c>
      <c r="W322" s="69" t="s">
        <v>333</v>
      </c>
      <c r="X322" s="67" t="s">
        <v>323</v>
      </c>
      <c r="Y322" s="29" t="s">
        <v>223</v>
      </c>
      <c r="Z322" s="3" t="s">
        <v>221</v>
      </c>
      <c r="AA322" s="88">
        <v>1</v>
      </c>
      <c r="AB322" s="5">
        <v>0</v>
      </c>
      <c r="AC322" s="61">
        <f t="shared" si="4"/>
        <v>0</v>
      </c>
    </row>
    <row r="323" spans="3:29" x14ac:dyDescent="0.25">
      <c r="C323" s="73" t="s">
        <v>31</v>
      </c>
      <c r="D323" s="70" t="s">
        <v>381</v>
      </c>
      <c r="E323" s="69" t="s">
        <v>382</v>
      </c>
      <c r="F323" s="69" t="s">
        <v>380</v>
      </c>
      <c r="G323" s="69" t="s">
        <v>333</v>
      </c>
      <c r="H323" s="67" t="s">
        <v>323</v>
      </c>
      <c r="I323" s="29" t="s">
        <v>223</v>
      </c>
      <c r="J323" s="37" t="s">
        <v>218</v>
      </c>
      <c r="K323" s="90">
        <v>2</v>
      </c>
      <c r="L323" s="5">
        <v>0</v>
      </c>
      <c r="S323" s="73" t="s">
        <v>34</v>
      </c>
      <c r="T323" s="70" t="s">
        <v>383</v>
      </c>
      <c r="U323" s="69" t="s">
        <v>384</v>
      </c>
      <c r="V323" s="69" t="s">
        <v>380</v>
      </c>
      <c r="W323" s="69" t="s">
        <v>333</v>
      </c>
      <c r="X323" s="67" t="s">
        <v>323</v>
      </c>
      <c r="Y323" s="89" t="s">
        <v>224</v>
      </c>
      <c r="Z323" s="3" t="s">
        <v>221</v>
      </c>
      <c r="AA323" s="88">
        <v>1</v>
      </c>
      <c r="AB323" s="5">
        <v>0</v>
      </c>
      <c r="AC323" s="61">
        <f t="shared" si="4"/>
        <v>0</v>
      </c>
    </row>
    <row r="324" spans="3:29" x14ac:dyDescent="0.25">
      <c r="C324" s="73" t="s">
        <v>31</v>
      </c>
      <c r="D324" s="70" t="s">
        <v>381</v>
      </c>
      <c r="E324" s="69" t="s">
        <v>382</v>
      </c>
      <c r="F324" s="69" t="s">
        <v>380</v>
      </c>
      <c r="G324" s="69" t="s">
        <v>333</v>
      </c>
      <c r="H324" s="67" t="s">
        <v>323</v>
      </c>
      <c r="I324" s="89" t="s">
        <v>224</v>
      </c>
      <c r="J324" s="37" t="s">
        <v>218</v>
      </c>
      <c r="K324" s="90">
        <v>2</v>
      </c>
      <c r="L324" s="5">
        <v>0</v>
      </c>
      <c r="S324" s="73" t="s">
        <v>34</v>
      </c>
      <c r="T324" s="70" t="s">
        <v>383</v>
      </c>
      <c r="U324" s="69" t="s">
        <v>384</v>
      </c>
      <c r="V324" s="69" t="s">
        <v>380</v>
      </c>
      <c r="W324" s="69" t="s">
        <v>333</v>
      </c>
      <c r="X324" s="67" t="s">
        <v>323</v>
      </c>
      <c r="Y324" s="29" t="s">
        <v>223</v>
      </c>
      <c r="Z324" s="37" t="s">
        <v>218</v>
      </c>
      <c r="AA324" s="90">
        <v>2</v>
      </c>
      <c r="AB324" s="5">
        <v>0</v>
      </c>
      <c r="AC324" s="61">
        <f t="shared" si="4"/>
        <v>0</v>
      </c>
    </row>
    <row r="325" spans="3:29" x14ac:dyDescent="0.25">
      <c r="C325" s="73" t="s">
        <v>31</v>
      </c>
      <c r="D325" s="70" t="s">
        <v>381</v>
      </c>
      <c r="E325" s="69" t="s">
        <v>382</v>
      </c>
      <c r="F325" s="69" t="s">
        <v>380</v>
      </c>
      <c r="G325" s="69" t="s">
        <v>333</v>
      </c>
      <c r="H325" s="67" t="s">
        <v>323</v>
      </c>
      <c r="I325" s="29" t="s">
        <v>223</v>
      </c>
      <c r="J325" s="37" t="s">
        <v>218</v>
      </c>
      <c r="K325" s="43">
        <v>3</v>
      </c>
      <c r="L325" s="5">
        <v>0</v>
      </c>
      <c r="S325" s="73" t="s">
        <v>34</v>
      </c>
      <c r="T325" s="70" t="s">
        <v>383</v>
      </c>
      <c r="U325" s="69" t="s">
        <v>384</v>
      </c>
      <c r="V325" s="69" t="s">
        <v>380</v>
      </c>
      <c r="W325" s="69" t="s">
        <v>333</v>
      </c>
      <c r="X325" s="67" t="s">
        <v>323</v>
      </c>
      <c r="Y325" s="89" t="s">
        <v>224</v>
      </c>
      <c r="Z325" s="37" t="s">
        <v>218</v>
      </c>
      <c r="AA325" s="90">
        <v>2</v>
      </c>
      <c r="AB325" s="5">
        <v>0</v>
      </c>
      <c r="AC325" s="61">
        <f t="shared" si="4"/>
        <v>0</v>
      </c>
    </row>
    <row r="326" spans="3:29" x14ac:dyDescent="0.25">
      <c r="C326" s="73" t="s">
        <v>31</v>
      </c>
      <c r="D326" s="70" t="s">
        <v>381</v>
      </c>
      <c r="E326" s="69" t="s">
        <v>382</v>
      </c>
      <c r="F326" s="69" t="s">
        <v>380</v>
      </c>
      <c r="G326" s="69" t="s">
        <v>333</v>
      </c>
      <c r="H326" s="67" t="s">
        <v>323</v>
      </c>
      <c r="I326" s="89" t="s">
        <v>224</v>
      </c>
      <c r="J326" s="37" t="s">
        <v>218</v>
      </c>
      <c r="K326" s="43">
        <v>3</v>
      </c>
      <c r="L326" s="5">
        <v>0</v>
      </c>
      <c r="S326" s="73" t="s">
        <v>34</v>
      </c>
      <c r="T326" s="70" t="s">
        <v>383</v>
      </c>
      <c r="U326" s="69" t="s">
        <v>384</v>
      </c>
      <c r="V326" s="69" t="s">
        <v>380</v>
      </c>
      <c r="W326" s="69" t="s">
        <v>333</v>
      </c>
      <c r="X326" s="67" t="s">
        <v>323</v>
      </c>
      <c r="Y326" s="29" t="s">
        <v>223</v>
      </c>
      <c r="Z326" s="37" t="s">
        <v>218</v>
      </c>
      <c r="AA326" s="43">
        <v>3</v>
      </c>
      <c r="AB326" s="5">
        <v>0</v>
      </c>
      <c r="AC326" s="61">
        <f t="shared" si="4"/>
        <v>0</v>
      </c>
    </row>
    <row r="327" spans="3:29" x14ac:dyDescent="0.25">
      <c r="C327" s="73" t="s">
        <v>31</v>
      </c>
      <c r="D327" s="70" t="s">
        <v>381</v>
      </c>
      <c r="E327" s="69" t="s">
        <v>382</v>
      </c>
      <c r="F327" s="69" t="s">
        <v>380</v>
      </c>
      <c r="G327" s="69" t="s">
        <v>333</v>
      </c>
      <c r="H327" s="67" t="s">
        <v>323</v>
      </c>
      <c r="I327" s="29" t="s">
        <v>223</v>
      </c>
      <c r="J327" s="38" t="s">
        <v>219</v>
      </c>
      <c r="K327" s="90">
        <v>2</v>
      </c>
      <c r="L327" s="5">
        <v>100</v>
      </c>
      <c r="S327" s="73" t="s">
        <v>34</v>
      </c>
      <c r="T327" s="70" t="s">
        <v>383</v>
      </c>
      <c r="U327" s="69" t="s">
        <v>384</v>
      </c>
      <c r="V327" s="69" t="s">
        <v>380</v>
      </c>
      <c r="W327" s="69" t="s">
        <v>333</v>
      </c>
      <c r="X327" s="67" t="s">
        <v>323</v>
      </c>
      <c r="Y327" s="89" t="s">
        <v>224</v>
      </c>
      <c r="Z327" s="37" t="s">
        <v>218</v>
      </c>
      <c r="AA327" s="43">
        <v>3</v>
      </c>
      <c r="AB327" s="5">
        <v>0</v>
      </c>
      <c r="AC327" s="61">
        <f t="shared" si="4"/>
        <v>0</v>
      </c>
    </row>
    <row r="328" spans="3:29" x14ac:dyDescent="0.25">
      <c r="C328" s="73" t="s">
        <v>31</v>
      </c>
      <c r="D328" s="70" t="s">
        <v>381</v>
      </c>
      <c r="E328" s="69" t="s">
        <v>382</v>
      </c>
      <c r="F328" s="69" t="s">
        <v>380</v>
      </c>
      <c r="G328" s="69" t="s">
        <v>333</v>
      </c>
      <c r="H328" s="67" t="s">
        <v>323</v>
      </c>
      <c r="I328" s="89" t="s">
        <v>224</v>
      </c>
      <c r="J328" s="38" t="s">
        <v>219</v>
      </c>
      <c r="K328" s="90">
        <v>2</v>
      </c>
      <c r="L328" s="5">
        <v>0</v>
      </c>
      <c r="S328" s="73" t="s">
        <v>34</v>
      </c>
      <c r="T328" s="70" t="s">
        <v>383</v>
      </c>
      <c r="U328" s="69" t="s">
        <v>384</v>
      </c>
      <c r="V328" s="69" t="s">
        <v>380</v>
      </c>
      <c r="W328" s="69" t="s">
        <v>333</v>
      </c>
      <c r="X328" s="67" t="s">
        <v>323</v>
      </c>
      <c r="Y328" s="29" t="s">
        <v>223</v>
      </c>
      <c r="Z328" s="38" t="s">
        <v>219</v>
      </c>
      <c r="AA328" s="90">
        <v>2</v>
      </c>
      <c r="AB328" s="5">
        <v>0</v>
      </c>
      <c r="AC328" s="61">
        <f t="shared" si="4"/>
        <v>0</v>
      </c>
    </row>
    <row r="329" spans="3:29" x14ac:dyDescent="0.25">
      <c r="C329" s="73" t="s">
        <v>31</v>
      </c>
      <c r="D329" s="70" t="s">
        <v>381</v>
      </c>
      <c r="E329" s="69" t="s">
        <v>382</v>
      </c>
      <c r="F329" s="69" t="s">
        <v>380</v>
      </c>
      <c r="G329" s="69" t="s">
        <v>333</v>
      </c>
      <c r="H329" s="67" t="s">
        <v>323</v>
      </c>
      <c r="I329" s="29" t="s">
        <v>223</v>
      </c>
      <c r="J329" s="38" t="s">
        <v>219</v>
      </c>
      <c r="K329" s="43">
        <v>3</v>
      </c>
      <c r="L329" s="5">
        <v>0</v>
      </c>
      <c r="S329" s="73" t="s">
        <v>34</v>
      </c>
      <c r="T329" s="70" t="s">
        <v>383</v>
      </c>
      <c r="U329" s="69" t="s">
        <v>384</v>
      </c>
      <c r="V329" s="69" t="s">
        <v>380</v>
      </c>
      <c r="W329" s="69" t="s">
        <v>333</v>
      </c>
      <c r="X329" s="67" t="s">
        <v>323</v>
      </c>
      <c r="Y329" s="89" t="s">
        <v>224</v>
      </c>
      <c r="Z329" s="38" t="s">
        <v>219</v>
      </c>
      <c r="AA329" s="90">
        <v>2</v>
      </c>
      <c r="AB329" s="5">
        <v>0</v>
      </c>
      <c r="AC329" s="61">
        <f t="shared" si="4"/>
        <v>0</v>
      </c>
    </row>
    <row r="330" spans="3:29" x14ac:dyDescent="0.25">
      <c r="C330" s="73" t="s">
        <v>31</v>
      </c>
      <c r="D330" s="70" t="s">
        <v>381</v>
      </c>
      <c r="E330" s="69" t="s">
        <v>382</v>
      </c>
      <c r="F330" s="69" t="s">
        <v>380</v>
      </c>
      <c r="G330" s="69" t="s">
        <v>333</v>
      </c>
      <c r="H330" s="67" t="s">
        <v>323</v>
      </c>
      <c r="I330" s="89" t="s">
        <v>224</v>
      </c>
      <c r="J330" s="38" t="s">
        <v>219</v>
      </c>
      <c r="K330" s="43">
        <v>3</v>
      </c>
      <c r="L330" s="5">
        <v>0</v>
      </c>
      <c r="S330" s="73" t="s">
        <v>34</v>
      </c>
      <c r="T330" s="70" t="s">
        <v>383</v>
      </c>
      <c r="U330" s="69" t="s">
        <v>384</v>
      </c>
      <c r="V330" s="69" t="s">
        <v>380</v>
      </c>
      <c r="W330" s="69" t="s">
        <v>333</v>
      </c>
      <c r="X330" s="67" t="s">
        <v>323</v>
      </c>
      <c r="Y330" s="29" t="s">
        <v>223</v>
      </c>
      <c r="Z330" s="38" t="s">
        <v>219</v>
      </c>
      <c r="AA330" s="43">
        <v>3</v>
      </c>
      <c r="AB330" s="5">
        <v>0</v>
      </c>
      <c r="AC330" s="61">
        <f t="shared" si="4"/>
        <v>0</v>
      </c>
    </row>
    <row r="331" spans="3:29" x14ac:dyDescent="0.25">
      <c r="C331" s="73" t="s">
        <v>31</v>
      </c>
      <c r="D331" s="70" t="s">
        <v>381</v>
      </c>
      <c r="E331" s="69" t="s">
        <v>382</v>
      </c>
      <c r="F331" s="69" t="s">
        <v>380</v>
      </c>
      <c r="G331" s="69" t="s">
        <v>333</v>
      </c>
      <c r="H331" s="67" t="s">
        <v>323</v>
      </c>
      <c r="I331" s="29" t="s">
        <v>223</v>
      </c>
      <c r="J331" s="39" t="s">
        <v>220</v>
      </c>
      <c r="K331" s="90">
        <v>2</v>
      </c>
      <c r="L331" s="5">
        <v>0</v>
      </c>
      <c r="S331" s="73" t="s">
        <v>34</v>
      </c>
      <c r="T331" s="70" t="s">
        <v>383</v>
      </c>
      <c r="U331" s="69" t="s">
        <v>384</v>
      </c>
      <c r="V331" s="69" t="s">
        <v>380</v>
      </c>
      <c r="W331" s="69" t="s">
        <v>333</v>
      </c>
      <c r="X331" s="67" t="s">
        <v>323</v>
      </c>
      <c r="Y331" s="89" t="s">
        <v>224</v>
      </c>
      <c r="Z331" s="38" t="s">
        <v>219</v>
      </c>
      <c r="AA331" s="43">
        <v>3</v>
      </c>
      <c r="AB331" s="5">
        <v>0</v>
      </c>
      <c r="AC331" s="61">
        <f t="shared" si="4"/>
        <v>0</v>
      </c>
    </row>
    <row r="332" spans="3:29" x14ac:dyDescent="0.25">
      <c r="C332" s="73" t="s">
        <v>31</v>
      </c>
      <c r="D332" s="70" t="s">
        <v>381</v>
      </c>
      <c r="E332" s="69" t="s">
        <v>382</v>
      </c>
      <c r="F332" s="69" t="s">
        <v>380</v>
      </c>
      <c r="G332" s="69" t="s">
        <v>333</v>
      </c>
      <c r="H332" s="67" t="s">
        <v>323</v>
      </c>
      <c r="I332" s="89" t="s">
        <v>224</v>
      </c>
      <c r="J332" s="39" t="s">
        <v>220</v>
      </c>
      <c r="K332" s="90">
        <v>2</v>
      </c>
      <c r="L332" s="5">
        <v>0</v>
      </c>
      <c r="S332" s="73" t="s">
        <v>34</v>
      </c>
      <c r="T332" s="70" t="s">
        <v>383</v>
      </c>
      <c r="U332" s="69" t="s">
        <v>384</v>
      </c>
      <c r="V332" s="69" t="s">
        <v>380</v>
      </c>
      <c r="W332" s="69" t="s">
        <v>333</v>
      </c>
      <c r="X332" s="67" t="s">
        <v>323</v>
      </c>
      <c r="Y332" s="29" t="s">
        <v>223</v>
      </c>
      <c r="Z332" s="39" t="s">
        <v>220</v>
      </c>
      <c r="AA332" s="90">
        <v>2</v>
      </c>
      <c r="AB332" s="5">
        <v>11.586478579497729</v>
      </c>
      <c r="AC332" s="61">
        <f t="shared" si="4"/>
        <v>1</v>
      </c>
    </row>
    <row r="333" spans="3:29" x14ac:dyDescent="0.25">
      <c r="C333" s="73" t="s">
        <v>31</v>
      </c>
      <c r="D333" s="70" t="s">
        <v>381</v>
      </c>
      <c r="E333" s="69" t="s">
        <v>382</v>
      </c>
      <c r="F333" s="69" t="s">
        <v>380</v>
      </c>
      <c r="G333" s="69" t="s">
        <v>333</v>
      </c>
      <c r="H333" s="67" t="s">
        <v>323</v>
      </c>
      <c r="I333" s="29" t="s">
        <v>223</v>
      </c>
      <c r="J333" s="39" t="s">
        <v>220</v>
      </c>
      <c r="K333" s="43">
        <v>3</v>
      </c>
      <c r="L333" s="5">
        <v>34.204405527431931</v>
      </c>
      <c r="S333" s="73" t="s">
        <v>34</v>
      </c>
      <c r="T333" s="70" t="s">
        <v>383</v>
      </c>
      <c r="U333" s="69" t="s">
        <v>384</v>
      </c>
      <c r="V333" s="69" t="s">
        <v>380</v>
      </c>
      <c r="W333" s="69" t="s">
        <v>333</v>
      </c>
      <c r="X333" s="67" t="s">
        <v>323</v>
      </c>
      <c r="Y333" s="89" t="s">
        <v>224</v>
      </c>
      <c r="Z333" s="39" t="s">
        <v>220</v>
      </c>
      <c r="AA333" s="90">
        <v>2</v>
      </c>
      <c r="AB333" s="5">
        <v>0</v>
      </c>
      <c r="AC333" s="61">
        <f t="shared" si="4"/>
        <v>0</v>
      </c>
    </row>
    <row r="334" spans="3:29" x14ac:dyDescent="0.25">
      <c r="C334" s="73" t="s">
        <v>31</v>
      </c>
      <c r="D334" s="70" t="s">
        <v>381</v>
      </c>
      <c r="E334" s="69" t="s">
        <v>382</v>
      </c>
      <c r="F334" s="69" t="s">
        <v>380</v>
      </c>
      <c r="G334" s="69" t="s">
        <v>333</v>
      </c>
      <c r="H334" s="67" t="s">
        <v>323</v>
      </c>
      <c r="I334" s="89" t="s">
        <v>224</v>
      </c>
      <c r="J334" s="39" t="s">
        <v>220</v>
      </c>
      <c r="K334" s="43">
        <v>3</v>
      </c>
      <c r="L334" s="5">
        <v>0</v>
      </c>
      <c r="S334" s="73" t="s">
        <v>34</v>
      </c>
      <c r="T334" s="70" t="s">
        <v>383</v>
      </c>
      <c r="U334" s="69" t="s">
        <v>384</v>
      </c>
      <c r="V334" s="69" t="s">
        <v>380</v>
      </c>
      <c r="W334" s="69" t="s">
        <v>333</v>
      </c>
      <c r="X334" s="67" t="s">
        <v>323</v>
      </c>
      <c r="Y334" s="29" t="s">
        <v>223</v>
      </c>
      <c r="Z334" s="39" t="s">
        <v>220</v>
      </c>
      <c r="AA334" s="43">
        <v>3</v>
      </c>
      <c r="AB334" s="5">
        <v>0</v>
      </c>
      <c r="AC334" s="61">
        <f t="shared" si="4"/>
        <v>0</v>
      </c>
    </row>
    <row r="335" spans="3:29" x14ac:dyDescent="0.25">
      <c r="C335" s="73" t="s">
        <v>34</v>
      </c>
      <c r="D335" s="70" t="s">
        <v>383</v>
      </c>
      <c r="E335" s="69" t="s">
        <v>384</v>
      </c>
      <c r="F335" s="69" t="s">
        <v>380</v>
      </c>
      <c r="G335" s="69" t="s">
        <v>333</v>
      </c>
      <c r="H335" s="67" t="s">
        <v>323</v>
      </c>
      <c r="I335" s="29" t="s">
        <v>223</v>
      </c>
      <c r="J335" s="3" t="s">
        <v>221</v>
      </c>
      <c r="K335" s="88">
        <v>1</v>
      </c>
      <c r="L335" s="5">
        <v>0</v>
      </c>
      <c r="S335" s="73" t="s">
        <v>34</v>
      </c>
      <c r="T335" s="70" t="s">
        <v>383</v>
      </c>
      <c r="U335" s="69" t="s">
        <v>384</v>
      </c>
      <c r="V335" s="69" t="s">
        <v>380</v>
      </c>
      <c r="W335" s="69" t="s">
        <v>333</v>
      </c>
      <c r="X335" s="67" t="s">
        <v>323</v>
      </c>
      <c r="Y335" s="89" t="s">
        <v>224</v>
      </c>
      <c r="Z335" s="39" t="s">
        <v>220</v>
      </c>
      <c r="AA335" s="43">
        <v>3</v>
      </c>
      <c r="AB335" s="5">
        <v>0</v>
      </c>
      <c r="AC335" s="61">
        <f t="shared" si="4"/>
        <v>0</v>
      </c>
    </row>
    <row r="336" spans="3:29" x14ac:dyDescent="0.25">
      <c r="C336" s="73" t="s">
        <v>34</v>
      </c>
      <c r="D336" s="70" t="s">
        <v>383</v>
      </c>
      <c r="E336" s="69" t="s">
        <v>384</v>
      </c>
      <c r="F336" s="69" t="s">
        <v>380</v>
      </c>
      <c r="G336" s="69" t="s">
        <v>333</v>
      </c>
      <c r="H336" s="67" t="s">
        <v>323</v>
      </c>
      <c r="I336" s="89" t="s">
        <v>224</v>
      </c>
      <c r="J336" s="3" t="s">
        <v>221</v>
      </c>
      <c r="K336" s="88">
        <v>1</v>
      </c>
      <c r="L336" s="5">
        <v>0</v>
      </c>
      <c r="S336" s="73" t="s">
        <v>39</v>
      </c>
      <c r="T336" s="70" t="s">
        <v>389</v>
      </c>
      <c r="U336" s="69" t="s">
        <v>390</v>
      </c>
      <c r="V336" s="69" t="s">
        <v>347</v>
      </c>
      <c r="W336" s="69" t="s">
        <v>391</v>
      </c>
      <c r="X336" s="67" t="s">
        <v>349</v>
      </c>
      <c r="Y336" s="29" t="s">
        <v>223</v>
      </c>
      <c r="Z336" s="3" t="s">
        <v>221</v>
      </c>
      <c r="AA336" s="88">
        <v>1</v>
      </c>
      <c r="AB336" s="5">
        <v>11.183628067467254</v>
      </c>
      <c r="AC336" s="61">
        <f t="shared" si="4"/>
        <v>1</v>
      </c>
    </row>
    <row r="337" spans="3:29" x14ac:dyDescent="0.25">
      <c r="C337" s="73" t="s">
        <v>34</v>
      </c>
      <c r="D337" s="70" t="s">
        <v>383</v>
      </c>
      <c r="E337" s="69" t="s">
        <v>384</v>
      </c>
      <c r="F337" s="69" t="s">
        <v>380</v>
      </c>
      <c r="G337" s="69" t="s">
        <v>333</v>
      </c>
      <c r="H337" s="67" t="s">
        <v>323</v>
      </c>
      <c r="I337" s="29" t="s">
        <v>223</v>
      </c>
      <c r="J337" s="37" t="s">
        <v>218</v>
      </c>
      <c r="K337" s="90">
        <v>2</v>
      </c>
      <c r="L337" s="5">
        <v>0</v>
      </c>
      <c r="S337" s="73" t="s">
        <v>39</v>
      </c>
      <c r="T337" s="70" t="s">
        <v>389</v>
      </c>
      <c r="U337" s="69" t="s">
        <v>390</v>
      </c>
      <c r="V337" s="69" t="s">
        <v>347</v>
      </c>
      <c r="W337" s="69" t="s">
        <v>391</v>
      </c>
      <c r="X337" s="67" t="s">
        <v>349</v>
      </c>
      <c r="Y337" s="89" t="s">
        <v>224</v>
      </c>
      <c r="Z337" s="3" t="s">
        <v>221</v>
      </c>
      <c r="AA337" s="88">
        <v>1</v>
      </c>
      <c r="AB337" s="5">
        <v>0</v>
      </c>
      <c r="AC337" s="61">
        <f t="shared" si="4"/>
        <v>0</v>
      </c>
    </row>
    <row r="338" spans="3:29" x14ac:dyDescent="0.25">
      <c r="C338" s="73" t="s">
        <v>34</v>
      </c>
      <c r="D338" s="70" t="s">
        <v>383</v>
      </c>
      <c r="E338" s="69" t="s">
        <v>384</v>
      </c>
      <c r="F338" s="69" t="s">
        <v>380</v>
      </c>
      <c r="G338" s="69" t="s">
        <v>333</v>
      </c>
      <c r="H338" s="67" t="s">
        <v>323</v>
      </c>
      <c r="I338" s="89" t="s">
        <v>224</v>
      </c>
      <c r="J338" s="37" t="s">
        <v>218</v>
      </c>
      <c r="K338" s="90">
        <v>2</v>
      </c>
      <c r="L338" s="5">
        <v>0</v>
      </c>
      <c r="S338" s="73" t="s">
        <v>39</v>
      </c>
      <c r="T338" s="70" t="s">
        <v>389</v>
      </c>
      <c r="U338" s="69" t="s">
        <v>390</v>
      </c>
      <c r="V338" s="69" t="s">
        <v>347</v>
      </c>
      <c r="W338" s="69" t="s">
        <v>391</v>
      </c>
      <c r="X338" s="67" t="s">
        <v>349</v>
      </c>
      <c r="Y338" s="29" t="s">
        <v>223</v>
      </c>
      <c r="Z338" s="37" t="s">
        <v>218</v>
      </c>
      <c r="AA338" s="90">
        <v>2</v>
      </c>
      <c r="AB338" s="5">
        <v>11.140886476707372</v>
      </c>
      <c r="AC338" s="61">
        <f t="shared" si="4"/>
        <v>1</v>
      </c>
    </row>
    <row r="339" spans="3:29" x14ac:dyDescent="0.25">
      <c r="C339" s="73" t="s">
        <v>34</v>
      </c>
      <c r="D339" s="70" t="s">
        <v>383</v>
      </c>
      <c r="E339" s="69" t="s">
        <v>384</v>
      </c>
      <c r="F339" s="69" t="s">
        <v>380</v>
      </c>
      <c r="G339" s="69" t="s">
        <v>333</v>
      </c>
      <c r="H339" s="67" t="s">
        <v>323</v>
      </c>
      <c r="I339" s="29" t="s">
        <v>223</v>
      </c>
      <c r="J339" s="37" t="s">
        <v>218</v>
      </c>
      <c r="K339" s="43">
        <v>3</v>
      </c>
      <c r="L339" s="5">
        <v>0</v>
      </c>
      <c r="S339" s="73" t="s">
        <v>39</v>
      </c>
      <c r="T339" s="70" t="s">
        <v>389</v>
      </c>
      <c r="U339" s="69" t="s">
        <v>390</v>
      </c>
      <c r="V339" s="69" t="s">
        <v>347</v>
      </c>
      <c r="W339" s="69" t="s">
        <v>391</v>
      </c>
      <c r="X339" s="67" t="s">
        <v>349</v>
      </c>
      <c r="Y339" s="89" t="s">
        <v>224</v>
      </c>
      <c r="Z339" s="37" t="s">
        <v>218</v>
      </c>
      <c r="AA339" s="90">
        <v>2</v>
      </c>
      <c r="AB339" s="5">
        <v>0</v>
      </c>
      <c r="AC339" s="61">
        <f t="shared" si="4"/>
        <v>0</v>
      </c>
    </row>
    <row r="340" spans="3:29" x14ac:dyDescent="0.25">
      <c r="C340" s="73" t="s">
        <v>34</v>
      </c>
      <c r="D340" s="70" t="s">
        <v>383</v>
      </c>
      <c r="E340" s="69" t="s">
        <v>384</v>
      </c>
      <c r="F340" s="69" t="s">
        <v>380</v>
      </c>
      <c r="G340" s="69" t="s">
        <v>333</v>
      </c>
      <c r="H340" s="67" t="s">
        <v>323</v>
      </c>
      <c r="I340" s="89" t="s">
        <v>224</v>
      </c>
      <c r="J340" s="37" t="s">
        <v>218</v>
      </c>
      <c r="K340" s="43">
        <v>3</v>
      </c>
      <c r="L340" s="5">
        <v>0</v>
      </c>
      <c r="S340" s="73" t="s">
        <v>39</v>
      </c>
      <c r="T340" s="70" t="s">
        <v>389</v>
      </c>
      <c r="U340" s="69" t="s">
        <v>390</v>
      </c>
      <c r="V340" s="69" t="s">
        <v>347</v>
      </c>
      <c r="W340" s="69" t="s">
        <v>391</v>
      </c>
      <c r="X340" s="67" t="s">
        <v>349</v>
      </c>
      <c r="Y340" s="29" t="s">
        <v>223</v>
      </c>
      <c r="Z340" s="37" t="s">
        <v>218</v>
      </c>
      <c r="AA340" s="43">
        <v>3</v>
      </c>
      <c r="AB340" s="5">
        <v>0</v>
      </c>
      <c r="AC340" s="61">
        <f t="shared" si="4"/>
        <v>0</v>
      </c>
    </row>
    <row r="341" spans="3:29" x14ac:dyDescent="0.25">
      <c r="C341" s="73" t="s">
        <v>34</v>
      </c>
      <c r="D341" s="70" t="s">
        <v>383</v>
      </c>
      <c r="E341" s="69" t="s">
        <v>384</v>
      </c>
      <c r="F341" s="69" t="s">
        <v>380</v>
      </c>
      <c r="G341" s="69" t="s">
        <v>333</v>
      </c>
      <c r="H341" s="67" t="s">
        <v>323</v>
      </c>
      <c r="I341" s="29" t="s">
        <v>223</v>
      </c>
      <c r="J341" s="38" t="s">
        <v>219</v>
      </c>
      <c r="K341" s="90">
        <v>2</v>
      </c>
      <c r="L341" s="5">
        <v>0</v>
      </c>
      <c r="S341" s="73" t="s">
        <v>39</v>
      </c>
      <c r="T341" s="70" t="s">
        <v>389</v>
      </c>
      <c r="U341" s="69" t="s">
        <v>390</v>
      </c>
      <c r="V341" s="69" t="s">
        <v>347</v>
      </c>
      <c r="W341" s="69" t="s">
        <v>391</v>
      </c>
      <c r="X341" s="67" t="s">
        <v>349</v>
      </c>
      <c r="Y341" s="89" t="s">
        <v>224</v>
      </c>
      <c r="Z341" s="37" t="s">
        <v>218</v>
      </c>
      <c r="AA341" s="43">
        <v>3</v>
      </c>
      <c r="AB341" s="5">
        <v>0</v>
      </c>
      <c r="AC341" s="61">
        <f t="shared" si="4"/>
        <v>0</v>
      </c>
    </row>
    <row r="342" spans="3:29" x14ac:dyDescent="0.25">
      <c r="C342" s="73" t="s">
        <v>34</v>
      </c>
      <c r="D342" s="70" t="s">
        <v>383</v>
      </c>
      <c r="E342" s="69" t="s">
        <v>384</v>
      </c>
      <c r="F342" s="69" t="s">
        <v>380</v>
      </c>
      <c r="G342" s="69" t="s">
        <v>333</v>
      </c>
      <c r="H342" s="67" t="s">
        <v>323</v>
      </c>
      <c r="I342" s="89" t="s">
        <v>224</v>
      </c>
      <c r="J342" s="38" t="s">
        <v>219</v>
      </c>
      <c r="K342" s="90">
        <v>2</v>
      </c>
      <c r="L342" s="5">
        <v>0</v>
      </c>
      <c r="S342" s="73" t="s">
        <v>39</v>
      </c>
      <c r="T342" s="70" t="s">
        <v>389</v>
      </c>
      <c r="U342" s="69" t="s">
        <v>390</v>
      </c>
      <c r="V342" s="69" t="s">
        <v>347</v>
      </c>
      <c r="W342" s="69" t="s">
        <v>391</v>
      </c>
      <c r="X342" s="67" t="s">
        <v>349</v>
      </c>
      <c r="Y342" s="29" t="s">
        <v>223</v>
      </c>
      <c r="Z342" s="38" t="s">
        <v>219</v>
      </c>
      <c r="AA342" s="90">
        <v>2</v>
      </c>
      <c r="AB342" s="5">
        <v>0</v>
      </c>
      <c r="AC342" s="61">
        <f t="shared" si="4"/>
        <v>0</v>
      </c>
    </row>
    <row r="343" spans="3:29" x14ac:dyDescent="0.25">
      <c r="C343" s="73" t="s">
        <v>34</v>
      </c>
      <c r="D343" s="70" t="s">
        <v>383</v>
      </c>
      <c r="E343" s="69" t="s">
        <v>384</v>
      </c>
      <c r="F343" s="69" t="s">
        <v>380</v>
      </c>
      <c r="G343" s="69" t="s">
        <v>333</v>
      </c>
      <c r="H343" s="67" t="s">
        <v>323</v>
      </c>
      <c r="I343" s="29" t="s">
        <v>223</v>
      </c>
      <c r="J343" s="38" t="s">
        <v>219</v>
      </c>
      <c r="K343" s="43">
        <v>3</v>
      </c>
      <c r="L343" s="5">
        <v>0</v>
      </c>
      <c r="S343" s="73" t="s">
        <v>39</v>
      </c>
      <c r="T343" s="70" t="s">
        <v>389</v>
      </c>
      <c r="U343" s="69" t="s">
        <v>390</v>
      </c>
      <c r="V343" s="69" t="s">
        <v>347</v>
      </c>
      <c r="W343" s="69" t="s">
        <v>391</v>
      </c>
      <c r="X343" s="67" t="s">
        <v>349</v>
      </c>
      <c r="Y343" s="89" t="s">
        <v>224</v>
      </c>
      <c r="Z343" s="38" t="s">
        <v>219</v>
      </c>
      <c r="AA343" s="90">
        <v>2</v>
      </c>
      <c r="AB343" s="5">
        <v>0</v>
      </c>
      <c r="AC343" s="61">
        <f t="shared" si="4"/>
        <v>0</v>
      </c>
    </row>
    <row r="344" spans="3:29" x14ac:dyDescent="0.25">
      <c r="C344" s="73" t="s">
        <v>34</v>
      </c>
      <c r="D344" s="70" t="s">
        <v>383</v>
      </c>
      <c r="E344" s="69" t="s">
        <v>384</v>
      </c>
      <c r="F344" s="69" t="s">
        <v>380</v>
      </c>
      <c r="G344" s="69" t="s">
        <v>333</v>
      </c>
      <c r="H344" s="67" t="s">
        <v>323</v>
      </c>
      <c r="I344" s="89" t="s">
        <v>224</v>
      </c>
      <c r="J344" s="38" t="s">
        <v>219</v>
      </c>
      <c r="K344" s="43">
        <v>3</v>
      </c>
      <c r="L344" s="5">
        <v>0</v>
      </c>
      <c r="S344" s="73" t="s">
        <v>39</v>
      </c>
      <c r="T344" s="70" t="s">
        <v>389</v>
      </c>
      <c r="U344" s="69" t="s">
        <v>390</v>
      </c>
      <c r="V344" s="69" t="s">
        <v>347</v>
      </c>
      <c r="W344" s="69" t="s">
        <v>391</v>
      </c>
      <c r="X344" s="67" t="s">
        <v>349</v>
      </c>
      <c r="Y344" s="29" t="s">
        <v>223</v>
      </c>
      <c r="Z344" s="38" t="s">
        <v>219</v>
      </c>
      <c r="AA344" s="43">
        <v>3</v>
      </c>
      <c r="AB344" s="5">
        <v>0</v>
      </c>
      <c r="AC344" s="61">
        <f t="shared" si="4"/>
        <v>0</v>
      </c>
    </row>
    <row r="345" spans="3:29" x14ac:dyDescent="0.25">
      <c r="C345" s="73" t="s">
        <v>34</v>
      </c>
      <c r="D345" s="70" t="s">
        <v>383</v>
      </c>
      <c r="E345" s="69" t="s">
        <v>384</v>
      </c>
      <c r="F345" s="69" t="s">
        <v>380</v>
      </c>
      <c r="G345" s="69" t="s">
        <v>333</v>
      </c>
      <c r="H345" s="67" t="s">
        <v>323</v>
      </c>
      <c r="I345" s="29" t="s">
        <v>223</v>
      </c>
      <c r="J345" s="39" t="s">
        <v>220</v>
      </c>
      <c r="K345" s="90">
        <v>2</v>
      </c>
      <c r="L345" s="5">
        <v>11.586478579497729</v>
      </c>
      <c r="S345" s="73" t="s">
        <v>39</v>
      </c>
      <c r="T345" s="70" t="s">
        <v>389</v>
      </c>
      <c r="U345" s="69" t="s">
        <v>390</v>
      </c>
      <c r="V345" s="69" t="s">
        <v>347</v>
      </c>
      <c r="W345" s="69" t="s">
        <v>391</v>
      </c>
      <c r="X345" s="67" t="s">
        <v>349</v>
      </c>
      <c r="Y345" s="89" t="s">
        <v>224</v>
      </c>
      <c r="Z345" s="38" t="s">
        <v>219</v>
      </c>
      <c r="AA345" s="43">
        <v>3</v>
      </c>
      <c r="AB345" s="5">
        <v>0</v>
      </c>
      <c r="AC345" s="61">
        <f t="shared" si="4"/>
        <v>0</v>
      </c>
    </row>
    <row r="346" spans="3:29" x14ac:dyDescent="0.25">
      <c r="C346" s="73" t="s">
        <v>34</v>
      </c>
      <c r="D346" s="70" t="s">
        <v>383</v>
      </c>
      <c r="E346" s="69" t="s">
        <v>384</v>
      </c>
      <c r="F346" s="69" t="s">
        <v>380</v>
      </c>
      <c r="G346" s="69" t="s">
        <v>333</v>
      </c>
      <c r="H346" s="67" t="s">
        <v>323</v>
      </c>
      <c r="I346" s="89" t="s">
        <v>224</v>
      </c>
      <c r="J346" s="39" t="s">
        <v>220</v>
      </c>
      <c r="K346" s="90">
        <v>2</v>
      </c>
      <c r="L346" s="5">
        <v>0</v>
      </c>
      <c r="S346" s="73" t="s">
        <v>39</v>
      </c>
      <c r="T346" s="70" t="s">
        <v>389</v>
      </c>
      <c r="U346" s="69" t="s">
        <v>390</v>
      </c>
      <c r="V346" s="69" t="s">
        <v>347</v>
      </c>
      <c r="W346" s="69" t="s">
        <v>391</v>
      </c>
      <c r="X346" s="67" t="s">
        <v>349</v>
      </c>
      <c r="Y346" s="29" t="s">
        <v>223</v>
      </c>
      <c r="Z346" s="39" t="s">
        <v>220</v>
      </c>
      <c r="AA346" s="90">
        <v>2</v>
      </c>
      <c r="AB346" s="14">
        <v>11.407467485444489</v>
      </c>
      <c r="AC346" s="61">
        <f t="shared" si="4"/>
        <v>1</v>
      </c>
    </row>
    <row r="347" spans="3:29" x14ac:dyDescent="0.25">
      <c r="C347" s="73" t="s">
        <v>34</v>
      </c>
      <c r="D347" s="70" t="s">
        <v>383</v>
      </c>
      <c r="E347" s="69" t="s">
        <v>384</v>
      </c>
      <c r="F347" s="69" t="s">
        <v>380</v>
      </c>
      <c r="G347" s="69" t="s">
        <v>333</v>
      </c>
      <c r="H347" s="67" t="s">
        <v>323</v>
      </c>
      <c r="I347" s="29" t="s">
        <v>223</v>
      </c>
      <c r="J347" s="39" t="s">
        <v>220</v>
      </c>
      <c r="K347" s="43">
        <v>3</v>
      </c>
      <c r="L347" s="5">
        <v>0</v>
      </c>
      <c r="S347" s="73" t="s">
        <v>39</v>
      </c>
      <c r="T347" s="70" t="s">
        <v>389</v>
      </c>
      <c r="U347" s="69" t="s">
        <v>390</v>
      </c>
      <c r="V347" s="69" t="s">
        <v>347</v>
      </c>
      <c r="W347" s="69" t="s">
        <v>391</v>
      </c>
      <c r="X347" s="67" t="s">
        <v>349</v>
      </c>
      <c r="Y347" s="89" t="s">
        <v>224</v>
      </c>
      <c r="Z347" s="39" t="s">
        <v>220</v>
      </c>
      <c r="AA347" s="90">
        <v>2</v>
      </c>
      <c r="AB347" s="5">
        <v>0</v>
      </c>
      <c r="AC347" s="61">
        <f t="shared" si="4"/>
        <v>0</v>
      </c>
    </row>
    <row r="348" spans="3:29" x14ac:dyDescent="0.25">
      <c r="C348" s="73" t="s">
        <v>34</v>
      </c>
      <c r="D348" s="70" t="s">
        <v>383</v>
      </c>
      <c r="E348" s="69" t="s">
        <v>384</v>
      </c>
      <c r="F348" s="69" t="s">
        <v>380</v>
      </c>
      <c r="G348" s="69" t="s">
        <v>333</v>
      </c>
      <c r="H348" s="67" t="s">
        <v>323</v>
      </c>
      <c r="I348" s="89" t="s">
        <v>224</v>
      </c>
      <c r="J348" s="39" t="s">
        <v>220</v>
      </c>
      <c r="K348" s="43">
        <v>3</v>
      </c>
      <c r="L348" s="5">
        <v>0</v>
      </c>
      <c r="S348" s="73" t="s">
        <v>39</v>
      </c>
      <c r="T348" s="70" t="s">
        <v>389</v>
      </c>
      <c r="U348" s="69" t="s">
        <v>390</v>
      </c>
      <c r="V348" s="69" t="s">
        <v>347</v>
      </c>
      <c r="W348" s="69" t="s">
        <v>391</v>
      </c>
      <c r="X348" s="67" t="s">
        <v>349</v>
      </c>
      <c r="Y348" s="29" t="s">
        <v>223</v>
      </c>
      <c r="Z348" s="39" t="s">
        <v>220</v>
      </c>
      <c r="AA348" s="43">
        <v>3</v>
      </c>
      <c r="AB348" s="5">
        <v>14.530031468053085</v>
      </c>
      <c r="AC348" s="61">
        <f t="shared" si="4"/>
        <v>1</v>
      </c>
    </row>
    <row r="349" spans="3:29" x14ac:dyDescent="0.25">
      <c r="C349" s="73" t="s">
        <v>38</v>
      </c>
      <c r="D349" s="70" t="s">
        <v>385</v>
      </c>
      <c r="E349" s="69" t="s">
        <v>386</v>
      </c>
      <c r="F349" s="69" t="s">
        <v>387</v>
      </c>
      <c r="G349" s="69" t="s">
        <v>388</v>
      </c>
      <c r="H349" s="67" t="s">
        <v>323</v>
      </c>
      <c r="I349" s="29" t="s">
        <v>223</v>
      </c>
      <c r="J349" s="3" t="s">
        <v>221</v>
      </c>
      <c r="K349" s="88">
        <v>1</v>
      </c>
      <c r="L349" s="86">
        <v>0</v>
      </c>
      <c r="S349" s="73" t="s">
        <v>39</v>
      </c>
      <c r="T349" s="70" t="s">
        <v>389</v>
      </c>
      <c r="U349" s="69" t="s">
        <v>390</v>
      </c>
      <c r="V349" s="69" t="s">
        <v>347</v>
      </c>
      <c r="W349" s="69" t="s">
        <v>391</v>
      </c>
      <c r="X349" s="67" t="s">
        <v>349</v>
      </c>
      <c r="Y349" s="89" t="s">
        <v>224</v>
      </c>
      <c r="Z349" s="39" t="s">
        <v>220</v>
      </c>
      <c r="AA349" s="43">
        <v>3</v>
      </c>
      <c r="AB349" s="5">
        <v>0</v>
      </c>
      <c r="AC349" s="61">
        <f t="shared" si="4"/>
        <v>0</v>
      </c>
    </row>
    <row r="350" spans="3:29" x14ac:dyDescent="0.25">
      <c r="C350" s="73" t="s">
        <v>38</v>
      </c>
      <c r="D350" s="70" t="s">
        <v>385</v>
      </c>
      <c r="E350" s="69" t="s">
        <v>386</v>
      </c>
      <c r="F350" s="69" t="s">
        <v>387</v>
      </c>
      <c r="G350" s="69" t="s">
        <v>388</v>
      </c>
      <c r="H350" s="67" t="s">
        <v>323</v>
      </c>
      <c r="I350" s="89" t="s">
        <v>224</v>
      </c>
      <c r="J350" s="3" t="s">
        <v>221</v>
      </c>
      <c r="K350" s="88">
        <v>1</v>
      </c>
      <c r="L350" s="86">
        <v>0</v>
      </c>
      <c r="S350" s="73" t="s">
        <v>69</v>
      </c>
      <c r="T350" s="70" t="s">
        <v>394</v>
      </c>
      <c r="U350" s="69" t="s">
        <v>395</v>
      </c>
      <c r="V350" s="69" t="s">
        <v>396</v>
      </c>
      <c r="W350" s="69" t="s">
        <v>397</v>
      </c>
      <c r="X350" s="67" t="s">
        <v>349</v>
      </c>
      <c r="Y350" s="29" t="s">
        <v>223</v>
      </c>
      <c r="Z350" s="3" t="s">
        <v>221</v>
      </c>
      <c r="AA350" s="88">
        <v>1</v>
      </c>
      <c r="AB350" s="5">
        <v>0</v>
      </c>
      <c r="AC350" s="61">
        <f t="shared" si="4"/>
        <v>0</v>
      </c>
    </row>
    <row r="351" spans="3:29" x14ac:dyDescent="0.25">
      <c r="C351" s="73" t="s">
        <v>38</v>
      </c>
      <c r="D351" s="70" t="s">
        <v>385</v>
      </c>
      <c r="E351" s="69" t="s">
        <v>386</v>
      </c>
      <c r="F351" s="69" t="s">
        <v>387</v>
      </c>
      <c r="G351" s="69" t="s">
        <v>388</v>
      </c>
      <c r="H351" s="67" t="s">
        <v>323</v>
      </c>
      <c r="I351" s="29" t="s">
        <v>223</v>
      </c>
      <c r="J351" s="37" t="s">
        <v>218</v>
      </c>
      <c r="K351" s="90">
        <v>2</v>
      </c>
      <c r="L351" s="86">
        <v>0</v>
      </c>
      <c r="S351" s="73" t="s">
        <v>69</v>
      </c>
      <c r="T351" s="70" t="s">
        <v>394</v>
      </c>
      <c r="U351" s="69" t="s">
        <v>395</v>
      </c>
      <c r="V351" s="69" t="s">
        <v>396</v>
      </c>
      <c r="W351" s="69" t="s">
        <v>397</v>
      </c>
      <c r="X351" s="67" t="s">
        <v>349</v>
      </c>
      <c r="Y351" s="89" t="s">
        <v>224</v>
      </c>
      <c r="Z351" s="3" t="s">
        <v>221</v>
      </c>
      <c r="AA351" s="88">
        <v>1</v>
      </c>
      <c r="AB351" s="5">
        <v>29.772815056708449</v>
      </c>
      <c r="AC351" s="61">
        <f t="shared" si="4"/>
        <v>1</v>
      </c>
    </row>
    <row r="352" spans="3:29" x14ac:dyDescent="0.25">
      <c r="C352" s="73" t="s">
        <v>38</v>
      </c>
      <c r="D352" s="70" t="s">
        <v>385</v>
      </c>
      <c r="E352" s="69" t="s">
        <v>386</v>
      </c>
      <c r="F352" s="69" t="s">
        <v>387</v>
      </c>
      <c r="G352" s="69" t="s">
        <v>388</v>
      </c>
      <c r="H352" s="67" t="s">
        <v>323</v>
      </c>
      <c r="I352" s="89" t="s">
        <v>224</v>
      </c>
      <c r="J352" s="37" t="s">
        <v>218</v>
      </c>
      <c r="K352" s="90">
        <v>2</v>
      </c>
      <c r="L352" s="86">
        <v>0</v>
      </c>
      <c r="S352" s="73" t="s">
        <v>69</v>
      </c>
      <c r="T352" s="70" t="s">
        <v>394</v>
      </c>
      <c r="U352" s="69" t="s">
        <v>395</v>
      </c>
      <c r="V352" s="69" t="s">
        <v>396</v>
      </c>
      <c r="W352" s="69" t="s">
        <v>397</v>
      </c>
      <c r="X352" s="67" t="s">
        <v>349</v>
      </c>
      <c r="Y352" s="29" t="s">
        <v>223</v>
      </c>
      <c r="Z352" s="37" t="s">
        <v>218</v>
      </c>
      <c r="AA352" s="90">
        <v>2</v>
      </c>
      <c r="AB352" s="5">
        <v>0</v>
      </c>
      <c r="AC352" s="61">
        <f t="shared" si="4"/>
        <v>0</v>
      </c>
    </row>
    <row r="353" spans="3:29" x14ac:dyDescent="0.25">
      <c r="C353" s="73" t="s">
        <v>38</v>
      </c>
      <c r="D353" s="70" t="s">
        <v>385</v>
      </c>
      <c r="E353" s="69" t="s">
        <v>386</v>
      </c>
      <c r="F353" s="69" t="s">
        <v>387</v>
      </c>
      <c r="G353" s="69" t="s">
        <v>388</v>
      </c>
      <c r="H353" s="67" t="s">
        <v>323</v>
      </c>
      <c r="I353" s="29" t="s">
        <v>223</v>
      </c>
      <c r="J353" s="37" t="s">
        <v>218</v>
      </c>
      <c r="K353" s="43">
        <v>3</v>
      </c>
      <c r="L353" s="86">
        <v>0</v>
      </c>
      <c r="S353" s="73" t="s">
        <v>69</v>
      </c>
      <c r="T353" s="70" t="s">
        <v>394</v>
      </c>
      <c r="U353" s="69" t="s">
        <v>395</v>
      </c>
      <c r="V353" s="69" t="s">
        <v>396</v>
      </c>
      <c r="W353" s="69" t="s">
        <v>397</v>
      </c>
      <c r="X353" s="67" t="s">
        <v>349</v>
      </c>
      <c r="Y353" s="89" t="s">
        <v>224</v>
      </c>
      <c r="Z353" s="37" t="s">
        <v>218</v>
      </c>
      <c r="AA353" s="90">
        <v>2</v>
      </c>
      <c r="AB353" s="5">
        <v>26.178150578117357</v>
      </c>
      <c r="AC353" s="61">
        <f t="shared" si="4"/>
        <v>1</v>
      </c>
    </row>
    <row r="354" spans="3:29" x14ac:dyDescent="0.25">
      <c r="C354" s="73" t="s">
        <v>38</v>
      </c>
      <c r="D354" s="70" t="s">
        <v>385</v>
      </c>
      <c r="E354" s="69" t="s">
        <v>386</v>
      </c>
      <c r="F354" s="69" t="s">
        <v>387</v>
      </c>
      <c r="G354" s="69" t="s">
        <v>388</v>
      </c>
      <c r="H354" s="67" t="s">
        <v>323</v>
      </c>
      <c r="I354" s="89" t="s">
        <v>224</v>
      </c>
      <c r="J354" s="37" t="s">
        <v>218</v>
      </c>
      <c r="K354" s="43">
        <v>3</v>
      </c>
      <c r="L354" s="86">
        <v>0</v>
      </c>
      <c r="S354" s="73" t="s">
        <v>69</v>
      </c>
      <c r="T354" s="70" t="s">
        <v>394</v>
      </c>
      <c r="U354" s="69" t="s">
        <v>395</v>
      </c>
      <c r="V354" s="69" t="s">
        <v>396</v>
      </c>
      <c r="W354" s="69" t="s">
        <v>397</v>
      </c>
      <c r="X354" s="67" t="s">
        <v>349</v>
      </c>
      <c r="Y354" s="29" t="s">
        <v>223</v>
      </c>
      <c r="Z354" s="37" t="s">
        <v>218</v>
      </c>
      <c r="AA354" s="43">
        <v>3</v>
      </c>
      <c r="AB354" s="5">
        <v>0</v>
      </c>
      <c r="AC354" s="61">
        <f t="shared" si="4"/>
        <v>0</v>
      </c>
    </row>
    <row r="355" spans="3:29" x14ac:dyDescent="0.25">
      <c r="C355" s="73" t="s">
        <v>38</v>
      </c>
      <c r="D355" s="70" t="s">
        <v>385</v>
      </c>
      <c r="E355" s="69" t="s">
        <v>386</v>
      </c>
      <c r="F355" s="69" t="s">
        <v>387</v>
      </c>
      <c r="G355" s="69" t="s">
        <v>388</v>
      </c>
      <c r="H355" s="67" t="s">
        <v>323</v>
      </c>
      <c r="I355" s="29" t="s">
        <v>223</v>
      </c>
      <c r="J355" s="38" t="s">
        <v>219</v>
      </c>
      <c r="K355" s="90">
        <v>2</v>
      </c>
      <c r="L355" s="86">
        <v>0</v>
      </c>
      <c r="S355" s="73" t="s">
        <v>69</v>
      </c>
      <c r="T355" s="70" t="s">
        <v>394</v>
      </c>
      <c r="U355" s="69" t="s">
        <v>395</v>
      </c>
      <c r="V355" s="69" t="s">
        <v>396</v>
      </c>
      <c r="W355" s="69" t="s">
        <v>397</v>
      </c>
      <c r="X355" s="67" t="s">
        <v>349</v>
      </c>
      <c r="Y355" s="89" t="s">
        <v>224</v>
      </c>
      <c r="Z355" s="37" t="s">
        <v>218</v>
      </c>
      <c r="AA355" s="43">
        <v>3</v>
      </c>
      <c r="AB355" s="5">
        <v>20.815553381486648</v>
      </c>
      <c r="AC355" s="61">
        <f t="shared" si="4"/>
        <v>1</v>
      </c>
    </row>
    <row r="356" spans="3:29" x14ac:dyDescent="0.25">
      <c r="C356" s="73" t="s">
        <v>38</v>
      </c>
      <c r="D356" s="70" t="s">
        <v>385</v>
      </c>
      <c r="E356" s="69" t="s">
        <v>386</v>
      </c>
      <c r="F356" s="69" t="s">
        <v>387</v>
      </c>
      <c r="G356" s="69" t="s">
        <v>388</v>
      </c>
      <c r="H356" s="67" t="s">
        <v>323</v>
      </c>
      <c r="I356" s="89" t="s">
        <v>224</v>
      </c>
      <c r="J356" s="38" t="s">
        <v>219</v>
      </c>
      <c r="K356" s="90">
        <v>2</v>
      </c>
      <c r="L356" s="86">
        <v>0</v>
      </c>
      <c r="S356" s="73" t="s">
        <v>69</v>
      </c>
      <c r="T356" s="70" t="s">
        <v>394</v>
      </c>
      <c r="U356" s="69" t="s">
        <v>395</v>
      </c>
      <c r="V356" s="69" t="s">
        <v>396</v>
      </c>
      <c r="W356" s="69" t="s">
        <v>397</v>
      </c>
      <c r="X356" s="67" t="s">
        <v>349</v>
      </c>
      <c r="Y356" s="29" t="s">
        <v>223</v>
      </c>
      <c r="Z356" s="38" t="s">
        <v>219</v>
      </c>
      <c r="AA356" s="90">
        <v>2</v>
      </c>
      <c r="AB356" s="5">
        <v>0</v>
      </c>
      <c r="AC356" s="61">
        <f t="shared" si="4"/>
        <v>0</v>
      </c>
    </row>
    <row r="357" spans="3:29" x14ac:dyDescent="0.25">
      <c r="C357" s="73" t="s">
        <v>38</v>
      </c>
      <c r="D357" s="70" t="s">
        <v>385</v>
      </c>
      <c r="E357" s="69" t="s">
        <v>386</v>
      </c>
      <c r="F357" s="69" t="s">
        <v>387</v>
      </c>
      <c r="G357" s="69" t="s">
        <v>388</v>
      </c>
      <c r="H357" s="67" t="s">
        <v>323</v>
      </c>
      <c r="I357" s="29" t="s">
        <v>223</v>
      </c>
      <c r="J357" s="38" t="s">
        <v>219</v>
      </c>
      <c r="K357" s="43">
        <v>3</v>
      </c>
      <c r="L357" s="86">
        <v>0</v>
      </c>
      <c r="S357" s="73" t="s">
        <v>69</v>
      </c>
      <c r="T357" s="70" t="s">
        <v>394</v>
      </c>
      <c r="U357" s="69" t="s">
        <v>395</v>
      </c>
      <c r="V357" s="69" t="s">
        <v>396</v>
      </c>
      <c r="W357" s="69" t="s">
        <v>397</v>
      </c>
      <c r="X357" s="67" t="s">
        <v>349</v>
      </c>
      <c r="Y357" s="89" t="s">
        <v>224</v>
      </c>
      <c r="Z357" s="38" t="s">
        <v>219</v>
      </c>
      <c r="AA357" s="90">
        <v>2</v>
      </c>
      <c r="AB357" s="5">
        <v>12.649261283141065</v>
      </c>
      <c r="AC357" s="61">
        <f t="shared" si="4"/>
        <v>1</v>
      </c>
    </row>
    <row r="358" spans="3:29" x14ac:dyDescent="0.25">
      <c r="C358" s="73" t="s">
        <v>38</v>
      </c>
      <c r="D358" s="70" t="s">
        <v>385</v>
      </c>
      <c r="E358" s="69" t="s">
        <v>386</v>
      </c>
      <c r="F358" s="69" t="s">
        <v>387</v>
      </c>
      <c r="G358" s="69" t="s">
        <v>388</v>
      </c>
      <c r="H358" s="67" t="s">
        <v>323</v>
      </c>
      <c r="I358" s="89" t="s">
        <v>224</v>
      </c>
      <c r="J358" s="38" t="s">
        <v>219</v>
      </c>
      <c r="K358" s="43">
        <v>3</v>
      </c>
      <c r="L358" s="86">
        <v>0</v>
      </c>
      <c r="S358" s="73" t="s">
        <v>69</v>
      </c>
      <c r="T358" s="70" t="s">
        <v>394</v>
      </c>
      <c r="U358" s="69" t="s">
        <v>395</v>
      </c>
      <c r="V358" s="69" t="s">
        <v>396</v>
      </c>
      <c r="W358" s="69" t="s">
        <v>397</v>
      </c>
      <c r="X358" s="67" t="s">
        <v>349</v>
      </c>
      <c r="Y358" s="29" t="s">
        <v>223</v>
      </c>
      <c r="Z358" s="38" t="s">
        <v>219</v>
      </c>
      <c r="AA358" s="43">
        <v>3</v>
      </c>
      <c r="AB358" s="5">
        <v>0</v>
      </c>
      <c r="AC358" s="61">
        <f t="shared" si="4"/>
        <v>0</v>
      </c>
    </row>
    <row r="359" spans="3:29" x14ac:dyDescent="0.25">
      <c r="C359" s="73" t="s">
        <v>38</v>
      </c>
      <c r="D359" s="70" t="s">
        <v>385</v>
      </c>
      <c r="E359" s="69" t="s">
        <v>386</v>
      </c>
      <c r="F359" s="69" t="s">
        <v>387</v>
      </c>
      <c r="G359" s="69" t="s">
        <v>388</v>
      </c>
      <c r="H359" s="67" t="s">
        <v>323</v>
      </c>
      <c r="I359" s="29" t="s">
        <v>223</v>
      </c>
      <c r="J359" s="39" t="s">
        <v>220</v>
      </c>
      <c r="K359" s="90">
        <v>2</v>
      </c>
      <c r="L359" s="86">
        <v>0</v>
      </c>
      <c r="S359" s="73" t="s">
        <v>69</v>
      </c>
      <c r="T359" s="70" t="s">
        <v>394</v>
      </c>
      <c r="U359" s="69" t="s">
        <v>395</v>
      </c>
      <c r="V359" s="69" t="s">
        <v>396</v>
      </c>
      <c r="W359" s="69" t="s">
        <v>397</v>
      </c>
      <c r="X359" s="67" t="s">
        <v>349</v>
      </c>
      <c r="Y359" s="89" t="s">
        <v>224</v>
      </c>
      <c r="Z359" s="38" t="s">
        <v>219</v>
      </c>
      <c r="AA359" s="43">
        <v>3</v>
      </c>
      <c r="AB359" s="5">
        <v>20.616431295742707</v>
      </c>
      <c r="AC359" s="61">
        <f t="shared" si="4"/>
        <v>1</v>
      </c>
    </row>
    <row r="360" spans="3:29" x14ac:dyDescent="0.25">
      <c r="C360" s="73" t="s">
        <v>38</v>
      </c>
      <c r="D360" s="70" t="s">
        <v>385</v>
      </c>
      <c r="E360" s="69" t="s">
        <v>386</v>
      </c>
      <c r="F360" s="69" t="s">
        <v>387</v>
      </c>
      <c r="G360" s="69" t="s">
        <v>388</v>
      </c>
      <c r="H360" s="67" t="s">
        <v>323</v>
      </c>
      <c r="I360" s="89" t="s">
        <v>224</v>
      </c>
      <c r="J360" s="39" t="s">
        <v>220</v>
      </c>
      <c r="K360" s="90">
        <v>2</v>
      </c>
      <c r="L360" s="86">
        <v>0</v>
      </c>
      <c r="S360" s="73" t="s">
        <v>69</v>
      </c>
      <c r="T360" s="70" t="s">
        <v>394</v>
      </c>
      <c r="U360" s="69" t="s">
        <v>395</v>
      </c>
      <c r="V360" s="69" t="s">
        <v>396</v>
      </c>
      <c r="W360" s="69" t="s">
        <v>397</v>
      </c>
      <c r="X360" s="67" t="s">
        <v>349</v>
      </c>
      <c r="Y360" s="29" t="s">
        <v>223</v>
      </c>
      <c r="Z360" s="39" t="s">
        <v>220</v>
      </c>
      <c r="AA360" s="90">
        <v>2</v>
      </c>
      <c r="AB360" s="5">
        <v>0</v>
      </c>
      <c r="AC360" s="61">
        <f t="shared" si="4"/>
        <v>0</v>
      </c>
    </row>
    <row r="361" spans="3:29" x14ac:dyDescent="0.25">
      <c r="C361" s="73" t="s">
        <v>38</v>
      </c>
      <c r="D361" s="70" t="s">
        <v>385</v>
      </c>
      <c r="E361" s="69" t="s">
        <v>386</v>
      </c>
      <c r="F361" s="69" t="s">
        <v>387</v>
      </c>
      <c r="G361" s="69" t="s">
        <v>388</v>
      </c>
      <c r="H361" s="67" t="s">
        <v>323</v>
      </c>
      <c r="I361" s="29" t="s">
        <v>223</v>
      </c>
      <c r="J361" s="39" t="s">
        <v>220</v>
      </c>
      <c r="K361" s="43">
        <v>3</v>
      </c>
      <c r="L361" s="86">
        <v>0</v>
      </c>
      <c r="S361" s="73" t="s">
        <v>69</v>
      </c>
      <c r="T361" s="70" t="s">
        <v>394</v>
      </c>
      <c r="U361" s="69" t="s">
        <v>395</v>
      </c>
      <c r="V361" s="69" t="s">
        <v>396</v>
      </c>
      <c r="W361" s="69" t="s">
        <v>397</v>
      </c>
      <c r="X361" s="67" t="s">
        <v>349</v>
      </c>
      <c r="Y361" s="89" t="s">
        <v>224</v>
      </c>
      <c r="Z361" s="39" t="s">
        <v>220</v>
      </c>
      <c r="AA361" s="90">
        <v>2</v>
      </c>
      <c r="AB361" s="5">
        <v>12.699541546550169</v>
      </c>
      <c r="AC361" s="61">
        <f t="shared" si="4"/>
        <v>1</v>
      </c>
    </row>
    <row r="362" spans="3:29" x14ac:dyDescent="0.25">
      <c r="C362" s="73" t="s">
        <v>38</v>
      </c>
      <c r="D362" s="70" t="s">
        <v>385</v>
      </c>
      <c r="E362" s="69" t="s">
        <v>386</v>
      </c>
      <c r="F362" s="69" t="s">
        <v>387</v>
      </c>
      <c r="G362" s="69" t="s">
        <v>388</v>
      </c>
      <c r="H362" s="67" t="s">
        <v>323</v>
      </c>
      <c r="I362" s="89" t="s">
        <v>224</v>
      </c>
      <c r="J362" s="39" t="s">
        <v>220</v>
      </c>
      <c r="K362" s="43">
        <v>3</v>
      </c>
      <c r="L362" s="86">
        <v>0</v>
      </c>
      <c r="S362" s="73" t="s">
        <v>69</v>
      </c>
      <c r="T362" s="70" t="s">
        <v>394</v>
      </c>
      <c r="U362" s="69" t="s">
        <v>395</v>
      </c>
      <c r="V362" s="69" t="s">
        <v>396</v>
      </c>
      <c r="W362" s="69" t="s">
        <v>397</v>
      </c>
      <c r="X362" s="67" t="s">
        <v>349</v>
      </c>
      <c r="Y362" s="29" t="s">
        <v>223</v>
      </c>
      <c r="Z362" s="39" t="s">
        <v>220</v>
      </c>
      <c r="AA362" s="43">
        <v>3</v>
      </c>
      <c r="AB362" s="5">
        <v>0</v>
      </c>
      <c r="AC362" s="61">
        <f t="shared" si="4"/>
        <v>0</v>
      </c>
    </row>
    <row r="363" spans="3:29" x14ac:dyDescent="0.25">
      <c r="C363" s="73" t="s">
        <v>39</v>
      </c>
      <c r="D363" s="70" t="s">
        <v>389</v>
      </c>
      <c r="E363" s="69" t="s">
        <v>390</v>
      </c>
      <c r="F363" s="69" t="s">
        <v>347</v>
      </c>
      <c r="G363" s="69" t="s">
        <v>391</v>
      </c>
      <c r="H363" s="67" t="s">
        <v>349</v>
      </c>
      <c r="I363" s="29" t="s">
        <v>223</v>
      </c>
      <c r="J363" s="3" t="s">
        <v>221</v>
      </c>
      <c r="K363" s="88">
        <v>1</v>
      </c>
      <c r="L363" s="5">
        <v>11.183628067467254</v>
      </c>
      <c r="S363" s="73" t="s">
        <v>69</v>
      </c>
      <c r="T363" s="70" t="s">
        <v>394</v>
      </c>
      <c r="U363" s="69" t="s">
        <v>395</v>
      </c>
      <c r="V363" s="69" t="s">
        <v>396</v>
      </c>
      <c r="W363" s="69" t="s">
        <v>397</v>
      </c>
      <c r="X363" s="67" t="s">
        <v>349</v>
      </c>
      <c r="Y363" s="89" t="s">
        <v>224</v>
      </c>
      <c r="Z363" s="39" t="s">
        <v>220</v>
      </c>
      <c r="AA363" s="43">
        <v>3</v>
      </c>
      <c r="AB363" s="5">
        <v>29.241903647927479</v>
      </c>
      <c r="AC363" s="61">
        <f t="shared" ref="AC363:AC419" si="5">IF(AB363=0,0,1)</f>
        <v>1</v>
      </c>
    </row>
    <row r="364" spans="3:29" x14ac:dyDescent="0.25">
      <c r="C364" s="73" t="s">
        <v>39</v>
      </c>
      <c r="D364" s="70" t="s">
        <v>389</v>
      </c>
      <c r="E364" s="69" t="s">
        <v>390</v>
      </c>
      <c r="F364" s="69" t="s">
        <v>347</v>
      </c>
      <c r="G364" s="69" t="s">
        <v>391</v>
      </c>
      <c r="H364" s="67" t="s">
        <v>349</v>
      </c>
      <c r="I364" s="89" t="s">
        <v>224</v>
      </c>
      <c r="J364" s="3" t="s">
        <v>221</v>
      </c>
      <c r="K364" s="88">
        <v>1</v>
      </c>
      <c r="L364" s="5">
        <v>0</v>
      </c>
      <c r="S364" s="84" t="s">
        <v>42</v>
      </c>
      <c r="T364" s="70" t="s">
        <v>410</v>
      </c>
      <c r="U364" s="69" t="s">
        <v>411</v>
      </c>
      <c r="V364" s="69" t="s">
        <v>412</v>
      </c>
      <c r="W364" s="69" t="s">
        <v>413</v>
      </c>
      <c r="X364" s="67" t="s">
        <v>323</v>
      </c>
      <c r="Y364" s="29" t="s">
        <v>223</v>
      </c>
      <c r="Z364" s="3" t="s">
        <v>221</v>
      </c>
      <c r="AA364" s="88">
        <v>1</v>
      </c>
      <c r="AB364" s="5">
        <v>0</v>
      </c>
      <c r="AC364" s="61">
        <f t="shared" si="5"/>
        <v>0</v>
      </c>
    </row>
    <row r="365" spans="3:29" x14ac:dyDescent="0.25">
      <c r="C365" s="73" t="s">
        <v>39</v>
      </c>
      <c r="D365" s="70" t="s">
        <v>389</v>
      </c>
      <c r="E365" s="69" t="s">
        <v>390</v>
      </c>
      <c r="F365" s="69" t="s">
        <v>347</v>
      </c>
      <c r="G365" s="69" t="s">
        <v>391</v>
      </c>
      <c r="H365" s="67" t="s">
        <v>349</v>
      </c>
      <c r="I365" s="29" t="s">
        <v>223</v>
      </c>
      <c r="J365" s="37" t="s">
        <v>218</v>
      </c>
      <c r="K365" s="90">
        <v>2</v>
      </c>
      <c r="L365" s="5">
        <v>11.140886476707372</v>
      </c>
      <c r="S365" s="84" t="s">
        <v>42</v>
      </c>
      <c r="T365" s="70" t="s">
        <v>410</v>
      </c>
      <c r="U365" s="69" t="s">
        <v>411</v>
      </c>
      <c r="V365" s="69" t="s">
        <v>412</v>
      </c>
      <c r="W365" s="69" t="s">
        <v>413</v>
      </c>
      <c r="X365" s="67" t="s">
        <v>323</v>
      </c>
      <c r="Y365" s="89" t="s">
        <v>224</v>
      </c>
      <c r="Z365" s="3" t="s">
        <v>221</v>
      </c>
      <c r="AA365" s="88">
        <v>1</v>
      </c>
      <c r="AB365" s="5">
        <v>0</v>
      </c>
      <c r="AC365" s="61">
        <f t="shared" si="5"/>
        <v>0</v>
      </c>
    </row>
    <row r="366" spans="3:29" x14ac:dyDescent="0.25">
      <c r="C366" s="73" t="s">
        <v>39</v>
      </c>
      <c r="D366" s="70" t="s">
        <v>389</v>
      </c>
      <c r="E366" s="69" t="s">
        <v>390</v>
      </c>
      <c r="F366" s="69" t="s">
        <v>347</v>
      </c>
      <c r="G366" s="69" t="s">
        <v>391</v>
      </c>
      <c r="H366" s="67" t="s">
        <v>349</v>
      </c>
      <c r="I366" s="89" t="s">
        <v>224</v>
      </c>
      <c r="J366" s="37" t="s">
        <v>218</v>
      </c>
      <c r="K366" s="90">
        <v>2</v>
      </c>
      <c r="L366" s="5">
        <v>0</v>
      </c>
      <c r="S366" s="84" t="s">
        <v>42</v>
      </c>
      <c r="T366" s="70" t="s">
        <v>410</v>
      </c>
      <c r="U366" s="69" t="s">
        <v>411</v>
      </c>
      <c r="V366" s="69" t="s">
        <v>412</v>
      </c>
      <c r="W366" s="69" t="s">
        <v>413</v>
      </c>
      <c r="X366" s="67" t="s">
        <v>323</v>
      </c>
      <c r="Y366" s="29" t="s">
        <v>223</v>
      </c>
      <c r="Z366" s="37" t="s">
        <v>218</v>
      </c>
      <c r="AA366" s="90">
        <v>2</v>
      </c>
      <c r="AB366" s="5">
        <v>0</v>
      </c>
      <c r="AC366" s="61">
        <f t="shared" si="5"/>
        <v>0</v>
      </c>
    </row>
    <row r="367" spans="3:29" x14ac:dyDescent="0.25">
      <c r="C367" s="73" t="s">
        <v>39</v>
      </c>
      <c r="D367" s="70" t="s">
        <v>389</v>
      </c>
      <c r="E367" s="69" t="s">
        <v>390</v>
      </c>
      <c r="F367" s="69" t="s">
        <v>347</v>
      </c>
      <c r="G367" s="69" t="s">
        <v>391</v>
      </c>
      <c r="H367" s="67" t="s">
        <v>349</v>
      </c>
      <c r="I367" s="29" t="s">
        <v>223</v>
      </c>
      <c r="J367" s="37" t="s">
        <v>218</v>
      </c>
      <c r="K367" s="43">
        <v>3</v>
      </c>
      <c r="L367" s="5">
        <v>0</v>
      </c>
      <c r="S367" s="84" t="s">
        <v>42</v>
      </c>
      <c r="T367" s="70" t="s">
        <v>410</v>
      </c>
      <c r="U367" s="69" t="s">
        <v>411</v>
      </c>
      <c r="V367" s="69" t="s">
        <v>412</v>
      </c>
      <c r="W367" s="69" t="s">
        <v>413</v>
      </c>
      <c r="X367" s="67" t="s">
        <v>323</v>
      </c>
      <c r="Y367" s="89" t="s">
        <v>224</v>
      </c>
      <c r="Z367" s="37" t="s">
        <v>218</v>
      </c>
      <c r="AA367" s="90">
        <v>2</v>
      </c>
      <c r="AB367" s="5">
        <v>0</v>
      </c>
      <c r="AC367" s="61">
        <f t="shared" si="5"/>
        <v>0</v>
      </c>
    </row>
    <row r="368" spans="3:29" x14ac:dyDescent="0.25">
      <c r="C368" s="73" t="s">
        <v>39</v>
      </c>
      <c r="D368" s="70" t="s">
        <v>389</v>
      </c>
      <c r="E368" s="69" t="s">
        <v>390</v>
      </c>
      <c r="F368" s="69" t="s">
        <v>347</v>
      </c>
      <c r="G368" s="69" t="s">
        <v>391</v>
      </c>
      <c r="H368" s="67" t="s">
        <v>349</v>
      </c>
      <c r="I368" s="89" t="s">
        <v>224</v>
      </c>
      <c r="J368" s="37" t="s">
        <v>218</v>
      </c>
      <c r="K368" s="43">
        <v>3</v>
      </c>
      <c r="L368" s="5">
        <v>0</v>
      </c>
      <c r="S368" s="84" t="s">
        <v>42</v>
      </c>
      <c r="T368" s="70" t="s">
        <v>410</v>
      </c>
      <c r="U368" s="69" t="s">
        <v>411</v>
      </c>
      <c r="V368" s="69" t="s">
        <v>412</v>
      </c>
      <c r="W368" s="69" t="s">
        <v>413</v>
      </c>
      <c r="X368" s="67" t="s">
        <v>323</v>
      </c>
      <c r="Y368" s="29" t="s">
        <v>223</v>
      </c>
      <c r="Z368" s="37" t="s">
        <v>218</v>
      </c>
      <c r="AA368" s="43">
        <v>3</v>
      </c>
      <c r="AB368" s="5">
        <v>0</v>
      </c>
      <c r="AC368" s="61">
        <f t="shared" si="5"/>
        <v>0</v>
      </c>
    </row>
    <row r="369" spans="3:29" x14ac:dyDescent="0.25">
      <c r="C369" s="73" t="s">
        <v>39</v>
      </c>
      <c r="D369" s="70" t="s">
        <v>389</v>
      </c>
      <c r="E369" s="69" t="s">
        <v>390</v>
      </c>
      <c r="F369" s="69" t="s">
        <v>347</v>
      </c>
      <c r="G369" s="69" t="s">
        <v>391</v>
      </c>
      <c r="H369" s="67" t="s">
        <v>349</v>
      </c>
      <c r="I369" s="29" t="s">
        <v>223</v>
      </c>
      <c r="J369" s="38" t="s">
        <v>219</v>
      </c>
      <c r="K369" s="90">
        <v>2</v>
      </c>
      <c r="L369" s="5">
        <v>0</v>
      </c>
      <c r="S369" s="84" t="s">
        <v>42</v>
      </c>
      <c r="T369" s="70" t="s">
        <v>410</v>
      </c>
      <c r="U369" s="69" t="s">
        <v>411</v>
      </c>
      <c r="V369" s="69" t="s">
        <v>412</v>
      </c>
      <c r="W369" s="69" t="s">
        <v>413</v>
      </c>
      <c r="X369" s="67" t="s">
        <v>323</v>
      </c>
      <c r="Y369" s="89" t="s">
        <v>224</v>
      </c>
      <c r="Z369" s="37" t="s">
        <v>218</v>
      </c>
      <c r="AA369" s="43">
        <v>3</v>
      </c>
      <c r="AB369" s="5">
        <v>0</v>
      </c>
      <c r="AC369" s="61">
        <f t="shared" si="5"/>
        <v>0</v>
      </c>
    </row>
    <row r="370" spans="3:29" x14ac:dyDescent="0.25">
      <c r="C370" s="73" t="s">
        <v>39</v>
      </c>
      <c r="D370" s="70" t="s">
        <v>389</v>
      </c>
      <c r="E370" s="69" t="s">
        <v>390</v>
      </c>
      <c r="F370" s="69" t="s">
        <v>347</v>
      </c>
      <c r="G370" s="69" t="s">
        <v>391</v>
      </c>
      <c r="H370" s="67" t="s">
        <v>349</v>
      </c>
      <c r="I370" s="89" t="s">
        <v>224</v>
      </c>
      <c r="J370" s="38" t="s">
        <v>219</v>
      </c>
      <c r="K370" s="90">
        <v>2</v>
      </c>
      <c r="L370" s="5">
        <v>0</v>
      </c>
      <c r="S370" s="84" t="s">
        <v>42</v>
      </c>
      <c r="T370" s="70" t="s">
        <v>410</v>
      </c>
      <c r="U370" s="69" t="s">
        <v>411</v>
      </c>
      <c r="V370" s="69" t="s">
        <v>412</v>
      </c>
      <c r="W370" s="69" t="s">
        <v>413</v>
      </c>
      <c r="X370" s="67" t="s">
        <v>323</v>
      </c>
      <c r="Y370" s="29" t="s">
        <v>223</v>
      </c>
      <c r="Z370" s="38" t="s">
        <v>219</v>
      </c>
      <c r="AA370" s="90">
        <v>2</v>
      </c>
      <c r="AB370" s="5">
        <v>0</v>
      </c>
      <c r="AC370" s="61">
        <f t="shared" si="5"/>
        <v>0</v>
      </c>
    </row>
    <row r="371" spans="3:29" x14ac:dyDescent="0.25">
      <c r="C371" s="73" t="s">
        <v>39</v>
      </c>
      <c r="D371" s="70" t="s">
        <v>389</v>
      </c>
      <c r="E371" s="69" t="s">
        <v>390</v>
      </c>
      <c r="F371" s="69" t="s">
        <v>347</v>
      </c>
      <c r="G371" s="69" t="s">
        <v>391</v>
      </c>
      <c r="H371" s="67" t="s">
        <v>349</v>
      </c>
      <c r="I371" s="29" t="s">
        <v>223</v>
      </c>
      <c r="J371" s="38" t="s">
        <v>219</v>
      </c>
      <c r="K371" s="43">
        <v>3</v>
      </c>
      <c r="L371" s="5">
        <v>0</v>
      </c>
      <c r="S371" s="84" t="s">
        <v>42</v>
      </c>
      <c r="T371" s="70" t="s">
        <v>410</v>
      </c>
      <c r="U371" s="69" t="s">
        <v>411</v>
      </c>
      <c r="V371" s="69" t="s">
        <v>412</v>
      </c>
      <c r="W371" s="69" t="s">
        <v>413</v>
      </c>
      <c r="X371" s="67" t="s">
        <v>323</v>
      </c>
      <c r="Y371" s="89" t="s">
        <v>224</v>
      </c>
      <c r="Z371" s="38" t="s">
        <v>219</v>
      </c>
      <c r="AA371" s="90">
        <v>2</v>
      </c>
      <c r="AB371" s="5">
        <v>0</v>
      </c>
      <c r="AC371" s="61">
        <f t="shared" si="5"/>
        <v>0</v>
      </c>
    </row>
    <row r="372" spans="3:29" x14ac:dyDescent="0.25">
      <c r="C372" s="73" t="s">
        <v>39</v>
      </c>
      <c r="D372" s="70" t="s">
        <v>389</v>
      </c>
      <c r="E372" s="69" t="s">
        <v>390</v>
      </c>
      <c r="F372" s="69" t="s">
        <v>347</v>
      </c>
      <c r="G372" s="69" t="s">
        <v>391</v>
      </c>
      <c r="H372" s="67" t="s">
        <v>349</v>
      </c>
      <c r="I372" s="89" t="s">
        <v>224</v>
      </c>
      <c r="J372" s="38" t="s">
        <v>219</v>
      </c>
      <c r="K372" s="43">
        <v>3</v>
      </c>
      <c r="L372" s="5">
        <v>0</v>
      </c>
      <c r="S372" s="84" t="s">
        <v>42</v>
      </c>
      <c r="T372" s="70" t="s">
        <v>410</v>
      </c>
      <c r="U372" s="69" t="s">
        <v>411</v>
      </c>
      <c r="V372" s="69" t="s">
        <v>412</v>
      </c>
      <c r="W372" s="69" t="s">
        <v>413</v>
      </c>
      <c r="X372" s="67" t="s">
        <v>323</v>
      </c>
      <c r="Y372" s="29" t="s">
        <v>223</v>
      </c>
      <c r="Z372" s="38" t="s">
        <v>219</v>
      </c>
      <c r="AA372" s="43">
        <v>3</v>
      </c>
      <c r="AB372" s="5">
        <v>0</v>
      </c>
      <c r="AC372" s="61">
        <f t="shared" si="5"/>
        <v>0</v>
      </c>
    </row>
    <row r="373" spans="3:29" x14ac:dyDescent="0.25">
      <c r="C373" s="73" t="s">
        <v>39</v>
      </c>
      <c r="D373" s="70" t="s">
        <v>389</v>
      </c>
      <c r="E373" s="69" t="s">
        <v>390</v>
      </c>
      <c r="F373" s="69" t="s">
        <v>347</v>
      </c>
      <c r="G373" s="69" t="s">
        <v>391</v>
      </c>
      <c r="H373" s="67" t="s">
        <v>349</v>
      </c>
      <c r="I373" s="29" t="s">
        <v>223</v>
      </c>
      <c r="J373" s="39" t="s">
        <v>220</v>
      </c>
      <c r="K373" s="90">
        <v>2</v>
      </c>
      <c r="L373" s="14">
        <v>11.407467485444489</v>
      </c>
      <c r="S373" s="84" t="s">
        <v>42</v>
      </c>
      <c r="T373" s="70" t="s">
        <v>410</v>
      </c>
      <c r="U373" s="69" t="s">
        <v>411</v>
      </c>
      <c r="V373" s="69" t="s">
        <v>412</v>
      </c>
      <c r="W373" s="69" t="s">
        <v>413</v>
      </c>
      <c r="X373" s="67" t="s">
        <v>323</v>
      </c>
      <c r="Y373" s="89" t="s">
        <v>224</v>
      </c>
      <c r="Z373" s="38" t="s">
        <v>219</v>
      </c>
      <c r="AA373" s="43">
        <v>3</v>
      </c>
      <c r="AB373" s="5">
        <v>0</v>
      </c>
      <c r="AC373" s="61">
        <f t="shared" si="5"/>
        <v>0</v>
      </c>
    </row>
    <row r="374" spans="3:29" x14ac:dyDescent="0.25">
      <c r="C374" s="73" t="s">
        <v>39</v>
      </c>
      <c r="D374" s="70" t="s">
        <v>389</v>
      </c>
      <c r="E374" s="69" t="s">
        <v>390</v>
      </c>
      <c r="F374" s="69" t="s">
        <v>347</v>
      </c>
      <c r="G374" s="69" t="s">
        <v>391</v>
      </c>
      <c r="H374" s="67" t="s">
        <v>349</v>
      </c>
      <c r="I374" s="89" t="s">
        <v>224</v>
      </c>
      <c r="J374" s="39" t="s">
        <v>220</v>
      </c>
      <c r="K374" s="90">
        <v>2</v>
      </c>
      <c r="L374" s="5">
        <v>0</v>
      </c>
      <c r="S374" s="84" t="s">
        <v>42</v>
      </c>
      <c r="T374" s="70" t="s">
        <v>410</v>
      </c>
      <c r="U374" s="69" t="s">
        <v>411</v>
      </c>
      <c r="V374" s="69" t="s">
        <v>412</v>
      </c>
      <c r="W374" s="69" t="s">
        <v>413</v>
      </c>
      <c r="X374" s="67" t="s">
        <v>323</v>
      </c>
      <c r="Y374" s="29" t="s">
        <v>223</v>
      </c>
      <c r="Z374" s="39" t="s">
        <v>220</v>
      </c>
      <c r="AA374" s="90">
        <v>2</v>
      </c>
      <c r="AB374" s="5">
        <v>0</v>
      </c>
      <c r="AC374" s="61">
        <f t="shared" si="5"/>
        <v>0</v>
      </c>
    </row>
    <row r="375" spans="3:29" x14ac:dyDescent="0.25">
      <c r="C375" s="73" t="s">
        <v>39</v>
      </c>
      <c r="D375" s="70" t="s">
        <v>389</v>
      </c>
      <c r="E375" s="69" t="s">
        <v>390</v>
      </c>
      <c r="F375" s="69" t="s">
        <v>347</v>
      </c>
      <c r="G375" s="69" t="s">
        <v>391</v>
      </c>
      <c r="H375" s="67" t="s">
        <v>349</v>
      </c>
      <c r="I375" s="29" t="s">
        <v>223</v>
      </c>
      <c r="J375" s="39" t="s">
        <v>220</v>
      </c>
      <c r="K375" s="43">
        <v>3</v>
      </c>
      <c r="L375" s="5">
        <v>14.530031468053085</v>
      </c>
      <c r="S375" s="84" t="s">
        <v>42</v>
      </c>
      <c r="T375" s="70" t="s">
        <v>410</v>
      </c>
      <c r="U375" s="69" t="s">
        <v>411</v>
      </c>
      <c r="V375" s="69" t="s">
        <v>412</v>
      </c>
      <c r="W375" s="69" t="s">
        <v>413</v>
      </c>
      <c r="X375" s="67" t="s">
        <v>323</v>
      </c>
      <c r="Y375" s="89" t="s">
        <v>224</v>
      </c>
      <c r="Z375" s="39" t="s">
        <v>220</v>
      </c>
      <c r="AA375" s="90">
        <v>2</v>
      </c>
      <c r="AB375" s="5">
        <v>12.675412417611723</v>
      </c>
      <c r="AC375" s="61">
        <f t="shared" si="5"/>
        <v>1</v>
      </c>
    </row>
    <row r="376" spans="3:29" x14ac:dyDescent="0.25">
      <c r="C376" s="73" t="s">
        <v>39</v>
      </c>
      <c r="D376" s="70" t="s">
        <v>389</v>
      </c>
      <c r="E376" s="69" t="s">
        <v>390</v>
      </c>
      <c r="F376" s="69" t="s">
        <v>347</v>
      </c>
      <c r="G376" s="69" t="s">
        <v>391</v>
      </c>
      <c r="H376" s="67" t="s">
        <v>349</v>
      </c>
      <c r="I376" s="89" t="s">
        <v>224</v>
      </c>
      <c r="J376" s="39" t="s">
        <v>220</v>
      </c>
      <c r="K376" s="43">
        <v>3</v>
      </c>
      <c r="L376" s="5">
        <v>0</v>
      </c>
      <c r="S376" s="84" t="s">
        <v>42</v>
      </c>
      <c r="T376" s="70" t="s">
        <v>410</v>
      </c>
      <c r="U376" s="69" t="s">
        <v>411</v>
      </c>
      <c r="V376" s="69" t="s">
        <v>412</v>
      </c>
      <c r="W376" s="69" t="s">
        <v>413</v>
      </c>
      <c r="X376" s="67" t="s">
        <v>323</v>
      </c>
      <c r="Y376" s="29" t="s">
        <v>223</v>
      </c>
      <c r="Z376" s="39" t="s">
        <v>220</v>
      </c>
      <c r="AA376" s="43">
        <v>3</v>
      </c>
      <c r="AB376" s="5">
        <v>0</v>
      </c>
      <c r="AC376" s="61">
        <f t="shared" si="5"/>
        <v>0</v>
      </c>
    </row>
    <row r="377" spans="3:29" x14ac:dyDescent="0.25">
      <c r="C377" s="73" t="s">
        <v>40</v>
      </c>
      <c r="D377" s="70" t="s">
        <v>392</v>
      </c>
      <c r="E377" s="69" t="s">
        <v>354</v>
      </c>
      <c r="F377" s="69" t="s">
        <v>393</v>
      </c>
      <c r="G377" s="69" t="s">
        <v>322</v>
      </c>
      <c r="H377" s="67" t="s">
        <v>349</v>
      </c>
      <c r="I377" s="29" t="s">
        <v>223</v>
      </c>
      <c r="J377" s="3" t="s">
        <v>221</v>
      </c>
      <c r="K377" s="88">
        <v>1</v>
      </c>
      <c r="L377" s="86">
        <v>0</v>
      </c>
      <c r="S377" s="84" t="s">
        <v>42</v>
      </c>
      <c r="T377" s="70" t="s">
        <v>410</v>
      </c>
      <c r="U377" s="69" t="s">
        <v>411</v>
      </c>
      <c r="V377" s="69" t="s">
        <v>412</v>
      </c>
      <c r="W377" s="69" t="s">
        <v>413</v>
      </c>
      <c r="X377" s="67" t="s">
        <v>323</v>
      </c>
      <c r="Y377" s="89" t="s">
        <v>224</v>
      </c>
      <c r="Z377" s="39" t="s">
        <v>220</v>
      </c>
      <c r="AA377" s="43">
        <v>3</v>
      </c>
      <c r="AB377" s="5">
        <v>0</v>
      </c>
      <c r="AC377" s="61">
        <f t="shared" si="5"/>
        <v>0</v>
      </c>
    </row>
    <row r="378" spans="3:29" x14ac:dyDescent="0.25">
      <c r="C378" s="73" t="s">
        <v>40</v>
      </c>
      <c r="D378" s="70" t="s">
        <v>392</v>
      </c>
      <c r="E378" s="69" t="s">
        <v>354</v>
      </c>
      <c r="F378" s="69" t="s">
        <v>393</v>
      </c>
      <c r="G378" s="69" t="s">
        <v>322</v>
      </c>
      <c r="H378" s="67" t="s">
        <v>349</v>
      </c>
      <c r="I378" s="89" t="s">
        <v>224</v>
      </c>
      <c r="J378" s="3" t="s">
        <v>221</v>
      </c>
      <c r="K378" s="88">
        <v>1</v>
      </c>
      <c r="L378" s="86">
        <v>0</v>
      </c>
      <c r="S378" s="73" t="s">
        <v>74</v>
      </c>
      <c r="T378" s="70" t="s">
        <v>398</v>
      </c>
      <c r="U378" s="69" t="s">
        <v>399</v>
      </c>
      <c r="V378" s="69" t="s">
        <v>347</v>
      </c>
      <c r="W378" s="69" t="s">
        <v>400</v>
      </c>
      <c r="X378" s="67" t="s">
        <v>349</v>
      </c>
      <c r="Y378" s="29" t="s">
        <v>223</v>
      </c>
      <c r="Z378" s="3" t="s">
        <v>221</v>
      </c>
      <c r="AA378" s="88">
        <v>1</v>
      </c>
      <c r="AB378" s="5">
        <v>0</v>
      </c>
      <c r="AC378" s="61">
        <f t="shared" si="5"/>
        <v>0</v>
      </c>
    </row>
    <row r="379" spans="3:29" x14ac:dyDescent="0.25">
      <c r="C379" s="73" t="s">
        <v>40</v>
      </c>
      <c r="D379" s="70" t="s">
        <v>392</v>
      </c>
      <c r="E379" s="69" t="s">
        <v>354</v>
      </c>
      <c r="F379" s="69" t="s">
        <v>393</v>
      </c>
      <c r="G379" s="69" t="s">
        <v>322</v>
      </c>
      <c r="H379" s="67" t="s">
        <v>349</v>
      </c>
      <c r="I379" s="29" t="s">
        <v>223</v>
      </c>
      <c r="J379" s="37" t="s">
        <v>218</v>
      </c>
      <c r="K379" s="90">
        <v>2</v>
      </c>
      <c r="L379" s="86">
        <v>0</v>
      </c>
      <c r="S379" s="73" t="s">
        <v>74</v>
      </c>
      <c r="T379" s="70" t="s">
        <v>398</v>
      </c>
      <c r="U379" s="69" t="s">
        <v>399</v>
      </c>
      <c r="V379" s="69" t="s">
        <v>347</v>
      </c>
      <c r="W379" s="69" t="s">
        <v>400</v>
      </c>
      <c r="X379" s="67" t="s">
        <v>349</v>
      </c>
      <c r="Y379" s="89" t="s">
        <v>224</v>
      </c>
      <c r="Z379" s="3" t="s">
        <v>221</v>
      </c>
      <c r="AA379" s="88">
        <v>1</v>
      </c>
      <c r="AB379" s="5">
        <v>0</v>
      </c>
      <c r="AC379" s="61">
        <f t="shared" si="5"/>
        <v>0</v>
      </c>
    </row>
    <row r="380" spans="3:29" x14ac:dyDescent="0.25">
      <c r="C380" s="73" t="s">
        <v>40</v>
      </c>
      <c r="D380" s="70" t="s">
        <v>392</v>
      </c>
      <c r="E380" s="69" t="s">
        <v>354</v>
      </c>
      <c r="F380" s="69" t="s">
        <v>393</v>
      </c>
      <c r="G380" s="69" t="s">
        <v>322</v>
      </c>
      <c r="H380" s="67" t="s">
        <v>349</v>
      </c>
      <c r="I380" s="89" t="s">
        <v>224</v>
      </c>
      <c r="J380" s="37" t="s">
        <v>218</v>
      </c>
      <c r="K380" s="90">
        <v>2</v>
      </c>
      <c r="L380" s="86">
        <v>0</v>
      </c>
      <c r="S380" s="73" t="s">
        <v>74</v>
      </c>
      <c r="T380" s="70" t="s">
        <v>398</v>
      </c>
      <c r="U380" s="69" t="s">
        <v>399</v>
      </c>
      <c r="V380" s="69" t="s">
        <v>347</v>
      </c>
      <c r="W380" s="69" t="s">
        <v>400</v>
      </c>
      <c r="X380" s="67" t="s">
        <v>349</v>
      </c>
      <c r="Y380" s="29" t="s">
        <v>223</v>
      </c>
      <c r="Z380" s="37" t="s">
        <v>218</v>
      </c>
      <c r="AA380" s="90">
        <v>2</v>
      </c>
      <c r="AB380" s="5">
        <v>21.372682044323835</v>
      </c>
      <c r="AC380" s="61">
        <f t="shared" si="5"/>
        <v>1</v>
      </c>
    </row>
    <row r="381" spans="3:29" x14ac:dyDescent="0.25">
      <c r="C381" s="73" t="s">
        <v>40</v>
      </c>
      <c r="D381" s="70" t="s">
        <v>392</v>
      </c>
      <c r="E381" s="69" t="s">
        <v>354</v>
      </c>
      <c r="F381" s="69" t="s">
        <v>393</v>
      </c>
      <c r="G381" s="69" t="s">
        <v>322</v>
      </c>
      <c r="H381" s="67" t="s">
        <v>349</v>
      </c>
      <c r="I381" s="29" t="s">
        <v>223</v>
      </c>
      <c r="J381" s="37" t="s">
        <v>218</v>
      </c>
      <c r="K381" s="43">
        <v>3</v>
      </c>
      <c r="L381" s="86">
        <v>0</v>
      </c>
      <c r="S381" s="73" t="s">
        <v>74</v>
      </c>
      <c r="T381" s="70" t="s">
        <v>398</v>
      </c>
      <c r="U381" s="69" t="s">
        <v>399</v>
      </c>
      <c r="V381" s="69" t="s">
        <v>347</v>
      </c>
      <c r="W381" s="69" t="s">
        <v>400</v>
      </c>
      <c r="X381" s="67" t="s">
        <v>349</v>
      </c>
      <c r="Y381" s="89" t="s">
        <v>224</v>
      </c>
      <c r="Z381" s="37" t="s">
        <v>218</v>
      </c>
      <c r="AA381" s="90">
        <v>2</v>
      </c>
      <c r="AB381" s="5">
        <v>0</v>
      </c>
      <c r="AC381" s="61">
        <f t="shared" si="5"/>
        <v>0</v>
      </c>
    </row>
    <row r="382" spans="3:29" x14ac:dyDescent="0.25">
      <c r="C382" s="73" t="s">
        <v>40</v>
      </c>
      <c r="D382" s="70" t="s">
        <v>392</v>
      </c>
      <c r="E382" s="69" t="s">
        <v>354</v>
      </c>
      <c r="F382" s="69" t="s">
        <v>393</v>
      </c>
      <c r="G382" s="69" t="s">
        <v>322</v>
      </c>
      <c r="H382" s="67" t="s">
        <v>349</v>
      </c>
      <c r="I382" s="89" t="s">
        <v>224</v>
      </c>
      <c r="J382" s="37" t="s">
        <v>218</v>
      </c>
      <c r="K382" s="43">
        <v>3</v>
      </c>
      <c r="L382" s="86">
        <v>0</v>
      </c>
      <c r="S382" s="73" t="s">
        <v>74</v>
      </c>
      <c r="T382" s="70" t="s">
        <v>398</v>
      </c>
      <c r="U382" s="69" t="s">
        <v>399</v>
      </c>
      <c r="V382" s="69" t="s">
        <v>347</v>
      </c>
      <c r="W382" s="69" t="s">
        <v>400</v>
      </c>
      <c r="X382" s="67" t="s">
        <v>349</v>
      </c>
      <c r="Y382" s="29" t="s">
        <v>223</v>
      </c>
      <c r="Z382" s="37" t="s">
        <v>218</v>
      </c>
      <c r="AA382" s="43">
        <v>3</v>
      </c>
      <c r="AB382" s="5">
        <v>14.334031000697667</v>
      </c>
      <c r="AC382" s="61">
        <f t="shared" si="5"/>
        <v>1</v>
      </c>
    </row>
    <row r="383" spans="3:29" x14ac:dyDescent="0.25">
      <c r="C383" s="73" t="s">
        <v>40</v>
      </c>
      <c r="D383" s="70" t="s">
        <v>392</v>
      </c>
      <c r="E383" s="69" t="s">
        <v>354</v>
      </c>
      <c r="F383" s="69" t="s">
        <v>393</v>
      </c>
      <c r="G383" s="69" t="s">
        <v>322</v>
      </c>
      <c r="H383" s="67" t="s">
        <v>349</v>
      </c>
      <c r="I383" s="29" t="s">
        <v>223</v>
      </c>
      <c r="J383" s="38" t="s">
        <v>219</v>
      </c>
      <c r="K383" s="90">
        <v>2</v>
      </c>
      <c r="L383" s="86">
        <v>0</v>
      </c>
      <c r="S383" s="73" t="s">
        <v>74</v>
      </c>
      <c r="T383" s="70" t="s">
        <v>398</v>
      </c>
      <c r="U383" s="69" t="s">
        <v>399</v>
      </c>
      <c r="V383" s="69" t="s">
        <v>347</v>
      </c>
      <c r="W383" s="69" t="s">
        <v>400</v>
      </c>
      <c r="X383" s="67" t="s">
        <v>349</v>
      </c>
      <c r="Y383" s="89" t="s">
        <v>224</v>
      </c>
      <c r="Z383" s="37" t="s">
        <v>218</v>
      </c>
      <c r="AA383" s="43">
        <v>3</v>
      </c>
      <c r="AB383" s="5">
        <v>0</v>
      </c>
      <c r="AC383" s="61">
        <f t="shared" si="5"/>
        <v>0</v>
      </c>
    </row>
    <row r="384" spans="3:29" x14ac:dyDescent="0.25">
      <c r="C384" s="73" t="s">
        <v>40</v>
      </c>
      <c r="D384" s="70" t="s">
        <v>392</v>
      </c>
      <c r="E384" s="69" t="s">
        <v>354</v>
      </c>
      <c r="F384" s="69" t="s">
        <v>393</v>
      </c>
      <c r="G384" s="69" t="s">
        <v>322</v>
      </c>
      <c r="H384" s="67" t="s">
        <v>349</v>
      </c>
      <c r="I384" s="89" t="s">
        <v>224</v>
      </c>
      <c r="J384" s="38" t="s">
        <v>219</v>
      </c>
      <c r="K384" s="90">
        <v>2</v>
      </c>
      <c r="L384" s="86">
        <v>0</v>
      </c>
      <c r="S384" s="73" t="s">
        <v>74</v>
      </c>
      <c r="T384" s="70" t="s">
        <v>398</v>
      </c>
      <c r="U384" s="69" t="s">
        <v>399</v>
      </c>
      <c r="V384" s="69" t="s">
        <v>347</v>
      </c>
      <c r="W384" s="69" t="s">
        <v>400</v>
      </c>
      <c r="X384" s="67" t="s">
        <v>349</v>
      </c>
      <c r="Y384" s="29" t="s">
        <v>223</v>
      </c>
      <c r="Z384" s="38" t="s">
        <v>219</v>
      </c>
      <c r="AA384" s="90">
        <v>2</v>
      </c>
      <c r="AB384" s="5">
        <v>0</v>
      </c>
      <c r="AC384" s="61">
        <f t="shared" si="5"/>
        <v>0</v>
      </c>
    </row>
    <row r="385" spans="3:29" x14ac:dyDescent="0.25">
      <c r="C385" s="73" t="s">
        <v>40</v>
      </c>
      <c r="D385" s="70" t="s">
        <v>392</v>
      </c>
      <c r="E385" s="69" t="s">
        <v>354</v>
      </c>
      <c r="F385" s="69" t="s">
        <v>393</v>
      </c>
      <c r="G385" s="69" t="s">
        <v>322</v>
      </c>
      <c r="H385" s="67" t="s">
        <v>349</v>
      </c>
      <c r="I385" s="29" t="s">
        <v>223</v>
      </c>
      <c r="J385" s="38" t="s">
        <v>219</v>
      </c>
      <c r="K385" s="43">
        <v>3</v>
      </c>
      <c r="L385" s="86">
        <v>0</v>
      </c>
      <c r="S385" s="73" t="s">
        <v>74</v>
      </c>
      <c r="T385" s="70" t="s">
        <v>398</v>
      </c>
      <c r="U385" s="69" t="s">
        <v>399</v>
      </c>
      <c r="V385" s="69" t="s">
        <v>347</v>
      </c>
      <c r="W385" s="69" t="s">
        <v>400</v>
      </c>
      <c r="X385" s="67" t="s">
        <v>349</v>
      </c>
      <c r="Y385" s="89" t="s">
        <v>224</v>
      </c>
      <c r="Z385" s="38" t="s">
        <v>219</v>
      </c>
      <c r="AA385" s="90">
        <v>2</v>
      </c>
      <c r="AB385" s="5">
        <v>11.954816838696621</v>
      </c>
      <c r="AC385" s="61">
        <f t="shared" si="5"/>
        <v>1</v>
      </c>
    </row>
    <row r="386" spans="3:29" x14ac:dyDescent="0.25">
      <c r="C386" s="73" t="s">
        <v>40</v>
      </c>
      <c r="D386" s="70" t="s">
        <v>392</v>
      </c>
      <c r="E386" s="69" t="s">
        <v>354</v>
      </c>
      <c r="F386" s="69" t="s">
        <v>393</v>
      </c>
      <c r="G386" s="69" t="s">
        <v>322</v>
      </c>
      <c r="H386" s="67" t="s">
        <v>349</v>
      </c>
      <c r="I386" s="89" t="s">
        <v>224</v>
      </c>
      <c r="J386" s="38" t="s">
        <v>219</v>
      </c>
      <c r="K386" s="43">
        <v>3</v>
      </c>
      <c r="L386" s="86">
        <v>0</v>
      </c>
      <c r="S386" s="73" t="s">
        <v>74</v>
      </c>
      <c r="T386" s="70" t="s">
        <v>398</v>
      </c>
      <c r="U386" s="69" t="s">
        <v>399</v>
      </c>
      <c r="V386" s="69" t="s">
        <v>347</v>
      </c>
      <c r="W386" s="69" t="s">
        <v>400</v>
      </c>
      <c r="X386" s="67" t="s">
        <v>349</v>
      </c>
      <c r="Y386" s="29" t="s">
        <v>223</v>
      </c>
      <c r="Z386" s="38" t="s">
        <v>219</v>
      </c>
      <c r="AA386" s="43">
        <v>3</v>
      </c>
      <c r="AB386" s="5">
        <v>19.137389895717323</v>
      </c>
      <c r="AC386" s="61">
        <f t="shared" si="5"/>
        <v>1</v>
      </c>
    </row>
    <row r="387" spans="3:29" x14ac:dyDescent="0.25">
      <c r="C387" s="73" t="s">
        <v>40</v>
      </c>
      <c r="D387" s="70" t="s">
        <v>392</v>
      </c>
      <c r="E387" s="69" t="s">
        <v>354</v>
      </c>
      <c r="F387" s="69" t="s">
        <v>393</v>
      </c>
      <c r="G387" s="69" t="s">
        <v>322</v>
      </c>
      <c r="H387" s="67" t="s">
        <v>349</v>
      </c>
      <c r="I387" s="29" t="s">
        <v>223</v>
      </c>
      <c r="J387" s="39" t="s">
        <v>220</v>
      </c>
      <c r="K387" s="90">
        <v>2</v>
      </c>
      <c r="L387" s="86">
        <v>0</v>
      </c>
      <c r="S387" s="73" t="s">
        <v>74</v>
      </c>
      <c r="T387" s="70" t="s">
        <v>398</v>
      </c>
      <c r="U387" s="69" t="s">
        <v>399</v>
      </c>
      <c r="V387" s="69" t="s">
        <v>347</v>
      </c>
      <c r="W387" s="69" t="s">
        <v>400</v>
      </c>
      <c r="X387" s="67" t="s">
        <v>349</v>
      </c>
      <c r="Y387" s="89" t="s">
        <v>224</v>
      </c>
      <c r="Z387" s="38" t="s">
        <v>219</v>
      </c>
      <c r="AA387" s="43">
        <v>3</v>
      </c>
      <c r="AB387" s="5">
        <v>0</v>
      </c>
      <c r="AC387" s="61">
        <f t="shared" si="5"/>
        <v>0</v>
      </c>
    </row>
    <row r="388" spans="3:29" x14ac:dyDescent="0.25">
      <c r="C388" s="73" t="s">
        <v>40</v>
      </c>
      <c r="D388" s="70" t="s">
        <v>392</v>
      </c>
      <c r="E388" s="69" t="s">
        <v>354</v>
      </c>
      <c r="F388" s="69" t="s">
        <v>393</v>
      </c>
      <c r="G388" s="69" t="s">
        <v>322</v>
      </c>
      <c r="H388" s="67" t="s">
        <v>349</v>
      </c>
      <c r="I388" s="89" t="s">
        <v>224</v>
      </c>
      <c r="J388" s="39" t="s">
        <v>220</v>
      </c>
      <c r="K388" s="90">
        <v>2</v>
      </c>
      <c r="L388" s="86">
        <v>0</v>
      </c>
      <c r="S388" s="73" t="s">
        <v>74</v>
      </c>
      <c r="T388" s="70" t="s">
        <v>398</v>
      </c>
      <c r="U388" s="69" t="s">
        <v>399</v>
      </c>
      <c r="V388" s="69" t="s">
        <v>347</v>
      </c>
      <c r="W388" s="69" t="s">
        <v>400</v>
      </c>
      <c r="X388" s="67" t="s">
        <v>349</v>
      </c>
      <c r="Y388" s="29" t="s">
        <v>223</v>
      </c>
      <c r="Z388" s="39" t="s">
        <v>220</v>
      </c>
      <c r="AA388" s="90">
        <v>2</v>
      </c>
      <c r="AB388" s="5">
        <v>0</v>
      </c>
      <c r="AC388" s="61">
        <f t="shared" si="5"/>
        <v>0</v>
      </c>
    </row>
    <row r="389" spans="3:29" x14ac:dyDescent="0.25">
      <c r="C389" s="73" t="s">
        <v>40</v>
      </c>
      <c r="D389" s="70" t="s">
        <v>392</v>
      </c>
      <c r="E389" s="69" t="s">
        <v>354</v>
      </c>
      <c r="F389" s="69" t="s">
        <v>393</v>
      </c>
      <c r="G389" s="69" t="s">
        <v>322</v>
      </c>
      <c r="H389" s="67" t="s">
        <v>349</v>
      </c>
      <c r="I389" s="29" t="s">
        <v>223</v>
      </c>
      <c r="J389" s="39" t="s">
        <v>220</v>
      </c>
      <c r="K389" s="43">
        <v>3</v>
      </c>
      <c r="L389" s="86">
        <v>0</v>
      </c>
      <c r="S389" s="73" t="s">
        <v>74</v>
      </c>
      <c r="T389" s="70" t="s">
        <v>398</v>
      </c>
      <c r="U389" s="69" t="s">
        <v>399</v>
      </c>
      <c r="V389" s="69" t="s">
        <v>347</v>
      </c>
      <c r="W389" s="69" t="s">
        <v>400</v>
      </c>
      <c r="X389" s="67" t="s">
        <v>349</v>
      </c>
      <c r="Y389" s="89" t="s">
        <v>224</v>
      </c>
      <c r="Z389" s="39" t="s">
        <v>220</v>
      </c>
      <c r="AA389" s="90">
        <v>2</v>
      </c>
      <c r="AB389" s="5">
        <v>0</v>
      </c>
      <c r="AC389" s="61">
        <f t="shared" si="5"/>
        <v>0</v>
      </c>
    </row>
    <row r="390" spans="3:29" x14ac:dyDescent="0.25">
      <c r="C390" s="73" t="s">
        <v>40</v>
      </c>
      <c r="D390" s="70" t="s">
        <v>392</v>
      </c>
      <c r="E390" s="69" t="s">
        <v>354</v>
      </c>
      <c r="F390" s="69" t="s">
        <v>393</v>
      </c>
      <c r="G390" s="69" t="s">
        <v>322</v>
      </c>
      <c r="H390" s="67" t="s">
        <v>349</v>
      </c>
      <c r="I390" s="89" t="s">
        <v>224</v>
      </c>
      <c r="J390" s="39" t="s">
        <v>220</v>
      </c>
      <c r="K390" s="43">
        <v>3</v>
      </c>
      <c r="L390" s="86">
        <v>0</v>
      </c>
      <c r="S390" s="73" t="s">
        <v>74</v>
      </c>
      <c r="T390" s="70" t="s">
        <v>398</v>
      </c>
      <c r="U390" s="69" t="s">
        <v>399</v>
      </c>
      <c r="V390" s="69" t="s">
        <v>347</v>
      </c>
      <c r="W390" s="69" t="s">
        <v>400</v>
      </c>
      <c r="X390" s="67" t="s">
        <v>349</v>
      </c>
      <c r="Y390" s="29" t="s">
        <v>223</v>
      </c>
      <c r="Z390" s="39" t="s">
        <v>220</v>
      </c>
      <c r="AA390" s="43">
        <v>3</v>
      </c>
      <c r="AB390" s="5">
        <v>17.102202763715965</v>
      </c>
      <c r="AC390" s="61">
        <f t="shared" si="5"/>
        <v>1</v>
      </c>
    </row>
    <row r="391" spans="3:29" x14ac:dyDescent="0.25">
      <c r="C391" s="73" t="s">
        <v>69</v>
      </c>
      <c r="D391" s="70" t="s">
        <v>394</v>
      </c>
      <c r="E391" s="69" t="s">
        <v>395</v>
      </c>
      <c r="F391" s="69" t="s">
        <v>396</v>
      </c>
      <c r="G391" s="69" t="s">
        <v>397</v>
      </c>
      <c r="H391" s="67" t="s">
        <v>349</v>
      </c>
      <c r="I391" s="29" t="s">
        <v>223</v>
      </c>
      <c r="J391" s="3" t="s">
        <v>221</v>
      </c>
      <c r="K391" s="88">
        <v>1</v>
      </c>
      <c r="L391" s="5">
        <v>0</v>
      </c>
      <c r="S391" s="73" t="s">
        <v>74</v>
      </c>
      <c r="T391" s="70" t="s">
        <v>398</v>
      </c>
      <c r="U391" s="69" t="s">
        <v>399</v>
      </c>
      <c r="V391" s="69" t="s">
        <v>347</v>
      </c>
      <c r="W391" s="69" t="s">
        <v>400</v>
      </c>
      <c r="X391" s="67" t="s">
        <v>349</v>
      </c>
      <c r="Y391" s="89" t="s">
        <v>224</v>
      </c>
      <c r="Z391" s="39" t="s">
        <v>220</v>
      </c>
      <c r="AA391" s="43">
        <v>3</v>
      </c>
      <c r="AB391" s="5">
        <v>0</v>
      </c>
      <c r="AC391" s="61">
        <f t="shared" si="5"/>
        <v>0</v>
      </c>
    </row>
    <row r="392" spans="3:29" x14ac:dyDescent="0.25">
      <c r="C392" s="73" t="s">
        <v>69</v>
      </c>
      <c r="D392" s="70" t="s">
        <v>394</v>
      </c>
      <c r="E392" s="69" t="s">
        <v>395</v>
      </c>
      <c r="F392" s="69" t="s">
        <v>396</v>
      </c>
      <c r="G392" s="69" t="s">
        <v>397</v>
      </c>
      <c r="H392" s="67" t="s">
        <v>349</v>
      </c>
      <c r="I392" s="89" t="s">
        <v>224</v>
      </c>
      <c r="J392" s="3" t="s">
        <v>221</v>
      </c>
      <c r="K392" s="88">
        <v>1</v>
      </c>
      <c r="L392" s="5">
        <v>29.772815056708449</v>
      </c>
      <c r="S392" s="73" t="s">
        <v>75</v>
      </c>
      <c r="T392" s="70" t="s">
        <v>401</v>
      </c>
      <c r="U392" s="69" t="s">
        <v>399</v>
      </c>
      <c r="V392" s="69" t="s">
        <v>347</v>
      </c>
      <c r="W392" s="69" t="s">
        <v>400</v>
      </c>
      <c r="X392" s="67" t="s">
        <v>349</v>
      </c>
      <c r="Y392" s="29" t="s">
        <v>223</v>
      </c>
      <c r="Z392" s="3" t="s">
        <v>221</v>
      </c>
      <c r="AA392" s="88">
        <v>1</v>
      </c>
      <c r="AB392" s="5">
        <v>0</v>
      </c>
      <c r="AC392" s="61">
        <f t="shared" si="5"/>
        <v>0</v>
      </c>
    </row>
    <row r="393" spans="3:29" x14ac:dyDescent="0.25">
      <c r="C393" s="73" t="s">
        <v>69</v>
      </c>
      <c r="D393" s="70" t="s">
        <v>394</v>
      </c>
      <c r="E393" s="69" t="s">
        <v>395</v>
      </c>
      <c r="F393" s="69" t="s">
        <v>396</v>
      </c>
      <c r="G393" s="69" t="s">
        <v>397</v>
      </c>
      <c r="H393" s="67" t="s">
        <v>349</v>
      </c>
      <c r="I393" s="29" t="s">
        <v>223</v>
      </c>
      <c r="J393" s="37" t="s">
        <v>218</v>
      </c>
      <c r="K393" s="90">
        <v>2</v>
      </c>
      <c r="L393" s="5">
        <v>0</v>
      </c>
      <c r="S393" s="73" t="s">
        <v>75</v>
      </c>
      <c r="T393" s="70" t="s">
        <v>401</v>
      </c>
      <c r="U393" s="69" t="s">
        <v>399</v>
      </c>
      <c r="V393" s="69" t="s">
        <v>347</v>
      </c>
      <c r="W393" s="69" t="s">
        <v>400</v>
      </c>
      <c r="X393" s="67" t="s">
        <v>349</v>
      </c>
      <c r="Y393" s="89" t="s">
        <v>224</v>
      </c>
      <c r="Z393" s="3" t="s">
        <v>221</v>
      </c>
      <c r="AA393" s="88">
        <v>1</v>
      </c>
      <c r="AB393" s="5">
        <v>0</v>
      </c>
      <c r="AC393" s="61">
        <f t="shared" si="5"/>
        <v>0</v>
      </c>
    </row>
    <row r="394" spans="3:29" x14ac:dyDescent="0.25">
      <c r="C394" s="73" t="s">
        <v>69</v>
      </c>
      <c r="D394" s="70" t="s">
        <v>394</v>
      </c>
      <c r="E394" s="69" t="s">
        <v>395</v>
      </c>
      <c r="F394" s="69" t="s">
        <v>396</v>
      </c>
      <c r="G394" s="69" t="s">
        <v>397</v>
      </c>
      <c r="H394" s="67" t="s">
        <v>349</v>
      </c>
      <c r="I394" s="89" t="s">
        <v>224</v>
      </c>
      <c r="J394" s="37" t="s">
        <v>218</v>
      </c>
      <c r="K394" s="90">
        <v>2</v>
      </c>
      <c r="L394" s="5">
        <v>26.178150578117357</v>
      </c>
      <c r="S394" s="73" t="s">
        <v>75</v>
      </c>
      <c r="T394" s="70" t="s">
        <v>401</v>
      </c>
      <c r="U394" s="69" t="s">
        <v>399</v>
      </c>
      <c r="V394" s="69" t="s">
        <v>347</v>
      </c>
      <c r="W394" s="69" t="s">
        <v>400</v>
      </c>
      <c r="X394" s="67" t="s">
        <v>349</v>
      </c>
      <c r="Y394" s="29" t="s">
        <v>223</v>
      </c>
      <c r="Z394" s="37" t="s">
        <v>218</v>
      </c>
      <c r="AA394" s="90">
        <v>2</v>
      </c>
      <c r="AB394" s="5">
        <v>22.492085029398464</v>
      </c>
      <c r="AC394" s="61">
        <f t="shared" si="5"/>
        <v>1</v>
      </c>
    </row>
    <row r="395" spans="3:29" x14ac:dyDescent="0.25">
      <c r="C395" s="73" t="s">
        <v>69</v>
      </c>
      <c r="D395" s="70" t="s">
        <v>394</v>
      </c>
      <c r="E395" s="69" t="s">
        <v>395</v>
      </c>
      <c r="F395" s="69" t="s">
        <v>396</v>
      </c>
      <c r="G395" s="69" t="s">
        <v>397</v>
      </c>
      <c r="H395" s="67" t="s">
        <v>349</v>
      </c>
      <c r="I395" s="29" t="s">
        <v>223</v>
      </c>
      <c r="J395" s="37" t="s">
        <v>218</v>
      </c>
      <c r="K395" s="43">
        <v>3</v>
      </c>
      <c r="L395" s="5">
        <v>0</v>
      </c>
      <c r="S395" s="73" t="s">
        <v>75</v>
      </c>
      <c r="T395" s="70" t="s">
        <v>401</v>
      </c>
      <c r="U395" s="69" t="s">
        <v>399</v>
      </c>
      <c r="V395" s="69" t="s">
        <v>347</v>
      </c>
      <c r="W395" s="69" t="s">
        <v>400</v>
      </c>
      <c r="X395" s="67" t="s">
        <v>349</v>
      </c>
      <c r="Y395" s="89" t="s">
        <v>224</v>
      </c>
      <c r="Z395" s="37" t="s">
        <v>218</v>
      </c>
      <c r="AA395" s="90">
        <v>2</v>
      </c>
      <c r="AB395" s="5">
        <v>0</v>
      </c>
      <c r="AC395" s="61">
        <f t="shared" si="5"/>
        <v>0</v>
      </c>
    </row>
    <row r="396" spans="3:29" x14ac:dyDescent="0.25">
      <c r="C396" s="73" t="s">
        <v>69</v>
      </c>
      <c r="D396" s="70" t="s">
        <v>394</v>
      </c>
      <c r="E396" s="69" t="s">
        <v>395</v>
      </c>
      <c r="F396" s="69" t="s">
        <v>396</v>
      </c>
      <c r="G396" s="69" t="s">
        <v>397</v>
      </c>
      <c r="H396" s="67" t="s">
        <v>349</v>
      </c>
      <c r="I396" s="89" t="s">
        <v>224</v>
      </c>
      <c r="J396" s="37" t="s">
        <v>218</v>
      </c>
      <c r="K396" s="43">
        <v>3</v>
      </c>
      <c r="L396" s="5">
        <v>20.815553381486648</v>
      </c>
      <c r="S396" s="73" t="s">
        <v>75</v>
      </c>
      <c r="T396" s="70" t="s">
        <v>401</v>
      </c>
      <c r="U396" s="69" t="s">
        <v>399</v>
      </c>
      <c r="V396" s="69" t="s">
        <v>347</v>
      </c>
      <c r="W396" s="69" t="s">
        <v>400</v>
      </c>
      <c r="X396" s="67" t="s">
        <v>349</v>
      </c>
      <c r="Y396" s="29" t="s">
        <v>223</v>
      </c>
      <c r="Z396" s="37" t="s">
        <v>218</v>
      </c>
      <c r="AA396" s="43">
        <v>3</v>
      </c>
      <c r="AB396" s="5">
        <v>15.084781751448418</v>
      </c>
      <c r="AC396" s="61">
        <f t="shared" si="5"/>
        <v>1</v>
      </c>
    </row>
    <row r="397" spans="3:29" x14ac:dyDescent="0.25">
      <c r="C397" s="73" t="s">
        <v>69</v>
      </c>
      <c r="D397" s="70" t="s">
        <v>394</v>
      </c>
      <c r="E397" s="69" t="s">
        <v>395</v>
      </c>
      <c r="F397" s="69" t="s">
        <v>396</v>
      </c>
      <c r="G397" s="69" t="s">
        <v>397</v>
      </c>
      <c r="H397" s="67" t="s">
        <v>349</v>
      </c>
      <c r="I397" s="29" t="s">
        <v>223</v>
      </c>
      <c r="J397" s="38" t="s">
        <v>219</v>
      </c>
      <c r="K397" s="90">
        <v>2</v>
      </c>
      <c r="L397" s="5">
        <v>0</v>
      </c>
      <c r="S397" s="73" t="s">
        <v>75</v>
      </c>
      <c r="T397" s="70" t="s">
        <v>401</v>
      </c>
      <c r="U397" s="69" t="s">
        <v>399</v>
      </c>
      <c r="V397" s="69" t="s">
        <v>347</v>
      </c>
      <c r="W397" s="69" t="s">
        <v>400</v>
      </c>
      <c r="X397" s="67" t="s">
        <v>349</v>
      </c>
      <c r="Y397" s="89" t="s">
        <v>224</v>
      </c>
      <c r="Z397" s="37" t="s">
        <v>218</v>
      </c>
      <c r="AA397" s="43">
        <v>3</v>
      </c>
      <c r="AB397" s="5">
        <v>0</v>
      </c>
      <c r="AC397" s="61">
        <f t="shared" si="5"/>
        <v>0</v>
      </c>
    </row>
    <row r="398" spans="3:29" x14ac:dyDescent="0.25">
      <c r="C398" s="73" t="s">
        <v>69</v>
      </c>
      <c r="D398" s="70" t="s">
        <v>394</v>
      </c>
      <c r="E398" s="69" t="s">
        <v>395</v>
      </c>
      <c r="F398" s="69" t="s">
        <v>396</v>
      </c>
      <c r="G398" s="69" t="s">
        <v>397</v>
      </c>
      <c r="H398" s="67" t="s">
        <v>349</v>
      </c>
      <c r="I398" s="89" t="s">
        <v>224</v>
      </c>
      <c r="J398" s="38" t="s">
        <v>219</v>
      </c>
      <c r="K398" s="90">
        <v>2</v>
      </c>
      <c r="L398" s="5">
        <v>12.649261283141065</v>
      </c>
      <c r="S398" s="73" t="s">
        <v>75</v>
      </c>
      <c r="T398" s="70" t="s">
        <v>401</v>
      </c>
      <c r="U398" s="69" t="s">
        <v>399</v>
      </c>
      <c r="V398" s="69" t="s">
        <v>347</v>
      </c>
      <c r="W398" s="69" t="s">
        <v>400</v>
      </c>
      <c r="X398" s="67" t="s">
        <v>349</v>
      </c>
      <c r="Y398" s="29" t="s">
        <v>223</v>
      </c>
      <c r="Z398" s="38" t="s">
        <v>219</v>
      </c>
      <c r="AA398" s="90">
        <v>2</v>
      </c>
      <c r="AB398" s="5">
        <v>0</v>
      </c>
      <c r="AC398" s="61">
        <f t="shared" si="5"/>
        <v>0</v>
      </c>
    </row>
    <row r="399" spans="3:29" x14ac:dyDescent="0.25">
      <c r="C399" s="73" t="s">
        <v>69</v>
      </c>
      <c r="D399" s="70" t="s">
        <v>394</v>
      </c>
      <c r="E399" s="69" t="s">
        <v>395</v>
      </c>
      <c r="F399" s="69" t="s">
        <v>396</v>
      </c>
      <c r="G399" s="69" t="s">
        <v>397</v>
      </c>
      <c r="H399" s="67" t="s">
        <v>349</v>
      </c>
      <c r="I399" s="29" t="s">
        <v>223</v>
      </c>
      <c r="J399" s="38" t="s">
        <v>219</v>
      </c>
      <c r="K399" s="43">
        <v>3</v>
      </c>
      <c r="L399" s="5">
        <v>0</v>
      </c>
      <c r="S399" s="73" t="s">
        <v>75</v>
      </c>
      <c r="T399" s="70" t="s">
        <v>401</v>
      </c>
      <c r="U399" s="69" t="s">
        <v>399</v>
      </c>
      <c r="V399" s="69" t="s">
        <v>347</v>
      </c>
      <c r="W399" s="69" t="s">
        <v>400</v>
      </c>
      <c r="X399" s="67" t="s">
        <v>349</v>
      </c>
      <c r="Y399" s="89" t="s">
        <v>224</v>
      </c>
      <c r="Z399" s="38" t="s">
        <v>219</v>
      </c>
      <c r="AA399" s="90">
        <v>2</v>
      </c>
      <c r="AB399" s="5">
        <v>0</v>
      </c>
      <c r="AC399" s="61">
        <f t="shared" si="5"/>
        <v>0</v>
      </c>
    </row>
    <row r="400" spans="3:29" x14ac:dyDescent="0.25">
      <c r="C400" s="73" t="s">
        <v>69</v>
      </c>
      <c r="D400" s="70" t="s">
        <v>394</v>
      </c>
      <c r="E400" s="69" t="s">
        <v>395</v>
      </c>
      <c r="F400" s="69" t="s">
        <v>396</v>
      </c>
      <c r="G400" s="69" t="s">
        <v>397</v>
      </c>
      <c r="H400" s="67" t="s">
        <v>349</v>
      </c>
      <c r="I400" s="89" t="s">
        <v>224</v>
      </c>
      <c r="J400" s="38" t="s">
        <v>219</v>
      </c>
      <c r="K400" s="43">
        <v>3</v>
      </c>
      <c r="L400" s="5">
        <v>20.616431295742707</v>
      </c>
      <c r="S400" s="73" t="s">
        <v>75</v>
      </c>
      <c r="T400" s="70" t="s">
        <v>401</v>
      </c>
      <c r="U400" s="69" t="s">
        <v>399</v>
      </c>
      <c r="V400" s="69" t="s">
        <v>347</v>
      </c>
      <c r="W400" s="69" t="s">
        <v>400</v>
      </c>
      <c r="X400" s="67" t="s">
        <v>349</v>
      </c>
      <c r="Y400" s="29" t="s">
        <v>223</v>
      </c>
      <c r="Z400" s="38" t="s">
        <v>219</v>
      </c>
      <c r="AA400" s="43">
        <v>3</v>
      </c>
      <c r="AB400" s="5">
        <v>20.139718538017618</v>
      </c>
      <c r="AC400" s="61">
        <f t="shared" si="5"/>
        <v>1</v>
      </c>
    </row>
    <row r="401" spans="3:29" x14ac:dyDescent="0.25">
      <c r="C401" s="73" t="s">
        <v>69</v>
      </c>
      <c r="D401" s="70" t="s">
        <v>394</v>
      </c>
      <c r="E401" s="69" t="s">
        <v>395</v>
      </c>
      <c r="F401" s="69" t="s">
        <v>396</v>
      </c>
      <c r="G401" s="69" t="s">
        <v>397</v>
      </c>
      <c r="H401" s="67" t="s">
        <v>349</v>
      </c>
      <c r="I401" s="29" t="s">
        <v>223</v>
      </c>
      <c r="J401" s="39" t="s">
        <v>220</v>
      </c>
      <c r="K401" s="90">
        <v>2</v>
      </c>
      <c r="L401" s="5">
        <v>0</v>
      </c>
      <c r="S401" s="73" t="s">
        <v>75</v>
      </c>
      <c r="T401" s="70" t="s">
        <v>401</v>
      </c>
      <c r="U401" s="69" t="s">
        <v>399</v>
      </c>
      <c r="V401" s="69" t="s">
        <v>347</v>
      </c>
      <c r="W401" s="69" t="s">
        <v>400</v>
      </c>
      <c r="X401" s="67" t="s">
        <v>349</v>
      </c>
      <c r="Y401" s="89" t="s">
        <v>224</v>
      </c>
      <c r="Z401" s="38" t="s">
        <v>219</v>
      </c>
      <c r="AA401" s="43">
        <v>3</v>
      </c>
      <c r="AB401" s="5">
        <v>0</v>
      </c>
      <c r="AC401" s="61">
        <f t="shared" si="5"/>
        <v>0</v>
      </c>
    </row>
    <row r="402" spans="3:29" x14ac:dyDescent="0.25">
      <c r="C402" s="73" t="s">
        <v>69</v>
      </c>
      <c r="D402" s="70" t="s">
        <v>394</v>
      </c>
      <c r="E402" s="69" t="s">
        <v>395</v>
      </c>
      <c r="F402" s="69" t="s">
        <v>396</v>
      </c>
      <c r="G402" s="69" t="s">
        <v>397</v>
      </c>
      <c r="H402" s="67" t="s">
        <v>349</v>
      </c>
      <c r="I402" s="89" t="s">
        <v>224</v>
      </c>
      <c r="J402" s="39" t="s">
        <v>220</v>
      </c>
      <c r="K402" s="90">
        <v>2</v>
      </c>
      <c r="L402" s="5">
        <v>12.699541546550169</v>
      </c>
      <c r="S402" s="73" t="s">
        <v>75</v>
      </c>
      <c r="T402" s="70" t="s">
        <v>401</v>
      </c>
      <c r="U402" s="69" t="s">
        <v>399</v>
      </c>
      <c r="V402" s="69" t="s">
        <v>347</v>
      </c>
      <c r="W402" s="69" t="s">
        <v>400</v>
      </c>
      <c r="X402" s="67" t="s">
        <v>349</v>
      </c>
      <c r="Y402" s="29" t="s">
        <v>223</v>
      </c>
      <c r="Z402" s="39" t="s">
        <v>220</v>
      </c>
      <c r="AA402" s="90">
        <v>2</v>
      </c>
      <c r="AB402" s="5">
        <v>11.505373229441245</v>
      </c>
      <c r="AC402" s="61">
        <f t="shared" si="5"/>
        <v>1</v>
      </c>
    </row>
    <row r="403" spans="3:29" x14ac:dyDescent="0.25">
      <c r="C403" s="73" t="s">
        <v>69</v>
      </c>
      <c r="D403" s="70" t="s">
        <v>394</v>
      </c>
      <c r="E403" s="69" t="s">
        <v>395</v>
      </c>
      <c r="F403" s="69" t="s">
        <v>396</v>
      </c>
      <c r="G403" s="69" t="s">
        <v>397</v>
      </c>
      <c r="H403" s="67" t="s">
        <v>349</v>
      </c>
      <c r="I403" s="29" t="s">
        <v>223</v>
      </c>
      <c r="J403" s="39" t="s">
        <v>220</v>
      </c>
      <c r="K403" s="43">
        <v>3</v>
      </c>
      <c r="L403" s="5">
        <v>0</v>
      </c>
      <c r="S403" s="73" t="s">
        <v>75</v>
      </c>
      <c r="T403" s="70" t="s">
        <v>401</v>
      </c>
      <c r="U403" s="69" t="s">
        <v>399</v>
      </c>
      <c r="V403" s="69" t="s">
        <v>347</v>
      </c>
      <c r="W403" s="69" t="s">
        <v>400</v>
      </c>
      <c r="X403" s="67" t="s">
        <v>349</v>
      </c>
      <c r="Y403" s="89" t="s">
        <v>224</v>
      </c>
      <c r="Z403" s="39" t="s">
        <v>220</v>
      </c>
      <c r="AA403" s="90">
        <v>2</v>
      </c>
      <c r="AB403" s="5">
        <v>0</v>
      </c>
      <c r="AC403" s="61">
        <f t="shared" si="5"/>
        <v>0</v>
      </c>
    </row>
    <row r="404" spans="3:29" x14ac:dyDescent="0.25">
      <c r="C404" s="73" t="s">
        <v>69</v>
      </c>
      <c r="D404" s="70" t="s">
        <v>394</v>
      </c>
      <c r="E404" s="69" t="s">
        <v>395</v>
      </c>
      <c r="F404" s="69" t="s">
        <v>396</v>
      </c>
      <c r="G404" s="69" t="s">
        <v>397</v>
      </c>
      <c r="H404" s="67" t="s">
        <v>349</v>
      </c>
      <c r="I404" s="89" t="s">
        <v>224</v>
      </c>
      <c r="J404" s="39" t="s">
        <v>220</v>
      </c>
      <c r="K404" s="43">
        <v>3</v>
      </c>
      <c r="L404" s="5">
        <v>29.241903647927479</v>
      </c>
      <c r="S404" s="73" t="s">
        <v>75</v>
      </c>
      <c r="T404" s="70" t="s">
        <v>401</v>
      </c>
      <c r="U404" s="69" t="s">
        <v>399</v>
      </c>
      <c r="V404" s="69" t="s">
        <v>347</v>
      </c>
      <c r="W404" s="69" t="s">
        <v>400</v>
      </c>
      <c r="X404" s="67" t="s">
        <v>349</v>
      </c>
      <c r="Y404" s="29" t="s">
        <v>223</v>
      </c>
      <c r="Z404" s="39" t="s">
        <v>220</v>
      </c>
      <c r="AA404" s="43">
        <v>3</v>
      </c>
      <c r="AB404" s="5">
        <v>0</v>
      </c>
      <c r="AC404" s="61">
        <f t="shared" si="5"/>
        <v>0</v>
      </c>
    </row>
    <row r="405" spans="3:29" x14ac:dyDescent="0.25">
      <c r="C405" s="84" t="s">
        <v>42</v>
      </c>
      <c r="D405" s="70" t="s">
        <v>410</v>
      </c>
      <c r="E405" s="69" t="s">
        <v>411</v>
      </c>
      <c r="F405" s="69" t="s">
        <v>412</v>
      </c>
      <c r="G405" s="69" t="s">
        <v>413</v>
      </c>
      <c r="H405" s="67" t="s">
        <v>323</v>
      </c>
      <c r="I405" s="29" t="s">
        <v>223</v>
      </c>
      <c r="J405" s="3" t="s">
        <v>221</v>
      </c>
      <c r="K405" s="88">
        <v>1</v>
      </c>
      <c r="L405" s="5">
        <v>0</v>
      </c>
      <c r="S405" s="73" t="s">
        <v>75</v>
      </c>
      <c r="T405" s="70" t="s">
        <v>401</v>
      </c>
      <c r="U405" s="69" t="s">
        <v>399</v>
      </c>
      <c r="V405" s="69" t="s">
        <v>347</v>
      </c>
      <c r="W405" s="69" t="s">
        <v>400</v>
      </c>
      <c r="X405" s="67" t="s">
        <v>349</v>
      </c>
      <c r="Y405" s="89" t="s">
        <v>224</v>
      </c>
      <c r="Z405" s="39" t="s">
        <v>220</v>
      </c>
      <c r="AA405" s="43">
        <v>3</v>
      </c>
      <c r="AB405" s="5">
        <v>0</v>
      </c>
      <c r="AC405" s="61">
        <f t="shared" si="5"/>
        <v>0</v>
      </c>
    </row>
    <row r="406" spans="3:29" x14ac:dyDescent="0.25">
      <c r="C406" s="84" t="s">
        <v>42</v>
      </c>
      <c r="D406" s="70" t="s">
        <v>410</v>
      </c>
      <c r="E406" s="69" t="s">
        <v>411</v>
      </c>
      <c r="F406" s="69" t="s">
        <v>412</v>
      </c>
      <c r="G406" s="69" t="s">
        <v>413</v>
      </c>
      <c r="H406" s="67" t="s">
        <v>323</v>
      </c>
      <c r="I406" s="89" t="s">
        <v>224</v>
      </c>
      <c r="J406" s="3" t="s">
        <v>221</v>
      </c>
      <c r="K406" s="88">
        <v>1</v>
      </c>
      <c r="L406" s="5">
        <v>0</v>
      </c>
      <c r="S406" s="73" t="s">
        <v>43</v>
      </c>
      <c r="T406" s="70" t="s">
        <v>402</v>
      </c>
      <c r="U406" s="69" t="s">
        <v>403</v>
      </c>
      <c r="V406" s="69" t="s">
        <v>404</v>
      </c>
      <c r="W406" s="69" t="s">
        <v>405</v>
      </c>
      <c r="X406" s="67" t="s">
        <v>323</v>
      </c>
      <c r="Y406" s="29" t="s">
        <v>223</v>
      </c>
      <c r="Z406" s="3" t="s">
        <v>221</v>
      </c>
      <c r="AA406" s="88">
        <v>1</v>
      </c>
      <c r="AB406" s="5">
        <v>0</v>
      </c>
      <c r="AC406" s="61">
        <f t="shared" si="5"/>
        <v>0</v>
      </c>
    </row>
    <row r="407" spans="3:29" x14ac:dyDescent="0.25">
      <c r="C407" s="84" t="s">
        <v>42</v>
      </c>
      <c r="D407" s="70" t="s">
        <v>410</v>
      </c>
      <c r="E407" s="69" t="s">
        <v>411</v>
      </c>
      <c r="F407" s="69" t="s">
        <v>412</v>
      </c>
      <c r="G407" s="69" t="s">
        <v>413</v>
      </c>
      <c r="H407" s="67" t="s">
        <v>323</v>
      </c>
      <c r="I407" s="29" t="s">
        <v>223</v>
      </c>
      <c r="J407" s="37" t="s">
        <v>218</v>
      </c>
      <c r="K407" s="90">
        <v>2</v>
      </c>
      <c r="L407" s="5">
        <v>0</v>
      </c>
      <c r="S407" s="73" t="s">
        <v>43</v>
      </c>
      <c r="T407" s="70" t="s">
        <v>402</v>
      </c>
      <c r="U407" s="69" t="s">
        <v>403</v>
      </c>
      <c r="V407" s="69" t="s">
        <v>404</v>
      </c>
      <c r="W407" s="69" t="s">
        <v>405</v>
      </c>
      <c r="X407" s="67" t="s">
        <v>323</v>
      </c>
      <c r="Y407" s="89" t="s">
        <v>224</v>
      </c>
      <c r="Z407" s="3" t="s">
        <v>221</v>
      </c>
      <c r="AA407" s="88">
        <v>1</v>
      </c>
      <c r="AB407" s="5">
        <v>0</v>
      </c>
      <c r="AC407" s="61">
        <f t="shared" si="5"/>
        <v>0</v>
      </c>
    </row>
    <row r="408" spans="3:29" x14ac:dyDescent="0.25">
      <c r="C408" s="84" t="s">
        <v>42</v>
      </c>
      <c r="D408" s="70" t="s">
        <v>410</v>
      </c>
      <c r="E408" s="69" t="s">
        <v>411</v>
      </c>
      <c r="F408" s="69" t="s">
        <v>412</v>
      </c>
      <c r="G408" s="69" t="s">
        <v>413</v>
      </c>
      <c r="H408" s="67" t="s">
        <v>323</v>
      </c>
      <c r="I408" s="89" t="s">
        <v>224</v>
      </c>
      <c r="J408" s="37" t="s">
        <v>218</v>
      </c>
      <c r="K408" s="90">
        <v>2</v>
      </c>
      <c r="L408" s="5">
        <v>0</v>
      </c>
      <c r="S408" s="73" t="s">
        <v>43</v>
      </c>
      <c r="T408" s="70" t="s">
        <v>402</v>
      </c>
      <c r="U408" s="69" t="s">
        <v>403</v>
      </c>
      <c r="V408" s="69" t="s">
        <v>404</v>
      </c>
      <c r="W408" s="69" t="s">
        <v>405</v>
      </c>
      <c r="X408" s="67" t="s">
        <v>323</v>
      </c>
      <c r="Y408" s="29" t="s">
        <v>223</v>
      </c>
      <c r="Z408" s="37" t="s">
        <v>218</v>
      </c>
      <c r="AA408" s="90">
        <v>2</v>
      </c>
      <c r="AB408" s="5">
        <v>0</v>
      </c>
      <c r="AC408" s="61">
        <f t="shared" si="5"/>
        <v>0</v>
      </c>
    </row>
    <row r="409" spans="3:29" x14ac:dyDescent="0.25">
      <c r="C409" s="84" t="s">
        <v>42</v>
      </c>
      <c r="D409" s="70" t="s">
        <v>410</v>
      </c>
      <c r="E409" s="69" t="s">
        <v>411</v>
      </c>
      <c r="F409" s="69" t="s">
        <v>412</v>
      </c>
      <c r="G409" s="69" t="s">
        <v>413</v>
      </c>
      <c r="H409" s="67" t="s">
        <v>323</v>
      </c>
      <c r="I409" s="29" t="s">
        <v>223</v>
      </c>
      <c r="J409" s="37" t="s">
        <v>218</v>
      </c>
      <c r="K409" s="43">
        <v>3</v>
      </c>
      <c r="L409" s="5">
        <v>0</v>
      </c>
      <c r="S409" s="73" t="s">
        <v>43</v>
      </c>
      <c r="T409" s="70" t="s">
        <v>402</v>
      </c>
      <c r="U409" s="69" t="s">
        <v>403</v>
      </c>
      <c r="V409" s="69" t="s">
        <v>404</v>
      </c>
      <c r="W409" s="69" t="s">
        <v>405</v>
      </c>
      <c r="X409" s="67" t="s">
        <v>323</v>
      </c>
      <c r="Y409" s="89" t="s">
        <v>224</v>
      </c>
      <c r="Z409" s="37" t="s">
        <v>218</v>
      </c>
      <c r="AA409" s="90">
        <v>2</v>
      </c>
      <c r="AB409" s="5">
        <v>0</v>
      </c>
      <c r="AC409" s="61">
        <f t="shared" si="5"/>
        <v>0</v>
      </c>
    </row>
    <row r="410" spans="3:29" x14ac:dyDescent="0.25">
      <c r="C410" s="84" t="s">
        <v>42</v>
      </c>
      <c r="D410" s="70" t="s">
        <v>410</v>
      </c>
      <c r="E410" s="69" t="s">
        <v>411</v>
      </c>
      <c r="F410" s="69" t="s">
        <v>412</v>
      </c>
      <c r="G410" s="69" t="s">
        <v>413</v>
      </c>
      <c r="H410" s="67" t="s">
        <v>323</v>
      </c>
      <c r="I410" s="89" t="s">
        <v>224</v>
      </c>
      <c r="J410" s="37" t="s">
        <v>218</v>
      </c>
      <c r="K410" s="43">
        <v>3</v>
      </c>
      <c r="L410" s="5">
        <v>0</v>
      </c>
      <c r="S410" s="73" t="s">
        <v>43</v>
      </c>
      <c r="T410" s="70" t="s">
        <v>402</v>
      </c>
      <c r="U410" s="69" t="s">
        <v>403</v>
      </c>
      <c r="V410" s="69" t="s">
        <v>404</v>
      </c>
      <c r="W410" s="69" t="s">
        <v>405</v>
      </c>
      <c r="X410" s="67" t="s">
        <v>323</v>
      </c>
      <c r="Y410" s="29" t="s">
        <v>223</v>
      </c>
      <c r="Z410" s="37" t="s">
        <v>218</v>
      </c>
      <c r="AA410" s="43">
        <v>3</v>
      </c>
      <c r="AB410" s="5">
        <v>0</v>
      </c>
      <c r="AC410" s="61">
        <f t="shared" si="5"/>
        <v>0</v>
      </c>
    </row>
    <row r="411" spans="3:29" x14ac:dyDescent="0.25">
      <c r="C411" s="84" t="s">
        <v>42</v>
      </c>
      <c r="D411" s="70" t="s">
        <v>410</v>
      </c>
      <c r="E411" s="69" t="s">
        <v>411</v>
      </c>
      <c r="F411" s="69" t="s">
        <v>412</v>
      </c>
      <c r="G411" s="69" t="s">
        <v>413</v>
      </c>
      <c r="H411" s="67" t="s">
        <v>323</v>
      </c>
      <c r="I411" s="29" t="s">
        <v>223</v>
      </c>
      <c r="J411" s="38" t="s">
        <v>219</v>
      </c>
      <c r="K411" s="90">
        <v>2</v>
      </c>
      <c r="L411" s="5">
        <v>0</v>
      </c>
      <c r="S411" s="73" t="s">
        <v>43</v>
      </c>
      <c r="T411" s="70" t="s">
        <v>402</v>
      </c>
      <c r="U411" s="69" t="s">
        <v>403</v>
      </c>
      <c r="V411" s="69" t="s">
        <v>404</v>
      </c>
      <c r="W411" s="69" t="s">
        <v>405</v>
      </c>
      <c r="X411" s="67" t="s">
        <v>323</v>
      </c>
      <c r="Y411" s="89" t="s">
        <v>224</v>
      </c>
      <c r="Z411" s="37" t="s">
        <v>218</v>
      </c>
      <c r="AA411" s="43">
        <v>3</v>
      </c>
      <c r="AB411" s="5">
        <v>0</v>
      </c>
      <c r="AC411" s="61">
        <f t="shared" si="5"/>
        <v>0</v>
      </c>
    </row>
    <row r="412" spans="3:29" x14ac:dyDescent="0.25">
      <c r="C412" s="84" t="s">
        <v>42</v>
      </c>
      <c r="D412" s="70" t="s">
        <v>410</v>
      </c>
      <c r="E412" s="69" t="s">
        <v>411</v>
      </c>
      <c r="F412" s="69" t="s">
        <v>412</v>
      </c>
      <c r="G412" s="69" t="s">
        <v>413</v>
      </c>
      <c r="H412" s="67" t="s">
        <v>323</v>
      </c>
      <c r="I412" s="89" t="s">
        <v>224</v>
      </c>
      <c r="J412" s="38" t="s">
        <v>219</v>
      </c>
      <c r="K412" s="90">
        <v>2</v>
      </c>
      <c r="L412" s="5">
        <v>0</v>
      </c>
      <c r="S412" s="73" t="s">
        <v>43</v>
      </c>
      <c r="T412" s="70" t="s">
        <v>402</v>
      </c>
      <c r="U412" s="69" t="s">
        <v>403</v>
      </c>
      <c r="V412" s="69" t="s">
        <v>404</v>
      </c>
      <c r="W412" s="69" t="s">
        <v>405</v>
      </c>
      <c r="X412" s="67" t="s">
        <v>323</v>
      </c>
      <c r="Y412" s="29" t="s">
        <v>223</v>
      </c>
      <c r="Z412" s="38" t="s">
        <v>219</v>
      </c>
      <c r="AA412" s="90">
        <v>2</v>
      </c>
      <c r="AB412" s="5">
        <v>0</v>
      </c>
      <c r="AC412" s="61">
        <f t="shared" si="5"/>
        <v>0</v>
      </c>
    </row>
    <row r="413" spans="3:29" x14ac:dyDescent="0.25">
      <c r="C413" s="84" t="s">
        <v>42</v>
      </c>
      <c r="D413" s="70" t="s">
        <v>410</v>
      </c>
      <c r="E413" s="69" t="s">
        <v>411</v>
      </c>
      <c r="F413" s="69" t="s">
        <v>412</v>
      </c>
      <c r="G413" s="69" t="s">
        <v>413</v>
      </c>
      <c r="H413" s="67" t="s">
        <v>323</v>
      </c>
      <c r="I413" s="29" t="s">
        <v>223</v>
      </c>
      <c r="J413" s="38" t="s">
        <v>219</v>
      </c>
      <c r="K413" s="43">
        <v>3</v>
      </c>
      <c r="L413" s="5">
        <v>0</v>
      </c>
      <c r="S413" s="73" t="s">
        <v>43</v>
      </c>
      <c r="T413" s="70" t="s">
        <v>402</v>
      </c>
      <c r="U413" s="69" t="s">
        <v>403</v>
      </c>
      <c r="V413" s="69" t="s">
        <v>404</v>
      </c>
      <c r="W413" s="69" t="s">
        <v>405</v>
      </c>
      <c r="X413" s="67" t="s">
        <v>323</v>
      </c>
      <c r="Y413" s="89" t="s">
        <v>224</v>
      </c>
      <c r="Z413" s="38" t="s">
        <v>219</v>
      </c>
      <c r="AA413" s="90">
        <v>2</v>
      </c>
      <c r="AB413" s="5">
        <v>0</v>
      </c>
      <c r="AC413" s="61">
        <f t="shared" si="5"/>
        <v>0</v>
      </c>
    </row>
    <row r="414" spans="3:29" x14ac:dyDescent="0.25">
      <c r="C414" s="84" t="s">
        <v>42</v>
      </c>
      <c r="D414" s="70" t="s">
        <v>410</v>
      </c>
      <c r="E414" s="69" t="s">
        <v>411</v>
      </c>
      <c r="F414" s="69" t="s">
        <v>412</v>
      </c>
      <c r="G414" s="69" t="s">
        <v>413</v>
      </c>
      <c r="H414" s="67" t="s">
        <v>323</v>
      </c>
      <c r="I414" s="89" t="s">
        <v>224</v>
      </c>
      <c r="J414" s="38" t="s">
        <v>219</v>
      </c>
      <c r="K414" s="43">
        <v>3</v>
      </c>
      <c r="L414" s="5">
        <v>0</v>
      </c>
      <c r="S414" s="73" t="s">
        <v>43</v>
      </c>
      <c r="T414" s="70" t="s">
        <v>402</v>
      </c>
      <c r="U414" s="69" t="s">
        <v>403</v>
      </c>
      <c r="V414" s="69" t="s">
        <v>404</v>
      </c>
      <c r="W414" s="69" t="s">
        <v>405</v>
      </c>
      <c r="X414" s="67" t="s">
        <v>323</v>
      </c>
      <c r="Y414" s="29" t="s">
        <v>223</v>
      </c>
      <c r="Z414" s="38" t="s">
        <v>219</v>
      </c>
      <c r="AA414" s="43">
        <v>3</v>
      </c>
      <c r="AB414" s="5">
        <v>0</v>
      </c>
      <c r="AC414" s="61">
        <f t="shared" si="5"/>
        <v>0</v>
      </c>
    </row>
    <row r="415" spans="3:29" x14ac:dyDescent="0.25">
      <c r="C415" s="84" t="s">
        <v>42</v>
      </c>
      <c r="D415" s="70" t="s">
        <v>410</v>
      </c>
      <c r="E415" s="69" t="s">
        <v>411</v>
      </c>
      <c r="F415" s="69" t="s">
        <v>412</v>
      </c>
      <c r="G415" s="69" t="s">
        <v>413</v>
      </c>
      <c r="H415" s="67" t="s">
        <v>323</v>
      </c>
      <c r="I415" s="29" t="s">
        <v>223</v>
      </c>
      <c r="J415" s="39" t="s">
        <v>220</v>
      </c>
      <c r="K415" s="90">
        <v>2</v>
      </c>
      <c r="L415" s="5">
        <v>0</v>
      </c>
      <c r="S415" s="73" t="s">
        <v>43</v>
      </c>
      <c r="T415" s="70" t="s">
        <v>402</v>
      </c>
      <c r="U415" s="69" t="s">
        <v>403</v>
      </c>
      <c r="V415" s="69" t="s">
        <v>404</v>
      </c>
      <c r="W415" s="69" t="s">
        <v>405</v>
      </c>
      <c r="X415" s="67" t="s">
        <v>323</v>
      </c>
      <c r="Y415" s="89" t="s">
        <v>224</v>
      </c>
      <c r="Z415" s="38" t="s">
        <v>219</v>
      </c>
      <c r="AA415" s="43">
        <v>3</v>
      </c>
      <c r="AB415" s="5">
        <v>0</v>
      </c>
      <c r="AC415" s="61">
        <f t="shared" si="5"/>
        <v>0</v>
      </c>
    </row>
    <row r="416" spans="3:29" x14ac:dyDescent="0.25">
      <c r="C416" s="84" t="s">
        <v>42</v>
      </c>
      <c r="D416" s="70" t="s">
        <v>410</v>
      </c>
      <c r="E416" s="69" t="s">
        <v>411</v>
      </c>
      <c r="F416" s="69" t="s">
        <v>412</v>
      </c>
      <c r="G416" s="69" t="s">
        <v>413</v>
      </c>
      <c r="H416" s="67" t="s">
        <v>323</v>
      </c>
      <c r="I416" s="89" t="s">
        <v>224</v>
      </c>
      <c r="J416" s="39" t="s">
        <v>220</v>
      </c>
      <c r="K416" s="90">
        <v>2</v>
      </c>
      <c r="L416" s="5">
        <v>12.675412417611723</v>
      </c>
      <c r="S416" s="73" t="s">
        <v>43</v>
      </c>
      <c r="T416" s="70" t="s">
        <v>402</v>
      </c>
      <c r="U416" s="69" t="s">
        <v>403</v>
      </c>
      <c r="V416" s="69" t="s">
        <v>404</v>
      </c>
      <c r="W416" s="69" t="s">
        <v>405</v>
      </c>
      <c r="X416" s="67" t="s">
        <v>323</v>
      </c>
      <c r="Y416" s="29" t="s">
        <v>223</v>
      </c>
      <c r="Z416" s="39" t="s">
        <v>220</v>
      </c>
      <c r="AA416" s="90">
        <v>2</v>
      </c>
      <c r="AB416" s="5">
        <v>0</v>
      </c>
      <c r="AC416" s="61">
        <f t="shared" si="5"/>
        <v>0</v>
      </c>
    </row>
    <row r="417" spans="3:29" x14ac:dyDescent="0.25">
      <c r="C417" s="84" t="s">
        <v>42</v>
      </c>
      <c r="D417" s="70" t="s">
        <v>410</v>
      </c>
      <c r="E417" s="69" t="s">
        <v>411</v>
      </c>
      <c r="F417" s="69" t="s">
        <v>412</v>
      </c>
      <c r="G417" s="69" t="s">
        <v>413</v>
      </c>
      <c r="H417" s="67" t="s">
        <v>323</v>
      </c>
      <c r="I417" s="29" t="s">
        <v>223</v>
      </c>
      <c r="J417" s="39" t="s">
        <v>220</v>
      </c>
      <c r="K417" s="43">
        <v>3</v>
      </c>
      <c r="L417" s="5">
        <v>0</v>
      </c>
      <c r="S417" s="73" t="s">
        <v>43</v>
      </c>
      <c r="T417" s="70" t="s">
        <v>402</v>
      </c>
      <c r="U417" s="69" t="s">
        <v>403</v>
      </c>
      <c r="V417" s="69" t="s">
        <v>404</v>
      </c>
      <c r="W417" s="69" t="s">
        <v>405</v>
      </c>
      <c r="X417" s="67" t="s">
        <v>323</v>
      </c>
      <c r="Y417" s="89" t="s">
        <v>224</v>
      </c>
      <c r="Z417" s="39" t="s">
        <v>220</v>
      </c>
      <c r="AA417" s="90">
        <v>2</v>
      </c>
      <c r="AB417" s="5">
        <v>12.699541546550169</v>
      </c>
      <c r="AC417" s="61">
        <f t="shared" si="5"/>
        <v>1</v>
      </c>
    </row>
    <row r="418" spans="3:29" x14ac:dyDescent="0.25">
      <c r="C418" s="84" t="s">
        <v>42</v>
      </c>
      <c r="D418" s="70" t="s">
        <v>410</v>
      </c>
      <c r="E418" s="69" t="s">
        <v>411</v>
      </c>
      <c r="F418" s="69" t="s">
        <v>412</v>
      </c>
      <c r="G418" s="69" t="s">
        <v>413</v>
      </c>
      <c r="H418" s="67" t="s">
        <v>323</v>
      </c>
      <c r="I418" s="89" t="s">
        <v>224</v>
      </c>
      <c r="J418" s="39" t="s">
        <v>220</v>
      </c>
      <c r="K418" s="43">
        <v>3</v>
      </c>
      <c r="L418" s="5">
        <v>0</v>
      </c>
      <c r="S418" s="73" t="s">
        <v>43</v>
      </c>
      <c r="T418" s="70" t="s">
        <v>402</v>
      </c>
      <c r="U418" s="69" t="s">
        <v>403</v>
      </c>
      <c r="V418" s="69" t="s">
        <v>404</v>
      </c>
      <c r="W418" s="69" t="s">
        <v>405</v>
      </c>
      <c r="X418" s="67" t="s">
        <v>323</v>
      </c>
      <c r="Y418" s="29" t="s">
        <v>223</v>
      </c>
      <c r="Z418" s="39" t="s">
        <v>220</v>
      </c>
      <c r="AA418" s="43">
        <v>3</v>
      </c>
      <c r="AB418" s="5">
        <v>0</v>
      </c>
      <c r="AC418" s="61">
        <f t="shared" si="5"/>
        <v>0</v>
      </c>
    </row>
    <row r="419" spans="3:29" ht="15.75" thickBot="1" x14ac:dyDescent="0.3">
      <c r="C419" s="73" t="s">
        <v>74</v>
      </c>
      <c r="D419" s="70" t="s">
        <v>398</v>
      </c>
      <c r="E419" s="69" t="s">
        <v>399</v>
      </c>
      <c r="F419" s="69" t="s">
        <v>347</v>
      </c>
      <c r="G419" s="69" t="s">
        <v>400</v>
      </c>
      <c r="H419" s="67" t="s">
        <v>349</v>
      </c>
      <c r="I419" s="29" t="s">
        <v>223</v>
      </c>
      <c r="J419" s="3" t="s">
        <v>221</v>
      </c>
      <c r="K419" s="88">
        <v>1</v>
      </c>
      <c r="L419" s="5">
        <v>0</v>
      </c>
      <c r="S419" s="77" t="s">
        <v>43</v>
      </c>
      <c r="T419" s="71" t="s">
        <v>402</v>
      </c>
      <c r="U419" s="72" t="s">
        <v>403</v>
      </c>
      <c r="V419" s="72" t="s">
        <v>404</v>
      </c>
      <c r="W419" s="72" t="s">
        <v>405</v>
      </c>
      <c r="X419" s="68" t="s">
        <v>323</v>
      </c>
      <c r="Y419" s="91" t="s">
        <v>224</v>
      </c>
      <c r="Z419" s="92" t="s">
        <v>220</v>
      </c>
      <c r="AA419" s="93">
        <v>3</v>
      </c>
      <c r="AB419" s="104">
        <v>0</v>
      </c>
      <c r="AC419" s="61">
        <f t="shared" si="5"/>
        <v>0</v>
      </c>
    </row>
    <row r="420" spans="3:29" x14ac:dyDescent="0.25">
      <c r="C420" s="73" t="s">
        <v>74</v>
      </c>
      <c r="D420" s="70" t="s">
        <v>398</v>
      </c>
      <c r="E420" s="69" t="s">
        <v>399</v>
      </c>
      <c r="F420" s="69" t="s">
        <v>347</v>
      </c>
      <c r="G420" s="69" t="s">
        <v>400</v>
      </c>
      <c r="H420" s="67" t="s">
        <v>349</v>
      </c>
      <c r="I420" s="89" t="s">
        <v>224</v>
      </c>
      <c r="J420" s="3" t="s">
        <v>221</v>
      </c>
      <c r="K420" s="88">
        <v>1</v>
      </c>
      <c r="L420" s="5">
        <v>0</v>
      </c>
    </row>
    <row r="421" spans="3:29" x14ac:dyDescent="0.25">
      <c r="C421" s="73" t="s">
        <v>74</v>
      </c>
      <c r="D421" s="70" t="s">
        <v>398</v>
      </c>
      <c r="E421" s="69" t="s">
        <v>399</v>
      </c>
      <c r="F421" s="69" t="s">
        <v>347</v>
      </c>
      <c r="G421" s="69" t="s">
        <v>400</v>
      </c>
      <c r="H421" s="67" t="s">
        <v>349</v>
      </c>
      <c r="I421" s="29" t="s">
        <v>223</v>
      </c>
      <c r="J421" s="37" t="s">
        <v>218</v>
      </c>
      <c r="K421" s="90">
        <v>2</v>
      </c>
      <c r="L421" s="5">
        <v>21.372682044323835</v>
      </c>
    </row>
    <row r="422" spans="3:29" x14ac:dyDescent="0.25">
      <c r="C422" s="73" t="s">
        <v>74</v>
      </c>
      <c r="D422" s="70" t="s">
        <v>398</v>
      </c>
      <c r="E422" s="69" t="s">
        <v>399</v>
      </c>
      <c r="F422" s="69" t="s">
        <v>347</v>
      </c>
      <c r="G422" s="69" t="s">
        <v>400</v>
      </c>
      <c r="H422" s="67" t="s">
        <v>349</v>
      </c>
      <c r="I422" s="89" t="s">
        <v>224</v>
      </c>
      <c r="J422" s="37" t="s">
        <v>218</v>
      </c>
      <c r="K422" s="90">
        <v>2</v>
      </c>
      <c r="L422" s="5">
        <v>0</v>
      </c>
    </row>
    <row r="423" spans="3:29" x14ac:dyDescent="0.25">
      <c r="C423" s="73" t="s">
        <v>74</v>
      </c>
      <c r="D423" s="70" t="s">
        <v>398</v>
      </c>
      <c r="E423" s="69" t="s">
        <v>399</v>
      </c>
      <c r="F423" s="69" t="s">
        <v>347</v>
      </c>
      <c r="G423" s="69" t="s">
        <v>400</v>
      </c>
      <c r="H423" s="67" t="s">
        <v>349</v>
      </c>
      <c r="I423" s="29" t="s">
        <v>223</v>
      </c>
      <c r="J423" s="37" t="s">
        <v>218</v>
      </c>
      <c r="K423" s="43">
        <v>3</v>
      </c>
      <c r="L423" s="5">
        <v>14.334031000697667</v>
      </c>
    </row>
    <row r="424" spans="3:29" x14ac:dyDescent="0.25">
      <c r="C424" s="73" t="s">
        <v>74</v>
      </c>
      <c r="D424" s="70" t="s">
        <v>398</v>
      </c>
      <c r="E424" s="69" t="s">
        <v>399</v>
      </c>
      <c r="F424" s="69" t="s">
        <v>347</v>
      </c>
      <c r="G424" s="69" t="s">
        <v>400</v>
      </c>
      <c r="H424" s="67" t="s">
        <v>349</v>
      </c>
      <c r="I424" s="89" t="s">
        <v>224</v>
      </c>
      <c r="J424" s="37" t="s">
        <v>218</v>
      </c>
      <c r="K424" s="43">
        <v>3</v>
      </c>
      <c r="L424" s="5">
        <v>0</v>
      </c>
    </row>
    <row r="425" spans="3:29" x14ac:dyDescent="0.25">
      <c r="C425" s="73" t="s">
        <v>74</v>
      </c>
      <c r="D425" s="70" t="s">
        <v>398</v>
      </c>
      <c r="E425" s="69" t="s">
        <v>399</v>
      </c>
      <c r="F425" s="69" t="s">
        <v>347</v>
      </c>
      <c r="G425" s="69" t="s">
        <v>400</v>
      </c>
      <c r="H425" s="67" t="s">
        <v>349</v>
      </c>
      <c r="I425" s="29" t="s">
        <v>223</v>
      </c>
      <c r="J425" s="38" t="s">
        <v>219</v>
      </c>
      <c r="K425" s="90">
        <v>2</v>
      </c>
      <c r="L425" s="5">
        <v>0</v>
      </c>
    </row>
    <row r="426" spans="3:29" x14ac:dyDescent="0.25">
      <c r="C426" s="73" t="s">
        <v>74</v>
      </c>
      <c r="D426" s="70" t="s">
        <v>398</v>
      </c>
      <c r="E426" s="69" t="s">
        <v>399</v>
      </c>
      <c r="F426" s="69" t="s">
        <v>347</v>
      </c>
      <c r="G426" s="69" t="s">
        <v>400</v>
      </c>
      <c r="H426" s="67" t="s">
        <v>349</v>
      </c>
      <c r="I426" s="89" t="s">
        <v>224</v>
      </c>
      <c r="J426" s="38" t="s">
        <v>219</v>
      </c>
      <c r="K426" s="90">
        <v>2</v>
      </c>
      <c r="L426" s="5">
        <v>11.954816838696621</v>
      </c>
    </row>
    <row r="427" spans="3:29" x14ac:dyDescent="0.25">
      <c r="C427" s="73" t="s">
        <v>74</v>
      </c>
      <c r="D427" s="70" t="s">
        <v>398</v>
      </c>
      <c r="E427" s="69" t="s">
        <v>399</v>
      </c>
      <c r="F427" s="69" t="s">
        <v>347</v>
      </c>
      <c r="G427" s="69" t="s">
        <v>400</v>
      </c>
      <c r="H427" s="67" t="s">
        <v>349</v>
      </c>
      <c r="I427" s="29" t="s">
        <v>223</v>
      </c>
      <c r="J427" s="38" t="s">
        <v>219</v>
      </c>
      <c r="K427" s="43">
        <v>3</v>
      </c>
      <c r="L427" s="5">
        <v>19.137389895717323</v>
      </c>
    </row>
    <row r="428" spans="3:29" x14ac:dyDescent="0.25">
      <c r="C428" s="73" t="s">
        <v>74</v>
      </c>
      <c r="D428" s="70" t="s">
        <v>398</v>
      </c>
      <c r="E428" s="69" t="s">
        <v>399</v>
      </c>
      <c r="F428" s="69" t="s">
        <v>347</v>
      </c>
      <c r="G428" s="69" t="s">
        <v>400</v>
      </c>
      <c r="H428" s="67" t="s">
        <v>349</v>
      </c>
      <c r="I428" s="89" t="s">
        <v>224</v>
      </c>
      <c r="J428" s="38" t="s">
        <v>219</v>
      </c>
      <c r="K428" s="43">
        <v>3</v>
      </c>
      <c r="L428" s="5">
        <v>0</v>
      </c>
    </row>
    <row r="429" spans="3:29" x14ac:dyDescent="0.25">
      <c r="C429" s="73" t="s">
        <v>74</v>
      </c>
      <c r="D429" s="70" t="s">
        <v>398</v>
      </c>
      <c r="E429" s="69" t="s">
        <v>399</v>
      </c>
      <c r="F429" s="69" t="s">
        <v>347</v>
      </c>
      <c r="G429" s="69" t="s">
        <v>400</v>
      </c>
      <c r="H429" s="67" t="s">
        <v>349</v>
      </c>
      <c r="I429" s="29" t="s">
        <v>223</v>
      </c>
      <c r="J429" s="39" t="s">
        <v>220</v>
      </c>
      <c r="K429" s="90">
        <v>2</v>
      </c>
      <c r="L429" s="5">
        <v>0</v>
      </c>
    </row>
    <row r="430" spans="3:29" x14ac:dyDescent="0.25">
      <c r="C430" s="73" t="s">
        <v>74</v>
      </c>
      <c r="D430" s="70" t="s">
        <v>398</v>
      </c>
      <c r="E430" s="69" t="s">
        <v>399</v>
      </c>
      <c r="F430" s="69" t="s">
        <v>347</v>
      </c>
      <c r="G430" s="69" t="s">
        <v>400</v>
      </c>
      <c r="H430" s="67" t="s">
        <v>349</v>
      </c>
      <c r="I430" s="89" t="s">
        <v>224</v>
      </c>
      <c r="J430" s="39" t="s">
        <v>220</v>
      </c>
      <c r="K430" s="90">
        <v>2</v>
      </c>
      <c r="L430" s="5">
        <v>0</v>
      </c>
    </row>
    <row r="431" spans="3:29" x14ac:dyDescent="0.25">
      <c r="C431" s="73" t="s">
        <v>74</v>
      </c>
      <c r="D431" s="70" t="s">
        <v>398</v>
      </c>
      <c r="E431" s="69" t="s">
        <v>399</v>
      </c>
      <c r="F431" s="69" t="s">
        <v>347</v>
      </c>
      <c r="G431" s="69" t="s">
        <v>400</v>
      </c>
      <c r="H431" s="67" t="s">
        <v>349</v>
      </c>
      <c r="I431" s="29" t="s">
        <v>223</v>
      </c>
      <c r="J431" s="39" t="s">
        <v>220</v>
      </c>
      <c r="K431" s="43">
        <v>3</v>
      </c>
      <c r="L431" s="5">
        <v>17.102202763715965</v>
      </c>
    </row>
    <row r="432" spans="3:29" x14ac:dyDescent="0.25">
      <c r="C432" s="73" t="s">
        <v>74</v>
      </c>
      <c r="D432" s="70" t="s">
        <v>398</v>
      </c>
      <c r="E432" s="69" t="s">
        <v>399</v>
      </c>
      <c r="F432" s="69" t="s">
        <v>347</v>
      </c>
      <c r="G432" s="69" t="s">
        <v>400</v>
      </c>
      <c r="H432" s="67" t="s">
        <v>349</v>
      </c>
      <c r="I432" s="89" t="s">
        <v>224</v>
      </c>
      <c r="J432" s="39" t="s">
        <v>220</v>
      </c>
      <c r="K432" s="43">
        <v>3</v>
      </c>
      <c r="L432" s="5">
        <v>0</v>
      </c>
    </row>
    <row r="433" spans="3:29" x14ac:dyDescent="0.25">
      <c r="C433" s="73" t="s">
        <v>75</v>
      </c>
      <c r="D433" s="70" t="s">
        <v>401</v>
      </c>
      <c r="E433" s="69" t="s">
        <v>399</v>
      </c>
      <c r="F433" s="69" t="s">
        <v>347</v>
      </c>
      <c r="G433" s="69" t="s">
        <v>400</v>
      </c>
      <c r="H433" s="67" t="s">
        <v>349</v>
      </c>
      <c r="I433" s="29" t="s">
        <v>223</v>
      </c>
      <c r="J433" s="3" t="s">
        <v>221</v>
      </c>
      <c r="K433" s="88">
        <v>1</v>
      </c>
      <c r="L433" s="5">
        <v>0</v>
      </c>
    </row>
    <row r="434" spans="3:29" x14ac:dyDescent="0.25">
      <c r="C434" s="73" t="s">
        <v>75</v>
      </c>
      <c r="D434" s="70" t="s">
        <v>401</v>
      </c>
      <c r="E434" s="69" t="s">
        <v>399</v>
      </c>
      <c r="F434" s="69" t="s">
        <v>347</v>
      </c>
      <c r="G434" s="69" t="s">
        <v>400</v>
      </c>
      <c r="H434" s="67" t="s">
        <v>349</v>
      </c>
      <c r="I434" s="89" t="s">
        <v>224</v>
      </c>
      <c r="J434" s="3" t="s">
        <v>221</v>
      </c>
      <c r="K434" s="88">
        <v>1</v>
      </c>
      <c r="L434" s="5">
        <v>0</v>
      </c>
    </row>
    <row r="435" spans="3:29" x14ac:dyDescent="0.25">
      <c r="C435" s="73" t="s">
        <v>75</v>
      </c>
      <c r="D435" s="70" t="s">
        <v>401</v>
      </c>
      <c r="E435" s="69" t="s">
        <v>399</v>
      </c>
      <c r="F435" s="69" t="s">
        <v>347</v>
      </c>
      <c r="G435" s="69" t="s">
        <v>400</v>
      </c>
      <c r="H435" s="67" t="s">
        <v>349</v>
      </c>
      <c r="I435" s="29" t="s">
        <v>223</v>
      </c>
      <c r="J435" s="37" t="s">
        <v>218</v>
      </c>
      <c r="K435" s="90">
        <v>2</v>
      </c>
      <c r="L435" s="5">
        <v>22.492085029398464</v>
      </c>
    </row>
    <row r="436" spans="3:29" x14ac:dyDescent="0.25">
      <c r="C436" s="73" t="s">
        <v>75</v>
      </c>
      <c r="D436" s="70" t="s">
        <v>401</v>
      </c>
      <c r="E436" s="69" t="s">
        <v>399</v>
      </c>
      <c r="F436" s="69" t="s">
        <v>347</v>
      </c>
      <c r="G436" s="69" t="s">
        <v>400</v>
      </c>
      <c r="H436" s="67" t="s">
        <v>349</v>
      </c>
      <c r="I436" s="89" t="s">
        <v>224</v>
      </c>
      <c r="J436" s="37" t="s">
        <v>218</v>
      </c>
      <c r="K436" s="90">
        <v>2</v>
      </c>
      <c r="L436" s="5">
        <v>0</v>
      </c>
    </row>
    <row r="437" spans="3:29" x14ac:dyDescent="0.25">
      <c r="C437" s="73" t="s">
        <v>75</v>
      </c>
      <c r="D437" s="70" t="s">
        <v>401</v>
      </c>
      <c r="E437" s="69" t="s">
        <v>399</v>
      </c>
      <c r="F437" s="69" t="s">
        <v>347</v>
      </c>
      <c r="G437" s="69" t="s">
        <v>400</v>
      </c>
      <c r="H437" s="67" t="s">
        <v>349</v>
      </c>
      <c r="I437" s="29" t="s">
        <v>223</v>
      </c>
      <c r="J437" s="37" t="s">
        <v>218</v>
      </c>
      <c r="K437" s="43">
        <v>3</v>
      </c>
      <c r="L437" s="5">
        <v>15.084781751448418</v>
      </c>
    </row>
    <row r="438" spans="3:29" x14ac:dyDescent="0.25">
      <c r="C438" s="73" t="s">
        <v>75</v>
      </c>
      <c r="D438" s="70" t="s">
        <v>401</v>
      </c>
      <c r="E438" s="69" t="s">
        <v>399</v>
      </c>
      <c r="F438" s="69" t="s">
        <v>347</v>
      </c>
      <c r="G438" s="69" t="s">
        <v>400</v>
      </c>
      <c r="H438" s="67" t="s">
        <v>349</v>
      </c>
      <c r="I438" s="89" t="s">
        <v>224</v>
      </c>
      <c r="J438" s="37" t="s">
        <v>218</v>
      </c>
      <c r="K438" s="43">
        <v>3</v>
      </c>
      <c r="L438" s="5">
        <v>0</v>
      </c>
    </row>
    <row r="439" spans="3:29" x14ac:dyDescent="0.25">
      <c r="C439" s="73" t="s">
        <v>75</v>
      </c>
      <c r="D439" s="70" t="s">
        <v>401</v>
      </c>
      <c r="E439" s="69" t="s">
        <v>399</v>
      </c>
      <c r="F439" s="69" t="s">
        <v>347</v>
      </c>
      <c r="G439" s="69" t="s">
        <v>400</v>
      </c>
      <c r="H439" s="67" t="s">
        <v>349</v>
      </c>
      <c r="I439" s="29" t="s">
        <v>223</v>
      </c>
      <c r="J439" s="38" t="s">
        <v>219</v>
      </c>
      <c r="K439" s="90">
        <v>2</v>
      </c>
      <c r="L439" s="5">
        <v>0</v>
      </c>
    </row>
    <row r="440" spans="3:29" x14ac:dyDescent="0.25">
      <c r="C440" s="73" t="s">
        <v>75</v>
      </c>
      <c r="D440" s="70" t="s">
        <v>401</v>
      </c>
      <c r="E440" s="69" t="s">
        <v>399</v>
      </c>
      <c r="F440" s="69" t="s">
        <v>347</v>
      </c>
      <c r="G440" s="69" t="s">
        <v>400</v>
      </c>
      <c r="H440" s="67" t="s">
        <v>349</v>
      </c>
      <c r="I440" s="89" t="s">
        <v>224</v>
      </c>
      <c r="J440" s="38" t="s">
        <v>219</v>
      </c>
      <c r="K440" s="90">
        <v>2</v>
      </c>
      <c r="L440" s="5">
        <v>0</v>
      </c>
    </row>
    <row r="441" spans="3:29" x14ac:dyDescent="0.25">
      <c r="C441" s="73" t="s">
        <v>75</v>
      </c>
      <c r="D441" s="70" t="s">
        <v>401</v>
      </c>
      <c r="E441" s="69" t="s">
        <v>399</v>
      </c>
      <c r="F441" s="69" t="s">
        <v>347</v>
      </c>
      <c r="G441" s="69" t="s">
        <v>400</v>
      </c>
      <c r="H441" s="67" t="s">
        <v>349</v>
      </c>
      <c r="I441" s="29" t="s">
        <v>223</v>
      </c>
      <c r="J441" s="38" t="s">
        <v>219</v>
      </c>
      <c r="K441" s="43">
        <v>3</v>
      </c>
      <c r="L441" s="5">
        <v>20.139718538017618</v>
      </c>
    </row>
    <row r="442" spans="3:29" x14ac:dyDescent="0.25">
      <c r="C442" s="73" t="s">
        <v>75</v>
      </c>
      <c r="D442" s="70" t="s">
        <v>401</v>
      </c>
      <c r="E442" s="69" t="s">
        <v>399</v>
      </c>
      <c r="F442" s="69" t="s">
        <v>347</v>
      </c>
      <c r="G442" s="69" t="s">
        <v>400</v>
      </c>
      <c r="H442" s="67" t="s">
        <v>349</v>
      </c>
      <c r="I442" s="89" t="s">
        <v>224</v>
      </c>
      <c r="J442" s="38" t="s">
        <v>219</v>
      </c>
      <c r="K442" s="43">
        <v>3</v>
      </c>
      <c r="L442" s="5">
        <v>0</v>
      </c>
    </row>
    <row r="443" spans="3:29" x14ac:dyDescent="0.25">
      <c r="C443" s="73" t="s">
        <v>75</v>
      </c>
      <c r="D443" s="70" t="s">
        <v>401</v>
      </c>
      <c r="E443" s="69" t="s">
        <v>399</v>
      </c>
      <c r="F443" s="69" t="s">
        <v>347</v>
      </c>
      <c r="G443" s="69" t="s">
        <v>400</v>
      </c>
      <c r="H443" s="67" t="s">
        <v>349</v>
      </c>
      <c r="I443" s="29" t="s">
        <v>223</v>
      </c>
      <c r="J443" s="39" t="s">
        <v>220</v>
      </c>
      <c r="K443" s="90">
        <v>2</v>
      </c>
      <c r="L443" s="5">
        <v>11.505373229441245</v>
      </c>
    </row>
    <row r="444" spans="3:29" x14ac:dyDescent="0.25">
      <c r="C444" s="73" t="s">
        <v>75</v>
      </c>
      <c r="D444" s="70" t="s">
        <v>401</v>
      </c>
      <c r="E444" s="69" t="s">
        <v>399</v>
      </c>
      <c r="F444" s="69" t="s">
        <v>347</v>
      </c>
      <c r="G444" s="69" t="s">
        <v>400</v>
      </c>
      <c r="H444" s="67" t="s">
        <v>349</v>
      </c>
      <c r="I444" s="89" t="s">
        <v>224</v>
      </c>
      <c r="J444" s="39" t="s">
        <v>220</v>
      </c>
      <c r="K444" s="90">
        <v>2</v>
      </c>
      <c r="L444" s="5">
        <v>0</v>
      </c>
    </row>
    <row r="445" spans="3:29" x14ac:dyDescent="0.25">
      <c r="C445" s="73" t="s">
        <v>75</v>
      </c>
      <c r="D445" s="70" t="s">
        <v>401</v>
      </c>
      <c r="E445" s="69" t="s">
        <v>399</v>
      </c>
      <c r="F445" s="69" t="s">
        <v>347</v>
      </c>
      <c r="G445" s="69" t="s">
        <v>400</v>
      </c>
      <c r="H445" s="67" t="s">
        <v>349</v>
      </c>
      <c r="I445" s="29" t="s">
        <v>223</v>
      </c>
      <c r="J445" s="39" t="s">
        <v>220</v>
      </c>
      <c r="K445" s="43">
        <v>3</v>
      </c>
      <c r="L445" s="5">
        <v>0</v>
      </c>
      <c r="S445" s="78"/>
      <c r="T445" s="78"/>
      <c r="U445" s="78"/>
      <c r="V445" s="78"/>
      <c r="W445" s="78"/>
      <c r="X445" s="78"/>
      <c r="Y445" s="78"/>
      <c r="Z445" s="78"/>
      <c r="AA445" s="78"/>
      <c r="AB445" s="78"/>
      <c r="AC445" s="78"/>
    </row>
    <row r="446" spans="3:29" x14ac:dyDescent="0.25">
      <c r="C446" s="73" t="s">
        <v>75</v>
      </c>
      <c r="D446" s="70" t="s">
        <v>401</v>
      </c>
      <c r="E446" s="69" t="s">
        <v>399</v>
      </c>
      <c r="F446" s="69" t="s">
        <v>347</v>
      </c>
      <c r="G446" s="69" t="s">
        <v>400</v>
      </c>
      <c r="H446" s="67" t="s">
        <v>349</v>
      </c>
      <c r="I446" s="89" t="s">
        <v>224</v>
      </c>
      <c r="J446" s="39" t="s">
        <v>220</v>
      </c>
      <c r="K446" s="43">
        <v>3</v>
      </c>
      <c r="L446" s="5">
        <v>0</v>
      </c>
      <c r="S446" s="78"/>
      <c r="T446" s="78"/>
      <c r="U446" s="78"/>
      <c r="V446" s="78"/>
      <c r="W446" s="78"/>
      <c r="X446" s="78"/>
      <c r="Y446" s="78"/>
      <c r="Z446" s="78"/>
      <c r="AA446" s="78"/>
      <c r="AB446" s="78"/>
      <c r="AC446" s="78"/>
    </row>
    <row r="447" spans="3:29" x14ac:dyDescent="0.25">
      <c r="C447" s="73" t="s">
        <v>43</v>
      </c>
      <c r="D447" s="70" t="s">
        <v>402</v>
      </c>
      <c r="E447" s="69" t="s">
        <v>403</v>
      </c>
      <c r="F447" s="69" t="s">
        <v>404</v>
      </c>
      <c r="G447" s="69" t="s">
        <v>405</v>
      </c>
      <c r="H447" s="67" t="s">
        <v>323</v>
      </c>
      <c r="I447" s="29" t="s">
        <v>223</v>
      </c>
      <c r="J447" s="3" t="s">
        <v>221</v>
      </c>
      <c r="K447" s="88">
        <v>1</v>
      </c>
      <c r="L447" s="5">
        <v>0</v>
      </c>
      <c r="S447" s="78"/>
      <c r="T447" s="78"/>
      <c r="U447" s="78"/>
      <c r="V447" s="78"/>
      <c r="W447" s="78"/>
      <c r="X447" s="78"/>
      <c r="Y447" s="78"/>
      <c r="Z447" s="78"/>
      <c r="AA447" s="78"/>
      <c r="AB447" s="78"/>
      <c r="AC447" s="78"/>
    </row>
    <row r="448" spans="3:29" x14ac:dyDescent="0.25">
      <c r="C448" s="73" t="s">
        <v>43</v>
      </c>
      <c r="D448" s="70" t="s">
        <v>402</v>
      </c>
      <c r="E448" s="69" t="s">
        <v>403</v>
      </c>
      <c r="F448" s="69" t="s">
        <v>404</v>
      </c>
      <c r="G448" s="69" t="s">
        <v>405</v>
      </c>
      <c r="H448" s="67" t="s">
        <v>323</v>
      </c>
      <c r="I448" s="89" t="s">
        <v>224</v>
      </c>
      <c r="J448" s="3" t="s">
        <v>221</v>
      </c>
      <c r="K448" s="88">
        <v>1</v>
      </c>
      <c r="L448" s="5">
        <v>0</v>
      </c>
      <c r="S448" s="78"/>
      <c r="T448" s="78"/>
      <c r="U448" s="78"/>
      <c r="V448" s="78"/>
      <c r="W448" s="78"/>
      <c r="X448" s="78"/>
      <c r="Y448" s="103"/>
      <c r="Z448" s="103"/>
      <c r="AA448" s="103"/>
      <c r="AB448" s="103"/>
      <c r="AC448" s="78"/>
    </row>
    <row r="449" spans="3:29" x14ac:dyDescent="0.25">
      <c r="C449" s="73" t="s">
        <v>43</v>
      </c>
      <c r="D449" s="70" t="s">
        <v>402</v>
      </c>
      <c r="E449" s="69" t="s">
        <v>403</v>
      </c>
      <c r="F449" s="69" t="s">
        <v>404</v>
      </c>
      <c r="G449" s="69" t="s">
        <v>405</v>
      </c>
      <c r="H449" s="67" t="s">
        <v>323</v>
      </c>
      <c r="I449" s="29" t="s">
        <v>223</v>
      </c>
      <c r="J449" s="37" t="s">
        <v>218</v>
      </c>
      <c r="K449" s="90">
        <v>2</v>
      </c>
      <c r="L449" s="5">
        <v>0</v>
      </c>
      <c r="S449" s="78"/>
      <c r="T449" s="78"/>
      <c r="U449" s="78"/>
      <c r="V449" s="78"/>
      <c r="W449" s="78"/>
      <c r="X449" s="78"/>
      <c r="Y449" s="103"/>
      <c r="Z449" s="103"/>
      <c r="AA449" s="103"/>
      <c r="AB449" s="103"/>
      <c r="AC449" s="78"/>
    </row>
    <row r="450" spans="3:29" x14ac:dyDescent="0.25">
      <c r="C450" s="73" t="s">
        <v>43</v>
      </c>
      <c r="D450" s="70" t="s">
        <v>402</v>
      </c>
      <c r="E450" s="69" t="s">
        <v>403</v>
      </c>
      <c r="F450" s="69" t="s">
        <v>404</v>
      </c>
      <c r="G450" s="69" t="s">
        <v>405</v>
      </c>
      <c r="H450" s="67" t="s">
        <v>323</v>
      </c>
      <c r="I450" s="89" t="s">
        <v>224</v>
      </c>
      <c r="J450" s="37" t="s">
        <v>218</v>
      </c>
      <c r="K450" s="90">
        <v>2</v>
      </c>
      <c r="L450" s="5">
        <v>0</v>
      </c>
      <c r="S450" s="78"/>
      <c r="T450" s="78"/>
      <c r="U450" s="78"/>
      <c r="V450" s="78"/>
      <c r="W450" s="78"/>
      <c r="X450" s="78"/>
      <c r="Y450" s="103"/>
      <c r="Z450" s="103"/>
      <c r="AA450" s="103"/>
      <c r="AB450" s="103"/>
      <c r="AC450" s="78"/>
    </row>
    <row r="451" spans="3:29" x14ac:dyDescent="0.25">
      <c r="C451" s="73" t="s">
        <v>43</v>
      </c>
      <c r="D451" s="70" t="s">
        <v>402</v>
      </c>
      <c r="E451" s="69" t="s">
        <v>403</v>
      </c>
      <c r="F451" s="69" t="s">
        <v>404</v>
      </c>
      <c r="G451" s="69" t="s">
        <v>405</v>
      </c>
      <c r="H451" s="67" t="s">
        <v>323</v>
      </c>
      <c r="I451" s="29" t="s">
        <v>223</v>
      </c>
      <c r="J451" s="37" t="s">
        <v>218</v>
      </c>
      <c r="K451" s="43">
        <v>3</v>
      </c>
      <c r="L451" s="5">
        <v>0</v>
      </c>
      <c r="S451" s="78"/>
      <c r="T451" s="78"/>
      <c r="U451" s="78"/>
      <c r="V451" s="78"/>
      <c r="W451" s="78"/>
      <c r="X451" s="78"/>
      <c r="Y451" s="103"/>
      <c r="Z451" s="103"/>
      <c r="AA451" s="103"/>
      <c r="AB451" s="103"/>
      <c r="AC451" s="78"/>
    </row>
    <row r="452" spans="3:29" x14ac:dyDescent="0.25">
      <c r="C452" s="73" t="s">
        <v>43</v>
      </c>
      <c r="D452" s="70" t="s">
        <v>402</v>
      </c>
      <c r="E452" s="69" t="s">
        <v>403</v>
      </c>
      <c r="F452" s="69" t="s">
        <v>404</v>
      </c>
      <c r="G452" s="69" t="s">
        <v>405</v>
      </c>
      <c r="H452" s="67" t="s">
        <v>323</v>
      </c>
      <c r="I452" s="89" t="s">
        <v>224</v>
      </c>
      <c r="J452" s="37" t="s">
        <v>218</v>
      </c>
      <c r="K452" s="43">
        <v>3</v>
      </c>
      <c r="L452" s="5">
        <v>0</v>
      </c>
      <c r="S452" s="78"/>
      <c r="T452" s="78"/>
      <c r="U452" s="78"/>
      <c r="V452" s="78"/>
      <c r="W452" s="78"/>
      <c r="X452" s="78"/>
      <c r="Y452" s="103"/>
      <c r="Z452" s="103"/>
      <c r="AA452" s="103"/>
      <c r="AB452" s="103"/>
      <c r="AC452" s="78"/>
    </row>
    <row r="453" spans="3:29" x14ac:dyDescent="0.25">
      <c r="C453" s="73" t="s">
        <v>43</v>
      </c>
      <c r="D453" s="70" t="s">
        <v>402</v>
      </c>
      <c r="E453" s="69" t="s">
        <v>403</v>
      </c>
      <c r="F453" s="69" t="s">
        <v>404</v>
      </c>
      <c r="G453" s="69" t="s">
        <v>405</v>
      </c>
      <c r="H453" s="67" t="s">
        <v>323</v>
      </c>
      <c r="I453" s="29" t="s">
        <v>223</v>
      </c>
      <c r="J453" s="38" t="s">
        <v>219</v>
      </c>
      <c r="K453" s="90">
        <v>2</v>
      </c>
      <c r="L453" s="5">
        <v>0</v>
      </c>
      <c r="S453" s="78"/>
      <c r="T453" s="78"/>
      <c r="U453" s="78"/>
      <c r="V453" s="78"/>
      <c r="W453" s="78"/>
      <c r="X453" s="78"/>
      <c r="Y453" s="103"/>
      <c r="Z453" s="103"/>
      <c r="AA453" s="103"/>
      <c r="AB453" s="103"/>
      <c r="AC453" s="78"/>
    </row>
    <row r="454" spans="3:29" x14ac:dyDescent="0.25">
      <c r="C454" s="73" t="s">
        <v>43</v>
      </c>
      <c r="D454" s="70" t="s">
        <v>402</v>
      </c>
      <c r="E454" s="69" t="s">
        <v>403</v>
      </c>
      <c r="F454" s="69" t="s">
        <v>404</v>
      </c>
      <c r="G454" s="69" t="s">
        <v>405</v>
      </c>
      <c r="H454" s="67" t="s">
        <v>323</v>
      </c>
      <c r="I454" s="89" t="s">
        <v>224</v>
      </c>
      <c r="J454" s="38" t="s">
        <v>219</v>
      </c>
      <c r="K454" s="90">
        <v>2</v>
      </c>
      <c r="L454" s="5">
        <v>0</v>
      </c>
      <c r="S454" s="78"/>
      <c r="T454" s="78"/>
      <c r="U454" s="78"/>
      <c r="V454" s="78"/>
      <c r="W454" s="78"/>
      <c r="X454" s="78"/>
      <c r="Y454" s="103"/>
      <c r="Z454" s="103"/>
      <c r="AA454" s="103"/>
      <c r="AB454" s="103"/>
      <c r="AC454" s="78"/>
    </row>
    <row r="455" spans="3:29" x14ac:dyDescent="0.25">
      <c r="C455" s="73" t="s">
        <v>43</v>
      </c>
      <c r="D455" s="70" t="s">
        <v>402</v>
      </c>
      <c r="E455" s="69" t="s">
        <v>403</v>
      </c>
      <c r="F455" s="69" t="s">
        <v>404</v>
      </c>
      <c r="G455" s="69" t="s">
        <v>405</v>
      </c>
      <c r="H455" s="67" t="s">
        <v>323</v>
      </c>
      <c r="I455" s="29" t="s">
        <v>223</v>
      </c>
      <c r="J455" s="38" t="s">
        <v>219</v>
      </c>
      <c r="K455" s="43">
        <v>3</v>
      </c>
      <c r="L455" s="5">
        <v>0</v>
      </c>
      <c r="S455" s="78"/>
      <c r="T455" s="78"/>
      <c r="U455" s="78"/>
      <c r="V455" s="78"/>
      <c r="W455" s="78"/>
      <c r="X455" s="78"/>
      <c r="Y455" s="103"/>
      <c r="Z455" s="103"/>
      <c r="AA455" s="103"/>
      <c r="AB455" s="103"/>
      <c r="AC455" s="78"/>
    </row>
    <row r="456" spans="3:29" x14ac:dyDescent="0.25">
      <c r="C456" s="73" t="s">
        <v>43</v>
      </c>
      <c r="D456" s="70" t="s">
        <v>402</v>
      </c>
      <c r="E456" s="69" t="s">
        <v>403</v>
      </c>
      <c r="F456" s="69" t="s">
        <v>404</v>
      </c>
      <c r="G456" s="69" t="s">
        <v>405</v>
      </c>
      <c r="H456" s="67" t="s">
        <v>323</v>
      </c>
      <c r="I456" s="89" t="s">
        <v>224</v>
      </c>
      <c r="J456" s="38" t="s">
        <v>219</v>
      </c>
      <c r="K456" s="43">
        <v>3</v>
      </c>
      <c r="L456" s="5">
        <v>0</v>
      </c>
      <c r="S456" s="78"/>
      <c r="T456" s="78"/>
      <c r="U456" s="78"/>
      <c r="V456" s="78"/>
      <c r="W456" s="78"/>
      <c r="X456" s="78"/>
      <c r="Y456" s="103"/>
      <c r="Z456" s="103"/>
      <c r="AA456" s="103"/>
      <c r="AB456" s="103"/>
      <c r="AC456" s="78"/>
    </row>
    <row r="457" spans="3:29" x14ac:dyDescent="0.25">
      <c r="C457" s="73" t="s">
        <v>43</v>
      </c>
      <c r="D457" s="70" t="s">
        <v>402</v>
      </c>
      <c r="E457" s="69" t="s">
        <v>403</v>
      </c>
      <c r="F457" s="69" t="s">
        <v>404</v>
      </c>
      <c r="G457" s="69" t="s">
        <v>405</v>
      </c>
      <c r="H457" s="67" t="s">
        <v>323</v>
      </c>
      <c r="I457" s="29" t="s">
        <v>223</v>
      </c>
      <c r="J457" s="39" t="s">
        <v>220</v>
      </c>
      <c r="K457" s="90">
        <v>2</v>
      </c>
      <c r="L457" s="5">
        <v>0</v>
      </c>
      <c r="S457" s="78"/>
      <c r="T457" s="78"/>
      <c r="U457" s="78"/>
      <c r="V457" s="78"/>
      <c r="W457" s="78"/>
      <c r="X457" s="78"/>
      <c r="Y457" s="103"/>
      <c r="Z457" s="103"/>
      <c r="AA457" s="103"/>
      <c r="AB457" s="103"/>
      <c r="AC457" s="78"/>
    </row>
    <row r="458" spans="3:29" x14ac:dyDescent="0.25">
      <c r="C458" s="73" t="s">
        <v>43</v>
      </c>
      <c r="D458" s="70" t="s">
        <v>402</v>
      </c>
      <c r="E458" s="69" t="s">
        <v>403</v>
      </c>
      <c r="F458" s="69" t="s">
        <v>404</v>
      </c>
      <c r="G458" s="69" t="s">
        <v>405</v>
      </c>
      <c r="H458" s="67" t="s">
        <v>323</v>
      </c>
      <c r="I458" s="89" t="s">
        <v>224</v>
      </c>
      <c r="J458" s="39" t="s">
        <v>220</v>
      </c>
      <c r="K458" s="90">
        <v>2</v>
      </c>
      <c r="L458" s="5">
        <v>12.699541546550169</v>
      </c>
      <c r="S458" s="78"/>
      <c r="T458" s="78"/>
      <c r="U458" s="78"/>
      <c r="V458" s="78"/>
      <c r="W458" s="78"/>
      <c r="X458" s="78"/>
      <c r="Y458" s="103"/>
      <c r="Z458" s="103"/>
      <c r="AA458" s="103"/>
      <c r="AB458" s="103"/>
      <c r="AC458" s="78"/>
    </row>
    <row r="459" spans="3:29" x14ac:dyDescent="0.25">
      <c r="C459" s="73" t="s">
        <v>43</v>
      </c>
      <c r="D459" s="70" t="s">
        <v>402</v>
      </c>
      <c r="E459" s="69" t="s">
        <v>403</v>
      </c>
      <c r="F459" s="69" t="s">
        <v>404</v>
      </c>
      <c r="G459" s="69" t="s">
        <v>405</v>
      </c>
      <c r="H459" s="67" t="s">
        <v>323</v>
      </c>
      <c r="I459" s="29" t="s">
        <v>223</v>
      </c>
      <c r="J459" s="39" t="s">
        <v>220</v>
      </c>
      <c r="K459" s="43">
        <v>3</v>
      </c>
      <c r="L459" s="5">
        <v>0</v>
      </c>
      <c r="S459" s="78"/>
      <c r="T459" s="78"/>
      <c r="U459" s="78"/>
      <c r="V459" s="78"/>
      <c r="W459" s="78"/>
      <c r="X459" s="78"/>
      <c r="Y459" s="103"/>
      <c r="Z459" s="103"/>
      <c r="AA459" s="103"/>
      <c r="AB459" s="103"/>
      <c r="AC459" s="78"/>
    </row>
    <row r="460" spans="3:29" x14ac:dyDescent="0.25">
      <c r="C460" s="73" t="s">
        <v>43</v>
      </c>
      <c r="D460" s="70" t="s">
        <v>402</v>
      </c>
      <c r="E460" s="69" t="s">
        <v>403</v>
      </c>
      <c r="F460" s="69" t="s">
        <v>404</v>
      </c>
      <c r="G460" s="69" t="s">
        <v>405</v>
      </c>
      <c r="H460" s="67" t="s">
        <v>323</v>
      </c>
      <c r="I460" s="89" t="s">
        <v>224</v>
      </c>
      <c r="J460" s="39" t="s">
        <v>220</v>
      </c>
      <c r="K460" s="43">
        <v>3</v>
      </c>
      <c r="L460" s="5">
        <v>0</v>
      </c>
      <c r="S460" s="78"/>
      <c r="T460" s="78"/>
      <c r="U460" s="78"/>
      <c r="V460" s="78"/>
      <c r="W460" s="78"/>
      <c r="X460" s="78"/>
      <c r="Y460" s="103"/>
      <c r="Z460" s="103"/>
      <c r="AA460" s="103"/>
      <c r="AB460" s="103"/>
      <c r="AC460" s="78"/>
    </row>
    <row r="461" spans="3:29" x14ac:dyDescent="0.25">
      <c r="C461" s="73" t="s">
        <v>82</v>
      </c>
      <c r="D461" s="70" t="s">
        <v>406</v>
      </c>
      <c r="E461" s="69" t="s">
        <v>407</v>
      </c>
      <c r="F461" s="69" t="s">
        <v>408</v>
      </c>
      <c r="G461" s="69" t="s">
        <v>409</v>
      </c>
      <c r="H461" s="67" t="s">
        <v>374</v>
      </c>
      <c r="I461" s="29" t="s">
        <v>223</v>
      </c>
      <c r="J461" s="3" t="s">
        <v>221</v>
      </c>
      <c r="K461" s="88">
        <v>1</v>
      </c>
      <c r="L461" s="86">
        <v>0</v>
      </c>
      <c r="S461" s="78"/>
      <c r="T461" s="78"/>
      <c r="U461" s="78"/>
      <c r="V461" s="78"/>
      <c r="W461" s="78"/>
      <c r="X461" s="78"/>
      <c r="Y461" s="103"/>
      <c r="Z461" s="103"/>
      <c r="AA461" s="103"/>
      <c r="AB461" s="103"/>
      <c r="AC461" s="78"/>
    </row>
    <row r="462" spans="3:29" x14ac:dyDescent="0.25">
      <c r="C462" s="73" t="s">
        <v>82</v>
      </c>
      <c r="D462" s="70" t="s">
        <v>406</v>
      </c>
      <c r="E462" s="69" t="s">
        <v>407</v>
      </c>
      <c r="F462" s="69" t="s">
        <v>408</v>
      </c>
      <c r="G462" s="69" t="s">
        <v>409</v>
      </c>
      <c r="H462" s="67" t="s">
        <v>374</v>
      </c>
      <c r="I462" s="89" t="s">
        <v>224</v>
      </c>
      <c r="J462" s="3" t="s">
        <v>221</v>
      </c>
      <c r="K462" s="88">
        <v>1</v>
      </c>
      <c r="L462" s="86">
        <v>0</v>
      </c>
      <c r="S462" s="78"/>
      <c r="T462" s="78"/>
      <c r="U462" s="78"/>
      <c r="V462" s="78"/>
      <c r="W462" s="78"/>
      <c r="X462" s="78"/>
      <c r="Y462" s="78"/>
      <c r="Z462" s="78"/>
      <c r="AA462" s="78"/>
      <c r="AB462" s="78"/>
      <c r="AC462" s="78"/>
    </row>
    <row r="463" spans="3:29" x14ac:dyDescent="0.25">
      <c r="C463" s="73" t="s">
        <v>82</v>
      </c>
      <c r="D463" s="70" t="s">
        <v>406</v>
      </c>
      <c r="E463" s="69" t="s">
        <v>407</v>
      </c>
      <c r="F463" s="69" t="s">
        <v>408</v>
      </c>
      <c r="G463" s="69" t="s">
        <v>409</v>
      </c>
      <c r="H463" s="67" t="s">
        <v>374</v>
      </c>
      <c r="I463" s="29" t="s">
        <v>223</v>
      </c>
      <c r="J463" s="37" t="s">
        <v>218</v>
      </c>
      <c r="K463" s="90">
        <v>2</v>
      </c>
      <c r="L463" s="86">
        <v>0</v>
      </c>
      <c r="S463" s="78"/>
      <c r="T463" s="78"/>
      <c r="U463" s="78"/>
      <c r="V463" s="78"/>
      <c r="W463" s="78"/>
      <c r="X463" s="78"/>
      <c r="Y463" s="78"/>
      <c r="Z463" s="78"/>
      <c r="AA463" s="78"/>
      <c r="AB463" s="78"/>
      <c r="AC463" s="78"/>
    </row>
    <row r="464" spans="3:29" x14ac:dyDescent="0.25">
      <c r="C464" s="73" t="s">
        <v>82</v>
      </c>
      <c r="D464" s="70" t="s">
        <v>406</v>
      </c>
      <c r="E464" s="69" t="s">
        <v>407</v>
      </c>
      <c r="F464" s="69" t="s">
        <v>408</v>
      </c>
      <c r="G464" s="69" t="s">
        <v>409</v>
      </c>
      <c r="H464" s="67" t="s">
        <v>374</v>
      </c>
      <c r="I464" s="89" t="s">
        <v>224</v>
      </c>
      <c r="J464" s="37" t="s">
        <v>218</v>
      </c>
      <c r="K464" s="90">
        <v>2</v>
      </c>
      <c r="L464" s="86">
        <v>0</v>
      </c>
      <c r="S464" s="78"/>
      <c r="T464" s="78"/>
      <c r="U464" s="78"/>
      <c r="V464" s="78"/>
      <c r="W464" s="78"/>
      <c r="X464" s="78"/>
      <c r="Y464" s="78"/>
      <c r="Z464" s="78"/>
      <c r="AA464" s="78"/>
      <c r="AB464" s="78"/>
      <c r="AC464" s="78"/>
    </row>
    <row r="465" spans="3:29" x14ac:dyDescent="0.25">
      <c r="C465" s="73" t="s">
        <v>82</v>
      </c>
      <c r="D465" s="70" t="s">
        <v>406</v>
      </c>
      <c r="E465" s="69" t="s">
        <v>407</v>
      </c>
      <c r="F465" s="69" t="s">
        <v>408</v>
      </c>
      <c r="G465" s="69" t="s">
        <v>409</v>
      </c>
      <c r="H465" s="67" t="s">
        <v>374</v>
      </c>
      <c r="I465" s="29" t="s">
        <v>223</v>
      </c>
      <c r="J465" s="37" t="s">
        <v>218</v>
      </c>
      <c r="K465" s="43">
        <v>3</v>
      </c>
      <c r="L465" s="86">
        <v>0</v>
      </c>
      <c r="S465" s="78"/>
      <c r="T465" s="78"/>
      <c r="U465" s="78"/>
      <c r="V465" s="78"/>
      <c r="W465" s="78"/>
      <c r="X465" s="78"/>
      <c r="Y465" s="78"/>
      <c r="Z465" s="78"/>
      <c r="AA465" s="78"/>
      <c r="AB465" s="78"/>
      <c r="AC465" s="78"/>
    </row>
    <row r="466" spans="3:29" x14ac:dyDescent="0.25">
      <c r="C466" s="73" t="s">
        <v>82</v>
      </c>
      <c r="D466" s="70" t="s">
        <v>406</v>
      </c>
      <c r="E466" s="69" t="s">
        <v>407</v>
      </c>
      <c r="F466" s="69" t="s">
        <v>408</v>
      </c>
      <c r="G466" s="69" t="s">
        <v>409</v>
      </c>
      <c r="H466" s="67" t="s">
        <v>374</v>
      </c>
      <c r="I466" s="89" t="s">
        <v>224</v>
      </c>
      <c r="J466" s="37" t="s">
        <v>218</v>
      </c>
      <c r="K466" s="43">
        <v>3</v>
      </c>
      <c r="L466" s="86">
        <v>0</v>
      </c>
      <c r="S466" s="78"/>
      <c r="T466" s="78"/>
      <c r="U466" s="78"/>
      <c r="V466" s="78"/>
      <c r="W466" s="78"/>
      <c r="X466" s="78"/>
      <c r="Y466" s="78"/>
      <c r="Z466" s="78"/>
      <c r="AA466" s="78"/>
      <c r="AB466" s="78"/>
      <c r="AC466" s="78"/>
    </row>
    <row r="467" spans="3:29" x14ac:dyDescent="0.25">
      <c r="C467" s="73" t="s">
        <v>82</v>
      </c>
      <c r="D467" s="70" t="s">
        <v>406</v>
      </c>
      <c r="E467" s="69" t="s">
        <v>407</v>
      </c>
      <c r="F467" s="69" t="s">
        <v>408</v>
      </c>
      <c r="G467" s="69" t="s">
        <v>409</v>
      </c>
      <c r="H467" s="67" t="s">
        <v>374</v>
      </c>
      <c r="I467" s="29" t="s">
        <v>223</v>
      </c>
      <c r="J467" s="38" t="s">
        <v>219</v>
      </c>
      <c r="K467" s="90">
        <v>2</v>
      </c>
      <c r="L467" s="86">
        <v>0</v>
      </c>
      <c r="S467" s="78"/>
      <c r="T467" s="78"/>
      <c r="U467" s="78"/>
      <c r="V467" s="78"/>
      <c r="W467" s="78"/>
      <c r="X467" s="78"/>
      <c r="Y467" s="78"/>
      <c r="Z467" s="78"/>
      <c r="AA467" s="78"/>
      <c r="AB467" s="78"/>
      <c r="AC467" s="78"/>
    </row>
    <row r="468" spans="3:29" x14ac:dyDescent="0.25">
      <c r="C468" s="73" t="s">
        <v>82</v>
      </c>
      <c r="D468" s="70" t="s">
        <v>406</v>
      </c>
      <c r="E468" s="69" t="s">
        <v>407</v>
      </c>
      <c r="F468" s="69" t="s">
        <v>408</v>
      </c>
      <c r="G468" s="69" t="s">
        <v>409</v>
      </c>
      <c r="H468" s="67" t="s">
        <v>374</v>
      </c>
      <c r="I468" s="89" t="s">
        <v>224</v>
      </c>
      <c r="J468" s="38" t="s">
        <v>219</v>
      </c>
      <c r="K468" s="90">
        <v>2</v>
      </c>
      <c r="L468" s="86">
        <v>0</v>
      </c>
    </row>
    <row r="469" spans="3:29" x14ac:dyDescent="0.25">
      <c r="C469" s="73" t="s">
        <v>82</v>
      </c>
      <c r="D469" s="70" t="s">
        <v>406</v>
      </c>
      <c r="E469" s="69" t="s">
        <v>407</v>
      </c>
      <c r="F469" s="69" t="s">
        <v>408</v>
      </c>
      <c r="G469" s="69" t="s">
        <v>409</v>
      </c>
      <c r="H469" s="67" t="s">
        <v>374</v>
      </c>
      <c r="I469" s="29" t="s">
        <v>223</v>
      </c>
      <c r="J469" s="38" t="s">
        <v>219</v>
      </c>
      <c r="K469" s="43">
        <v>3</v>
      </c>
      <c r="L469" s="86">
        <v>0</v>
      </c>
    </row>
    <row r="470" spans="3:29" x14ac:dyDescent="0.25">
      <c r="C470" s="73" t="s">
        <v>82</v>
      </c>
      <c r="D470" s="70" t="s">
        <v>406</v>
      </c>
      <c r="E470" s="69" t="s">
        <v>407</v>
      </c>
      <c r="F470" s="69" t="s">
        <v>408</v>
      </c>
      <c r="G470" s="69" t="s">
        <v>409</v>
      </c>
      <c r="H470" s="67" t="s">
        <v>374</v>
      </c>
      <c r="I470" s="89" t="s">
        <v>224</v>
      </c>
      <c r="J470" s="38" t="s">
        <v>219</v>
      </c>
      <c r="K470" s="43">
        <v>3</v>
      </c>
      <c r="L470" s="86">
        <v>0</v>
      </c>
    </row>
    <row r="471" spans="3:29" x14ac:dyDescent="0.25">
      <c r="C471" s="73" t="s">
        <v>82</v>
      </c>
      <c r="D471" s="70" t="s">
        <v>406</v>
      </c>
      <c r="E471" s="69" t="s">
        <v>407</v>
      </c>
      <c r="F471" s="69" t="s">
        <v>408</v>
      </c>
      <c r="G471" s="69" t="s">
        <v>409</v>
      </c>
      <c r="H471" s="67" t="s">
        <v>374</v>
      </c>
      <c r="I471" s="29" t="s">
        <v>223</v>
      </c>
      <c r="J471" s="39" t="s">
        <v>220</v>
      </c>
      <c r="K471" s="90">
        <v>2</v>
      </c>
      <c r="L471" s="86">
        <v>0</v>
      </c>
    </row>
    <row r="472" spans="3:29" x14ac:dyDescent="0.25">
      <c r="C472" s="73" t="s">
        <v>82</v>
      </c>
      <c r="D472" s="70" t="s">
        <v>406</v>
      </c>
      <c r="E472" s="69" t="s">
        <v>407</v>
      </c>
      <c r="F472" s="69" t="s">
        <v>408</v>
      </c>
      <c r="G472" s="69" t="s">
        <v>409</v>
      </c>
      <c r="H472" s="67" t="s">
        <v>374</v>
      </c>
      <c r="I472" s="89" t="s">
        <v>224</v>
      </c>
      <c r="J472" s="39" t="s">
        <v>220</v>
      </c>
      <c r="K472" s="90">
        <v>2</v>
      </c>
      <c r="L472" s="86">
        <v>0</v>
      </c>
    </row>
    <row r="473" spans="3:29" x14ac:dyDescent="0.25">
      <c r="C473" s="73" t="s">
        <v>82</v>
      </c>
      <c r="D473" s="70" t="s">
        <v>406</v>
      </c>
      <c r="E473" s="69" t="s">
        <v>407</v>
      </c>
      <c r="F473" s="69" t="s">
        <v>408</v>
      </c>
      <c r="G473" s="69" t="s">
        <v>409</v>
      </c>
      <c r="H473" s="67" t="s">
        <v>374</v>
      </c>
      <c r="I473" s="29" t="s">
        <v>223</v>
      </c>
      <c r="J473" s="39" t="s">
        <v>220</v>
      </c>
      <c r="K473" s="43">
        <v>3</v>
      </c>
      <c r="L473" s="86">
        <v>0</v>
      </c>
    </row>
    <row r="474" spans="3:29" ht="15.75" thickBot="1" x14ac:dyDescent="0.3">
      <c r="C474" s="77" t="s">
        <v>82</v>
      </c>
      <c r="D474" s="71" t="s">
        <v>406</v>
      </c>
      <c r="E474" s="72" t="s">
        <v>407</v>
      </c>
      <c r="F474" s="72" t="s">
        <v>408</v>
      </c>
      <c r="G474" s="72" t="s">
        <v>409</v>
      </c>
      <c r="H474" s="68" t="s">
        <v>374</v>
      </c>
      <c r="I474" s="91" t="s">
        <v>224</v>
      </c>
      <c r="J474" s="92" t="s">
        <v>220</v>
      </c>
      <c r="K474" s="93">
        <v>3</v>
      </c>
      <c r="L474" s="87">
        <v>0</v>
      </c>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8</vt:i4>
      </vt:variant>
    </vt:vector>
  </HeadingPairs>
  <TitlesOfParts>
    <vt:vector size="8" baseType="lpstr">
      <vt:lpstr>Hospital_PlasFlow_resistances_c</vt:lpstr>
      <vt:lpstr>plasm_chromo</vt:lpstr>
      <vt:lpstr>pla_chr_interestinggenes</vt:lpstr>
      <vt:lpstr>pla_chr_intgen_rPLANT</vt:lpstr>
      <vt:lpstr>calculations</vt:lpstr>
      <vt:lpstr>aro_categ_index</vt:lpstr>
      <vt:lpstr>calc4RawGraphs</vt:lpstr>
      <vt:lpstr>4RawGraphs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Kumpitsch, Christina Sarah</dc:creator>
  <cp:lastModifiedBy>Kumpitsch, Christina Sarah</cp:lastModifiedBy>
  <dcterms:created xsi:type="dcterms:W3CDTF">2022-11-22T09:45:52Z</dcterms:created>
  <dcterms:modified xsi:type="dcterms:W3CDTF">2022-12-02T12:02:13Z</dcterms:modified>
</cp:coreProperties>
</file>