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cutler/Dropbox/All_analysis_sharing_PM_21/PM_R_code/output/"/>
    </mc:Choice>
  </mc:AlternateContent>
  <xr:revisionPtr revIDLastSave="0" documentId="13_ncr:1_{7480DB6D-60F6-174D-9D44-95B4258585C0}" xr6:coauthVersionLast="47" xr6:coauthVersionMax="47" xr10:uidLastSave="{00000000-0000-0000-0000-000000000000}"/>
  <bookViews>
    <workbookView xWindow="21480" yWindow="10000" windowWidth="28040" windowHeight="17440" xr2:uid="{00000000-000D-0000-FFFF-FFFF00000000}"/>
  </bookViews>
  <sheets>
    <sheet name="Giving_sum_model_result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1" l="1"/>
  <c r="J9" i="1"/>
  <c r="J8" i="1"/>
  <c r="J7" i="1"/>
  <c r="J6" i="1"/>
  <c r="J5" i="1"/>
  <c r="J4" i="1"/>
  <c r="I10" i="1"/>
  <c r="I9" i="1"/>
  <c r="I8" i="1"/>
  <c r="I7" i="1"/>
  <c r="I6" i="1"/>
  <c r="I5" i="1"/>
  <c r="I4" i="1"/>
  <c r="H8" i="1"/>
  <c r="G8" i="1"/>
  <c r="F8" i="1"/>
  <c r="E8" i="1"/>
  <c r="D8" i="1"/>
  <c r="C8" i="1"/>
  <c r="B8" i="1"/>
  <c r="H7" i="1"/>
  <c r="G7" i="1"/>
  <c r="F7" i="1"/>
  <c r="E7" i="1"/>
  <c r="D7" i="1"/>
  <c r="C7" i="1"/>
  <c r="B7" i="1"/>
  <c r="H9" i="1"/>
  <c r="G9" i="1"/>
  <c r="F9" i="1"/>
  <c r="E9" i="1"/>
  <c r="D9" i="1"/>
  <c r="C9" i="1"/>
  <c r="B9" i="1"/>
  <c r="H10" i="1"/>
  <c r="G10" i="1"/>
  <c r="F10" i="1"/>
  <c r="E10" i="1"/>
  <c r="D10" i="1"/>
  <c r="C10" i="1"/>
  <c r="B10" i="1"/>
  <c r="G6" i="1"/>
  <c r="G5" i="1"/>
  <c r="G4" i="1"/>
  <c r="D6" i="1"/>
  <c r="D5" i="1"/>
  <c r="D4" i="1"/>
  <c r="G3" i="1"/>
  <c r="D3" i="1"/>
  <c r="C3" i="1"/>
  <c r="H6" i="1"/>
  <c r="F6" i="1"/>
  <c r="E6" i="1"/>
  <c r="C6" i="1"/>
  <c r="B6" i="1"/>
  <c r="H5" i="1"/>
  <c r="F5" i="1"/>
  <c r="E5" i="1"/>
  <c r="C5" i="1"/>
  <c r="B5" i="1"/>
  <c r="H4" i="1"/>
  <c r="F4" i="1"/>
  <c r="E4" i="1"/>
  <c r="C4" i="1"/>
  <c r="B4" i="1"/>
  <c r="F3" i="1"/>
  <c r="E3" i="1"/>
  <c r="B3" i="1"/>
</calcChain>
</file>

<file path=xl/sharedStrings.xml><?xml version="1.0" encoding="utf-8"?>
<sst xmlns="http://schemas.openxmlformats.org/spreadsheetml/2006/main" count="8" uniqueCount="8">
  <si>
    <t>p</t>
  </si>
  <si>
    <t>CI up</t>
  </si>
  <si>
    <t>CI low</t>
  </si>
  <si>
    <t>SE</t>
  </si>
  <si>
    <t>Z</t>
  </si>
  <si>
    <t>OR</t>
  </si>
  <si>
    <t>χ2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</si>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</sst>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i/>
      <sz val="12"/>
      <color theme="1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8" fillId="0" borderId="11" xfId="0" applyFont="1" applyBorder="1" applyAlignment="1">
      <alignment horizontal="center"/>
    </xf>
    <xf numFmtId="2" fontId="18" fillId="0" borderId="0" xfId="0" applyNumberFormat="1" applyFont="1"/>
    <xf numFmtId="2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2" fontId="18" fillId="0" borderId="10" xfId="0" applyNumberFormat="1" applyFont="1" applyBorder="1"/>
    <xf numFmtId="2" fontId="18" fillId="0" borderId="10" xfId="0" applyNumberFormat="1" applyFont="1" applyBorder="1" applyAlignment="1">
      <alignment horizontal="center"/>
    </xf>
    <xf numFmtId="1" fontId="18" fillId="0" borderId="0" xfId="0" applyNumberFormat="1" applyFont="1" applyAlignment="1">
      <alignment horizontal="center"/>
    </xf>
    <xf numFmtId="0" fontId="18" fillId="0" borderId="0" xfId="0" applyFont="1" applyBorder="1"/>
    <xf numFmtId="0" fontId="19" fillId="0" borderId="12" xfId="0" applyFont="1" applyBorder="1" applyAlignment="1">
      <alignment horizontal="center" vertical="center"/>
    </xf>
    <xf numFmtId="0" fontId="19" fillId="0" borderId="12" xfId="0" applyFont="1" applyBorder="1"/>
    <xf numFmtId="49" fontId="19" fillId="0" borderId="12" xfId="0" applyNumberFormat="1" applyFont="1" applyBorder="1" applyAlignment="1">
      <alignment horizontal="center" vertical="center"/>
    </xf>
    <xf numFmtId="49" fontId="20" fillId="0" borderId="11" xfId="0" applyNumberFormat="1" applyFont="1" applyBorder="1" applyAlignment="1">
      <alignment horizontal="center"/>
    </xf>
    <xf numFmtId="49" fontId="18" fillId="0" borderId="0" xfId="0" applyNumberFormat="1" applyFont="1" applyAlignment="1">
      <alignment horizontal="center"/>
    </xf>
    <xf numFmtId="49" fontId="18" fillId="0" borderId="10" xfId="0" applyNumberFormat="1" applyFont="1" applyBorder="1" applyAlignment="1">
      <alignment horizontal="center"/>
    </xf>
    <xf numFmtId="49" fontId="0" fillId="0" borderId="0" xfId="0" applyNumberFormat="1"/>
    <xf numFmtId="49" fontId="18" fillId="0" borderId="11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_S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_S1"/>
    </sheetNames>
    <sheetDataSet>
      <sheetData sheetId="0">
        <row r="2">
          <cell r="A2" t="str">
            <v>(Intercept)</v>
          </cell>
          <cell r="B2">
            <v>4.2332124013471804</v>
          </cell>
          <cell r="C2">
            <v>1.1183207635851999</v>
          </cell>
          <cell r="E2">
            <v>2.5223276679045301</v>
          </cell>
          <cell r="F2">
            <v>7.1045833826209304</v>
          </cell>
          <cell r="G2">
            <v>5.4620831357177604</v>
          </cell>
        </row>
        <row r="3">
          <cell r="A3" t="str">
            <v>Recipient (Self vs. Other)</v>
          </cell>
          <cell r="B3">
            <v>3.0610271345386302</v>
          </cell>
          <cell r="C3">
            <v>0.14315586511134701</v>
          </cell>
          <cell r="E3">
            <v>2.7929220312116101</v>
          </cell>
          <cell r="F3">
            <v>3.3548688483498301</v>
          </cell>
          <cell r="G3">
            <v>23.921658464231701</v>
          </cell>
          <cell r="H3">
            <v>864.24193635556696</v>
          </cell>
          <cell r="I3">
            <v>1</v>
          </cell>
          <cell r="J3">
            <v>1E-3</v>
          </cell>
        </row>
        <row r="4">
          <cell r="A4" t="str">
            <v>Effort</v>
          </cell>
          <cell r="B4">
            <v>0.232474181361851</v>
          </cell>
          <cell r="C4">
            <v>1.0574209466082399E-2</v>
          </cell>
          <cell r="E4">
            <v>0.21264607973250099</v>
          </cell>
          <cell r="F4">
            <v>0.25415114667455002</v>
          </cell>
          <cell r="G4">
            <v>-32.075615432813997</v>
          </cell>
          <cell r="H4">
            <v>1702.0263515014601</v>
          </cell>
          <cell r="I4">
            <v>1</v>
          </cell>
          <cell r="J4">
            <v>1E-3</v>
          </cell>
        </row>
        <row r="5">
          <cell r="A5" t="str">
            <v>Reward</v>
          </cell>
          <cell r="B5">
            <v>3.32261006479093</v>
          </cell>
          <cell r="C5">
            <v>0.15308545381529701</v>
          </cell>
          <cell r="E5">
            <v>3.0357167013131598</v>
          </cell>
          <cell r="F5">
            <v>3.6366165650024298</v>
          </cell>
          <cell r="G5">
            <v>26.061432070861301</v>
          </cell>
          <cell r="H5">
            <v>1035.3301170658999</v>
          </cell>
          <cell r="I5">
            <v>1</v>
          </cell>
          <cell r="J5">
            <v>1E-3</v>
          </cell>
        </row>
        <row r="6">
          <cell r="A6" t="str">
            <v>Recipient (Self vs. Other) * Effort</v>
          </cell>
          <cell r="B6">
            <v>0.96421029196914898</v>
          </cell>
          <cell r="C6">
            <v>4.0828412240959497E-2</v>
          </cell>
          <cell r="E6">
            <v>0.88741870870098505</v>
          </cell>
          <cell r="F6">
            <v>1.0476469315146</v>
          </cell>
          <cell r="G6">
            <v>-0.86071130965649001</v>
          </cell>
          <cell r="H6">
            <v>4.5432284805428901E-2</v>
          </cell>
          <cell r="I6">
            <v>1</v>
          </cell>
          <cell r="J6">
            <v>0.85</v>
          </cell>
        </row>
        <row r="7">
          <cell r="A7" t="str">
            <v>Recipient (Self vs. Other) * Reward</v>
          </cell>
          <cell r="B7">
            <v>1.3084892487950199</v>
          </cell>
          <cell r="C7">
            <v>5.7936853611146602E-2</v>
          </cell>
          <cell r="E7">
            <v>1.1997228722303099</v>
          </cell>
          <cell r="F7">
            <v>1.4271163398170801</v>
          </cell>
          <cell r="G7">
            <v>6.0724341116423703</v>
          </cell>
          <cell r="H7">
            <v>33.643778008118701</v>
          </cell>
          <cell r="I7">
            <v>1</v>
          </cell>
          <cell r="J7">
            <v>1E-3</v>
          </cell>
        </row>
        <row r="8">
          <cell r="A8" t="str">
            <v>Effort * Reward</v>
          </cell>
          <cell r="B8">
            <v>1.10306584706424</v>
          </cell>
          <cell r="C8">
            <v>4.6011636729572099E-2</v>
          </cell>
          <cell r="E8">
            <v>1.0164726364539101</v>
          </cell>
          <cell r="F8">
            <v>1.19703592533917</v>
          </cell>
          <cell r="G8">
            <v>2.35165552616485</v>
          </cell>
          <cell r="H8">
            <v>10.3849394509425</v>
          </cell>
          <cell r="I8">
            <v>1</v>
          </cell>
          <cell r="J8">
            <v>1E-3</v>
          </cell>
        </row>
        <row r="9">
          <cell r="A9" t="str">
            <v>Recipient (Self vs. Other) * Effort * Reward</v>
          </cell>
          <cell r="B9">
            <v>0.89757226843789195</v>
          </cell>
          <cell r="C9">
            <v>3.6930262211468702E-2</v>
          </cell>
          <cell r="E9">
            <v>0.82803190189735798</v>
          </cell>
          <cell r="F9">
            <v>0.97295282370486502</v>
          </cell>
          <cell r="G9">
            <v>-2.6263862066087502</v>
          </cell>
          <cell r="H9">
            <v>6.9503564012675296</v>
          </cell>
          <cell r="I9">
            <v>1</v>
          </cell>
          <cell r="J9">
            <v>8.9999999999999993E-3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"/>
  <sheetViews>
    <sheetView tabSelected="1" workbookViewId="0">
      <selection activeCell="L14" sqref="L14"/>
    </sheetView>
  </sheetViews>
  <sheetFormatPr baseColWidth="10" defaultRowHeight="16"/>
  <cols>
    <col min="1" max="1" width="5.83203125" customWidth="1"/>
    <col min="2" max="2" width="41.6640625" customWidth="1"/>
    <col min="3" max="3" width="10.6640625" customWidth="1"/>
    <col min="4" max="4" width="8.33203125" customWidth="1"/>
    <col min="5" max="5" width="8.5" customWidth="1"/>
    <col min="6" max="7" width="8.33203125" customWidth="1"/>
    <col min="8" max="8" width="9.5" style="15" customWidth="1"/>
  </cols>
  <sheetData>
    <row r="1" spans="2:14">
      <c r="B1" s="8"/>
      <c r="C1" s="9"/>
      <c r="D1" s="9"/>
      <c r="E1" s="9"/>
      <c r="F1" s="9"/>
      <c r="G1" s="9"/>
      <c r="H1" s="11"/>
    </row>
    <row r="2" spans="2:14">
      <c r="B2" s="10"/>
      <c r="C2" s="1" t="s">
        <v>5</v>
      </c>
      <c r="D2" s="1" t="s">
        <v>3</v>
      </c>
      <c r="E2" s="1" t="s">
        <v>2</v>
      </c>
      <c r="F2" s="1" t="s">
        <v>1</v>
      </c>
      <c r="G2" s="1" t="s">
        <v>4</v>
      </c>
      <c r="H2" s="1" t="s">
        <v>6</v>
      </c>
      <c r="I2" s="16" t="s">
        <v>7</v>
      </c>
      <c r="J2" s="12" t="s">
        <v>0</v>
      </c>
    </row>
    <row r="3" spans="2:14">
      <c r="B3" s="2" t="str">
        <f>[1]Table_S1!$A$2</f>
        <v>(Intercept)</v>
      </c>
      <c r="C3" s="3">
        <f>[1]Table_S1!$B$2</f>
        <v>4.2332124013471804</v>
      </c>
      <c r="D3" s="3">
        <f>[1]Table_S1!$C$2</f>
        <v>1.1183207635851999</v>
      </c>
      <c r="E3" s="3">
        <f>[1]Table_S1!$E$2</f>
        <v>2.5223276679045301</v>
      </c>
      <c r="F3" s="3">
        <f>[1]Table_S1!$F$2</f>
        <v>7.1045833826209304</v>
      </c>
      <c r="G3" s="3">
        <f>[1]Table_S1!$G$2</f>
        <v>5.4620831357177604</v>
      </c>
      <c r="H3" s="13"/>
    </row>
    <row r="4" spans="2:14">
      <c r="B4" s="2" t="str">
        <f>[1]Table_S1!$A$3</f>
        <v>Recipient (Self vs. Other)</v>
      </c>
      <c r="C4" s="3">
        <f>[1]Table_S1!$B$3</f>
        <v>3.0610271345386302</v>
      </c>
      <c r="D4" s="3">
        <f>[1]Table_S1!$C$3</f>
        <v>0.14315586511134701</v>
      </c>
      <c r="E4" s="3">
        <f>[1]Table_S1!$E$3</f>
        <v>2.7929220312116101</v>
      </c>
      <c r="F4" s="3">
        <f>[1]Table_S1!$F$3</f>
        <v>3.3548688483498301</v>
      </c>
      <c r="G4" s="3">
        <f>[1]Table_S1!$G$3</f>
        <v>23.921658464231701</v>
      </c>
      <c r="H4" s="13">
        <f>[1]Table_S1!$H$3</f>
        <v>864.24193635556696</v>
      </c>
      <c r="I4" s="13">
        <f>[1]Table_S1!$I$3</f>
        <v>1</v>
      </c>
      <c r="J4" s="13">
        <f>[1]Table_S1!$J$3</f>
        <v>1E-3</v>
      </c>
    </row>
    <row r="5" spans="2:14">
      <c r="B5" s="2" t="str">
        <f>[1]Table_S1!$A$4</f>
        <v>Effort</v>
      </c>
      <c r="C5" s="3">
        <f>[1]Table_S1!$B$4</f>
        <v>0.232474181361851</v>
      </c>
      <c r="D5" s="3">
        <f>[1]Table_S1!$C$4</f>
        <v>1.0574209466082399E-2</v>
      </c>
      <c r="E5" s="3">
        <f>[1]Table_S1!$E$4</f>
        <v>0.21264607973250099</v>
      </c>
      <c r="F5" s="3">
        <f>[1]Table_S1!$F$4</f>
        <v>0.25415114667455002</v>
      </c>
      <c r="G5" s="3">
        <f>[1]Table_S1!$G$4</f>
        <v>-32.075615432813997</v>
      </c>
      <c r="H5" s="13">
        <f>[1]Table_S1!$H$4</f>
        <v>1702.0263515014601</v>
      </c>
      <c r="I5" s="13">
        <f>[1]Table_S1!$I$4</f>
        <v>1</v>
      </c>
      <c r="J5" s="13">
        <f>[1]Table_S1!$J$4</f>
        <v>1E-3</v>
      </c>
      <c r="L5" s="4"/>
      <c r="M5" s="4"/>
      <c r="N5" s="7"/>
    </row>
    <row r="6" spans="2:14">
      <c r="B6" s="2" t="str">
        <f>[1]Table_S1!$A$5</f>
        <v>Reward</v>
      </c>
      <c r="C6" s="3">
        <f>[1]Table_S1!$B$5</f>
        <v>3.32261006479093</v>
      </c>
      <c r="D6" s="3">
        <f>[1]Table_S1!$C$5</f>
        <v>0.15308545381529701</v>
      </c>
      <c r="E6" s="3">
        <f>[1]Table_S1!$E$5</f>
        <v>3.0357167013131598</v>
      </c>
      <c r="F6" s="3">
        <f>[1]Table_S1!$F$5</f>
        <v>3.6366165650024298</v>
      </c>
      <c r="G6" s="3">
        <f>[1]Table_S1!$G$5</f>
        <v>26.061432070861301</v>
      </c>
      <c r="H6" s="13">
        <f>[1]Table_S1!$H$5</f>
        <v>1035.3301170658999</v>
      </c>
      <c r="I6" s="13">
        <f>[1]Table_S1!$I$5</f>
        <v>1</v>
      </c>
      <c r="J6" s="13">
        <f>[1]Table_S1!$J$5</f>
        <v>1E-3</v>
      </c>
    </row>
    <row r="7" spans="2:14">
      <c r="B7" s="2" t="str">
        <f>[1]Table_S1!$A$6</f>
        <v>Recipient (Self vs. Other) * Effort</v>
      </c>
      <c r="C7" s="3">
        <f>[1]Table_S1!$B$6</f>
        <v>0.96421029196914898</v>
      </c>
      <c r="D7" s="3">
        <f>[1]Table_S1!$C$6</f>
        <v>4.0828412240959497E-2</v>
      </c>
      <c r="E7" s="3">
        <f>[1]Table_S1!$E$6</f>
        <v>0.88741870870098505</v>
      </c>
      <c r="F7" s="3">
        <f>[1]Table_S1!$F$6</f>
        <v>1.0476469315146</v>
      </c>
      <c r="G7" s="3">
        <f>[1]Table_S1!$G$6</f>
        <v>-0.86071130965649001</v>
      </c>
      <c r="H7" s="13">
        <f>[1]Table_S1!$H$6</f>
        <v>4.5432284805428901E-2</v>
      </c>
      <c r="I7" s="13">
        <f>[1]Table_S1!$I$6</f>
        <v>1</v>
      </c>
      <c r="J7" s="13">
        <f>[1]Table_S1!$J$6</f>
        <v>0.85</v>
      </c>
    </row>
    <row r="8" spans="2:14">
      <c r="B8" s="2" t="str">
        <f>[1]Table_S1!$A$7</f>
        <v>Recipient (Self vs. Other) * Reward</v>
      </c>
      <c r="C8" s="3">
        <f>[1]Table_S1!$B$7</f>
        <v>1.3084892487950199</v>
      </c>
      <c r="D8" s="3">
        <f>[1]Table_S1!$C$7</f>
        <v>5.7936853611146602E-2</v>
      </c>
      <c r="E8" s="3">
        <f>[1]Table_S1!$E$7</f>
        <v>1.1997228722303099</v>
      </c>
      <c r="F8" s="3">
        <f>[1]Table_S1!$F$7</f>
        <v>1.4271163398170801</v>
      </c>
      <c r="G8" s="3">
        <f>[1]Table_S1!$G$7</f>
        <v>6.0724341116423703</v>
      </c>
      <c r="H8" s="13">
        <f>[1]Table_S1!$H$7</f>
        <v>33.643778008118701</v>
      </c>
      <c r="I8" s="13">
        <f>[1]Table_S1!$I$7</f>
        <v>1</v>
      </c>
      <c r="J8" s="13">
        <f>[1]Table_S1!$J$7</f>
        <v>1E-3</v>
      </c>
    </row>
    <row r="9" spans="2:14">
      <c r="B9" s="2" t="str">
        <f>[1]Table_S1!$A$8</f>
        <v>Effort * Reward</v>
      </c>
      <c r="C9" s="3">
        <f>[1]Table_S1!$B$8</f>
        <v>1.10306584706424</v>
      </c>
      <c r="D9" s="3">
        <f>[1]Table_S1!$C$8</f>
        <v>4.6011636729572099E-2</v>
      </c>
      <c r="E9" s="3">
        <f>[1]Table_S1!$E$8</f>
        <v>1.0164726364539101</v>
      </c>
      <c r="F9" s="3">
        <f>[1]Table_S1!$F$8</f>
        <v>1.19703592533917</v>
      </c>
      <c r="G9" s="3">
        <f>[1]Table_S1!$G$8</f>
        <v>2.35165552616485</v>
      </c>
      <c r="H9" s="13">
        <f>[1]Table_S1!$H$8</f>
        <v>10.3849394509425</v>
      </c>
      <c r="I9" s="13">
        <f>[1]Table_S1!$I$8</f>
        <v>1</v>
      </c>
      <c r="J9" s="13">
        <f>[1]Table_S1!$J$8</f>
        <v>1E-3</v>
      </c>
    </row>
    <row r="10" spans="2:14">
      <c r="B10" s="5" t="str">
        <f>[1]Table_S1!$A$9</f>
        <v>Recipient (Self vs. Other) * Effort * Reward</v>
      </c>
      <c r="C10" s="6">
        <f>[1]Table_S1!$B$9</f>
        <v>0.89757226843789195</v>
      </c>
      <c r="D10" s="6">
        <f>[1]Table_S1!$C$9</f>
        <v>3.6930262211468702E-2</v>
      </c>
      <c r="E10" s="6">
        <f>[1]Table_S1!$E$9</f>
        <v>0.82803190189735798</v>
      </c>
      <c r="F10" s="6">
        <f>[1]Table_S1!$F$9</f>
        <v>0.97295282370486502</v>
      </c>
      <c r="G10" s="6">
        <f>[1]Table_S1!$G$9</f>
        <v>-2.6263862066087502</v>
      </c>
      <c r="H10" s="14">
        <f>[1]Table_S1!$H$9</f>
        <v>6.9503564012675296</v>
      </c>
      <c r="I10" s="14">
        <f>[1]Table_S1!$I$9</f>
        <v>1</v>
      </c>
      <c r="J10" s="14">
        <f>[1]Table_S1!$J$9</f>
        <v>8.9999999999999993E-3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Giving_sum_model_results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 Cutler</cp:lastModifiedBy>
  <dcterms:created xsi:type="dcterms:W3CDTF">2020-09-21T08:54:22Z</dcterms:created>
  <dcterms:modified xsi:type="dcterms:W3CDTF">2021-11-29T16:14:09Z</dcterms:modified>
</cp:coreProperties>
</file>