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conn-my.sharepoint.com/personal/mubarak_oshomah_uconn_edu/Documents/Desktop/quickstart/iac-api-quckstart/itac_excel_files/"/>
    </mc:Choice>
  </mc:AlternateContent>
  <xr:revisionPtr revIDLastSave="54" documentId="8_{F05342B0-F767-7A47-90E1-6D6CEE57C62C}" xr6:coauthVersionLast="47" xr6:coauthVersionMax="47" xr10:uidLastSave="{2B974783-24E5-4C27-A6AF-024DEAF9191C}"/>
  <bookViews>
    <workbookView xWindow="3765" yWindow="3225" windowWidth="43200" windowHeight="17160" xr2:uid="{EAE88C76-6B0B-2340-9230-768480AB30B8}"/>
  </bookViews>
  <sheets>
    <sheet name="Sheet1" sheetId="1" r:id="rId1"/>
    <sheet name="Recc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B2" i="3" s="1"/>
  <c r="C9" i="3" l="1"/>
  <c r="C42" i="3"/>
  <c r="C7" i="3"/>
  <c r="C6" i="3"/>
  <c r="C58" i="3"/>
  <c r="C34" i="3"/>
  <c r="C10" i="3"/>
  <c r="C57" i="3"/>
  <c r="C49" i="3"/>
  <c r="C33" i="3"/>
  <c r="C17" i="3"/>
  <c r="C64" i="3"/>
  <c r="C48" i="3"/>
  <c r="C32" i="3"/>
  <c r="C16" i="3"/>
  <c r="C61" i="3"/>
  <c r="C53" i="3"/>
  <c r="C45" i="3"/>
  <c r="C37" i="3"/>
  <c r="C29" i="3"/>
  <c r="C21" i="3"/>
  <c r="C13" i="3"/>
  <c r="C5" i="3"/>
  <c r="C54" i="3"/>
  <c r="C38" i="3"/>
  <c r="C22" i="3"/>
  <c r="C2" i="3"/>
  <c r="C60" i="3"/>
  <c r="C52" i="3"/>
  <c r="C44" i="3"/>
  <c r="C36" i="3"/>
  <c r="C28" i="3"/>
  <c r="C20" i="3"/>
  <c r="C12" i="3"/>
  <c r="C4" i="3"/>
  <c r="C66" i="3"/>
  <c r="C50" i="3"/>
  <c r="C26" i="3"/>
  <c r="C18" i="3"/>
  <c r="C65" i="3"/>
  <c r="C41" i="3"/>
  <c r="C25" i="3"/>
  <c r="C56" i="3"/>
  <c r="C40" i="3"/>
  <c r="C24" i="3"/>
  <c r="C8" i="3"/>
  <c r="C63" i="3"/>
  <c r="C55" i="3"/>
  <c r="C47" i="3"/>
  <c r="C39" i="3"/>
  <c r="C31" i="3"/>
  <c r="C23" i="3"/>
  <c r="C15" i="3"/>
  <c r="C62" i="3"/>
  <c r="C46" i="3"/>
  <c r="C30" i="3"/>
  <c r="C14" i="3"/>
  <c r="C59" i="3"/>
  <c r="C51" i="3"/>
  <c r="C43" i="3"/>
  <c r="C35" i="3"/>
  <c r="C27" i="3"/>
  <c r="C19" i="3"/>
  <c r="C11" i="3"/>
  <c r="C3" i="3"/>
  <c r="B8" i="3"/>
  <c r="B7" i="3"/>
  <c r="B6" i="3"/>
  <c r="B58" i="3"/>
  <c r="B42" i="3"/>
  <c r="B26" i="3"/>
  <c r="B10" i="3"/>
  <c r="B57" i="3"/>
  <c r="B41" i="3"/>
  <c r="B25" i="3"/>
  <c r="B9" i="3"/>
  <c r="B48" i="3"/>
  <c r="B5" i="3"/>
  <c r="B60" i="3"/>
  <c r="B52" i="3"/>
  <c r="B44" i="3"/>
  <c r="B36" i="3"/>
  <c r="B28" i="3"/>
  <c r="B20" i="3"/>
  <c r="B12" i="3"/>
  <c r="B4" i="3"/>
  <c r="B66" i="3"/>
  <c r="B50" i="3"/>
  <c r="B34" i="3"/>
  <c r="B18" i="3"/>
  <c r="B65" i="3"/>
  <c r="B49" i="3"/>
  <c r="B33" i="3"/>
  <c r="B17" i="3"/>
  <c r="B64" i="3"/>
  <c r="B56" i="3"/>
  <c r="B40" i="3"/>
  <c r="B32" i="3"/>
  <c r="B24" i="3"/>
  <c r="B16" i="3"/>
  <c r="B63" i="3"/>
  <c r="B55" i="3"/>
  <c r="B47" i="3"/>
  <c r="B39" i="3"/>
  <c r="B31" i="3"/>
  <c r="B23" i="3"/>
  <c r="B15" i="3"/>
  <c r="B62" i="3"/>
  <c r="B54" i="3"/>
  <c r="B46" i="3"/>
  <c r="B38" i="3"/>
  <c r="B30" i="3"/>
  <c r="B22" i="3"/>
  <c r="B14" i="3"/>
  <c r="B61" i="3"/>
  <c r="B53" i="3"/>
  <c r="B45" i="3"/>
  <c r="B37" i="3"/>
  <c r="B29" i="3"/>
  <c r="B21" i="3"/>
  <c r="B13" i="3"/>
  <c r="B59" i="3"/>
  <c r="B51" i="3"/>
  <c r="B43" i="3"/>
  <c r="B35" i="3"/>
  <c r="B27" i="3"/>
  <c r="B19" i="3"/>
  <c r="B11" i="3"/>
  <c r="B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<sst xmlns="http://schemas.openxmlformats.org/spreadsheetml/2006/main" count="3497" uniqueCount="1171">
  <si>
    <t>Energy Management</t>
  </si>
  <si>
    <t>Combustion Systems</t>
  </si>
  <si>
    <t>FURNACES, OVENS &amp; DIRECTLY FIRED OPERATIONS</t>
  </si>
  <si>
    <t>Operations</t>
  </si>
  <si>
    <t>CONTROL PRESSURE ON STEAMER OPERATIONS</t>
  </si>
  <si>
    <t>HEAT OIL TO PROPER TEMPERATURE FOR GOOD ATOMIZATION</t>
  </si>
  <si>
    <t>REDUCE COMBUSTION AIR FLOW TO OPTIMUM</t>
  </si>
  <si>
    <t>LIMIT AND CONTROL SECONDARY COMBUSTION AIR IN FURNACE</t>
  </si>
  <si>
    <t>ELIMINATE COMBUSTIBLE GAS IN FLUE GAS</t>
  </si>
  <si>
    <t>IMPROVE COMBUSTION CONTROL CAPABILITY</t>
  </si>
  <si>
    <t>RELOCATE OVEN / FURNACE TO MORE EFFICIENT LOCATION</t>
  </si>
  <si>
    <t>Hardware</t>
  </si>
  <si>
    <t>USE INSULATION IN FURNACES TO FACILITATE HEATING / COOLING</t>
  </si>
  <si>
    <t>RE-SIZE CHARGING OPENINGS OR ADD A MOVABLE DOOR ON EQUIPMENT</t>
  </si>
  <si>
    <t>INSTALL AUTOMATIC STACK DAMPER</t>
  </si>
  <si>
    <t>REPLACE DIRECT FIRED EQUIPMENT WITH STEAM HEAT</t>
  </si>
  <si>
    <t>CONVERT TO OXY-FUEL BURNERS</t>
  </si>
  <si>
    <t>Maintenance</t>
  </si>
  <si>
    <t>REPAIR FAULTY INSULATION IN FURNACES, BOILERS, ETC</t>
  </si>
  <si>
    <t>REPAIR FAULTY LOUVERS AND DAMPERS</t>
  </si>
  <si>
    <t>ADJUST BURNERS FOR EFFICIENT OPERATION</t>
  </si>
  <si>
    <t>ELIMINATE LEAKS IN COMBUSTIBLE GAS LINES</t>
  </si>
  <si>
    <t>REPAIR FURNACES AND OVEN DOORS SO THAT THEY SEAL EFFICIENTLY</t>
  </si>
  <si>
    <t>BOILERS</t>
  </si>
  <si>
    <t>Operation</t>
  </si>
  <si>
    <t>MOVE BOILER TO MORE EFFICIENT LOCATION</t>
  </si>
  <si>
    <t>OPERATE BOILERS ON HIGH FIRE SETTING</t>
  </si>
  <si>
    <t>DIRECT WARMEST AIR TO COMBUSTION INTAKE</t>
  </si>
  <si>
    <t>REPLACE OBSOLETE BURNERS WITH MORE EFFICIENT ONES</t>
  </si>
  <si>
    <t>INSTALL TURBULATORS</t>
  </si>
  <si>
    <t>INSTALL SMALLER BOILER (INCREASE HIGH FIRE DUTY CYCLE)</t>
  </si>
  <si>
    <t>REPLACE BOILER</t>
  </si>
  <si>
    <t>ESTABLISH BURNER MAINTENANCE SCHEDULE FOR BOILERS</t>
  </si>
  <si>
    <t>KEEP BOILER TUBES CLEAN</t>
  </si>
  <si>
    <t>ANALYZE FLUE GAS FOR PROPER AIR/FUEL RATIO</t>
  </si>
  <si>
    <t>Blowdown</t>
  </si>
  <si>
    <t>REDUCE EXCESSIVE BOILER BLOWDOWN</t>
  </si>
  <si>
    <t>MINIMIZE BOILER BLOWDOWN WITH BETTER FEEDWATER TREATMENT</t>
  </si>
  <si>
    <t>USE HEAT FROM BOILER BLOWDOWN TO PREHEAT BOILER FEED WATER</t>
  </si>
  <si>
    <t>FUEL SWITCHING</t>
  </si>
  <si>
    <t>Electric to Fossil Fuel</t>
  </si>
  <si>
    <t>REPLACE ELECTRICALLY-OPERATED EQUIPMENT WITH FOSSIL FUEL EQUIPMENT</t>
  </si>
  <si>
    <t>Fossil Fuel to Electric</t>
  </si>
  <si>
    <t>REPLACE FOSSIL FUEL EQUIPMENT WITH ELECTRICAL EQUIPMENT</t>
  </si>
  <si>
    <t>Alternate Fuel</t>
  </si>
  <si>
    <t>BURN A LESS EXPENSIVE GRADE OF FUEL</t>
  </si>
  <si>
    <t>CONVERT COMBUSTION EQUIPMENT TO BURN NATURAL GAS</t>
  </si>
  <si>
    <t>CONVERT COMBUSTION EQUIPMENT TO BURN OIL</t>
  </si>
  <si>
    <t>REPLACE GASOLINE WITH DIESEL, LPG, OR NATURAL GAS</t>
  </si>
  <si>
    <t>INSTALL EQUIPMENT TO UTILIZE WASTE FUEL</t>
  </si>
  <si>
    <t>Miscellaneous</t>
  </si>
  <si>
    <t>REPLACE PURCHASED STEAM WITH ELECTRIC HEATING</t>
  </si>
  <si>
    <t>REPLACE PURCHASED STEAM WITH OTHER ENERGY SOURCE</t>
  </si>
  <si>
    <t>USE STEAM SPARGING OR INJECTIONS IN PLACE OF INDIRECT HEATING</t>
  </si>
  <si>
    <t>REPLACE STEAM JETS ON VACUUM SYSTEM WITH ELECTRIC MOTOR DRIVEN VACUUM PUMPS</t>
  </si>
  <si>
    <t>Thermal Systems</t>
  </si>
  <si>
    <t>STEAM</t>
  </si>
  <si>
    <t>Traps</t>
  </si>
  <si>
    <t>INSTALL STEAM TRAP</t>
  </si>
  <si>
    <t>USE CORRECT SIZE STEAM TRAPS</t>
  </si>
  <si>
    <t>REPAIR OR REPLACE STEAM TRAPS</t>
  </si>
  <si>
    <t>SHUT OFF STEAM TRAPS ON SUPERHEATED STEAM LINES WHEN NOT IN USE</t>
  </si>
  <si>
    <t>Condensate</t>
  </si>
  <si>
    <t>INCREASE AMOUNT OF CONDENSATE RETURNED</t>
  </si>
  <si>
    <t>INSTALL / REPAIR INSULATION ON CONDENSATE LINES</t>
  </si>
  <si>
    <t>INSULATE FEEDWATER TANK</t>
  </si>
  <si>
    <t>INSTALL DEAERATOR IN PLACE OF CONDENSATE TANK</t>
  </si>
  <si>
    <t>LOWER OPERATING PRESSURE OF CONDENSER (STEAM)</t>
  </si>
  <si>
    <t>FLASH CONDENSATE TO PRODUCE LOWER PRESSURE STEAM</t>
  </si>
  <si>
    <t>USE STEAM CONDENSATE FOR HOT WATER SUPPLY (NON-POTABLE)</t>
  </si>
  <si>
    <t>Leaks and Insulation</t>
  </si>
  <si>
    <t>ELIMINATE LEAKS IN HIGH PRESSURE REDUCING STATIONS</t>
  </si>
  <si>
    <t>REPAIR AND ELIMINATE STEAM LEAKS</t>
  </si>
  <si>
    <t>INSTALL/REPAIR INSULATION ON STEAM LINES</t>
  </si>
  <si>
    <t>Distillation</t>
  </si>
  <si>
    <t>OPERATE DISTILLATION COLUMNS EFFICIENTLY</t>
  </si>
  <si>
    <t>CLEAN STEAM COILS IN PROCESSING TANKS</t>
  </si>
  <si>
    <t>MAINTAIN STEAM JETS USED FOR VACUUM SYSTEM</t>
  </si>
  <si>
    <t>CLOSE OFF UNNEEDED STEAM LINES</t>
  </si>
  <si>
    <t>OPTIMIZE OPERATION OF MULTI-STAGE VACUUM STEAM JETS</t>
  </si>
  <si>
    <t>REDUCE EXCESS STEAM BLEEDING</t>
  </si>
  <si>
    <t>USE MINIMUM STEAM OPERATING PRESSURE</t>
  </si>
  <si>
    <t>TURN OFF STEAM TRACING DURING MILD WEATHER</t>
  </si>
  <si>
    <t>SUBSTITUTE AIR FOR STEAM TO ATOMIZE OIL</t>
  </si>
  <si>
    <t>SUBSTITUTE HOT PROCESS FLUIDS FOR STEAM</t>
  </si>
  <si>
    <t>USE HEAT EXCHANGE FLUIDS INSTEAD OF STEAM IN PIPELINE TRACING SYSTEMS</t>
  </si>
  <si>
    <t>HEATING</t>
  </si>
  <si>
    <t>USE OPTIMUM TEMPERATURE</t>
  </si>
  <si>
    <t>USE MINIMUM SAFE OVEN VENTILATION</t>
  </si>
  <si>
    <t>USE IMMERSION HEATING IN TANKS, MELTING POTS, ETC</t>
  </si>
  <si>
    <t>CONVERT LIQUID HEATERS FROM UNDERFIRING TO IMMERSION OR SUBMERSION HEATING</t>
  </si>
  <si>
    <t>ENHANCE SENSITIVITY OF TEMPERATURE CONTROL AND CUTOFF</t>
  </si>
  <si>
    <t>HEAT TREATING</t>
  </si>
  <si>
    <t>General</t>
  </si>
  <si>
    <t>HEAT TREAT PARTS ONLY TO REQUIRED SPECIFICATIONS OR STANDARDS</t>
  </si>
  <si>
    <t>MINIMIZE NON-ESSENTIAL MATERIAL IN HEAT TREATMENT PROCESS</t>
  </si>
  <si>
    <t>USE BATCH FIRING WITH KILN "FURNITURE" SPECIFICALLY DESIGNED</t>
  </si>
  <si>
    <t>REPLACE HEAT TREATING OVEN WITH MORE EFFICIENT UNIT</t>
  </si>
  <si>
    <t>HEAT RECOVERY</t>
  </si>
  <si>
    <t>Flue Gas - Recuperation</t>
  </si>
  <si>
    <t>USE WASTE HEAT FROM HOT FLUE GASES TO PREHEAT</t>
  </si>
  <si>
    <t>Flue Gas - Other Uses</t>
  </si>
  <si>
    <t>INSTALL WASTE HEAT BOILER TO PROVIDE DIRECT POWER</t>
  </si>
  <si>
    <t>USE WASTE HEAT FROM HOT FLUE GASES TO GENERATE STEAM</t>
  </si>
  <si>
    <t>INSTALL WASTE HEAT BOILER TO PRODUCE STEAM</t>
  </si>
  <si>
    <t>USE HEAT IN FLUE GASES TO PREHEAT PRODUCTS OR MATERIALS</t>
  </si>
  <si>
    <t>USE FLUE GASES TO HEAT PROCESS OR SERVICE WATER</t>
  </si>
  <si>
    <t>USE WASTE HEAT FROM FLUE GASES TO HEAT SPACE CONDITIONING AIR</t>
  </si>
  <si>
    <t>USE WASTE HEAT FROM HOT FLUE GASES TO PREHEAT INCOMING FLUIDS</t>
  </si>
  <si>
    <t>USE FLUE GASES IN RADIANT HEATER FOR SPACE HEATING, OVENS, ETC</t>
  </si>
  <si>
    <t>Heat Recovery from Specific Equipment</t>
  </si>
  <si>
    <t>RECOVER WASTE HEAT FROM EQUIPMENT</t>
  </si>
  <si>
    <t>Other Process Waste Heat</t>
  </si>
  <si>
    <t>PREHEAT BOILER MAKEUP WATER WITH WASTE PROCESS HEAT</t>
  </si>
  <si>
    <t>PREHEAT COMBUSTION AIR WITH WASTE HEAT</t>
  </si>
  <si>
    <t>RE-USE OR RECYCLE HOT OR COLD PROCESS EXHAUST AIR</t>
  </si>
  <si>
    <t>USE HOT PROCESS FLUIDS TO PREHEAT INCOMING PROCESS FLUIDS</t>
  </si>
  <si>
    <t>HEAT WATER WITH EXHAUST HEAT</t>
  </si>
  <si>
    <t>RECOVER HEAT FROM EXHAUSTED STEAM, HOT AIR OR HOT WATER</t>
  </si>
  <si>
    <t>USE COOLING AIR WHICH COOLS HOT WORK PIECES FOR SPACE HEATING</t>
  </si>
  <si>
    <t>USE “HEAT WHEEL” OR OTHER HEAT EXCHANGER TO CROSS-EXCHANGE BUILDING EXHAUST AIR WITH MAKE-UP AIR</t>
  </si>
  <si>
    <t>HEAT CONTAINMENT</t>
  </si>
  <si>
    <t>Insulation</t>
  </si>
  <si>
    <t>INSULATE BARE EQUIPMENT</t>
  </si>
  <si>
    <t>COVER OPEN TANKS 2.2515 USE OPTIMUM THICKNESS INSULATION</t>
  </si>
  <si>
    <t>USE OPTIMUM THICKNESS INSULATION</t>
  </si>
  <si>
    <t>Isolation</t>
  </si>
  <si>
    <t>ISOLATE STEAM LINES TO AVOID HEATING AIR CONDITIONED AREAS</t>
  </si>
  <si>
    <t>ISOLATE HOT OR COLD EQUIPMENT</t>
  </si>
  <si>
    <t>REDUCE INFILTRATION; ISOLATE HOT EQUIPMENT FROM REFRIGERATED AREAS</t>
  </si>
  <si>
    <t>AVOID COOLING OF PROCESS STREAMS OR MATERIALS THAT MUST SUBSEQUENTLY BE HEATED</t>
  </si>
  <si>
    <t>ELIMINATE COOLING OF PROCESS STREAMS WHICH SUBSEQUENTLY MUST BE HEATED AND VICE VERSA</t>
  </si>
  <si>
    <t>Infiltration</t>
  </si>
  <si>
    <t>RE-SIZE CHARGING OPENINGS OR ADD MOVABLE COVER OR DOOR</t>
  </si>
  <si>
    <t>USE ONLY AMOUNT OF AIR NECESSARY TO PREVENT EXPLOSION HAZARD</t>
  </si>
  <si>
    <t>REPLACE AIR CURTAIN DOORS WITH SOLID DOORS</t>
  </si>
  <si>
    <t>COOLING</t>
  </si>
  <si>
    <t>Cooling Towers</t>
  </si>
  <si>
    <t>MODERATE COOLING TOWER OUTLET TEMPERATURE</t>
  </si>
  <si>
    <t>USE COOLING TOWER WATER INSTEAD OF REFRIGERATION</t>
  </si>
  <si>
    <t>USE ANTIFREEZE IN COOLING TOWERS TO ALLOW WINTER USE</t>
  </si>
  <si>
    <t>USE COOLING TOWER OR ECONOMIZER TO REPLACE CHILLER COOLING</t>
  </si>
  <si>
    <t>CLEAN CONDENSER TUBES</t>
  </si>
  <si>
    <t>Chillers and Refrigeration</t>
  </si>
  <si>
    <t>MODIFY REFRIGERATION SYSTEM TO OPERATE AT A LOWER PRESSURE</t>
  </si>
  <si>
    <t>REPLACE EXISTING CHILLER WITH HIGH EFFICIENCY MODEL</t>
  </si>
  <si>
    <t>MINIMIZE CONDENSER COOLING WATER TEMPERATURE</t>
  </si>
  <si>
    <t>USE COLD WASTE WATER TO COOL CHILLER FEED WATER</t>
  </si>
  <si>
    <t>CHILL WATER TO THE HIGHEST TEMPERATURE POSSIBLE</t>
  </si>
  <si>
    <t>AVOID FROST FORMATION ON EVAPORATORS</t>
  </si>
  <si>
    <t>USE MULTIPLE-EFFECT EVAPORATORS</t>
  </si>
  <si>
    <t>UTILIZE A LESS EXPENSIVE COOLING METHOD</t>
  </si>
  <si>
    <t>SHUT OFF COOLING IF COLD OUTSIDE AIR WILL COOL PROCESS</t>
  </si>
  <si>
    <t>USE OUTSIDE COLD WATER SOURCE AS A SUPPLY OF COOLING WATER</t>
  </si>
  <si>
    <t>USE WASTE HEAT STEAM FOR ABSORPTION REFRIGERATION</t>
  </si>
  <si>
    <t>USE HIGHEST TEMPERATURE FOR CHILLING OR COLD STORAGE</t>
  </si>
  <si>
    <t>USE CASCADE SYSTEM OF RECIRCULATING DURING COLD WEATHER TO AVOID SUB-COOLING</t>
  </si>
  <si>
    <t>USE EXCESS COLD PROCESS FLUID FOR INDUSTRIAL COOLING NEEDS</t>
  </si>
  <si>
    <t>DRYING</t>
  </si>
  <si>
    <t>Use of Air</t>
  </si>
  <si>
    <t>UTILIZE OUTSIDE AIR INSTEAD OF CONDITIONED AIR FOR DRYING</t>
  </si>
  <si>
    <t>Electrical Power</t>
  </si>
  <si>
    <t>DEMAND MANAGEMENT</t>
  </si>
  <si>
    <t>Thermal Energy Storage</t>
  </si>
  <si>
    <t>HEAT WATER DURING OFF-PEAK PERIODS AND STORE FOR LATER USE</t>
  </si>
  <si>
    <t>STORE HEATED / COOLED WATER FOR USE DURING PEAK DEMAND PERIODS</t>
  </si>
  <si>
    <t>MAKE ICE DURING OFF PEAK HOURS FOR COOLING</t>
  </si>
  <si>
    <t>Scheduling</t>
  </si>
  <si>
    <t>RESCHEDULE PLANT OPERATIONS OR REDUCE LOAD TO AVOID PEAKS</t>
  </si>
  <si>
    <t>RECHARGE BATTERIES ON DURING OFF-PEAK DEMAND PERIODS</t>
  </si>
  <si>
    <t>CONSIDER THREE OR FOUR DAYS AROUND-THE-CLOCK OPERATION RATHER THAN ONE OR TWO SHIFTS PER DAY</t>
  </si>
  <si>
    <t>SHIFT FROM DAYTIME TO NIGHTTIME OPERATION</t>
  </si>
  <si>
    <t>SCHEDULE ROUTINE MAINTENANCE DURING NON-OPERATING PERIODS</t>
  </si>
  <si>
    <t>OVERLAP CUSTODIAL SERVICES WITH NORMAL DAY HOURS</t>
  </si>
  <si>
    <t>USE POWER DURING OFF-PEAK PERIODS</t>
  </si>
  <si>
    <t>Battery Storage</t>
  </si>
  <si>
    <t>USE BATTERIES FOR DEMAND CONTROL</t>
  </si>
  <si>
    <t>USE BATTERIES FOR POWER QUALITY ISSUES</t>
  </si>
  <si>
    <t>USE DEMAND CONTROLLER OR LOAD SHEDDER</t>
  </si>
  <si>
    <t>USE FOSSIL FUEL POWERED GENERATOR DURING PEAK DEMAND PERIODS</t>
  </si>
  <si>
    <t>POWER FACTOR</t>
  </si>
  <si>
    <t>OPTIMIZE PLANT POWER FACTOR</t>
  </si>
  <si>
    <t>GENERATION OF POWER</t>
  </si>
  <si>
    <t>DC</t>
  </si>
  <si>
    <t>REPLACE DC EQUIPMENT WITH AC EQUIPMENT</t>
  </si>
  <si>
    <t>INSTALL EFFICIENT RECTIFIERS</t>
  </si>
  <si>
    <t>AC</t>
  </si>
  <si>
    <t>USE STEAM PRESSURE REDUCTION TO GENERATE POWER</t>
  </si>
  <si>
    <t>USE EXISTING DAM TO GENERATE ELECTRICITY</t>
  </si>
  <si>
    <t>INSTALL EMISSIONS CONTROLS TO INCREASE CAPACITY</t>
  </si>
  <si>
    <t>COGENERATION</t>
  </si>
  <si>
    <t>REPLACE ELECTRIC MOTORS WITH BACK PRESSURE STEAM TURBINES AND USE EXHAUST STEAM FOR PROCESS HEAT</t>
  </si>
  <si>
    <t>USE WASTE HEAT TO PRODUCE STEAM TO DRIVE A STEAM TURBINE-GENERATOR</t>
  </si>
  <si>
    <t>BURN FOSSIL FUEL TO PRODUCE STEAM TO DRIVE A STEAM TURBINE-GENERATOR AND USE STEAM EXHAUST FOR HEAT</t>
  </si>
  <si>
    <t>BURN WASTE TO PRODUCE STEAM TO DRIVE A STEAM TURBINE GENERATOR SET AND USE STEAM EXHAUST FOR HEAT</t>
  </si>
  <si>
    <t>USE A FOSSIL FUEL ENGINE TO COGENERATE ELECTRICITY OR MOTIVE POWER; AND UTILIZE HEAT</t>
  </si>
  <si>
    <t>USE COMBINED CYCLE GAS TURBINE GENERATOR SETS WITH WASTE HEAT BOILERS CONNECTED TO TURBINE EXHAUST</t>
  </si>
  <si>
    <t>USE WASTE HEAT WITH A CLOSED-CYCLE GAS TURBINE-GENERATOR SET TO COGENERATE ELECTRICITY AND HEAT</t>
  </si>
  <si>
    <t>TRANSMISSION</t>
  </si>
  <si>
    <t>Transformers</t>
  </si>
  <si>
    <t>USE PLANT OWNED TRANSFORMERS OR LEASE TRANSFORMERS</t>
  </si>
  <si>
    <t>DE-ENERGIZE EXCESS TRANSFORMER CAPACITY</t>
  </si>
  <si>
    <t>CONSIDER POWER LOSS AS WELL AS INITIAL LOADS AND LOAD GROWTH IN DOWN-SIZING TRANSFORMERS</t>
  </si>
  <si>
    <t>Conductor Size</t>
  </si>
  <si>
    <t>REDUCE LOAD ON ELECTRICAL CONDUCTOR TO REDUCE HEATING LOSSES</t>
  </si>
  <si>
    <t>INCREASE ELECTRICAL CONDUCTOR SIZE TO REDUCE DISTRIBUTION LOSSES</t>
  </si>
  <si>
    <t>Motor Systems</t>
  </si>
  <si>
    <t>MOTORS</t>
  </si>
  <si>
    <t>UTILIZE ENERGY-EFFICIENT BELTS AND OTHER IMPROVED MECHANISMS</t>
  </si>
  <si>
    <t>INSTALL SOFT-START TO ELIMINATE NUISANCE TRIPS</t>
  </si>
  <si>
    <t>INSTALL MOTOR VOLTAGE CONTROLLER ON LIGHTLY LOADED MOTORS</t>
  </si>
  <si>
    <t>SIZE ELECTRIC MOTORS FOR PEAK OPERATING EFFICIENCY</t>
  </si>
  <si>
    <t>USE MOST EFFICIENT TYPE OF ELECTRIC MOTORS</t>
  </si>
  <si>
    <t>REPLACE ELECTRIC MOTOR WITH FOSSIL FUEL ENGINE</t>
  </si>
  <si>
    <t>Motor System Drives</t>
  </si>
  <si>
    <t>INSTALL ISOLATION TRANSFORMER ON ADJUSTABLE FREQUENCY DRIVE</t>
  </si>
  <si>
    <t>USE ADJUSTABLE FREQUENCY DRIVE OR MULTIPLE SPEED MOTORS ON EXISTING SYSTEM</t>
  </si>
  <si>
    <t>Motor Maintenance/Repair</t>
  </si>
  <si>
    <t>DEVELOP A REPAIR/REPLACE POLICY</t>
  </si>
  <si>
    <t>USE ONLY CERTIFIED MOTOR REPAIR SHOPS</t>
  </si>
  <si>
    <t>AVOID EMERGENCY REWIND OF MOTORS</t>
  </si>
  <si>
    <t>AVOID REWINDING MOTORS MORE THAN TWICE</t>
  </si>
  <si>
    <t>STANDARDIZE MOTOR INVENTORY</t>
  </si>
  <si>
    <t>ESTABLISH A PREVENTATIVE MAINTENANCE PROGRAM</t>
  </si>
  <si>
    <t>ESTABLISH A PREDICTIVE MAINTENANCE PROGRAM</t>
  </si>
  <si>
    <t>AIR COMPRESSORS</t>
  </si>
  <si>
    <t>INSTALL COMPRESSOR AIR INTAKES IN COOLEST LOCATIONS</t>
  </si>
  <si>
    <t>INSTALL ADEQUATE DRYERS ON AIR LINES TO ELIMINATE BLOWDOWN</t>
  </si>
  <si>
    <t>INSTALL DIRECT ACTING UNITS IN PLACE OF COMPRESSED AIR PRESSURE SYSTEM IN SAFETY SYSTEM</t>
  </si>
  <si>
    <t>UPGRADE CONTROLS ON COMPRESSORS</t>
  </si>
  <si>
    <t>INSTALL COMMON HEADER ON COMPRESSORS</t>
  </si>
  <si>
    <t>USE / PURCHASE OPTIMUM SIZED COMPRESSOR</t>
  </si>
  <si>
    <t>USE COMPRESSOR AIR FILTERS</t>
  </si>
  <si>
    <t>REDUCE THE PRESSURE OF COMPRESSED AIR TO THE MINIMUM REQUIRED</t>
  </si>
  <si>
    <t>COOL COMPRESSOR AIR INTAKE WITH HEAT EXCHANGER</t>
  </si>
  <si>
    <t>REMOVE OR CLOSE OFF UNNEEDED COMPRESSED AIR LINES</t>
  </si>
  <si>
    <t>ELIMINATE LEAKS IN INERT GAS AND COMPRESSED AIR LINES/ VALVES</t>
  </si>
  <si>
    <t>SUBSTITUTE COMPRESSED AIR COOLING WITH WATER OR AIR COOLING</t>
  </si>
  <si>
    <t>DO NOT USE COMPRESSED AIR FOR PERSONAL COOLING</t>
  </si>
  <si>
    <t>ELIMINATE OR REDUCE COMPRESSED AIR USAGE</t>
  </si>
  <si>
    <t>OTHER EQUIPMENT</t>
  </si>
  <si>
    <t>RECOVER MECHANICAL ENERGY</t>
  </si>
  <si>
    <t>IMPROVE LUBRICATION PRACTICES</t>
  </si>
  <si>
    <t>PROVIDE PROPER MAINTENANCE / OF MOTOR DRIVEN EQUIPMENT</t>
  </si>
  <si>
    <t>USE SYNTHETIC LUBRICANT</t>
  </si>
  <si>
    <t>UPGRADE OBSOLETE EQUIPMENT</t>
  </si>
  <si>
    <t>USE OR REPLACE WITH ENERGY EFFICIENT SUBSTITUTES</t>
  </si>
  <si>
    <t>USE OPTIMUM SIZE AND CAPACITY EQUIPMENT</t>
  </si>
  <si>
    <t>REPLACE HYDRAULIC / PNEUMATIC EQUIPMENT WITH ELECTRIC EQUIPMENT</t>
  </si>
  <si>
    <t>UPGRADE CONVEYORS</t>
  </si>
  <si>
    <t>Industrial Design</t>
  </si>
  <si>
    <t>SYSTEMS</t>
  </si>
  <si>
    <t>Thermal</t>
  </si>
  <si>
    <t>CONVERT FROM INDIRECT TO DIRECT FIRED SYSTEMS</t>
  </si>
  <si>
    <t>USE CONTINUOUS EQUIPMENT WHICH RETAINS PROCESS HEATING CONVEYORS WITHIN THE HEATED CHAMBER</t>
  </si>
  <si>
    <t>USE DIRECT FLAME IMPINGEMENT OR INFRARED PROCESSING FOR CHAMBER TYPE HEATING</t>
  </si>
  <si>
    <t>USE SHAFT TYPE FURNACES FOR PREHEATING INCOMING MATERIAL</t>
  </si>
  <si>
    <t>REPOSITION OVEN WALLS TO REDUCE HEATED SPACE</t>
  </si>
  <si>
    <t>CONVERT TO INDIRECT TEMPERATURE CONTROL SYSTEM</t>
  </si>
  <si>
    <t>Mechanical</t>
  </si>
  <si>
    <t>REDESIGN FLOW TO MINIMIZE MASS TRANSFER LENGTH</t>
  </si>
  <si>
    <t>REPLACE HIGH RESISTANCE DUCTS, PIPES, AND FITTINGS</t>
  </si>
  <si>
    <t>REDUCE FLUID FLOW RATES</t>
  </si>
  <si>
    <t>USE GRAVITY FEEDS WHEREVER POSSIBLE</t>
  </si>
  <si>
    <t>SIZE AIR HANDLING GRILLS/ DUCTS COILS TO MINIMIZE AIR RESISTANCE</t>
  </si>
  <si>
    <t>MODIFY DYE BECK</t>
  </si>
  <si>
    <t>MODIFY TEXTILE DRYERS</t>
  </si>
  <si>
    <t>CONVERT FROM BATCH TO CONTINUOUS OPERATION</t>
  </si>
  <si>
    <t>REDESIGN PROCESS</t>
  </si>
  <si>
    <t>CHANGE PRODUCT DESIGN TO REDUCE ENERGY REQUIREMENTS</t>
  </si>
  <si>
    <t>USE SMALL NUMBER OF HIGH OUTPUT UNITS INSTEAD OF MANY SMALL INEFFICIENT UNITS</t>
  </si>
  <si>
    <t>MAINTENANCE</t>
  </si>
  <si>
    <t>REDUCE HOT WATER TEMPERATURE TO THE MINIMUM REQUIRED</t>
  </si>
  <si>
    <t>ADJUST VENTS TO MINIMIZE ENERGY USE</t>
  </si>
  <si>
    <t>REMOVE UNNEEDED SERVICE LINES TO ELIMINATE POTENTIAL LEAKS</t>
  </si>
  <si>
    <t>ESTABLISH EQUIPMENT MAINTENANCE SCHEDULE</t>
  </si>
  <si>
    <t>KEEP EQUIPMENT CLEAN</t>
  </si>
  <si>
    <t>KEEP SOLID FUELS / RAW MATERIALS DRY</t>
  </si>
  <si>
    <t>MAINTAIN AIR FILTERS BY CLEANING OR REPLACEMENT</t>
  </si>
  <si>
    <t>EQUIPMENT CONTROL</t>
  </si>
  <si>
    <t>Equipment Use Reduction</t>
  </si>
  <si>
    <t>CONSERVE ENERGY BY EFFICIENT USE OF VENDING MACHINES</t>
  </si>
  <si>
    <t>TURN OFF EQUIPMENT DURING BREAKS, REDUCE OPERATING TIME</t>
  </si>
  <si>
    <t>TURN OFF STEAM / HOT WATER LINES LEADING TO SPACE HEATING UNITS</t>
  </si>
  <si>
    <t>SHUT OFF PILOTS IN STANDBY EQUIPMENT</t>
  </si>
  <si>
    <t>SHUT OFF AIR CONDITIONING IN WINTER HEATING SEASON</t>
  </si>
  <si>
    <t>TURN OFF EQUIPMENT WHEN NOT IN USE</t>
  </si>
  <si>
    <t>Equipment Scheduling</t>
  </si>
  <si>
    <t>USE MOST EFFICIENT EQUIPMENT AT ITS MAXIMUM CAPACITY AND LESS EFFICIENT EQUIPMENT ONLY WHEN NECESSARY</t>
  </si>
  <si>
    <t>USE DRYING OVEN (BATCH TYPE) ON ALTERNATE DAYS OR OTHER OPTIMUM SCHEDULE TO RUN EQUIPMENT WITH FULL LOADS</t>
  </si>
  <si>
    <t>SCHEDULE USE OF ELEVATORS TO CONSERVE ENERGY</t>
  </si>
  <si>
    <t>SCHEDULE BAKING TIMES OF SMALL AND LARGE COMPONENTS</t>
  </si>
  <si>
    <t>ELIMINATE THIRD SHIFT</t>
  </si>
  <si>
    <t>OPTIMIZE FILTRATION CLEANING/ REPLACEMENT TO MINIMIZE AIR RESISTANCE</t>
  </si>
  <si>
    <t>Equipment Automation</t>
  </si>
  <si>
    <t>UTILIZE CONTROLS TO OPERATE EQUIPMENT ONLY WHEN NEEDED</t>
  </si>
  <si>
    <t>INSTALL SET-BACK TIMERS</t>
  </si>
  <si>
    <t>Load Reduction</t>
  </si>
  <si>
    <t>REDUCE TEMPERATURE OF PROCESS EQUIPMENT WHEN ON STANDBY</t>
  </si>
  <si>
    <t>MINIMIZE OPERATION OF EQUIPMENT MAINTAINED IN STANDBY CONDITION</t>
  </si>
  <si>
    <t>Building and Grounds</t>
  </si>
  <si>
    <t>LIGHTING</t>
  </si>
  <si>
    <t>Level</t>
  </si>
  <si>
    <t>REDUCE ILLUMINATION TO MINIMUM NECESSARY LEVELS</t>
  </si>
  <si>
    <t>UTILIZE DAYLIGHT WHENEVER POSSIBLE IN LIEU OF ARTIFICIAL LIGHT</t>
  </si>
  <si>
    <t>DISCONNECT BALLASTS</t>
  </si>
  <si>
    <t>KEEP LAMPS AND REFLECTORS CLEAN</t>
  </si>
  <si>
    <t>MAKE A PRACTICE OF TURNING OFF LIGHTS WHEN NOT NEEDED</t>
  </si>
  <si>
    <t>Controls</t>
  </si>
  <si>
    <t>ADD AREA LIGHTING SWITCHES</t>
  </si>
  <si>
    <t>INSTALL TIMERS ON LIGHT SWITCHES IN LITTLE USED AREAS</t>
  </si>
  <si>
    <t>USE SEPARATE SWITCHES ON PERIMETER LIGHTING WHICH MAY BE TURNED OFF WHEN NATURAL LIGHT IS AVAILABLE</t>
  </si>
  <si>
    <t>USE PHOTOCELL CONTROLS</t>
  </si>
  <si>
    <t>INSTALL OCCUPANCY SENSORS</t>
  </si>
  <si>
    <t>LOWER LIGHT FIXTURES IN HIGH CEILING AREAS</t>
  </si>
  <si>
    <t>UTILIZE HIGHER EFFICIENCY LAMPS AND/OR BALLASTS</t>
  </si>
  <si>
    <t>INSTALL SPECTRAL REFLECTORS / DELAMP</t>
  </si>
  <si>
    <t>INSTALL SKYLIGHTS</t>
  </si>
  <si>
    <t>SPACE CONDITIONING</t>
  </si>
  <si>
    <t>CLEAN AND MAINTAIN REFRIGERANT CONDENSERS AND TOWERS</t>
  </si>
  <si>
    <t>INSTALL OR UPGRADE INSULATION ON HVAC DISTRIBUTION SYSTEMS</t>
  </si>
  <si>
    <t>LOWER TEMPERATURE DURING THE WINTER SEASON AND VICE-VERSA</t>
  </si>
  <si>
    <t>REDUCE SPACE CONDITIONING DURING NON-WORKING HOURS</t>
  </si>
  <si>
    <t>CLOSE OUTDOOR AIR DAMPERS DURING WARM-UP / COOL-DOWN PERIODS</t>
  </si>
  <si>
    <t>USE COMPUTER PROGRAMS TO OPTIMIZE HVAC PERFORMANCE</t>
  </si>
  <si>
    <t>USE WATER ON AIR CONDITIONING EXCHANGER</t>
  </si>
  <si>
    <t>AVOID INTRODUCING HOT, HUMID, OR DIRTY AIR INTO HVAC SYSTEM</t>
  </si>
  <si>
    <t>AIR CONDITION ONLY SPACE NECESSARY</t>
  </si>
  <si>
    <t>Hardware - Heating / Cooling</t>
  </si>
  <si>
    <t>USE RADIANT HEATER FOR SPOT HEATING</t>
  </si>
  <si>
    <t>REPLACE EXISTING HVAC UNIT WITH HIGH EFFICIENCY MODEL</t>
  </si>
  <si>
    <t>USE PROPERLY DESIGNED AND SIZED HVAC EQUIPMENT</t>
  </si>
  <si>
    <t>USE HEAT PUMP FOR SPACE CONDITIONING</t>
  </si>
  <si>
    <t>INSTALL FOSSIL FUEL MAKE-UP AIR UNIT</t>
  </si>
  <si>
    <t>Hardware - Air Circulation</t>
  </si>
  <si>
    <t>INSTALL OUTSIDE AIR DAMPER / ECONOMIZER ON HVAC UNIT</t>
  </si>
  <si>
    <t>CHANGE ZONE REHEAT COILS TO VARIABLE AIR VOLUME BOXES</t>
  </si>
  <si>
    <t>IMPROVE AIR CIRCULATION WITH DESTRATIFICATION FANS / OTHER METHODS</t>
  </si>
  <si>
    <t>REVISE SMOKE CLEANUP FROM OPERATIONS</t>
  </si>
  <si>
    <t>USE DIRECT AIR SUPPLY TO EXHAUST HOODS</t>
  </si>
  <si>
    <t>Evaporation</t>
  </si>
  <si>
    <t>REDUCE AIR CONDITIONING LOAD BY EVAPORATING WATER FROM ROOF</t>
  </si>
  <si>
    <t>UTILIZE AN EVAPORATIVE AIR PRE-COOLER OR OTHER HEAT EXCHANGER IN AC SYSTEM</t>
  </si>
  <si>
    <t>INSTALL TIMERS AND/OR THERMOSTATS</t>
  </si>
  <si>
    <t>SEPARATE CONTROLS OF AIR HANDLERS FROM AC/ HEATING SYSTEMS</t>
  </si>
  <si>
    <t>LOWER COMPRESSOR PRESSURE THROUGH A/C SYSTEM MODIFICATION</t>
  </si>
  <si>
    <t>INTERLOCK HEATING AND AIR CONDITIONING SYSTEMS TO PREVENT SIMULTANEOUS OPERATION</t>
  </si>
  <si>
    <t>Humidity Control</t>
  </si>
  <si>
    <t>REPLACE ELECTRIC REHEAT WITH HEAT PIPES</t>
  </si>
  <si>
    <t>INSTALL HEAT PIPES / RAISE COOLING SETPOINT</t>
  </si>
  <si>
    <t>INSTALL DESICCANT HUMIDITY CONTROL SYSTEM</t>
  </si>
  <si>
    <t>RESCHEDULE AND REARRANGE MULTIPLE-SOURCE HEATING SYSTEMS</t>
  </si>
  <si>
    <t>LOWER CEILING TO REDUCE CONDITIONED SPACE</t>
  </si>
  <si>
    <t>MODIFY SPRINKLER SYSTEM TO REDUCE HEATING REQUIREMENTS</t>
  </si>
  <si>
    <t>VENTILATION</t>
  </si>
  <si>
    <t>VENTILATION SYSTEM TO SHUT OFF WHEN ROOM IS NOT IN USE</t>
  </si>
  <si>
    <t>MINIMIZE USE OF OUTSIDE MAKE-UP AIR FOR VENTILATION EXCEPT WHEN USED FOR ECONOMIZER CYCLE</t>
  </si>
  <si>
    <t>RECYCLE AIR FOR HEATING, VENTILATION AND AIR CONDITIONING</t>
  </si>
  <si>
    <t>REDUCE VENTILATION AIR</t>
  </si>
  <si>
    <t>CENTRALIZE CONTROL OF EXHAUST FANS TO ENSURE THEIR SHUTDOWN, OR ESTABLISH PROGRAM TO ENSURE MANUAL SHUTDOWN</t>
  </si>
  <si>
    <t>BUILDING ENVELOPE</t>
  </si>
  <si>
    <t>Solar Loading</t>
  </si>
  <si>
    <t>REDUCE GLAZED AREAS IN BUILDINGS</t>
  </si>
  <si>
    <t>PLANT TREES OR SHRUBS NEAR WINDOWS TO SHIELD FROM SUNLIGHT</t>
  </si>
  <si>
    <t>REDUCE HEAT GAIN BY WINDOW TINTING</t>
  </si>
  <si>
    <t>SHADE WINDOWS FROM SUMMER SUN</t>
  </si>
  <si>
    <t>CLEAN OR COLOR ROOF TO REDUCE SOLAR LOAD</t>
  </si>
  <si>
    <t>REPLACE BROKEN WINDOWS AND/OR WINDOW SASH</t>
  </si>
  <si>
    <t>KEEP DOORS AND WINDOWS SHUT WHEN NOT ON USE</t>
  </si>
  <si>
    <t>CLOSE HOLES AND OPENINGS IN BUILDING SUCH AS BROKEN WINDOWS</t>
  </si>
  <si>
    <t>UTILIZE SENSORS CONTROLLING ROOF AND WALL OPENINGS</t>
  </si>
  <si>
    <t>INSTALL VINYL STRIP / HIGH SPEED / AIR CURTAIN DOORS</t>
  </si>
  <si>
    <t>INSULATE GLAZING, WALLS, CEILINGS, AND ROOFS</t>
  </si>
  <si>
    <t>USE PROPER THICKNESS OF INSULATION ON BUILDING ENVELOPE</t>
  </si>
  <si>
    <t>USE DOUBLE OR TRIPLE GLAZED WINDOWS TO MAINTAIN HIGHER RELATIVE HUMIDITY AND TO REDUCE HEAT LOSSES</t>
  </si>
  <si>
    <t>INSTALL STORM WINDOWS AND DOORS</t>
  </si>
  <si>
    <t>INSTALL REPLACEMENT DOORS</t>
  </si>
  <si>
    <t>INSTALL PARTITIONS TO REDUCE SIZE OF CONDITIONED SPACE</t>
  </si>
  <si>
    <t>Ancillary Costs</t>
  </si>
  <si>
    <t>ADMINISTRATIVE</t>
  </si>
  <si>
    <t>Utility Costs</t>
  </si>
  <si>
    <t>COMBINE UTILITY METERS</t>
  </si>
  <si>
    <t>PURCHASE GAS DIRECTLY FROM A CONTRACT GAS SUPPLIER</t>
  </si>
  <si>
    <t>CHANGE RATE SCHEDULES OR OTHER CHANGES IN UTILITY SERVICE</t>
  </si>
  <si>
    <t>BASE UTILITY CHARGES ON USAGE RATHER THAN AREA OCCUPIED</t>
  </si>
  <si>
    <t>INSTALL SUB-METERING EQUIPMENT</t>
  </si>
  <si>
    <t>CHECK FOR ACCURACY OF UTILITY/POWER METERS</t>
  </si>
  <si>
    <t>Fiscal</t>
  </si>
  <si>
    <t>APPLY FOR TAX-FREE STATUS FOR ENERGY PURCHASES</t>
  </si>
  <si>
    <t>USE UTILITY CONTROLLED POWER MANAGEMENT</t>
  </si>
  <si>
    <t>PAY UTILITY BILLS ON TIME</t>
  </si>
  <si>
    <t>HIRE ENERGY MANAGER</t>
  </si>
  <si>
    <t>SHIPPING, DISTRIBUTION, AND TRANSPORTATION</t>
  </si>
  <si>
    <t>Shipping</t>
  </si>
  <si>
    <t>CONSOLIDATE FREIGHT SHIPMENTS AND/OR DELIVERIES</t>
  </si>
  <si>
    <t>REDUCE DELIVERY SCHEDULES</t>
  </si>
  <si>
    <t>Vehicles</t>
  </si>
  <si>
    <t>CONSIDER INTERMEDIATE OR ECONOMY SIZE AUTOS / TRUCKS</t>
  </si>
  <si>
    <t>SIZE TRUCKS TO JOB</t>
  </si>
  <si>
    <t>ADD AIR SHIELDS TO TRUCKS TO INCREASE FUEL MILEAGE</t>
  </si>
  <si>
    <t>INCREASE EFFICIENCY OF TRUCKS</t>
  </si>
  <si>
    <t>ADJUST / MAINTAIN FORK LIFT TRUCKS FOR MOST EFFICIENT OPERATION</t>
  </si>
  <si>
    <t>Alternative Energy Usage</t>
  </si>
  <si>
    <t>GENERAL</t>
  </si>
  <si>
    <t>Solar</t>
  </si>
  <si>
    <t>USE SOLAR HEAT TO HEAT MAKE-UP AIR</t>
  </si>
  <si>
    <t>USE SOLAR HEAT TO HEAT WATER</t>
  </si>
  <si>
    <t>USE SOLAR HEAT FOR HEAT</t>
  </si>
  <si>
    <t>USE SOLAR HEAT TO MAKE ELECTRICITY</t>
  </si>
  <si>
    <t>Wind Power</t>
  </si>
  <si>
    <t>INSTALL WIND POWERED ELECTRIC GENERATOR</t>
  </si>
  <si>
    <t>Hydrogen</t>
  </si>
  <si>
    <t>INSTALL FUEL CELL TO UTILIZE WASTE HYDROGEN</t>
  </si>
  <si>
    <t>Biofuels</t>
  </si>
  <si>
    <t>INSTALL ANAEROBIC DIGESTER</t>
  </si>
  <si>
    <t>Waste Minimization / Pollution Prevention</t>
  </si>
  <si>
    <t>PROCEDURES</t>
  </si>
  <si>
    <t>Process Specific</t>
  </si>
  <si>
    <t>COVER INK CONTAINERS WHEN NOT IN USE</t>
  </si>
  <si>
    <t>REUSE HIGH FERROUS METAL DUST AS RAW MATERIAL</t>
  </si>
  <si>
    <t>Material Application</t>
  </si>
  <si>
    <t>USE MORE EFFICIENT ADHESIVE APPLICATORS</t>
  </si>
  <si>
    <t>Stripping</t>
  </si>
  <si>
    <t>USE MECHANICAL STRIPPING METHODS</t>
  </si>
  <si>
    <t>Desulfurization / Slag Management</t>
  </si>
  <si>
    <t>USE HIGH QUALITY SCRAP (LOW SULFUR) TO REDUCE HAZARDOUS SLUDGE GENERATION</t>
  </si>
  <si>
    <t>USE AN ALTERNATIVE DESULFURIZING AGENT TO ELIMINATE HAZARDOUS SLAG FORMATION</t>
  </si>
  <si>
    <t>Reduction / Elimination</t>
  </si>
  <si>
    <t>ELIMINATE/REDUCE AN OPERATION</t>
  </si>
  <si>
    <t>USE LESS WASTEFUL PACKAGING</t>
  </si>
  <si>
    <t>USE PLASTIC PALLETS INSTEAD OF WOOD</t>
  </si>
  <si>
    <t>Product Specifications</t>
  </si>
  <si>
    <t>CHANGE PRODUCT SPECS</t>
  </si>
  <si>
    <t>REVISE RAW MATERIAL SPECS</t>
  </si>
  <si>
    <t>USE A DIFFERENT OR RECYCLE RAW MATERIAL</t>
  </si>
  <si>
    <t>By-product Use</t>
  </si>
  <si>
    <t>ELIMINATE A BY-PRODUCT</t>
  </si>
  <si>
    <t>MAKE A NEW BY-PRODUCT</t>
  </si>
  <si>
    <t>CHANGE PROCEDURES / EQUIPMENT / OPERATING CONDITIONS</t>
  </si>
  <si>
    <t>REDUCE SCRAP PRODUCTION</t>
  </si>
  <si>
    <t>CONVERT FROM BATCH OPERATION TO CONTINUOUS PROCESSING</t>
  </si>
  <si>
    <t>USE AUTOMATIC FLOW CONTROL</t>
  </si>
  <si>
    <t>WASTE STREAM CONTAMINATION</t>
  </si>
  <si>
    <t>Rinsing Strategies</t>
  </si>
  <si>
    <t>USE REACTIVE RINSING</t>
  </si>
  <si>
    <t>REDUCE WATER USE WITH COUNTERCURRENT RINSING</t>
  </si>
  <si>
    <t>USE FOG NOZZLES / SPRAY RINSING INSTEAD OF IMMERSION RINSING</t>
  </si>
  <si>
    <t>USE COUNTERCURRENT RINSING TO REDUCE RINSE WATER VOLUME (GRAVURE)</t>
  </si>
  <si>
    <t>Dragout Reduction</t>
  </si>
  <si>
    <t>SLOW INSERTION / WITHDRAWAL OF PARTS FROM DEGREASING TANK</t>
  </si>
  <si>
    <t>ALLOW DRAINAGE BEFORE WITHDRAWING OBJECT</t>
  </si>
  <si>
    <t>REDUCE SOLUTION DRAG-OUT TO PREVENT SOLUTION LOSS</t>
  </si>
  <si>
    <t>ELIMINATE PRACTICE OF MIXING WASTE STREAMS</t>
  </si>
  <si>
    <t>SEPARATE TREATMENTS FOR EACH TYPE OF SOLUTION AND RECYCLE</t>
  </si>
  <si>
    <t>SEGREGATE SPENT SOLVENTS AND REUSE IN SUBSEQUENT WASHINGS</t>
  </si>
  <si>
    <t>Equipment</t>
  </si>
  <si>
    <t>Fault Tolerance</t>
  </si>
  <si>
    <t>INSTALL REDUNDANT EQUIPMENT TO AVOID LOSSES CAUSED BY EQUIPMENT FAILURE AND ROUTINE MAINTENANCE</t>
  </si>
  <si>
    <t>Painting Operations</t>
  </si>
  <si>
    <t>CONVERT TO ELECTROSTATIC POWDER COATING</t>
  </si>
  <si>
    <t>CONVERT TO HIGH VOLUME LOW PRESSURE (HVLP) PAINT GUNS</t>
  </si>
  <si>
    <t>CONVERT TO AIR ASSISTED / AIRLESS PAINT GUNS</t>
  </si>
  <si>
    <t>Process Specific Upgrades</t>
  </si>
  <si>
    <t>EXTEND SOLUTION LIFE WITH FILTERING OR CARBONATE FREEZING</t>
  </si>
  <si>
    <t>USE "WASH-LESS" PROCESSING EQUIPMENT</t>
  </si>
  <si>
    <t>Tank Design</t>
  </si>
  <si>
    <t>USE CYLINDRICAL TANKS WITH HEIGHT TO DIAMETER RATIOS CLOSE TO ONE TO REDUCE WETTED SURFACE</t>
  </si>
  <si>
    <t>USE TANKS WITH A CONICAL BOTTOM OUTLET SECTION TO REDUCE WASTE ASSOCIATED WITH THE INTERFACE OF TWO LIQUIDS</t>
  </si>
  <si>
    <t>System Monitoring</t>
  </si>
  <si>
    <t>CLOSELY MONITOR CHEMICAL ADDITIONS TO INCREASE BATH LIFE</t>
  </si>
  <si>
    <t>Automation</t>
  </si>
  <si>
    <t>USE AN AUTOMATIC PLATE PROCESSOR</t>
  </si>
  <si>
    <t>USE AUTOMATIC CLEANING EQUIPMENT</t>
  </si>
  <si>
    <t>CONVERT TO ROBOTIC PAINTING</t>
  </si>
  <si>
    <t>INCREASE USE OF AUTOMATION</t>
  </si>
  <si>
    <t>Post Generation Treatment / Minimization</t>
  </si>
  <si>
    <t>Neutralization</t>
  </si>
  <si>
    <t>ADJUST PH FOR NEUTRALIZATION</t>
  </si>
  <si>
    <t>UTILIZE OXIDATION/REDUCTION FOR NEUTRALIZATION</t>
  </si>
  <si>
    <t>USE OTHER METHODS FOR NEUTRALIZATION</t>
  </si>
  <si>
    <t>Removal of Contaminants</t>
  </si>
  <si>
    <t>USE SCREENING, MAGNETIC SEPARATION TO REMOVE CONTAMINANTS</t>
  </si>
  <si>
    <t>USE FILTRATION, CENTRIFUGING TO REMOVE CONTAMINANTS</t>
  </si>
  <si>
    <t>USE DECANTING, FLOTATION TO REMOVE CONTAMINANTS</t>
  </si>
  <si>
    <t>USE DISTILLATION, EVAPORATION TO REMOVE CONTAMINANTS</t>
  </si>
  <si>
    <t>USE ABSORPTION, EXTRACTION TO REMOVE CONTAMINANTS</t>
  </si>
  <si>
    <t>USE ADSORPTION, ION EXCHANGE TO REMOVE CONTAMINANTS</t>
  </si>
  <si>
    <t>UTILIZE OTHER METHODS TO REMOVE CONTAMINANTS</t>
  </si>
  <si>
    <t>Material Concentration</t>
  </si>
  <si>
    <t>USE EVAPORATION TO CONCENTRATE MATERIAL</t>
  </si>
  <si>
    <t>USE REVERSE OSMOSIS TO CONCENTRATE MATERIAL</t>
  </si>
  <si>
    <t>USE OTHER WASTE CONCENTRATION METHODS</t>
  </si>
  <si>
    <t>Water Use</t>
  </si>
  <si>
    <t>Close Cycle Water Use</t>
  </si>
  <si>
    <t>USE CLOSED CYCLE PROCESS TO MINIMIZE WASTE WATER PRODUCTION</t>
  </si>
  <si>
    <t>RECOVERY METALS FROM RINSE WATER (EVAP., ION EXCHANGE, RO, ELECTROLYSIS, ELECTRODIALYSIS) AND REUSE RINSE WATER</t>
  </si>
  <si>
    <t>TREAT AND REUSE RINSE WATERS</t>
  </si>
  <si>
    <t>REPLACE CITY WATER WITH RECYCLED WATER VIA COOLING TOWER</t>
  </si>
  <si>
    <t>RECOVER AND REUSE COOLING WATER</t>
  </si>
  <si>
    <t>METER RECYCLED WATER (TO REDUCE SEWER CHARGES)</t>
  </si>
  <si>
    <t>Water Quality</t>
  </si>
  <si>
    <t>MINIMIZE CONTAMINATION OF WATER BEFORE TREATMENT</t>
  </si>
  <si>
    <t>USE DEIONIZED WATER IN UPSTREAM RINSE TANKS</t>
  </si>
  <si>
    <t>CLEAN FOULING FROM WATER LINES REGULARLY</t>
  </si>
  <si>
    <t>Water Treatment</t>
  </si>
  <si>
    <t>REPLACE THE CHLORINATION STAGE WITH AN OXYGEN OR OZONE STAGE</t>
  </si>
  <si>
    <t>PERFORM HIGH CONSISTENCY GAS PHASE CHLORINATION</t>
  </si>
  <si>
    <t>USE MAGNETIC TECHNOLOGY TO TREAT WATER</t>
  </si>
  <si>
    <t>CHANGE METHOD OF DEIONIZED WATER PRODUCTION</t>
  </si>
  <si>
    <t>Reduction</t>
  </si>
  <si>
    <t>MINIMIZE WATER USAGE</t>
  </si>
  <si>
    <t>CAREFULLY CONTROL WATER LEVEL IN MASS FINISHING EQUIPMENT</t>
  </si>
  <si>
    <t>USE COUNTERCURRENT RINSING TO REDUCE WASTE WATER</t>
  </si>
  <si>
    <t>ELIMINATE LEAKS IN WATER LINES AND VALVES</t>
  </si>
  <si>
    <t>SUB-METER / QUANTIFY WATER USE</t>
  </si>
  <si>
    <t>USE FLOW CONTROL VALVES ON EQUIPMENT TO OPTIMIZE WATER USE</t>
  </si>
  <si>
    <t>REPLACE WATER COOLING ON PROCESSES WITH AIR COOLING</t>
  </si>
  <si>
    <t>USE MINIMUM COOLING WATER TO BEARINGS</t>
  </si>
  <si>
    <t>REPLACE TREATED WATER WITH WELL / SURFACE WATER</t>
  </si>
  <si>
    <t>Recycling</t>
  </si>
  <si>
    <t>LIQUID WASTE</t>
  </si>
  <si>
    <t>Oil</t>
  </si>
  <si>
    <t>FILTER AND REUSE HYDRAULIC OIL</t>
  </si>
  <si>
    <t>REPROCESS SPENT OILS ON SITE FOR RE-USE</t>
  </si>
  <si>
    <t>SELL OIL TO RECYCLER</t>
  </si>
  <si>
    <t>Ink</t>
  </si>
  <si>
    <t>RECYCLE WASTE INK AND CLEANUP SOLVENT</t>
  </si>
  <si>
    <t>White Water</t>
  </si>
  <si>
    <t>RECYCLE WHITE WATER</t>
  </si>
  <si>
    <t>REUSE RICH WHITE WATER IN OTHER APPLICATIONS</t>
  </si>
  <si>
    <t>TREAT AND REUSE EQUIPMENT CLEANING SOLUTIONS</t>
  </si>
  <si>
    <t>RETURN SPENT SOLUTIONS TO THE MANUFACTURER</t>
  </si>
  <si>
    <t>RECYCLE SPENT TANNING SOLUTION</t>
  </si>
  <si>
    <t>RECOVER AND REUSE SPENT ACID BATHS</t>
  </si>
  <si>
    <t>UTILIZE A CENTRAL COOLANT SYSTEM FOR CLEANING AND REUSE OF METAL WORKING FLUID</t>
  </si>
  <si>
    <t>SOLID WASTE</t>
  </si>
  <si>
    <t>REUSE SCRAP GLASS AS FEED STOCK</t>
  </si>
  <si>
    <t>REGRIND, REUSE, OR SELL SCRAP PLASTIC PARTS</t>
  </si>
  <si>
    <t>REUSE SCRAP PRINTED PAPER FOR MAKE-READY</t>
  </si>
  <si>
    <t>AVOID CONTAMINATION OF END PIECES AND REUSE AS FEED STOCK</t>
  </si>
  <si>
    <t>RECYCLE NON-FERROUS DUST</t>
  </si>
  <si>
    <t>REUSE / RECYCLE/ SELL PAPER PRODUCTS</t>
  </si>
  <si>
    <t>REUSE / RECYCLE/ SELL RUBBER PRODUCTS</t>
  </si>
  <si>
    <t>Sand</t>
  </si>
  <si>
    <t>RECYCLE CASTING SAND</t>
  </si>
  <si>
    <t>USE SAND FOR OTHER PURPOSES (EG CONSTRUCTION FILL, COVER FOR MUNICIPAL LANDFILLS)</t>
  </si>
  <si>
    <t>Metals</t>
  </si>
  <si>
    <t>SELL USED PLATES TO AN ALUMINUM RECYCLER</t>
  </si>
  <si>
    <t>RECOVER METALS FROM SPENT SOLUTIONS AND RECYCLE</t>
  </si>
  <si>
    <t>RECOVER METALS FROM CASTING SAND</t>
  </si>
  <si>
    <t>SEPARATE AND RECYCLE SCRAP METAL TO FOUNDRY OR FOR SALE</t>
  </si>
  <si>
    <t>OTHER MATERIALS</t>
  </si>
  <si>
    <t>RECOVER AND REUSE WASTE MATERIAL</t>
  </si>
  <si>
    <t>INCREASE AMOUNT OF WASTE RECOVERED FOR RESALE</t>
  </si>
  <si>
    <t>USE IN-PROCESS RECYCLING WHENEVER POSSIBLE</t>
  </si>
  <si>
    <t>LEASE / PURCHASE BALER; SELL CARDBOARD TO RECYCLER</t>
  </si>
  <si>
    <t>CONTRACT A WOOD PALLET RECYCLING COMPANY</t>
  </si>
  <si>
    <t>SELL / OFFER BY-PRODUCT AS ANIMAL FEED</t>
  </si>
  <si>
    <t>RECYCLE FLUORESCENT LAMPS</t>
  </si>
  <si>
    <t>Waste Disposal</t>
  </si>
  <si>
    <t>Sludge Maintenance</t>
  </si>
  <si>
    <t>USE ALTERNATIVE FLOCCULENT TO MINIMIZE SLUDGE VOLUME</t>
  </si>
  <si>
    <t>USE FILTER AND DRYING OVEN TO REDUCE SLUDGE VOLUME</t>
  </si>
  <si>
    <t>REMOVE SLUDGE FROM TANKS ON A REGULAR BASIS</t>
  </si>
  <si>
    <t>USE PRECIPITATING AGENTS IN WASTEWATER TREATMENT THAT PRODUCE THE LEAST QUANTITY OF WASTE</t>
  </si>
  <si>
    <t>Combustion of Waste Products</t>
  </si>
  <si>
    <t>BURN WASTE PAPER FOR HEAT</t>
  </si>
  <si>
    <t>INSTALL SOLID WASTE INCINERATOR FOR HEAT</t>
  </si>
  <si>
    <t>BURN WOOD BY-PRODUCTS FOR HEAT</t>
  </si>
  <si>
    <t>BURN WASTE OIL FOR HEAT</t>
  </si>
  <si>
    <t>SELL COMBUSTIBLE WASTE</t>
  </si>
  <si>
    <t>DIRECT WASTE GASSES TO BOILER COMBUSTION AIR</t>
  </si>
  <si>
    <t>USE A LESS EXPENSIVE METHOD OF WASTE REMOVAL</t>
  </si>
  <si>
    <t>INSTALL EQUIPMENT (E.G. COMPACTOR) TO REDUCE DISPOSAL COSTS</t>
  </si>
  <si>
    <t>SHIP HYDRAULIC OIL TO SECONDARY FUEL PROGRAM</t>
  </si>
  <si>
    <t>CLEANING / DEGREASING</t>
  </si>
  <si>
    <t>Mechanical Cleaning</t>
  </si>
  <si>
    <t>USE SQUEEGEES, MOPS, AND VACUUMS FOR FLOOR CLEANING</t>
  </si>
  <si>
    <t>CLEAN LINES WITH “PIGS" INSTEAD OF SOLVENTS / SOLUTIONS</t>
  </si>
  <si>
    <t>Reduction of Cleaning</t>
  </si>
  <si>
    <t>IMPROVE HANDLING PRACTICES</t>
  </si>
  <si>
    <t>MAXIMIZE PRODUCTION RUNS TO REDUCE CLEANING</t>
  </si>
  <si>
    <t>USE CONTINUOUS PROCESSING</t>
  </si>
  <si>
    <t>INSTALL DEDICATED MIXING EQUIPMENT TO OPTIMIZE REUSE OF USED RINSEATE AND TO PRECLUDE THE NEED FOR INTER-RUN CLEANING</t>
  </si>
  <si>
    <t>Rag Use</t>
  </si>
  <si>
    <t>USE A RAG RECYCLE SERVICE</t>
  </si>
  <si>
    <t>REUSE RAGS UNTIL COMPLETELY SOILED</t>
  </si>
  <si>
    <t>WASH AND REUSE RAGS ON-SITE</t>
  </si>
  <si>
    <t>MINIMIZE USE OF RAGS THROUGH WORKER TRAINING</t>
  </si>
  <si>
    <t>REPLACE CLOTH RAGS WITH PAPER TOWELS</t>
  </si>
  <si>
    <t>Preventive Maintenance</t>
  </si>
  <si>
    <t>IMPROVE CLEANING EFFICIENCY BY MAINTAINING CLEANING SYSTEM</t>
  </si>
  <si>
    <t>USE CLEAN IN PLACE (CIP) SYSTEMS</t>
  </si>
  <si>
    <t>CLEAN EQUIPMENT IMMEDIATELY AFTER USE</t>
  </si>
  <si>
    <t>USE WATER BASED SPRAY ABRASIVES INSTEAD OF BAR ABRASIVES</t>
  </si>
  <si>
    <t>USE HIGH PRESSURE WASH SYSTEMS</t>
  </si>
  <si>
    <t>USE TEFLON LINED TANKS</t>
  </si>
  <si>
    <t>USE REUSABLE FILTERS</t>
  </si>
  <si>
    <t>USE ULTRASONIC CLEANING</t>
  </si>
  <si>
    <t>REDUCE / ELIMINATE USE OF DISPOSABLE PRODUCT</t>
  </si>
  <si>
    <t>SPILLAGE</t>
  </si>
  <si>
    <t>MODIFY MATERIAL APPLICATION METHODS</t>
  </si>
  <si>
    <t>IMPROVED MATERIAL HANDLING (MIXING AND TRANSFER)</t>
  </si>
  <si>
    <t>REDUCE OR ELIMINATE WASTE</t>
  </si>
  <si>
    <t>IMPROVE PROCESS CONTROL TO PREVENT SPILLS OF MATERIAL</t>
  </si>
  <si>
    <t>MINIMIZE OVERFLOWS BY INSTALLING LEVEL CONTROLS</t>
  </si>
  <si>
    <t>INSTALL SHROUDING ON MACHINES TO PREVENT SPLASHING</t>
  </si>
  <si>
    <t>USE PUMPS AND PIPING TO DECREASE THE FREQUENCY OF SPILLAGE DURING MATERIAL TRANSFER</t>
  </si>
  <si>
    <t>OTHER</t>
  </si>
  <si>
    <t>Leak Reduction</t>
  </si>
  <si>
    <t>MAINTAIN MACHINES WITH TO REDUCE LEAKS</t>
  </si>
  <si>
    <t>IMPLEMENT A REGULAR MAINTENANCE PROGRAM TO REDUCE EMISSIONS FROM LEAKY VALVES AND PIPE FITTINGS</t>
  </si>
  <si>
    <t>ELIMINATE OXYGEN LOSS</t>
  </si>
  <si>
    <t>IMPLEMENT A MAINTENANCE PROGRAM TO KEEP RACKS AND TANKS FREE OF RUST, CRACKS, OR CORROSION</t>
  </si>
  <si>
    <t>APPLY A PROTECTIVE COATING TO RACKS AND TANKS</t>
  </si>
  <si>
    <t>IMPLEMENT A MACHINE AND COOLANT SUMP CLEANING PROGRAM TO MINIMIZE COOLANT CONTAMINATION</t>
  </si>
  <si>
    <t>Raw Materials</t>
  </si>
  <si>
    <t>SOLVENTS</t>
  </si>
  <si>
    <t>Use Reduction</t>
  </si>
  <si>
    <t>PREVENT EXCESSIVE SOLVENT USAGE (OPERATOR TRAINING)</t>
  </si>
  <si>
    <t>Emission Reduction</t>
  </si>
  <si>
    <t>COVER CONTAINERS TO MINIMIZE EVAPORATIVE LOSSES</t>
  </si>
  <si>
    <t>USE TIGHT-FITTING LIDS ON MATERIAL CONTAINERS TO REDUCE VOC EMISSIONS USE TIGHT FITTING LIDS ON MATERIAL CONTAINERS TO REDUCE VOC EMISSION</t>
  </si>
  <si>
    <t>INSTALL FLOATING COVERS ON TANKS OF VOLATILE MATERIALS TO REDUCE EVAPORATION</t>
  </si>
  <si>
    <t>REMOVE ROLLERS FROM THE MACHINES AND CLEAN IN A CLOSED SOLVENT CLEANER</t>
  </si>
  <si>
    <t>USE FLUE GAS RECUPERATION TO REDUCE VOC</t>
  </si>
  <si>
    <t>Material Replacement</t>
  </si>
  <si>
    <t>USE WATER-BASED ADHESIVES</t>
  </si>
  <si>
    <t>USE LESS TOXIC AND VOLATILE SOLVENT SUBSTITUTES</t>
  </si>
  <si>
    <t>CONVERT TO AQUEOUS CLEANING</t>
  </si>
  <si>
    <t>USE WATER-BASED CUTTING FLUIDS TO ELIMINATE NEED FOR SOLVENT CLEANING</t>
  </si>
  <si>
    <t>USE LOW VOC OR WATER BASED PAINT</t>
  </si>
  <si>
    <t>SWITCH TO A SOLVENT THAT CAN BE CLEANED AND REUSED</t>
  </si>
  <si>
    <t>USE SOY OR WATER-BASED INKS</t>
  </si>
  <si>
    <t>Solvent Recovery</t>
  </si>
  <si>
    <t>REGENERATE CLEANING SOLVENT ON-SITE AND REUSE</t>
  </si>
  <si>
    <t>DISTILL CONTAMINATED SOLVENTS FOR REUSE</t>
  </si>
  <si>
    <t>RECYCLE CLEANING SOLVENT AND REUSE</t>
  </si>
  <si>
    <t>OTHER SOLUTIONS</t>
  </si>
  <si>
    <t>Water-Based Substitutes</t>
  </si>
  <si>
    <t>CONVERT TO AQUEOUS CLEANING SYSTEM</t>
  </si>
  <si>
    <t>USE WATER-BASED DEVELOPERS AND FINISHERS</t>
  </si>
  <si>
    <t>Other Substitutes</t>
  </si>
  <si>
    <t>USE ALTERNATIVES FOR ACIDS / ALKALINE (WATER, STEAM, ABRASIVE)</t>
  </si>
  <si>
    <t>CONVERT TO LESS TOXIC HYDROCARBON CLEANERS</t>
  </si>
  <si>
    <t>REPLACE HEXAVALENT CHROMIUM SOLUTIONS WITH TRIVALENT SOLUTIONS</t>
  </si>
  <si>
    <t>REPLACE HEAVY METAL REAGENTS WITH NON-HAZARDOUS REAGENTS</t>
  </si>
  <si>
    <t>SOLIDS</t>
  </si>
  <si>
    <t>USE BUILDING MATERIALS WHICH REQUIRE LESS ENERGY TO PRODUCE</t>
  </si>
  <si>
    <t>PURCHASE HIGH MATERIALS IN RETURNABLE BULK CONTAINERS</t>
  </si>
  <si>
    <t>Direct Productivity Enhancements</t>
  </si>
  <si>
    <t>Manufacturing Enhancements</t>
  </si>
  <si>
    <t>BOTTLENECK REDUCTION</t>
  </si>
  <si>
    <t>ADD EQUIPMENT/ OPERATORS TO REDUCE PRODUCTION BOTTLENECK</t>
  </si>
  <si>
    <t>REPLACE OLD MACHINE WITH NEW AUTOMATIC MULTI-STATION TOOL</t>
  </si>
  <si>
    <t>INSTALL REFRIGERATION SYSTEM TO COOL PRODUCT</t>
  </si>
  <si>
    <t>ADD/MODIFY EQUIPMENT TO IMPROVE DRYING PROCESS</t>
  </si>
  <si>
    <t>DEFECT REDUCTION</t>
  </si>
  <si>
    <t>MAINTAIN CLEAN CONDITIONS BEFORE PAINTING</t>
  </si>
  <si>
    <t>DEVELOP STANDARD PROCEDURES TO IMPROVE INTERNAL YIELDS</t>
  </si>
  <si>
    <t>REDUCE DEFECTS BY REDUCING PRODUCT TIPPING</t>
  </si>
  <si>
    <t>INSTALL CONTINUOUS LUBRICATION EQUIPMENT</t>
  </si>
  <si>
    <t>INSTALL SENSORS TO DETECT DEFECTS</t>
  </si>
  <si>
    <t>MATERIAL REDUCTION</t>
  </si>
  <si>
    <t>MODIFY PROCESS TO REDUCE MATERIAL USE/COST</t>
  </si>
  <si>
    <t>PURCHASE NEW EQUIPMENT TO REDUCE MATERIAL USE / COST</t>
  </si>
  <si>
    <t>Purchasing</t>
  </si>
  <si>
    <t>RAW MATERIALS</t>
  </si>
  <si>
    <t>CONSIDER USE / PURCHASE OF BULK MATERIALS WHERE POSSIBLE</t>
  </si>
  <si>
    <t>ADOPT IN-HOUSE MATERIAL GENERATION</t>
  </si>
  <si>
    <t>PURCHASE MATERIAL FROM SUPPLIER IN CUSTOMIZED PACKAGING</t>
  </si>
  <si>
    <t>PURCHASE APPROPRIATELY SIZED MATERIAL</t>
  </si>
  <si>
    <t>ANCILLARY MATERIALS</t>
  </si>
  <si>
    <t>USE ONLY AMOUNT OF PACKAGING MATERIAL NECESSARY</t>
  </si>
  <si>
    <t>PURCHASE RECONDITIONED MATERIAL INSTEAD OF NEW</t>
  </si>
  <si>
    <t>CAPITAL</t>
  </si>
  <si>
    <t>PURCHASE EQUIPMENT INSTEAD OF LEASING</t>
  </si>
  <si>
    <t>LEASE EQUIPMENT INSTEAD OF PURCHASING</t>
  </si>
  <si>
    <t>Inventory</t>
  </si>
  <si>
    <t>JUST IN TIME</t>
  </si>
  <si>
    <t>SCHEDULE DELIVERIES ACCORDING TO DEMAND</t>
  </si>
  <si>
    <t>OTHER INVENTORY CONTROLS</t>
  </si>
  <si>
    <t>OPTIMIZE PRODUCTION LOT SIZES AND INVENTORIES</t>
  </si>
  <si>
    <t>ELIMINATE OLD STOCK AND / OR MODIFY INVENTORY CONTROL</t>
  </si>
  <si>
    <t>OPTIMIZE LOT SIZES TO REDUCE INVENTORY CARRYING COSTS</t>
  </si>
  <si>
    <t>Labor Optimization</t>
  </si>
  <si>
    <t>PRACTICES / PROCEDURES</t>
  </si>
  <si>
    <t>MODIFY CURRENT INCENTIVE PROGRAM</t>
  </si>
  <si>
    <t>UTILIZE OUTSIDE CONTRACTING</t>
  </si>
  <si>
    <t>MOVE PRODUCT USING MECHANICAL MEANS</t>
  </si>
  <si>
    <t>IMPROVE SPACE COMFORT CONDITIONING</t>
  </si>
  <si>
    <t>ELIMINATE/REDUCE REDUNDANT INSPECTIONS</t>
  </si>
  <si>
    <t>MODIFY WORKLOAD</t>
  </si>
  <si>
    <t>TRAINING</t>
  </si>
  <si>
    <t>TRAIN OPERATORS FOR MAXIMUM OPERATING EFFICIENCY</t>
  </si>
  <si>
    <t>CROSS-TRAIN PERSONNEL TO AVOID LOST TIME</t>
  </si>
  <si>
    <t>AUTOMATION</t>
  </si>
  <si>
    <t>INSTALL AUTOMATIC PACKING EQUIPMENT</t>
  </si>
  <si>
    <t>INSTALL MAGAZINES FOR TEMPORARY STORAGE</t>
  </si>
  <si>
    <t>INSTALL AUTOMATIC BOILER FUEL FEED SYSTEM</t>
  </si>
  <si>
    <t>INSTALL SYSTEM TO COLLECT SCRAP</t>
  </si>
  <si>
    <t>INSTALL EQUIPMENT TO MOVE PRODUCT</t>
  </si>
  <si>
    <t>AUTOMATE FINISHING PROCESS</t>
  </si>
  <si>
    <t>AUTOMATE PAYROLL SYSTEM</t>
  </si>
  <si>
    <t>INSTALL AUTOMATIC PART STORAGE / RETRIEVAL SYSTEM</t>
  </si>
  <si>
    <t>SCHEDULING</t>
  </si>
  <si>
    <t>ADD ADDITIONAL PRODUCTION SHIFT</t>
  </si>
  <si>
    <t>ELIMINATE SHIFT</t>
  </si>
  <si>
    <t>RESCHEDULE BREAKS TO ALLOW FOR CONTINUOUS PRODUCTION</t>
  </si>
  <si>
    <t>MODIFY STARTUP/SHUTDOWN TIMES</t>
  </si>
  <si>
    <t>MODIFY FACILITY TO AVOID EXCESS MAINTENANCE COSTS</t>
  </si>
  <si>
    <t>Space Utilization</t>
  </si>
  <si>
    <t>FLOOR LAYOUT</t>
  </si>
  <si>
    <t>EXPAND OPERATIONS INTO UNUSED SPACE</t>
  </si>
  <si>
    <t>CONDENSE OPERATION INTO ONE BUILDING</t>
  </si>
  <si>
    <t>REARRANGE EQUIPMENT LAYOUT TO REDUCE LABOR COSTS</t>
  </si>
  <si>
    <t>REARRANGE EQUIPMENT LAYOUT TO REDUCE HANDLING COSTS</t>
  </si>
  <si>
    <t>INSTALL SHELVES / RACKS TO UTILIZE UNUSED SPACE</t>
  </si>
  <si>
    <t>RENTAL SPACE</t>
  </si>
  <si>
    <t>CLEAR AND RENT EXISTING SPACE</t>
  </si>
  <si>
    <t>MODIFY STORAGE SPACE TO AVOID RENTAL OF A WAREHOUSE</t>
  </si>
  <si>
    <t>Reduction of Downtime</t>
  </si>
  <si>
    <t>BEGIN A PRACTICE OF PREDICTIVE / PREVENTATIVE MAINTENANCE</t>
  </si>
  <si>
    <t>CONTRACT OUT MAINTENANCE</t>
  </si>
  <si>
    <t>QUICK CHANGE</t>
  </si>
  <si>
    <t>USE FIXTURES TO REDUCE MACHINE CHANGEOUT TIMES</t>
  </si>
  <si>
    <t>INSTALL ROTATING CAROUSELS TO REDUCE SET-UP TIMES</t>
  </si>
  <si>
    <t>EMPLOY MODULAR JIGS TO REDUCE PROCESS SET-UP TIME</t>
  </si>
  <si>
    <t>HIRE ADDITIONAL PERSONNEL TO REDUCE CHANGE-OUT TIME</t>
  </si>
  <si>
    <t>DEVELOP STANDARD OPERATING PROCEDURES</t>
  </si>
  <si>
    <t>POWER CONDITIONING</t>
  </si>
  <si>
    <t>INSTALL AN UNINTERRUPTIBLE POWER SUPPLY</t>
  </si>
  <si>
    <t>CHANGE OPERATING CONDITIONS</t>
  </si>
  <si>
    <t>ALARMS</t>
  </si>
  <si>
    <t>ELIMINATE SHUTDOWNS OF CONTROLS DUE TO OVERHEATING</t>
  </si>
  <si>
    <t>INSTALL SENSORS TO DETECT AND AVOID JAMS</t>
  </si>
  <si>
    <t>INSTALL BACKUP EQUIPMENT</t>
  </si>
  <si>
    <t>REPLACE EXISTING EQUIPMENT WITH MORE SUITABLE SUBSTITUTES</t>
  </si>
  <si>
    <t>MAINTAIN/ENLARGE A STOCK OF SPARE PARTS</t>
  </si>
  <si>
    <t>SMART MANUFACTURING &amp; INDUSTRIAL INTERNET OF THINGS (IIOT)</t>
  </si>
  <si>
    <t>LEVEL ZERO – INSTALL CONTROL SYSTEMS FOR EXISTING EQUIPMENT</t>
  </si>
  <si>
    <t xml:space="preserve">LEVEL ONE – ADD COMMUNICATION USING IIOT DEVICES TO EXISTING CONTROL SYSTEM TO MODIFY OPERATIONS </t>
  </si>
  <si>
    <t>LEVEL TWO – INSTALL CONTROL SYSTEM USING IIOT DEVICES WITH COMMUNICATION CAPABILITIES TO STORE DATA TO THE CLOUD</t>
  </si>
  <si>
    <t>LEVEL THREE - INSTALL OR MODIFY CONTROL SYSTEM WITH COMMUNICATION AND NON-LOCAL EXTERNAL INFORMATION (I.E. WEATHER FORECAST) TO ENABLE BETTER DECISION MAKING</t>
  </si>
  <si>
    <t>Management Practices</t>
  </si>
  <si>
    <t>TOTAL QUALITY MANAGEMENT</t>
  </si>
  <si>
    <t>INITIATE A TOTAL QUALITY MANAGEMENT PROGRAM</t>
  </si>
  <si>
    <t>UTILIZE JOB COSTING SOFTWARE</t>
  </si>
  <si>
    <t>CERTIFICATIONS</t>
  </si>
  <si>
    <t>INITIATE A PROGRAM TO ACQUIRE ISO CERTIFICATION</t>
  </si>
  <si>
    <t>MARKETING</t>
  </si>
  <si>
    <t>ADVERTISE PRODUCT OR SERVICE</t>
  </si>
  <si>
    <t>Other Administrative Savings</t>
  </si>
  <si>
    <t>TAXES</t>
  </si>
  <si>
    <t>DEMOLISH OLD BUILDING TO REDUCE TAX AND INSURANCE BILLS</t>
  </si>
  <si>
    <t>APPLY FOR INVESTMENT INCENTIVES</t>
  </si>
  <si>
    <t>FEES</t>
  </si>
  <si>
    <t>PAY BILLS ON TIME TO AVOID LATE FEES</t>
  </si>
  <si>
    <t>UC220101</t>
  </si>
  <si>
    <t>UC2201</t>
  </si>
  <si>
    <t>I</t>
  </si>
  <si>
    <t>EC</t>
  </si>
  <si>
    <t>ED</t>
  </si>
  <si>
    <t>R2</t>
  </si>
  <si>
    <t>Y</t>
  </si>
  <si>
    <t>N</t>
  </si>
  <si>
    <t>none</t>
  </si>
  <si>
    <t>UC220102</t>
  </si>
  <si>
    <t>UC220103</t>
  </si>
  <si>
    <t>R1</t>
  </si>
  <si>
    <t>UC220104</t>
  </si>
  <si>
    <t>UC220105</t>
  </si>
  <si>
    <t>UC220106</t>
  </si>
  <si>
    <t>MEASUR</t>
  </si>
  <si>
    <t>UC220107</t>
  </si>
  <si>
    <t>UC220108</t>
  </si>
  <si>
    <t>EF</t>
  </si>
  <si>
    <t>UC220109</t>
  </si>
  <si>
    <t>UC220201</t>
  </si>
  <si>
    <t>UC2202</t>
  </si>
  <si>
    <t>UC220202</t>
  </si>
  <si>
    <t>UC220203</t>
  </si>
  <si>
    <t>UC220204</t>
  </si>
  <si>
    <t>UC220205</t>
  </si>
  <si>
    <t>UC220301</t>
  </si>
  <si>
    <t>UC2203</t>
  </si>
  <si>
    <t>E2</t>
  </si>
  <si>
    <t>UC220302</t>
  </si>
  <si>
    <t>UC220303</t>
  </si>
  <si>
    <t>UC220304</t>
  </si>
  <si>
    <t>UC220305</t>
  </si>
  <si>
    <t>UC220306</t>
  </si>
  <si>
    <t>UC220307</t>
  </si>
  <si>
    <t>UC220401</t>
  </si>
  <si>
    <t>UC2204</t>
  </si>
  <si>
    <t>R4</t>
  </si>
  <si>
    <t>UC220402</t>
  </si>
  <si>
    <t>UC220403</t>
  </si>
  <si>
    <t>UC220404</t>
  </si>
  <si>
    <t>UC220405</t>
  </si>
  <si>
    <t>UC220501</t>
  </si>
  <si>
    <t>UC2205</t>
  </si>
  <si>
    <t>UC220502</t>
  </si>
  <si>
    <t>UC220503</t>
  </si>
  <si>
    <t>UC220504</t>
  </si>
  <si>
    <t>UC220505</t>
  </si>
  <si>
    <t>UC220506</t>
  </si>
  <si>
    <t>UC220601</t>
  </si>
  <si>
    <t>UC2206</t>
  </si>
  <si>
    <t>UC220602</t>
  </si>
  <si>
    <t>UC220603</t>
  </si>
  <si>
    <t>UC220604</t>
  </si>
  <si>
    <t>UC220605</t>
  </si>
  <si>
    <t>UC220606</t>
  </si>
  <si>
    <t>E5</t>
  </si>
  <si>
    <t>UC220607</t>
  </si>
  <si>
    <t>UC220701</t>
  </si>
  <si>
    <t>UC2207</t>
  </si>
  <si>
    <t>UC220702</t>
  </si>
  <si>
    <t>UC220703</t>
  </si>
  <si>
    <t>UC220704</t>
  </si>
  <si>
    <t>UC220705</t>
  </si>
  <si>
    <t>UC220706</t>
  </si>
  <si>
    <t>UC220707</t>
  </si>
  <si>
    <t>UC230101</t>
  </si>
  <si>
    <t>UC2301</t>
  </si>
  <si>
    <t>UC230102</t>
  </si>
  <si>
    <t>UC230103</t>
  </si>
  <si>
    <t>UC230104</t>
  </si>
  <si>
    <t>UC230105</t>
  </si>
  <si>
    <t>UC230106</t>
  </si>
  <si>
    <t>UC230107</t>
  </si>
  <si>
    <t>UC230201</t>
  </si>
  <si>
    <t>UC2302</t>
  </si>
  <si>
    <t>UC230202</t>
  </si>
  <si>
    <t>UC230203</t>
  </si>
  <si>
    <t>UC230204</t>
  </si>
  <si>
    <t>UC230205</t>
  </si>
  <si>
    <t>UC230206</t>
  </si>
  <si>
    <t>UC230207</t>
  </si>
  <si>
    <t>UC230208</t>
  </si>
  <si>
    <t>UC230209</t>
  </si>
  <si>
    <t>UC230301</t>
  </si>
  <si>
    <t>UC2303</t>
  </si>
  <si>
    <t>UC230302</t>
  </si>
  <si>
    <t>UC230303</t>
  </si>
  <si>
    <t>UC230304</t>
  </si>
  <si>
    <t>UC230305</t>
  </si>
  <si>
    <t>UC230306</t>
  </si>
  <si>
    <t>UC230307</t>
  </si>
  <si>
    <t>UC230308</t>
  </si>
  <si>
    <t>UC230309</t>
  </si>
  <si>
    <t>UC230401</t>
  </si>
  <si>
    <t>UC2304</t>
  </si>
  <si>
    <t>UC230402</t>
  </si>
  <si>
    <t>UC230403</t>
  </si>
  <si>
    <t>UC230404</t>
  </si>
  <si>
    <t>UC230405</t>
  </si>
  <si>
    <t>UC230406</t>
  </si>
  <si>
    <t>UC230407</t>
  </si>
  <si>
    <t>UC230408</t>
  </si>
  <si>
    <t>UC230501</t>
  </si>
  <si>
    <t>UC2305</t>
  </si>
  <si>
    <t>UC230502</t>
  </si>
  <si>
    <t>UC230503</t>
  </si>
  <si>
    <t>UC230504</t>
  </si>
  <si>
    <t>UC230505</t>
  </si>
  <si>
    <t>UC230506</t>
  </si>
  <si>
    <t>UC230507</t>
  </si>
  <si>
    <t>UC230508</t>
  </si>
  <si>
    <t>UC230509</t>
  </si>
  <si>
    <t>UC230510</t>
  </si>
  <si>
    <t>UC230511</t>
  </si>
  <si>
    <t>UC230512</t>
  </si>
  <si>
    <t>UC230601</t>
  </si>
  <si>
    <t>UC2306</t>
  </si>
  <si>
    <t>UC230602</t>
  </si>
  <si>
    <t>UC230603</t>
  </si>
  <si>
    <t>UC230604</t>
  </si>
  <si>
    <t>UC230605</t>
  </si>
  <si>
    <t>UC230606</t>
  </si>
  <si>
    <t>UC230607</t>
  </si>
  <si>
    <t>UC230608</t>
  </si>
  <si>
    <t>UC230609</t>
  </si>
  <si>
    <t>UC230610</t>
  </si>
  <si>
    <t>UC230611</t>
  </si>
  <si>
    <t>UC230612</t>
  </si>
  <si>
    <t>any</t>
  </si>
  <si>
    <t>UC230701</t>
  </si>
  <si>
    <t>UC2307</t>
  </si>
  <si>
    <t>UC230702</t>
  </si>
  <si>
    <t>UC230703</t>
  </si>
  <si>
    <t>UC230704</t>
  </si>
  <si>
    <t>UC230705</t>
  </si>
  <si>
    <t>UC230706</t>
  </si>
  <si>
    <t>UC230707</t>
  </si>
  <si>
    <t>W0</t>
  </si>
  <si>
    <t>W1</t>
  </si>
  <si>
    <t>UC230708</t>
  </si>
  <si>
    <t>UC230709</t>
  </si>
  <si>
    <t>UC230710</t>
  </si>
  <si>
    <t>E6</t>
  </si>
  <si>
    <t>UC230801</t>
  </si>
  <si>
    <t>UC2308</t>
  </si>
  <si>
    <t>UC230802</t>
  </si>
  <si>
    <t>UC230803</t>
  </si>
  <si>
    <t>UC230804</t>
  </si>
  <si>
    <t>UC230805</t>
  </si>
  <si>
    <t>UC230806</t>
  </si>
  <si>
    <t>UC230807</t>
  </si>
  <si>
    <t>UC230808</t>
  </si>
  <si>
    <t>UC230809</t>
  </si>
  <si>
    <t>UC230810</t>
  </si>
  <si>
    <t>UC230811</t>
  </si>
  <si>
    <t>UC230812</t>
  </si>
  <si>
    <t>UC230901</t>
  </si>
  <si>
    <t>UC2309</t>
  </si>
  <si>
    <t>UC230902</t>
  </si>
  <si>
    <t>UC230903</t>
  </si>
  <si>
    <t>UC230904</t>
  </si>
  <si>
    <t>UC230905</t>
  </si>
  <si>
    <t>UC230906</t>
  </si>
  <si>
    <t>UC230907</t>
  </si>
  <si>
    <t>UC230908</t>
  </si>
  <si>
    <t>UC230909</t>
  </si>
  <si>
    <t>UC231001</t>
  </si>
  <si>
    <t>UC2310</t>
  </si>
  <si>
    <t>UC231002</t>
  </si>
  <si>
    <t>UC231003</t>
  </si>
  <si>
    <t>UC231004</t>
  </si>
  <si>
    <t>UC231005</t>
  </si>
  <si>
    <t>UC231006</t>
  </si>
  <si>
    <t>UC231007</t>
  </si>
  <si>
    <t>UC231008</t>
  </si>
  <si>
    <t>UC231009</t>
  </si>
  <si>
    <t>UC231010</t>
  </si>
  <si>
    <t>UC231011</t>
  </si>
  <si>
    <t>UC231012</t>
  </si>
  <si>
    <t>UC231013</t>
  </si>
  <si>
    <t>UC231101</t>
  </si>
  <si>
    <t>UC2311</t>
  </si>
  <si>
    <t>UC231102</t>
  </si>
  <si>
    <t>UC231103</t>
  </si>
  <si>
    <t>UC231104</t>
  </si>
  <si>
    <t>UC231105</t>
  </si>
  <si>
    <t>UC231106</t>
  </si>
  <si>
    <t>UC231107</t>
  </si>
  <si>
    <t>UC231108</t>
  </si>
  <si>
    <t>UC231109</t>
  </si>
  <si>
    <t>UC231110</t>
  </si>
  <si>
    <t>UC231111</t>
  </si>
  <si>
    <t>UC231112</t>
  </si>
  <si>
    <t>UC231113</t>
  </si>
  <si>
    <t>UC231201</t>
  </si>
  <si>
    <t>UC2312</t>
  </si>
  <si>
    <t>UC231202</t>
  </si>
  <si>
    <t>UC231203</t>
  </si>
  <si>
    <t>UC231204</t>
  </si>
  <si>
    <t>UC231205</t>
  </si>
  <si>
    <t>UC231206</t>
  </si>
  <si>
    <t>UC231207</t>
  </si>
  <si>
    <t>UC231208</t>
  </si>
  <si>
    <t>UC231209</t>
  </si>
  <si>
    <t>E3</t>
  </si>
  <si>
    <t>UC231210</t>
  </si>
  <si>
    <t>UC231211</t>
  </si>
  <si>
    <t>UC231212</t>
  </si>
  <si>
    <t>UC231213</t>
  </si>
  <si>
    <t>UC231301</t>
  </si>
  <si>
    <t>UC2313</t>
  </si>
  <si>
    <t>UC231302</t>
  </si>
  <si>
    <t>UC231303</t>
  </si>
  <si>
    <t>UC231304</t>
  </si>
  <si>
    <t>UC231305</t>
  </si>
  <si>
    <t>UC231306</t>
  </si>
  <si>
    <t>UC231307</t>
  </si>
  <si>
    <t>UC231308</t>
  </si>
  <si>
    <t>UC231309</t>
  </si>
  <si>
    <t>UC231310</t>
  </si>
  <si>
    <t>UC231401</t>
  </si>
  <si>
    <t>UC2314</t>
  </si>
  <si>
    <t>UC231402</t>
  </si>
  <si>
    <t>UC231403</t>
  </si>
  <si>
    <t>UC231404</t>
  </si>
  <si>
    <t>UC231405</t>
  </si>
  <si>
    <t>UC231406</t>
  </si>
  <si>
    <t>UC231407</t>
  </si>
  <si>
    <t>UC231408</t>
  </si>
  <si>
    <t>UC231409</t>
  </si>
  <si>
    <t>UC231410</t>
  </si>
  <si>
    <t>UC231411</t>
  </si>
  <si>
    <t>UC231412</t>
  </si>
  <si>
    <t>R6</t>
  </si>
  <si>
    <t>UC231413</t>
  </si>
  <si>
    <t>UC231414</t>
  </si>
  <si>
    <t>UC231415</t>
  </si>
  <si>
    <t>UC231501</t>
  </si>
  <si>
    <t>UC2315</t>
  </si>
  <si>
    <t>UC231502</t>
  </si>
  <si>
    <t>UC231503</t>
  </si>
  <si>
    <t>UC231504</t>
  </si>
  <si>
    <t>UC231505</t>
  </si>
  <si>
    <t>UC231506</t>
  </si>
  <si>
    <t>UC231507</t>
  </si>
  <si>
    <t>UC231508</t>
  </si>
  <si>
    <t>UC231509</t>
  </si>
  <si>
    <t>UC231510</t>
  </si>
  <si>
    <t>UC231511</t>
  </si>
  <si>
    <t>UC231512</t>
  </si>
  <si>
    <t>UC231513</t>
  </si>
  <si>
    <t>R3</t>
  </si>
  <si>
    <t>UC231601</t>
  </si>
  <si>
    <t>UC2316</t>
  </si>
  <si>
    <t>UC231602</t>
  </si>
  <si>
    <t>UC231603</t>
  </si>
  <si>
    <t>UC231604</t>
  </si>
  <si>
    <t>UC231605</t>
  </si>
  <si>
    <t>UC231606</t>
  </si>
  <si>
    <t>UC231607</t>
  </si>
  <si>
    <t>UC231608</t>
  </si>
  <si>
    <t>UC231609</t>
  </si>
  <si>
    <t>UC231610</t>
  </si>
  <si>
    <t>UC231701</t>
  </si>
  <si>
    <t>UC2317</t>
  </si>
  <si>
    <t>UC231702</t>
  </si>
  <si>
    <t>UC231703</t>
  </si>
  <si>
    <t>UC231704</t>
  </si>
  <si>
    <t>UC231705</t>
  </si>
  <si>
    <t>UC231706</t>
  </si>
  <si>
    <t>UC231707</t>
  </si>
  <si>
    <t>UC231708</t>
  </si>
  <si>
    <t>UC231709</t>
  </si>
  <si>
    <t>UC231710</t>
  </si>
  <si>
    <t>UC231711</t>
  </si>
  <si>
    <t>UC231712</t>
  </si>
  <si>
    <t>UC240101</t>
  </si>
  <si>
    <t>UC2401</t>
  </si>
  <si>
    <t>UC240102</t>
  </si>
  <si>
    <t>UC240103</t>
  </si>
  <si>
    <t>UC240104</t>
  </si>
  <si>
    <t>UC240105</t>
  </si>
  <si>
    <t>UC240106</t>
  </si>
  <si>
    <t>UC240107</t>
  </si>
  <si>
    <t>UC240108</t>
  </si>
  <si>
    <t>UC240109</t>
  </si>
  <si>
    <t>UC240201</t>
  </si>
  <si>
    <t>UC2402</t>
  </si>
  <si>
    <t>UC240202</t>
  </si>
  <si>
    <t>UC240203</t>
  </si>
  <si>
    <t>UC240204</t>
  </si>
  <si>
    <t>UC240205</t>
  </si>
  <si>
    <t>UC240206</t>
  </si>
  <si>
    <t>UC240207</t>
  </si>
  <si>
    <t>UC240208</t>
  </si>
  <si>
    <t>UC240209</t>
  </si>
  <si>
    <t>UC240301</t>
  </si>
  <si>
    <t>UC2403</t>
  </si>
  <si>
    <t>UC240302</t>
  </si>
  <si>
    <t>UC240303</t>
  </si>
  <si>
    <t>UC240304</t>
  </si>
  <si>
    <t>UC240305</t>
  </si>
  <si>
    <t>UC240306</t>
  </si>
  <si>
    <t>UC240307</t>
  </si>
  <si>
    <t>UC240308</t>
  </si>
  <si>
    <t>UC240309</t>
  </si>
  <si>
    <t>UC240401</t>
  </si>
  <si>
    <t>UC2404</t>
  </si>
  <si>
    <t>UC240402</t>
  </si>
  <si>
    <t>UC240403</t>
  </si>
  <si>
    <t>UC240404</t>
  </si>
  <si>
    <t>UC240405</t>
  </si>
  <si>
    <t>UC240406</t>
  </si>
  <si>
    <t>UC240407</t>
  </si>
  <si>
    <t>UC240501</t>
  </si>
  <si>
    <t>UC2405</t>
  </si>
  <si>
    <t>UC240502</t>
  </si>
  <si>
    <t>UC240503</t>
  </si>
  <si>
    <t>UC240504</t>
  </si>
  <si>
    <t>UC240505</t>
  </si>
  <si>
    <t>UC240506</t>
  </si>
  <si>
    <t>UC240507</t>
  </si>
  <si>
    <t>UC240508</t>
  </si>
  <si>
    <t>UC240601</t>
  </si>
  <si>
    <t>UC2406</t>
  </si>
  <si>
    <t>UC240602</t>
  </si>
  <si>
    <t>UC240603</t>
  </si>
  <si>
    <t>UC240604</t>
  </si>
  <si>
    <t>UC240605</t>
  </si>
  <si>
    <t>UC240606</t>
  </si>
  <si>
    <t>UC240607</t>
  </si>
  <si>
    <t>UC240608</t>
  </si>
  <si>
    <t>UC240701</t>
  </si>
  <si>
    <t>UC2407</t>
  </si>
  <si>
    <t>UC240702</t>
  </si>
  <si>
    <t>UC240703</t>
  </si>
  <si>
    <t>UC240704</t>
  </si>
  <si>
    <t>UC240705</t>
  </si>
  <si>
    <t>UC240706</t>
  </si>
  <si>
    <t>UC240707</t>
  </si>
  <si>
    <t>UC240708</t>
  </si>
  <si>
    <t>UC240709</t>
  </si>
  <si>
    <t>UC240801</t>
  </si>
  <si>
    <t>UC2408</t>
  </si>
  <si>
    <t>UC240802</t>
  </si>
  <si>
    <t>UC240803</t>
  </si>
  <si>
    <t>UC240804</t>
  </si>
  <si>
    <t>UC240805</t>
  </si>
  <si>
    <t>UC240806</t>
  </si>
  <si>
    <t>UC240807</t>
  </si>
  <si>
    <t>UC240808</t>
  </si>
  <si>
    <t>UC240809</t>
  </si>
  <si>
    <t>UC240810</t>
  </si>
  <si>
    <t>UC240901</t>
  </si>
  <si>
    <t>UC2409</t>
  </si>
  <si>
    <t>UC240902</t>
  </si>
  <si>
    <t>UC240903</t>
  </si>
  <si>
    <t>UC240904</t>
  </si>
  <si>
    <t>UC240905</t>
  </si>
  <si>
    <t>UC240906</t>
  </si>
  <si>
    <t>UC240907</t>
  </si>
  <si>
    <t>UC240908</t>
  </si>
  <si>
    <t>UC240909</t>
  </si>
  <si>
    <t>UC240910</t>
  </si>
  <si>
    <t>UC241001</t>
  </si>
  <si>
    <t>UC2410</t>
  </si>
  <si>
    <t>UC241002</t>
  </si>
  <si>
    <t>UC241003</t>
  </si>
  <si>
    <t>UC241004</t>
  </si>
  <si>
    <t>UC241005</t>
  </si>
  <si>
    <t>UC241006</t>
  </si>
  <si>
    <t>UC241007</t>
  </si>
  <si>
    <t>UC241008</t>
  </si>
  <si>
    <t>UC241101</t>
  </si>
  <si>
    <t>UC2411</t>
  </si>
  <si>
    <t>UC241102</t>
  </si>
  <si>
    <t>UC241103</t>
  </si>
  <si>
    <t>UC241104</t>
  </si>
  <si>
    <t>UC241105</t>
  </si>
  <si>
    <t>UC241106</t>
  </si>
  <si>
    <t>UC241107</t>
  </si>
  <si>
    <t>UC241108</t>
  </si>
  <si>
    <t>UC241201</t>
  </si>
  <si>
    <t>UC2412</t>
  </si>
  <si>
    <t>UC241202</t>
  </si>
  <si>
    <t>UC241203</t>
  </si>
  <si>
    <t>UC241204</t>
  </si>
  <si>
    <t>UC241205</t>
  </si>
  <si>
    <t>UC241206</t>
  </si>
  <si>
    <t>UC241207</t>
  </si>
  <si>
    <t>UC241208</t>
  </si>
  <si>
    <t>UC241301</t>
  </si>
  <si>
    <t>UC2413</t>
  </si>
  <si>
    <t>UC241302</t>
  </si>
  <si>
    <t>UC241303</t>
  </si>
  <si>
    <t>UC241304</t>
  </si>
  <si>
    <t>UC241305</t>
  </si>
  <si>
    <t>UC241306</t>
  </si>
  <si>
    <t>UC241307</t>
  </si>
  <si>
    <t>UC241308</t>
  </si>
  <si>
    <t>UC241309</t>
  </si>
  <si>
    <t>UC241401</t>
  </si>
  <si>
    <t>UC2414</t>
  </si>
  <si>
    <t>UC241402</t>
  </si>
  <si>
    <t>UC241403</t>
  </si>
  <si>
    <t>UC241404</t>
  </si>
  <si>
    <t>UC241405</t>
  </si>
  <si>
    <t>UC241406</t>
  </si>
  <si>
    <t>UC241407</t>
  </si>
  <si>
    <t>ARC</t>
  </si>
  <si>
    <t>Count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</si>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</sst>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D8D632-E654-9146-B36A-217434631D89}" name="Table4" displayName="Table4" ref="A1:C66" totalsRowShown="0" headerRowDxfId="0">
  <autoFilter ref="A1:C66" xr:uid="{69D8D632-E654-9146-B36A-217434631D89}"/>
  <sortState xmlns:xlrd2="http://schemas.microsoft.com/office/spreadsheetml/2017/richdata2" ref="A2:C66">
    <sortCondition descending="1" ref="B1:B66"/>
  </sortState>
  <tableColumns count="3">
    <tableColumn id="1" xr3:uid="{0DD20129-ECC2-7E40-BC5B-F4BD4BBA90CD}" name="ARC"/>
    <tableColumn id="2" xr3:uid="{E0312290-4A67-B543-8019-3FF1D6B7A56A}" name="Count"/>
    <tableColumn id="3" xr3:uid="{623412E8-76C9-224D-95A8-1621D0175EC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BF61-8C69-D546-9CF0-C92B364C705F}">
  <dimension ref="A1:B808"/>
  <sheetViews>
    <sheetView tabSelected="1" workbookViewId="0">
      <selection sqref="A1:XFD1"/>
    </sheetView>
  </sheetViews>
  <sheetFormatPr defaultColWidth="11" defaultRowHeight="15.75" x14ac:dyDescent="0.25"/>
  <cols>
    <col min="1" max="1" width="10.875" style="1"/>
  </cols>
  <sheetData>
    <row r="1" spans="1:2" x14ac:dyDescent="0.25">
      <c r="A1" s="1">
        <v>2</v>
      </c>
      <c r="B1" t="s">
        <v>0</v>
      </c>
    </row>
    <row r="2" spans="1:2" x14ac:dyDescent="0.25">
      <c r="A2" s="1">
        <v>2.1</v>
      </c>
      <c r="B2" t="s">
        <v>1</v>
      </c>
    </row>
    <row r="3" spans="1:2" x14ac:dyDescent="0.25">
      <c r="A3" s="1">
        <v>2.11</v>
      </c>
      <c r="B3" t="s">
        <v>2</v>
      </c>
    </row>
    <row r="4" spans="1:2" x14ac:dyDescent="0.25">
      <c r="A4" s="1">
        <v>2.1110000000000002</v>
      </c>
      <c r="B4" t="s">
        <v>3</v>
      </c>
    </row>
    <row r="5" spans="1:2" x14ac:dyDescent="0.25">
      <c r="A5" s="1">
        <v>2.1111</v>
      </c>
      <c r="B5" t="s">
        <v>4</v>
      </c>
    </row>
    <row r="6" spans="1:2" x14ac:dyDescent="0.25">
      <c r="A6" s="1">
        <v>2.1112000000000002</v>
      </c>
      <c r="B6" t="s">
        <v>5</v>
      </c>
    </row>
    <row r="7" spans="1:2" x14ac:dyDescent="0.25">
      <c r="A7" s="1">
        <v>2.1113</v>
      </c>
      <c r="B7" t="s">
        <v>6</v>
      </c>
    </row>
    <row r="8" spans="1:2" x14ac:dyDescent="0.25">
      <c r="A8" s="1">
        <v>2.1114000000000002</v>
      </c>
      <c r="B8" t="s">
        <v>7</v>
      </c>
    </row>
    <row r="9" spans="1:2" x14ac:dyDescent="0.25">
      <c r="A9" s="1">
        <v>2.1114999999999999</v>
      </c>
      <c r="B9" t="s">
        <v>8</v>
      </c>
    </row>
    <row r="10" spans="1:2" x14ac:dyDescent="0.25">
      <c r="A10" s="1">
        <v>2.1116000000000001</v>
      </c>
      <c r="B10" t="s">
        <v>9</v>
      </c>
    </row>
    <row r="11" spans="1:2" x14ac:dyDescent="0.25">
      <c r="A11" s="1">
        <v>2.1116999999999999</v>
      </c>
      <c r="B11" t="s">
        <v>10</v>
      </c>
    </row>
    <row r="12" spans="1:2" x14ac:dyDescent="0.25">
      <c r="A12" s="1">
        <v>2.1120000000000001</v>
      </c>
      <c r="B12" t="s">
        <v>11</v>
      </c>
    </row>
    <row r="13" spans="1:2" x14ac:dyDescent="0.25">
      <c r="A13" s="1">
        <v>2.1120999999999999</v>
      </c>
      <c r="B13" t="s">
        <v>12</v>
      </c>
    </row>
    <row r="14" spans="1:2" x14ac:dyDescent="0.25">
      <c r="A14" s="1">
        <v>2.1122000000000001</v>
      </c>
      <c r="B14" t="s">
        <v>13</v>
      </c>
    </row>
    <row r="15" spans="1:2" x14ac:dyDescent="0.25">
      <c r="A15" s="1">
        <v>2.1122999999999998</v>
      </c>
      <c r="B15" t="s">
        <v>14</v>
      </c>
    </row>
    <row r="16" spans="1:2" x14ac:dyDescent="0.25">
      <c r="A16" s="1">
        <v>2.1124000000000001</v>
      </c>
      <c r="B16" t="s">
        <v>15</v>
      </c>
    </row>
    <row r="17" spans="1:2" x14ac:dyDescent="0.25">
      <c r="A17" s="1">
        <v>2.1124999999999998</v>
      </c>
      <c r="B17" t="s">
        <v>16</v>
      </c>
    </row>
    <row r="18" spans="1:2" x14ac:dyDescent="0.25">
      <c r="A18" s="1">
        <v>2.113</v>
      </c>
      <c r="B18" t="s">
        <v>17</v>
      </c>
    </row>
    <row r="19" spans="1:2" x14ac:dyDescent="0.25">
      <c r="A19" s="1">
        <v>2.1131000000000002</v>
      </c>
      <c r="B19" t="s">
        <v>18</v>
      </c>
    </row>
    <row r="20" spans="1:2" x14ac:dyDescent="0.25">
      <c r="A20" s="1">
        <v>2.1132</v>
      </c>
      <c r="B20" t="s">
        <v>19</v>
      </c>
    </row>
    <row r="21" spans="1:2" x14ac:dyDescent="0.25">
      <c r="A21" s="1">
        <v>2.1133000000000002</v>
      </c>
      <c r="B21" t="s">
        <v>20</v>
      </c>
    </row>
    <row r="22" spans="1:2" x14ac:dyDescent="0.25">
      <c r="A22" s="1">
        <v>2.1133999999999999</v>
      </c>
      <c r="B22" t="s">
        <v>21</v>
      </c>
    </row>
    <row r="23" spans="1:2" x14ac:dyDescent="0.25">
      <c r="A23" s="1">
        <v>2.1135000000000002</v>
      </c>
      <c r="B23" t="s">
        <v>22</v>
      </c>
    </row>
    <row r="24" spans="1:2" x14ac:dyDescent="0.25">
      <c r="A24" s="1">
        <v>2.12</v>
      </c>
      <c r="B24" t="s">
        <v>23</v>
      </c>
    </row>
    <row r="25" spans="1:2" x14ac:dyDescent="0.25">
      <c r="A25" s="1">
        <v>2.121</v>
      </c>
      <c r="B25" t="s">
        <v>24</v>
      </c>
    </row>
    <row r="26" spans="1:2" x14ac:dyDescent="0.25">
      <c r="A26" s="1">
        <v>2.1211000000000002</v>
      </c>
      <c r="B26" t="s">
        <v>25</v>
      </c>
    </row>
    <row r="27" spans="1:2" x14ac:dyDescent="0.25">
      <c r="A27" s="1">
        <v>2.1212</v>
      </c>
      <c r="B27" t="s">
        <v>26</v>
      </c>
    </row>
    <row r="28" spans="1:2" x14ac:dyDescent="0.25">
      <c r="A28" s="1">
        <v>2.1213000000000002</v>
      </c>
      <c r="B28" t="s">
        <v>27</v>
      </c>
    </row>
    <row r="29" spans="1:2" x14ac:dyDescent="0.25">
      <c r="A29" s="1">
        <v>2.1219999999999999</v>
      </c>
      <c r="B29" t="s">
        <v>11</v>
      </c>
    </row>
    <row r="30" spans="1:2" x14ac:dyDescent="0.25">
      <c r="A30" s="1">
        <v>2.1221000000000001</v>
      </c>
      <c r="B30" t="s">
        <v>28</v>
      </c>
    </row>
    <row r="31" spans="1:2" x14ac:dyDescent="0.25">
      <c r="A31" s="1">
        <v>2.1221999999999999</v>
      </c>
      <c r="B31" t="s">
        <v>29</v>
      </c>
    </row>
    <row r="32" spans="1:2" x14ac:dyDescent="0.25">
      <c r="A32" s="1">
        <v>2.1223000000000001</v>
      </c>
      <c r="B32" t="s">
        <v>30</v>
      </c>
    </row>
    <row r="33" spans="1:2" x14ac:dyDescent="0.25">
      <c r="A33" s="1">
        <v>2.1223999999999998</v>
      </c>
      <c r="B33" t="s">
        <v>31</v>
      </c>
    </row>
    <row r="34" spans="1:2" x14ac:dyDescent="0.25">
      <c r="A34" s="1">
        <v>2.1230000000000002</v>
      </c>
      <c r="B34" t="s">
        <v>17</v>
      </c>
    </row>
    <row r="35" spans="1:2" x14ac:dyDescent="0.25">
      <c r="A35" s="1">
        <v>2.1231</v>
      </c>
      <c r="B35" t="s">
        <v>32</v>
      </c>
    </row>
    <row r="36" spans="1:2" x14ac:dyDescent="0.25">
      <c r="A36" s="1">
        <v>2.1232000000000002</v>
      </c>
      <c r="B36" t="s">
        <v>33</v>
      </c>
    </row>
    <row r="37" spans="1:2" x14ac:dyDescent="0.25">
      <c r="A37" s="1">
        <v>2.1233</v>
      </c>
      <c r="B37" t="s">
        <v>34</v>
      </c>
    </row>
    <row r="38" spans="1:2" x14ac:dyDescent="0.25">
      <c r="A38" s="1">
        <v>2.1240000000000001</v>
      </c>
      <c r="B38" t="s">
        <v>35</v>
      </c>
    </row>
    <row r="39" spans="1:2" x14ac:dyDescent="0.25">
      <c r="A39" s="1">
        <v>2.1240999999999999</v>
      </c>
      <c r="B39" t="s">
        <v>36</v>
      </c>
    </row>
    <row r="40" spans="1:2" x14ac:dyDescent="0.25">
      <c r="A40" s="1">
        <v>2.1242000000000001</v>
      </c>
      <c r="B40" t="s">
        <v>37</v>
      </c>
    </row>
    <row r="41" spans="1:2" x14ac:dyDescent="0.25">
      <c r="A41" s="1">
        <v>2.1242999999999999</v>
      </c>
      <c r="B41" t="s">
        <v>38</v>
      </c>
    </row>
    <row r="42" spans="1:2" x14ac:dyDescent="0.25">
      <c r="A42" s="1">
        <v>2.13</v>
      </c>
      <c r="B42" t="s">
        <v>39</v>
      </c>
    </row>
    <row r="43" spans="1:2" x14ac:dyDescent="0.25">
      <c r="A43" s="1">
        <v>2.1309999999999998</v>
      </c>
      <c r="B43" t="s">
        <v>40</v>
      </c>
    </row>
    <row r="44" spans="1:2" x14ac:dyDescent="0.25">
      <c r="A44" s="1">
        <v>2.1311</v>
      </c>
      <c r="B44" t="s">
        <v>41</v>
      </c>
    </row>
    <row r="45" spans="1:2" x14ac:dyDescent="0.25">
      <c r="A45" s="1">
        <v>2.1320000000000001</v>
      </c>
      <c r="B45" t="s">
        <v>42</v>
      </c>
    </row>
    <row r="46" spans="1:2" x14ac:dyDescent="0.25">
      <c r="A46" s="1">
        <v>2.1320999999999999</v>
      </c>
      <c r="B46" t="s">
        <v>43</v>
      </c>
    </row>
    <row r="47" spans="1:2" x14ac:dyDescent="0.25">
      <c r="A47" s="1">
        <v>2.133</v>
      </c>
      <c r="B47" t="s">
        <v>44</v>
      </c>
    </row>
    <row r="48" spans="1:2" x14ac:dyDescent="0.25">
      <c r="A48" s="1">
        <v>2.1331000000000002</v>
      </c>
      <c r="B48" t="s">
        <v>45</v>
      </c>
    </row>
    <row r="49" spans="1:2" x14ac:dyDescent="0.25">
      <c r="A49" s="1">
        <v>2.1332</v>
      </c>
      <c r="B49" t="s">
        <v>46</v>
      </c>
    </row>
    <row r="50" spans="1:2" x14ac:dyDescent="0.25">
      <c r="A50" s="1">
        <v>2.1333000000000002</v>
      </c>
      <c r="B50" t="s">
        <v>47</v>
      </c>
    </row>
    <row r="51" spans="1:2" x14ac:dyDescent="0.25">
      <c r="A51" s="1">
        <v>2.1335000000000002</v>
      </c>
      <c r="B51" t="s">
        <v>48</v>
      </c>
    </row>
    <row r="52" spans="1:2" x14ac:dyDescent="0.25">
      <c r="A52" s="1">
        <v>2.1335999999999999</v>
      </c>
      <c r="B52" t="s">
        <v>49</v>
      </c>
    </row>
    <row r="53" spans="1:2" x14ac:dyDescent="0.25">
      <c r="A53" s="1">
        <v>2.1389999999999998</v>
      </c>
      <c r="B53" t="s">
        <v>50</v>
      </c>
    </row>
    <row r="54" spans="1:2" x14ac:dyDescent="0.25">
      <c r="A54" s="1">
        <v>2.1391</v>
      </c>
      <c r="B54" t="s">
        <v>51</v>
      </c>
    </row>
    <row r="55" spans="1:2" x14ac:dyDescent="0.25">
      <c r="A55" s="1">
        <v>2.1392000000000002</v>
      </c>
      <c r="B55" t="s">
        <v>52</v>
      </c>
    </row>
    <row r="56" spans="1:2" x14ac:dyDescent="0.25">
      <c r="A56" s="1">
        <v>2.1393</v>
      </c>
      <c r="B56" t="s">
        <v>53</v>
      </c>
    </row>
    <row r="57" spans="1:2" x14ac:dyDescent="0.25">
      <c r="A57" s="1">
        <v>2.1394000000000002</v>
      </c>
      <c r="B57" t="s">
        <v>54</v>
      </c>
    </row>
    <row r="58" spans="1:2" x14ac:dyDescent="0.25">
      <c r="A58" s="1">
        <v>2.2000000000000002</v>
      </c>
      <c r="B58" t="s">
        <v>55</v>
      </c>
    </row>
    <row r="59" spans="1:2" x14ac:dyDescent="0.25">
      <c r="A59" s="1">
        <v>2.21</v>
      </c>
      <c r="B59" t="s">
        <v>56</v>
      </c>
    </row>
    <row r="60" spans="1:2" x14ac:dyDescent="0.25">
      <c r="A60" s="1">
        <v>2.2109999999999999</v>
      </c>
      <c r="B60" t="s">
        <v>57</v>
      </c>
    </row>
    <row r="61" spans="1:2" x14ac:dyDescent="0.25">
      <c r="A61" s="1">
        <v>2.2111000000000001</v>
      </c>
      <c r="B61" t="s">
        <v>58</v>
      </c>
    </row>
    <row r="62" spans="1:2" x14ac:dyDescent="0.25">
      <c r="A62" s="1">
        <v>2.2111999999999998</v>
      </c>
      <c r="B62" t="s">
        <v>59</v>
      </c>
    </row>
    <row r="63" spans="1:2" x14ac:dyDescent="0.25">
      <c r="A63" s="1">
        <v>2.2113</v>
      </c>
      <c r="B63" t="s">
        <v>60</v>
      </c>
    </row>
    <row r="64" spans="1:2" x14ac:dyDescent="0.25">
      <c r="A64" s="1">
        <v>2.2113999999999998</v>
      </c>
      <c r="B64" t="s">
        <v>61</v>
      </c>
    </row>
    <row r="65" spans="1:2" x14ac:dyDescent="0.25">
      <c r="A65" s="1">
        <v>2.2120000000000002</v>
      </c>
      <c r="B65" t="s">
        <v>62</v>
      </c>
    </row>
    <row r="66" spans="1:2" x14ac:dyDescent="0.25">
      <c r="A66" s="1">
        <v>2.2121</v>
      </c>
      <c r="B66" t="s">
        <v>63</v>
      </c>
    </row>
    <row r="67" spans="1:2" x14ac:dyDescent="0.25">
      <c r="A67" s="1">
        <v>2.2122000000000002</v>
      </c>
      <c r="B67" t="s">
        <v>64</v>
      </c>
    </row>
    <row r="68" spans="1:2" x14ac:dyDescent="0.25">
      <c r="A68" s="1">
        <v>2.2122999999999999</v>
      </c>
      <c r="B68" t="s">
        <v>65</v>
      </c>
    </row>
    <row r="69" spans="1:2" x14ac:dyDescent="0.25">
      <c r="A69" s="1">
        <v>2.2124000000000001</v>
      </c>
      <c r="B69" t="s">
        <v>66</v>
      </c>
    </row>
    <row r="70" spans="1:2" x14ac:dyDescent="0.25">
      <c r="A70" s="1">
        <v>2.2126000000000001</v>
      </c>
      <c r="B70" t="s">
        <v>67</v>
      </c>
    </row>
    <row r="71" spans="1:2" x14ac:dyDescent="0.25">
      <c r="A71" s="1">
        <v>2.2126999999999999</v>
      </c>
      <c r="B71" t="s">
        <v>68</v>
      </c>
    </row>
    <row r="72" spans="1:2" x14ac:dyDescent="0.25">
      <c r="A72" s="1">
        <v>2.2128000000000001</v>
      </c>
      <c r="B72" t="s">
        <v>69</v>
      </c>
    </row>
    <row r="73" spans="1:2" x14ac:dyDescent="0.25">
      <c r="A73" s="1">
        <v>2.2130000000000001</v>
      </c>
      <c r="B73" t="s">
        <v>70</v>
      </c>
    </row>
    <row r="74" spans="1:2" x14ac:dyDescent="0.25">
      <c r="A74" s="1">
        <v>2.2134</v>
      </c>
      <c r="B74" t="s">
        <v>71</v>
      </c>
    </row>
    <row r="75" spans="1:2" x14ac:dyDescent="0.25">
      <c r="A75" s="1">
        <v>2.2134999999999998</v>
      </c>
      <c r="B75" t="s">
        <v>72</v>
      </c>
    </row>
    <row r="76" spans="1:2" x14ac:dyDescent="0.25">
      <c r="A76" s="1">
        <v>2.2136</v>
      </c>
      <c r="B76" t="s">
        <v>73</v>
      </c>
    </row>
    <row r="77" spans="1:2" x14ac:dyDescent="0.25">
      <c r="A77" s="1">
        <v>2.214</v>
      </c>
      <c r="B77" t="s">
        <v>74</v>
      </c>
    </row>
    <row r="78" spans="1:2" x14ac:dyDescent="0.25">
      <c r="A78" s="1">
        <v>2.2141000000000002</v>
      </c>
      <c r="B78" t="s">
        <v>75</v>
      </c>
    </row>
    <row r="79" spans="1:2" x14ac:dyDescent="0.25">
      <c r="A79" s="1">
        <v>2.2149999999999999</v>
      </c>
      <c r="B79" t="s">
        <v>17</v>
      </c>
    </row>
    <row r="80" spans="1:2" x14ac:dyDescent="0.25">
      <c r="A80" s="1">
        <v>2.2151000000000001</v>
      </c>
      <c r="B80" t="s">
        <v>76</v>
      </c>
    </row>
    <row r="81" spans="1:2" x14ac:dyDescent="0.25">
      <c r="A81" s="1">
        <v>2.2151999999999998</v>
      </c>
      <c r="B81" t="s">
        <v>77</v>
      </c>
    </row>
    <row r="82" spans="1:2" x14ac:dyDescent="0.25">
      <c r="A82" s="1">
        <v>2.2153</v>
      </c>
      <c r="B82" t="s">
        <v>78</v>
      </c>
    </row>
    <row r="83" spans="1:2" x14ac:dyDescent="0.25">
      <c r="A83" s="1">
        <v>2.2160000000000002</v>
      </c>
      <c r="B83" t="s">
        <v>3</v>
      </c>
    </row>
    <row r="84" spans="1:2" x14ac:dyDescent="0.25">
      <c r="A84" s="1">
        <v>2.2161</v>
      </c>
      <c r="B84" t="s">
        <v>79</v>
      </c>
    </row>
    <row r="85" spans="1:2" x14ac:dyDescent="0.25">
      <c r="A85" s="1">
        <v>2.2162000000000002</v>
      </c>
      <c r="B85" t="s">
        <v>80</v>
      </c>
    </row>
    <row r="86" spans="1:2" x14ac:dyDescent="0.25">
      <c r="A86" s="1">
        <v>2.2162999999999999</v>
      </c>
      <c r="B86" t="s">
        <v>81</v>
      </c>
    </row>
    <row r="87" spans="1:2" x14ac:dyDescent="0.25">
      <c r="A87" s="1">
        <v>2.2164000000000001</v>
      </c>
      <c r="B87" t="s">
        <v>82</v>
      </c>
    </row>
    <row r="88" spans="1:2" x14ac:dyDescent="0.25">
      <c r="A88" s="1">
        <v>2.2164999999999999</v>
      </c>
      <c r="B88" t="s">
        <v>83</v>
      </c>
    </row>
    <row r="89" spans="1:2" x14ac:dyDescent="0.25">
      <c r="A89" s="1">
        <v>2.2189999999999999</v>
      </c>
      <c r="B89" t="s">
        <v>50</v>
      </c>
    </row>
    <row r="90" spans="1:2" x14ac:dyDescent="0.25">
      <c r="A90" s="1">
        <v>2.2191000000000001</v>
      </c>
      <c r="B90" t="s">
        <v>84</v>
      </c>
    </row>
    <row r="91" spans="1:2" x14ac:dyDescent="0.25">
      <c r="A91" s="1">
        <v>2.2191999999999998</v>
      </c>
      <c r="B91" t="s">
        <v>85</v>
      </c>
    </row>
    <row r="92" spans="1:2" x14ac:dyDescent="0.25">
      <c r="A92" s="1">
        <v>2.2200000000000002</v>
      </c>
      <c r="B92" t="s">
        <v>86</v>
      </c>
    </row>
    <row r="93" spans="1:2" x14ac:dyDescent="0.25">
      <c r="A93" s="1">
        <v>2.2210000000000001</v>
      </c>
      <c r="B93" t="s">
        <v>24</v>
      </c>
    </row>
    <row r="94" spans="1:2" x14ac:dyDescent="0.25">
      <c r="A94" s="1">
        <v>2.2210999999999999</v>
      </c>
      <c r="B94" t="s">
        <v>87</v>
      </c>
    </row>
    <row r="95" spans="1:2" x14ac:dyDescent="0.25">
      <c r="A95" s="1">
        <v>2.2212000000000001</v>
      </c>
      <c r="B95" t="s">
        <v>88</v>
      </c>
    </row>
    <row r="96" spans="1:2" x14ac:dyDescent="0.25">
      <c r="A96" s="1">
        <v>2.222</v>
      </c>
      <c r="B96" t="s">
        <v>11</v>
      </c>
    </row>
    <row r="97" spans="1:2" x14ac:dyDescent="0.25">
      <c r="A97" s="1">
        <v>2.2221000000000002</v>
      </c>
      <c r="B97" t="s">
        <v>89</v>
      </c>
    </row>
    <row r="98" spans="1:2" x14ac:dyDescent="0.25">
      <c r="A98" s="1">
        <v>2.2222</v>
      </c>
      <c r="B98" t="s">
        <v>90</v>
      </c>
    </row>
    <row r="99" spans="1:2" x14ac:dyDescent="0.25">
      <c r="A99" s="1">
        <v>2.2223000000000002</v>
      </c>
      <c r="B99" t="s">
        <v>91</v>
      </c>
    </row>
    <row r="100" spans="1:2" x14ac:dyDescent="0.25">
      <c r="A100" s="1">
        <v>2.23</v>
      </c>
      <c r="B100" t="s">
        <v>92</v>
      </c>
    </row>
    <row r="101" spans="1:2" x14ac:dyDescent="0.25">
      <c r="A101" s="1">
        <v>2.2309999999999999</v>
      </c>
      <c r="B101" t="s">
        <v>93</v>
      </c>
    </row>
    <row r="102" spans="1:2" x14ac:dyDescent="0.25">
      <c r="A102" s="1">
        <v>2.2311000000000001</v>
      </c>
      <c r="B102" t="s">
        <v>94</v>
      </c>
    </row>
    <row r="103" spans="1:2" x14ac:dyDescent="0.25">
      <c r="A103" s="1">
        <v>2.2311999999999999</v>
      </c>
      <c r="B103" t="s">
        <v>95</v>
      </c>
    </row>
    <row r="104" spans="1:2" x14ac:dyDescent="0.25">
      <c r="A104" s="1">
        <v>2.2313000000000001</v>
      </c>
      <c r="B104" t="s">
        <v>96</v>
      </c>
    </row>
    <row r="105" spans="1:2" x14ac:dyDescent="0.25">
      <c r="A105" s="1">
        <v>2.2313999999999998</v>
      </c>
      <c r="B105" t="s">
        <v>97</v>
      </c>
    </row>
    <row r="106" spans="1:2" x14ac:dyDescent="0.25">
      <c r="A106" s="1">
        <v>2.2400000000000002</v>
      </c>
      <c r="B106" t="s">
        <v>98</v>
      </c>
    </row>
    <row r="107" spans="1:2" x14ac:dyDescent="0.25">
      <c r="A107" s="1">
        <v>2.2410000000000001</v>
      </c>
      <c r="B107" t="s">
        <v>99</v>
      </c>
    </row>
    <row r="108" spans="1:2" x14ac:dyDescent="0.25">
      <c r="A108" s="1">
        <v>2.2414000000000001</v>
      </c>
      <c r="B108" t="s">
        <v>100</v>
      </c>
    </row>
    <row r="109" spans="1:2" x14ac:dyDescent="0.25">
      <c r="A109" s="1">
        <v>2.242</v>
      </c>
      <c r="B109" t="s">
        <v>101</v>
      </c>
    </row>
    <row r="110" spans="1:2" x14ac:dyDescent="0.25">
      <c r="A110" s="1">
        <v>2.2421000000000002</v>
      </c>
      <c r="B110" t="s">
        <v>102</v>
      </c>
    </row>
    <row r="111" spans="1:2" x14ac:dyDescent="0.25">
      <c r="A111" s="1">
        <v>2.2422</v>
      </c>
      <c r="B111" t="s">
        <v>103</v>
      </c>
    </row>
    <row r="112" spans="1:2" x14ac:dyDescent="0.25">
      <c r="A112" s="1">
        <v>2.2423000000000002</v>
      </c>
      <c r="B112" t="s">
        <v>104</v>
      </c>
    </row>
    <row r="113" spans="1:2" x14ac:dyDescent="0.25">
      <c r="A113" s="1">
        <v>2.2423999999999999</v>
      </c>
      <c r="B113" t="s">
        <v>105</v>
      </c>
    </row>
    <row r="114" spans="1:2" x14ac:dyDescent="0.25">
      <c r="A114" s="1">
        <v>2.2425000000000002</v>
      </c>
      <c r="B114" t="s">
        <v>106</v>
      </c>
    </row>
    <row r="115" spans="1:2" x14ac:dyDescent="0.25">
      <c r="A115" s="1">
        <v>2.2425999999999999</v>
      </c>
      <c r="B115" t="s">
        <v>107</v>
      </c>
    </row>
    <row r="116" spans="1:2" x14ac:dyDescent="0.25">
      <c r="A116" s="1">
        <v>2.2427000000000001</v>
      </c>
      <c r="B116" t="s">
        <v>108</v>
      </c>
    </row>
    <row r="117" spans="1:2" x14ac:dyDescent="0.25">
      <c r="A117" s="1">
        <v>2.2427999999999999</v>
      </c>
      <c r="B117" t="s">
        <v>109</v>
      </c>
    </row>
    <row r="118" spans="1:2" x14ac:dyDescent="0.25">
      <c r="A118" s="1">
        <v>2.2429999999999999</v>
      </c>
      <c r="B118" t="s">
        <v>110</v>
      </c>
    </row>
    <row r="119" spans="1:2" x14ac:dyDescent="0.25">
      <c r="A119" s="1">
        <v>2.2437</v>
      </c>
      <c r="B119" t="s">
        <v>111</v>
      </c>
    </row>
    <row r="120" spans="1:2" x14ac:dyDescent="0.25">
      <c r="A120" s="1">
        <v>2.2440000000000002</v>
      </c>
      <c r="B120" t="s">
        <v>112</v>
      </c>
    </row>
    <row r="121" spans="1:2" x14ac:dyDescent="0.25">
      <c r="A121" s="1">
        <v>2.2441</v>
      </c>
      <c r="B121" t="s">
        <v>113</v>
      </c>
    </row>
    <row r="122" spans="1:2" x14ac:dyDescent="0.25">
      <c r="A122" s="1">
        <v>2.2442000000000002</v>
      </c>
      <c r="B122" t="s">
        <v>114</v>
      </c>
    </row>
    <row r="123" spans="1:2" x14ac:dyDescent="0.25">
      <c r="A123" s="1">
        <v>2.2443</v>
      </c>
      <c r="B123" t="s">
        <v>115</v>
      </c>
    </row>
    <row r="124" spans="1:2" x14ac:dyDescent="0.25">
      <c r="A124" s="1">
        <v>2.2444000000000002</v>
      </c>
      <c r="B124" t="s">
        <v>116</v>
      </c>
    </row>
    <row r="125" spans="1:2" x14ac:dyDescent="0.25">
      <c r="A125" s="1">
        <v>2.2446999999999999</v>
      </c>
      <c r="B125" t="s">
        <v>117</v>
      </c>
    </row>
    <row r="126" spans="1:2" x14ac:dyDescent="0.25">
      <c r="A126" s="1">
        <v>2.2448999999999999</v>
      </c>
      <c r="B126" t="s">
        <v>118</v>
      </c>
    </row>
    <row r="127" spans="1:2" x14ac:dyDescent="0.25">
      <c r="A127" s="1">
        <v>2.2490000000000001</v>
      </c>
      <c r="B127" t="s">
        <v>50</v>
      </c>
    </row>
    <row r="128" spans="1:2" x14ac:dyDescent="0.25">
      <c r="A128" s="1">
        <v>2.2490999999999999</v>
      </c>
      <c r="B128" t="s">
        <v>119</v>
      </c>
    </row>
    <row r="129" spans="1:2" x14ac:dyDescent="0.25">
      <c r="A129" s="1">
        <v>2.2492000000000001</v>
      </c>
      <c r="B129" t="s">
        <v>120</v>
      </c>
    </row>
    <row r="130" spans="1:2" x14ac:dyDescent="0.25">
      <c r="A130" s="1">
        <v>2.25</v>
      </c>
      <c r="B130" t="s">
        <v>121</v>
      </c>
    </row>
    <row r="131" spans="1:2" x14ac:dyDescent="0.25">
      <c r="A131" s="1">
        <v>2.2509999999999999</v>
      </c>
      <c r="B131" t="s">
        <v>122</v>
      </c>
    </row>
    <row r="132" spans="1:2" x14ac:dyDescent="0.25">
      <c r="A132" s="1">
        <v>2.2511000000000001</v>
      </c>
      <c r="B132" t="s">
        <v>123</v>
      </c>
    </row>
    <row r="133" spans="1:2" x14ac:dyDescent="0.25">
      <c r="A133" s="1">
        <v>2.2513999999999998</v>
      </c>
      <c r="B133" t="s">
        <v>124</v>
      </c>
    </row>
    <row r="134" spans="1:2" x14ac:dyDescent="0.25">
      <c r="A134" s="1">
        <v>2.2515000000000001</v>
      </c>
      <c r="B134" t="s">
        <v>125</v>
      </c>
    </row>
    <row r="135" spans="1:2" x14ac:dyDescent="0.25">
      <c r="A135" s="1">
        <v>2.2519999999999998</v>
      </c>
      <c r="B135" t="s">
        <v>126</v>
      </c>
    </row>
    <row r="136" spans="1:2" x14ac:dyDescent="0.25">
      <c r="A136" s="1">
        <v>2.2521</v>
      </c>
      <c r="B136" t="s">
        <v>127</v>
      </c>
    </row>
    <row r="137" spans="1:2" x14ac:dyDescent="0.25">
      <c r="A137" s="1">
        <v>2.2522000000000002</v>
      </c>
      <c r="B137" t="s">
        <v>128</v>
      </c>
    </row>
    <row r="138" spans="1:2" x14ac:dyDescent="0.25">
      <c r="A138" s="1">
        <v>2.2523</v>
      </c>
      <c r="B138" t="s">
        <v>129</v>
      </c>
    </row>
    <row r="139" spans="1:2" x14ac:dyDescent="0.25">
      <c r="A139" s="1">
        <v>2.2524000000000002</v>
      </c>
      <c r="B139" t="s">
        <v>130</v>
      </c>
    </row>
    <row r="140" spans="1:2" x14ac:dyDescent="0.25">
      <c r="A140" s="1">
        <v>2.2524999999999999</v>
      </c>
      <c r="B140" t="s">
        <v>131</v>
      </c>
    </row>
    <row r="141" spans="1:2" x14ac:dyDescent="0.25">
      <c r="A141" s="1">
        <v>2.2530000000000001</v>
      </c>
      <c r="B141" t="s">
        <v>132</v>
      </c>
    </row>
    <row r="142" spans="1:2" x14ac:dyDescent="0.25">
      <c r="A142" s="1">
        <v>2.2530999999999999</v>
      </c>
      <c r="B142" t="s">
        <v>133</v>
      </c>
    </row>
    <row r="143" spans="1:2" x14ac:dyDescent="0.25">
      <c r="A143" s="1">
        <v>2.2532000000000001</v>
      </c>
      <c r="B143" t="s">
        <v>134</v>
      </c>
    </row>
    <row r="144" spans="1:2" x14ac:dyDescent="0.25">
      <c r="A144" s="1">
        <v>2.2532999999999999</v>
      </c>
      <c r="B144" t="s">
        <v>135</v>
      </c>
    </row>
    <row r="145" spans="1:2" x14ac:dyDescent="0.25">
      <c r="A145" s="1">
        <v>2.2599999999999998</v>
      </c>
      <c r="B145" t="s">
        <v>136</v>
      </c>
    </row>
    <row r="146" spans="1:2" x14ac:dyDescent="0.25">
      <c r="A146" s="1">
        <v>2.2610000000000001</v>
      </c>
      <c r="B146" t="s">
        <v>137</v>
      </c>
    </row>
    <row r="147" spans="1:2" x14ac:dyDescent="0.25">
      <c r="A147" s="1">
        <v>2.2610999999999999</v>
      </c>
      <c r="B147" t="s">
        <v>138</v>
      </c>
    </row>
    <row r="148" spans="1:2" x14ac:dyDescent="0.25">
      <c r="A148" s="1">
        <v>2.2612000000000001</v>
      </c>
      <c r="B148" t="s">
        <v>139</v>
      </c>
    </row>
    <row r="149" spans="1:2" x14ac:dyDescent="0.25">
      <c r="A149" s="1">
        <v>2.2612999999999999</v>
      </c>
      <c r="B149" t="s">
        <v>140</v>
      </c>
    </row>
    <row r="150" spans="1:2" x14ac:dyDescent="0.25">
      <c r="A150" s="1">
        <v>2.2614000000000001</v>
      </c>
      <c r="B150" t="s">
        <v>141</v>
      </c>
    </row>
    <row r="151" spans="1:2" x14ac:dyDescent="0.25">
      <c r="A151" s="1">
        <v>2.2614999999999998</v>
      </c>
      <c r="B151" t="s">
        <v>142</v>
      </c>
    </row>
    <row r="152" spans="1:2" x14ac:dyDescent="0.25">
      <c r="A152" s="1">
        <v>2.262</v>
      </c>
      <c r="B152" t="s">
        <v>143</v>
      </c>
    </row>
    <row r="153" spans="1:2" x14ac:dyDescent="0.25">
      <c r="A153" s="1">
        <v>2.2621000000000002</v>
      </c>
      <c r="B153" t="s">
        <v>144</v>
      </c>
    </row>
    <row r="154" spans="1:2" x14ac:dyDescent="0.25">
      <c r="A154" s="1">
        <v>2.2622</v>
      </c>
      <c r="B154" t="s">
        <v>145</v>
      </c>
    </row>
    <row r="155" spans="1:2" x14ac:dyDescent="0.25">
      <c r="A155" s="1">
        <v>2.2623000000000002</v>
      </c>
      <c r="B155" t="s">
        <v>146</v>
      </c>
    </row>
    <row r="156" spans="1:2" x14ac:dyDescent="0.25">
      <c r="A156" s="1">
        <v>2.2624</v>
      </c>
      <c r="B156" t="s">
        <v>147</v>
      </c>
    </row>
    <row r="157" spans="1:2" x14ac:dyDescent="0.25">
      <c r="A157" s="1">
        <v>2.2625000000000002</v>
      </c>
      <c r="B157" t="s">
        <v>148</v>
      </c>
    </row>
    <row r="158" spans="1:2" x14ac:dyDescent="0.25">
      <c r="A158" s="1">
        <v>2.2625999999999999</v>
      </c>
      <c r="B158" t="s">
        <v>149</v>
      </c>
    </row>
    <row r="159" spans="1:2" x14ac:dyDescent="0.25">
      <c r="A159" s="1">
        <v>2.2627000000000002</v>
      </c>
      <c r="B159" t="s">
        <v>150</v>
      </c>
    </row>
    <row r="160" spans="1:2" x14ac:dyDescent="0.25">
      <c r="A160" s="1">
        <v>2.2627999999999999</v>
      </c>
      <c r="B160" t="s">
        <v>151</v>
      </c>
    </row>
    <row r="161" spans="1:2" x14ac:dyDescent="0.25">
      <c r="A161" s="1">
        <v>2.2690000000000001</v>
      </c>
      <c r="B161" t="s">
        <v>50</v>
      </c>
    </row>
    <row r="162" spans="1:2" x14ac:dyDescent="0.25">
      <c r="A162" s="1">
        <v>2.2690999999999999</v>
      </c>
      <c r="B162" t="s">
        <v>152</v>
      </c>
    </row>
    <row r="163" spans="1:2" x14ac:dyDescent="0.25">
      <c r="A163" s="1">
        <v>2.2692000000000001</v>
      </c>
      <c r="B163" t="s">
        <v>153</v>
      </c>
    </row>
    <row r="164" spans="1:2" x14ac:dyDescent="0.25">
      <c r="A164" s="1">
        <v>2.2692999999999999</v>
      </c>
      <c r="B164" t="s">
        <v>154</v>
      </c>
    </row>
    <row r="165" spans="1:2" x14ac:dyDescent="0.25">
      <c r="A165" s="1">
        <v>2.2694000000000001</v>
      </c>
      <c r="B165" t="s">
        <v>155</v>
      </c>
    </row>
    <row r="166" spans="1:2" x14ac:dyDescent="0.25">
      <c r="A166" s="1">
        <v>2.2694999999999999</v>
      </c>
      <c r="B166" t="s">
        <v>156</v>
      </c>
    </row>
    <row r="167" spans="1:2" x14ac:dyDescent="0.25">
      <c r="A167" s="1">
        <v>2.2696000000000001</v>
      </c>
      <c r="B167" t="s">
        <v>157</v>
      </c>
    </row>
    <row r="168" spans="1:2" x14ac:dyDescent="0.25">
      <c r="A168" s="1">
        <v>2.27</v>
      </c>
      <c r="B168" t="s">
        <v>158</v>
      </c>
    </row>
    <row r="169" spans="1:2" x14ac:dyDescent="0.25">
      <c r="A169" s="1">
        <v>2.2709999999999999</v>
      </c>
      <c r="B169" t="s">
        <v>159</v>
      </c>
    </row>
    <row r="170" spans="1:2" x14ac:dyDescent="0.25">
      <c r="A170" s="1">
        <v>2.2711000000000001</v>
      </c>
      <c r="B170" t="s">
        <v>160</v>
      </c>
    </row>
    <row r="171" spans="1:2" x14ac:dyDescent="0.25">
      <c r="A171" s="1">
        <v>2.2999999999999998</v>
      </c>
      <c r="B171" t="s">
        <v>161</v>
      </c>
    </row>
    <row r="172" spans="1:2" x14ac:dyDescent="0.25">
      <c r="A172" s="1">
        <v>2.31</v>
      </c>
      <c r="B172" t="s">
        <v>162</v>
      </c>
    </row>
    <row r="173" spans="1:2" x14ac:dyDescent="0.25">
      <c r="A173" s="1">
        <v>2.3109999999999999</v>
      </c>
      <c r="B173" t="s">
        <v>163</v>
      </c>
    </row>
    <row r="174" spans="1:2" x14ac:dyDescent="0.25">
      <c r="A174" s="1">
        <v>2.3111000000000002</v>
      </c>
      <c r="B174" t="s">
        <v>164</v>
      </c>
    </row>
    <row r="175" spans="1:2" x14ac:dyDescent="0.25">
      <c r="A175" s="1">
        <v>2.3111999999999999</v>
      </c>
      <c r="B175" t="s">
        <v>165</v>
      </c>
    </row>
    <row r="176" spans="1:2" x14ac:dyDescent="0.25">
      <c r="A176" s="1">
        <v>2.3113000000000001</v>
      </c>
      <c r="B176" t="s">
        <v>166</v>
      </c>
    </row>
    <row r="177" spans="1:2" x14ac:dyDescent="0.25">
      <c r="A177" s="1">
        <v>2.3130000000000002</v>
      </c>
      <c r="B177" t="s">
        <v>167</v>
      </c>
    </row>
    <row r="178" spans="1:2" x14ac:dyDescent="0.25">
      <c r="A178" s="1">
        <v>2.3130999999999999</v>
      </c>
      <c r="B178" t="s">
        <v>168</v>
      </c>
    </row>
    <row r="179" spans="1:2" x14ac:dyDescent="0.25">
      <c r="A179" s="1">
        <v>2.3132000000000001</v>
      </c>
      <c r="B179" t="s">
        <v>169</v>
      </c>
    </row>
    <row r="180" spans="1:2" x14ac:dyDescent="0.25">
      <c r="A180" s="1">
        <v>2.3132999999999999</v>
      </c>
      <c r="B180" t="s">
        <v>170</v>
      </c>
    </row>
    <row r="181" spans="1:2" x14ac:dyDescent="0.25">
      <c r="A181" s="1">
        <v>2.3134000000000001</v>
      </c>
      <c r="B181" t="s">
        <v>171</v>
      </c>
    </row>
    <row r="182" spans="1:2" x14ac:dyDescent="0.25">
      <c r="A182" s="1">
        <v>2.3134999999999999</v>
      </c>
      <c r="B182" t="s">
        <v>172</v>
      </c>
    </row>
    <row r="183" spans="1:2" x14ac:dyDescent="0.25">
      <c r="A183" s="1">
        <v>2.3136000000000001</v>
      </c>
      <c r="B183" t="s">
        <v>173</v>
      </c>
    </row>
    <row r="184" spans="1:2" x14ac:dyDescent="0.25">
      <c r="A184" s="1">
        <v>2.3136999999999999</v>
      </c>
      <c r="B184" t="s">
        <v>174</v>
      </c>
    </row>
    <row r="185" spans="1:2" x14ac:dyDescent="0.25">
      <c r="A185" s="1">
        <v>2.3140000000000001</v>
      </c>
      <c r="B185" t="s">
        <v>175</v>
      </c>
    </row>
    <row r="186" spans="1:2" x14ac:dyDescent="0.25">
      <c r="A186" s="1">
        <v>2.3140999999999998</v>
      </c>
      <c r="B186" t="s">
        <v>176</v>
      </c>
    </row>
    <row r="187" spans="1:2" x14ac:dyDescent="0.25">
      <c r="A187" s="1">
        <v>2.3142</v>
      </c>
      <c r="B187" t="s">
        <v>177</v>
      </c>
    </row>
    <row r="188" spans="1:2" x14ac:dyDescent="0.25">
      <c r="A188" s="1">
        <v>2.319</v>
      </c>
      <c r="B188" t="s">
        <v>50</v>
      </c>
    </row>
    <row r="189" spans="1:2" x14ac:dyDescent="0.25">
      <c r="A189" s="1">
        <v>2.3191000000000002</v>
      </c>
      <c r="B189" t="s">
        <v>178</v>
      </c>
    </row>
    <row r="190" spans="1:2" x14ac:dyDescent="0.25">
      <c r="A190" s="1">
        <v>2.3191999999999999</v>
      </c>
      <c r="B190" t="s">
        <v>179</v>
      </c>
    </row>
    <row r="191" spans="1:2" x14ac:dyDescent="0.25">
      <c r="A191" s="1">
        <v>2.3199999999999998</v>
      </c>
      <c r="B191" t="s">
        <v>180</v>
      </c>
    </row>
    <row r="192" spans="1:2" x14ac:dyDescent="0.25">
      <c r="A192" s="1">
        <v>2.3210000000000002</v>
      </c>
      <c r="B192" t="s">
        <v>93</v>
      </c>
    </row>
    <row r="193" spans="1:2" x14ac:dyDescent="0.25">
      <c r="A193" s="1">
        <v>2.3212000000000002</v>
      </c>
      <c r="B193" t="s">
        <v>181</v>
      </c>
    </row>
    <row r="194" spans="1:2" x14ac:dyDescent="0.25">
      <c r="A194" s="1">
        <v>2.33</v>
      </c>
      <c r="B194" t="s">
        <v>182</v>
      </c>
    </row>
    <row r="195" spans="1:2" x14ac:dyDescent="0.25">
      <c r="A195" s="1">
        <v>2.331</v>
      </c>
      <c r="B195" t="s">
        <v>183</v>
      </c>
    </row>
    <row r="196" spans="1:2" x14ac:dyDescent="0.25">
      <c r="A196" s="1">
        <v>2.3311000000000002</v>
      </c>
      <c r="B196" t="s">
        <v>184</v>
      </c>
    </row>
    <row r="197" spans="1:2" x14ac:dyDescent="0.25">
      <c r="A197" s="1">
        <v>2.3311999999999999</v>
      </c>
      <c r="B197" t="s">
        <v>185</v>
      </c>
    </row>
    <row r="198" spans="1:2" x14ac:dyDescent="0.25">
      <c r="A198" s="1">
        <v>2.3319999999999999</v>
      </c>
      <c r="B198" t="s">
        <v>186</v>
      </c>
    </row>
    <row r="199" spans="1:2" x14ac:dyDescent="0.25">
      <c r="A199" s="1">
        <v>2.3321000000000001</v>
      </c>
      <c r="B199" t="s">
        <v>187</v>
      </c>
    </row>
    <row r="200" spans="1:2" x14ac:dyDescent="0.25">
      <c r="A200" s="1">
        <v>2.3321999999999998</v>
      </c>
      <c r="B200" t="s">
        <v>188</v>
      </c>
    </row>
    <row r="201" spans="1:2" x14ac:dyDescent="0.25">
      <c r="A201" s="1">
        <v>2.3323</v>
      </c>
      <c r="B201" t="s">
        <v>189</v>
      </c>
    </row>
    <row r="202" spans="1:2" x14ac:dyDescent="0.25">
      <c r="A202" s="1">
        <v>2.34</v>
      </c>
      <c r="B202" t="s">
        <v>190</v>
      </c>
    </row>
    <row r="203" spans="1:2" x14ac:dyDescent="0.25">
      <c r="A203" s="1">
        <v>2.3410000000000002</v>
      </c>
      <c r="B203" t="s">
        <v>93</v>
      </c>
    </row>
    <row r="204" spans="1:2" x14ac:dyDescent="0.25">
      <c r="A204" s="1">
        <v>2.3411</v>
      </c>
      <c r="B204" t="s">
        <v>191</v>
      </c>
    </row>
    <row r="205" spans="1:2" x14ac:dyDescent="0.25">
      <c r="A205" s="1">
        <v>2.3412000000000002</v>
      </c>
      <c r="B205" t="s">
        <v>192</v>
      </c>
    </row>
    <row r="206" spans="1:2" x14ac:dyDescent="0.25">
      <c r="A206" s="1">
        <v>2.3412999999999999</v>
      </c>
      <c r="B206" t="s">
        <v>193</v>
      </c>
    </row>
    <row r="207" spans="1:2" x14ac:dyDescent="0.25">
      <c r="A207" s="1">
        <v>2.3414000000000001</v>
      </c>
      <c r="B207" t="s">
        <v>194</v>
      </c>
    </row>
    <row r="208" spans="1:2" x14ac:dyDescent="0.25">
      <c r="A208" s="1">
        <v>2.3414999999999999</v>
      </c>
      <c r="B208" t="s">
        <v>195</v>
      </c>
    </row>
    <row r="209" spans="1:2" x14ac:dyDescent="0.25">
      <c r="A209" s="1">
        <v>2.3416000000000001</v>
      </c>
      <c r="B209" t="s">
        <v>196</v>
      </c>
    </row>
    <row r="210" spans="1:2" x14ac:dyDescent="0.25">
      <c r="A210" s="1">
        <v>2.3416999999999999</v>
      </c>
      <c r="B210" t="s">
        <v>197</v>
      </c>
    </row>
    <row r="211" spans="1:2" x14ac:dyDescent="0.25">
      <c r="A211" s="1">
        <v>2.35</v>
      </c>
      <c r="B211" t="s">
        <v>198</v>
      </c>
    </row>
    <row r="212" spans="1:2" x14ac:dyDescent="0.25">
      <c r="A212" s="1">
        <v>2.351</v>
      </c>
      <c r="B212" t="s">
        <v>199</v>
      </c>
    </row>
    <row r="213" spans="1:2" x14ac:dyDescent="0.25">
      <c r="A213" s="1">
        <v>2.3511000000000002</v>
      </c>
      <c r="B213" t="s">
        <v>200</v>
      </c>
    </row>
    <row r="214" spans="1:2" x14ac:dyDescent="0.25">
      <c r="A214" s="1">
        <v>2.3512</v>
      </c>
      <c r="B214" t="s">
        <v>201</v>
      </c>
    </row>
    <row r="215" spans="1:2" x14ac:dyDescent="0.25">
      <c r="A215" s="1">
        <v>2.3513000000000002</v>
      </c>
      <c r="B215" t="s">
        <v>202</v>
      </c>
    </row>
    <row r="216" spans="1:2" x14ac:dyDescent="0.25">
      <c r="A216" s="1">
        <v>2.3519999999999999</v>
      </c>
      <c r="B216" t="s">
        <v>203</v>
      </c>
    </row>
    <row r="217" spans="1:2" x14ac:dyDescent="0.25">
      <c r="A217" s="1">
        <v>2.3521000000000001</v>
      </c>
      <c r="B217" t="s">
        <v>204</v>
      </c>
    </row>
    <row r="218" spans="1:2" x14ac:dyDescent="0.25">
      <c r="A218" s="1">
        <v>2.3521999999999998</v>
      </c>
      <c r="B218" t="s">
        <v>205</v>
      </c>
    </row>
    <row r="219" spans="1:2" x14ac:dyDescent="0.25">
      <c r="A219" s="1">
        <v>2.4</v>
      </c>
      <c r="B219" t="s">
        <v>206</v>
      </c>
    </row>
    <row r="220" spans="1:2" x14ac:dyDescent="0.25">
      <c r="A220" s="1">
        <v>2.41</v>
      </c>
      <c r="B220" t="s">
        <v>207</v>
      </c>
    </row>
    <row r="221" spans="1:2" x14ac:dyDescent="0.25">
      <c r="A221" s="1">
        <v>2.411</v>
      </c>
      <c r="B221" t="s">
        <v>24</v>
      </c>
    </row>
    <row r="222" spans="1:2" x14ac:dyDescent="0.25">
      <c r="A222" s="1">
        <v>2.4110999999999998</v>
      </c>
      <c r="B222" t="s">
        <v>208</v>
      </c>
    </row>
    <row r="223" spans="1:2" x14ac:dyDescent="0.25">
      <c r="A223" s="1">
        <v>2.4112</v>
      </c>
      <c r="B223" t="s">
        <v>209</v>
      </c>
    </row>
    <row r="224" spans="1:2" x14ac:dyDescent="0.25">
      <c r="A224" s="1">
        <v>2.4113000000000002</v>
      </c>
      <c r="B224" t="s">
        <v>210</v>
      </c>
    </row>
    <row r="225" spans="1:2" x14ac:dyDescent="0.25">
      <c r="A225" s="1">
        <v>2.4129999999999998</v>
      </c>
      <c r="B225" t="s">
        <v>11</v>
      </c>
    </row>
    <row r="226" spans="1:2" x14ac:dyDescent="0.25">
      <c r="A226" s="1">
        <v>2.4131999999999998</v>
      </c>
      <c r="B226" t="s">
        <v>211</v>
      </c>
    </row>
    <row r="227" spans="1:2" x14ac:dyDescent="0.25">
      <c r="A227" s="1">
        <v>2.4133</v>
      </c>
      <c r="B227" t="s">
        <v>212</v>
      </c>
    </row>
    <row r="228" spans="1:2" x14ac:dyDescent="0.25">
      <c r="A228" s="1">
        <v>2.4134000000000002</v>
      </c>
      <c r="B228" t="s">
        <v>213</v>
      </c>
    </row>
    <row r="229" spans="1:2" x14ac:dyDescent="0.25">
      <c r="A229" s="1">
        <v>2.4140000000000001</v>
      </c>
      <c r="B229" t="s">
        <v>214</v>
      </c>
    </row>
    <row r="230" spans="1:2" x14ac:dyDescent="0.25">
      <c r="A230" s="1">
        <v>2.4144999999999999</v>
      </c>
      <c r="B230" t="s">
        <v>215</v>
      </c>
    </row>
    <row r="231" spans="1:2" x14ac:dyDescent="0.25">
      <c r="A231" s="1">
        <v>2.4146000000000001</v>
      </c>
      <c r="B231" t="s">
        <v>216</v>
      </c>
    </row>
    <row r="232" spans="1:2" x14ac:dyDescent="0.25">
      <c r="A232" s="1">
        <v>2.415</v>
      </c>
      <c r="B232" t="s">
        <v>217</v>
      </c>
    </row>
    <row r="233" spans="1:2" x14ac:dyDescent="0.25">
      <c r="A233" s="1">
        <v>2.4150999999999998</v>
      </c>
      <c r="B233" t="s">
        <v>218</v>
      </c>
    </row>
    <row r="234" spans="1:2" x14ac:dyDescent="0.25">
      <c r="A234" s="1">
        <v>2.4152</v>
      </c>
      <c r="B234" t="s">
        <v>219</v>
      </c>
    </row>
    <row r="235" spans="1:2" x14ac:dyDescent="0.25">
      <c r="A235" s="1">
        <v>2.4152999999999998</v>
      </c>
      <c r="B235" t="s">
        <v>220</v>
      </c>
    </row>
    <row r="236" spans="1:2" x14ac:dyDescent="0.25">
      <c r="A236" s="1">
        <v>2.4154</v>
      </c>
      <c r="B236" t="s">
        <v>221</v>
      </c>
    </row>
    <row r="237" spans="1:2" x14ac:dyDescent="0.25">
      <c r="A237" s="1">
        <v>2.4155000000000002</v>
      </c>
      <c r="B237" t="s">
        <v>222</v>
      </c>
    </row>
    <row r="238" spans="1:2" x14ac:dyDescent="0.25">
      <c r="A238" s="1">
        <v>2.4156</v>
      </c>
      <c r="B238" t="s">
        <v>223</v>
      </c>
    </row>
    <row r="239" spans="1:2" x14ac:dyDescent="0.25">
      <c r="A239" s="1">
        <v>2.4157000000000002</v>
      </c>
      <c r="B239" t="s">
        <v>224</v>
      </c>
    </row>
    <row r="240" spans="1:2" x14ac:dyDescent="0.25">
      <c r="A240" s="1">
        <v>2.42</v>
      </c>
      <c r="B240" t="s">
        <v>225</v>
      </c>
    </row>
    <row r="241" spans="1:2" x14ac:dyDescent="0.25">
      <c r="A241" s="1">
        <v>2.4220000000000002</v>
      </c>
      <c r="B241" t="s">
        <v>11</v>
      </c>
    </row>
    <row r="242" spans="1:2" x14ac:dyDescent="0.25">
      <c r="A242" s="1">
        <v>2.4220999999999999</v>
      </c>
      <c r="B242" t="s">
        <v>226</v>
      </c>
    </row>
    <row r="243" spans="1:2" x14ac:dyDescent="0.25">
      <c r="A243" s="1">
        <v>2.4222000000000001</v>
      </c>
      <c r="B243" t="s">
        <v>227</v>
      </c>
    </row>
    <row r="244" spans="1:2" x14ac:dyDescent="0.25">
      <c r="A244" s="1">
        <v>2.4222999999999999</v>
      </c>
      <c r="B244" t="s">
        <v>228</v>
      </c>
    </row>
    <row r="245" spans="1:2" x14ac:dyDescent="0.25">
      <c r="A245" s="1">
        <v>2.4224000000000001</v>
      </c>
      <c r="B245" t="s">
        <v>229</v>
      </c>
    </row>
    <row r="246" spans="1:2" x14ac:dyDescent="0.25">
      <c r="A246" s="1">
        <v>2.4224999999999999</v>
      </c>
      <c r="B246" t="s">
        <v>230</v>
      </c>
    </row>
    <row r="247" spans="1:2" x14ac:dyDescent="0.25">
      <c r="A247" s="1">
        <v>2.4226000000000001</v>
      </c>
      <c r="B247" t="s">
        <v>231</v>
      </c>
    </row>
    <row r="248" spans="1:2" x14ac:dyDescent="0.25">
      <c r="A248" s="1">
        <v>2.4226999999999999</v>
      </c>
      <c r="B248" t="s">
        <v>232</v>
      </c>
    </row>
    <row r="249" spans="1:2" x14ac:dyDescent="0.25">
      <c r="A249" s="1">
        <v>2.423</v>
      </c>
      <c r="B249" t="s">
        <v>3</v>
      </c>
    </row>
    <row r="250" spans="1:2" x14ac:dyDescent="0.25">
      <c r="A250" s="1">
        <v>2.4230999999999998</v>
      </c>
      <c r="B250" t="s">
        <v>233</v>
      </c>
    </row>
    <row r="251" spans="1:2" x14ac:dyDescent="0.25">
      <c r="A251" s="1">
        <v>2.4234</v>
      </c>
      <c r="B251" t="s">
        <v>234</v>
      </c>
    </row>
    <row r="252" spans="1:2" x14ac:dyDescent="0.25">
      <c r="A252" s="1">
        <v>2.4235000000000002</v>
      </c>
      <c r="B252" t="s">
        <v>235</v>
      </c>
    </row>
    <row r="253" spans="1:2" x14ac:dyDescent="0.25">
      <c r="A253" s="1">
        <v>2.4236</v>
      </c>
      <c r="B253" t="s">
        <v>236</v>
      </c>
    </row>
    <row r="254" spans="1:2" x14ac:dyDescent="0.25">
      <c r="A254" s="1">
        <v>2.4237000000000002</v>
      </c>
      <c r="B254" t="s">
        <v>237</v>
      </c>
    </row>
    <row r="255" spans="1:2" x14ac:dyDescent="0.25">
      <c r="A255" s="1">
        <v>2.4238</v>
      </c>
      <c r="B255" t="s">
        <v>238</v>
      </c>
    </row>
    <row r="256" spans="1:2" x14ac:dyDescent="0.25">
      <c r="A256" s="1">
        <v>2.4239000000000002</v>
      </c>
      <c r="B256" t="s">
        <v>239</v>
      </c>
    </row>
    <row r="257" spans="1:2" x14ac:dyDescent="0.25">
      <c r="A257" s="1">
        <v>2.4300000000000002</v>
      </c>
      <c r="B257" t="s">
        <v>240</v>
      </c>
    </row>
    <row r="258" spans="1:2" x14ac:dyDescent="0.25">
      <c r="A258" s="1">
        <v>2.431</v>
      </c>
      <c r="B258" t="s">
        <v>3</v>
      </c>
    </row>
    <row r="259" spans="1:2" x14ac:dyDescent="0.25">
      <c r="A259" s="1">
        <v>2.4310999999999998</v>
      </c>
      <c r="B259" t="s">
        <v>241</v>
      </c>
    </row>
    <row r="260" spans="1:2" x14ac:dyDescent="0.25">
      <c r="A260" s="1">
        <v>2.4312</v>
      </c>
      <c r="B260" t="s">
        <v>242</v>
      </c>
    </row>
    <row r="261" spans="1:2" x14ac:dyDescent="0.25">
      <c r="A261" s="1">
        <v>2.4312999999999998</v>
      </c>
      <c r="B261" t="s">
        <v>243</v>
      </c>
    </row>
    <row r="262" spans="1:2" x14ac:dyDescent="0.25">
      <c r="A262" s="1">
        <v>2.4314</v>
      </c>
      <c r="B262" t="s">
        <v>244</v>
      </c>
    </row>
    <row r="263" spans="1:2" x14ac:dyDescent="0.25">
      <c r="A263" s="1">
        <v>2.4319999999999999</v>
      </c>
      <c r="B263" t="s">
        <v>11</v>
      </c>
    </row>
    <row r="264" spans="1:2" x14ac:dyDescent="0.25">
      <c r="A264" s="1">
        <v>2.4321000000000002</v>
      </c>
      <c r="B264" t="s">
        <v>245</v>
      </c>
    </row>
    <row r="265" spans="1:2" x14ac:dyDescent="0.25">
      <c r="A265" s="1">
        <v>2.4321999999999999</v>
      </c>
      <c r="B265" t="s">
        <v>246</v>
      </c>
    </row>
    <row r="266" spans="1:2" x14ac:dyDescent="0.25">
      <c r="A266" s="1">
        <v>2.4323000000000001</v>
      </c>
      <c r="B266" t="s">
        <v>247</v>
      </c>
    </row>
    <row r="267" spans="1:2" x14ac:dyDescent="0.25">
      <c r="A267" s="1">
        <v>2.4323999999999999</v>
      </c>
      <c r="B267" t="s">
        <v>248</v>
      </c>
    </row>
    <row r="268" spans="1:2" x14ac:dyDescent="0.25">
      <c r="A268" s="1">
        <v>2.4325000000000001</v>
      </c>
      <c r="B268" t="s">
        <v>249</v>
      </c>
    </row>
    <row r="269" spans="1:2" x14ac:dyDescent="0.25">
      <c r="A269" s="1">
        <v>2.5</v>
      </c>
      <c r="B269" t="s">
        <v>250</v>
      </c>
    </row>
    <row r="270" spans="1:2" x14ac:dyDescent="0.25">
      <c r="A270" s="1">
        <v>2.5099999999999998</v>
      </c>
      <c r="B270" t="s">
        <v>251</v>
      </c>
    </row>
    <row r="271" spans="1:2" x14ac:dyDescent="0.25">
      <c r="A271" s="1">
        <v>2.5110000000000001</v>
      </c>
      <c r="B271" t="s">
        <v>252</v>
      </c>
    </row>
    <row r="272" spans="1:2" x14ac:dyDescent="0.25">
      <c r="A272" s="1">
        <v>2.5110999999999999</v>
      </c>
      <c r="B272" t="s">
        <v>253</v>
      </c>
    </row>
    <row r="273" spans="1:2" x14ac:dyDescent="0.25">
      <c r="A273" s="1">
        <v>2.5112000000000001</v>
      </c>
      <c r="B273" t="s">
        <v>254</v>
      </c>
    </row>
    <row r="274" spans="1:2" x14ac:dyDescent="0.25">
      <c r="A274" s="1">
        <v>2.5112999999999999</v>
      </c>
      <c r="B274" t="s">
        <v>255</v>
      </c>
    </row>
    <row r="275" spans="1:2" x14ac:dyDescent="0.25">
      <c r="A275" s="1">
        <v>2.5114000000000001</v>
      </c>
      <c r="B275" t="s">
        <v>256</v>
      </c>
    </row>
    <row r="276" spans="1:2" x14ac:dyDescent="0.25">
      <c r="A276" s="1">
        <v>2.5114999999999998</v>
      </c>
      <c r="B276" t="s">
        <v>257</v>
      </c>
    </row>
    <row r="277" spans="1:2" x14ac:dyDescent="0.25">
      <c r="A277" s="1">
        <v>2.5116999999999998</v>
      </c>
      <c r="B277" t="s">
        <v>258</v>
      </c>
    </row>
    <row r="278" spans="1:2" x14ac:dyDescent="0.25">
      <c r="A278" s="1">
        <v>2.512</v>
      </c>
      <c r="B278" t="s">
        <v>259</v>
      </c>
    </row>
    <row r="279" spans="1:2" x14ac:dyDescent="0.25">
      <c r="A279" s="1">
        <v>2.5121000000000002</v>
      </c>
      <c r="B279" t="s">
        <v>260</v>
      </c>
    </row>
    <row r="280" spans="1:2" x14ac:dyDescent="0.25">
      <c r="A280" s="1">
        <v>2.5122</v>
      </c>
      <c r="B280" t="s">
        <v>261</v>
      </c>
    </row>
    <row r="281" spans="1:2" x14ac:dyDescent="0.25">
      <c r="A281" s="1">
        <v>2.5123000000000002</v>
      </c>
      <c r="B281" t="s">
        <v>262</v>
      </c>
    </row>
    <row r="282" spans="1:2" x14ac:dyDescent="0.25">
      <c r="A282" s="1">
        <v>2.5124</v>
      </c>
      <c r="B282" t="s">
        <v>263</v>
      </c>
    </row>
    <row r="283" spans="1:2" x14ac:dyDescent="0.25">
      <c r="A283" s="1">
        <v>2.5125000000000002</v>
      </c>
      <c r="B283" t="s">
        <v>264</v>
      </c>
    </row>
    <row r="284" spans="1:2" x14ac:dyDescent="0.25">
      <c r="A284" s="1">
        <v>2.5190000000000001</v>
      </c>
      <c r="B284" t="s">
        <v>50</v>
      </c>
    </row>
    <row r="285" spans="1:2" x14ac:dyDescent="0.25">
      <c r="A285" s="1">
        <v>2.5190999999999999</v>
      </c>
      <c r="B285" t="s">
        <v>265</v>
      </c>
    </row>
    <row r="286" spans="1:2" x14ac:dyDescent="0.25">
      <c r="A286" s="1">
        <v>2.5192000000000001</v>
      </c>
      <c r="B286" t="s">
        <v>266</v>
      </c>
    </row>
    <row r="287" spans="1:2" x14ac:dyDescent="0.25">
      <c r="A287" s="1">
        <v>2.5192999999999999</v>
      </c>
      <c r="B287" t="s">
        <v>267</v>
      </c>
    </row>
    <row r="288" spans="1:2" x14ac:dyDescent="0.25">
      <c r="A288" s="1">
        <v>2.5194000000000001</v>
      </c>
      <c r="B288" t="s">
        <v>268</v>
      </c>
    </row>
    <row r="289" spans="1:2" x14ac:dyDescent="0.25">
      <c r="A289" s="1">
        <v>2.5194999999999999</v>
      </c>
      <c r="B289" t="s">
        <v>269</v>
      </c>
    </row>
    <row r="290" spans="1:2" x14ac:dyDescent="0.25">
      <c r="A290" s="1">
        <v>2.5196000000000001</v>
      </c>
      <c r="B290" t="s">
        <v>270</v>
      </c>
    </row>
    <row r="291" spans="1:2" x14ac:dyDescent="0.25">
      <c r="A291" s="1">
        <v>2.6</v>
      </c>
      <c r="B291" t="s">
        <v>3</v>
      </c>
    </row>
    <row r="292" spans="1:2" x14ac:dyDescent="0.25">
      <c r="A292" s="1">
        <v>2.61</v>
      </c>
      <c r="B292" t="s">
        <v>271</v>
      </c>
    </row>
    <row r="293" spans="1:2" x14ac:dyDescent="0.25">
      <c r="A293" s="1">
        <v>2.6120000000000001</v>
      </c>
      <c r="B293" t="s">
        <v>93</v>
      </c>
    </row>
    <row r="294" spans="1:2" x14ac:dyDescent="0.25">
      <c r="A294" s="1">
        <v>2.6120999999999999</v>
      </c>
      <c r="B294" t="s">
        <v>272</v>
      </c>
    </row>
    <row r="295" spans="1:2" x14ac:dyDescent="0.25">
      <c r="A295" s="1">
        <v>2.6122000000000001</v>
      </c>
      <c r="B295" t="s">
        <v>273</v>
      </c>
    </row>
    <row r="296" spans="1:2" x14ac:dyDescent="0.25">
      <c r="A296" s="1">
        <v>2.6122999999999998</v>
      </c>
      <c r="B296" t="s">
        <v>274</v>
      </c>
    </row>
    <row r="297" spans="1:2" x14ac:dyDescent="0.25">
      <c r="A297" s="1">
        <v>2.6124000000000001</v>
      </c>
      <c r="B297" t="s">
        <v>275</v>
      </c>
    </row>
    <row r="298" spans="1:2" x14ac:dyDescent="0.25">
      <c r="A298" s="1">
        <v>2.6124999999999998</v>
      </c>
      <c r="B298" t="s">
        <v>276</v>
      </c>
    </row>
    <row r="299" spans="1:2" x14ac:dyDescent="0.25">
      <c r="A299" s="1">
        <v>2.6126</v>
      </c>
      <c r="B299" t="s">
        <v>277</v>
      </c>
    </row>
    <row r="300" spans="1:2" x14ac:dyDescent="0.25">
      <c r="A300" s="1">
        <v>2.6126999999999998</v>
      </c>
      <c r="B300" t="s">
        <v>278</v>
      </c>
    </row>
    <row r="301" spans="1:2" x14ac:dyDescent="0.25">
      <c r="A301" s="1">
        <v>2.62</v>
      </c>
      <c r="B301" t="s">
        <v>279</v>
      </c>
    </row>
    <row r="302" spans="1:2" x14ac:dyDescent="0.25">
      <c r="A302" s="1">
        <v>2.621</v>
      </c>
      <c r="B302" t="s">
        <v>280</v>
      </c>
    </row>
    <row r="303" spans="1:2" x14ac:dyDescent="0.25">
      <c r="A303" s="1">
        <v>2.6211000000000002</v>
      </c>
      <c r="B303" t="s">
        <v>281</v>
      </c>
    </row>
    <row r="304" spans="1:2" x14ac:dyDescent="0.25">
      <c r="A304" s="1">
        <v>2.6212</v>
      </c>
      <c r="B304" t="s">
        <v>282</v>
      </c>
    </row>
    <row r="305" spans="1:2" x14ac:dyDescent="0.25">
      <c r="A305" s="1">
        <v>2.6213000000000002</v>
      </c>
      <c r="B305" t="s">
        <v>283</v>
      </c>
    </row>
    <row r="306" spans="1:2" x14ac:dyDescent="0.25">
      <c r="A306" s="1">
        <v>2.6214</v>
      </c>
      <c r="B306" t="s">
        <v>284</v>
      </c>
    </row>
    <row r="307" spans="1:2" x14ac:dyDescent="0.25">
      <c r="A307" s="1">
        <v>2.6215000000000002</v>
      </c>
      <c r="B307" t="s">
        <v>285</v>
      </c>
    </row>
    <row r="308" spans="1:2" x14ac:dyDescent="0.25">
      <c r="A308" s="1">
        <v>2.6217999999999999</v>
      </c>
      <c r="B308" t="s">
        <v>286</v>
      </c>
    </row>
    <row r="309" spans="1:2" x14ac:dyDescent="0.25">
      <c r="A309" s="1">
        <v>2.6219999999999999</v>
      </c>
      <c r="B309" t="s">
        <v>287</v>
      </c>
    </row>
    <row r="310" spans="1:2" x14ac:dyDescent="0.25">
      <c r="A310" s="1">
        <v>2.6221000000000001</v>
      </c>
      <c r="B310" t="s">
        <v>288</v>
      </c>
    </row>
    <row r="311" spans="1:2" x14ac:dyDescent="0.25">
      <c r="A311" s="1">
        <v>2.6221999999999999</v>
      </c>
      <c r="B311" t="s">
        <v>289</v>
      </c>
    </row>
    <row r="312" spans="1:2" x14ac:dyDescent="0.25">
      <c r="A312" s="1">
        <v>2.6223000000000001</v>
      </c>
      <c r="B312" t="s">
        <v>290</v>
      </c>
    </row>
    <row r="313" spans="1:2" x14ac:dyDescent="0.25">
      <c r="A313" s="1">
        <v>2.6223999999999998</v>
      </c>
      <c r="B313" t="s">
        <v>291</v>
      </c>
    </row>
    <row r="314" spans="1:2" x14ac:dyDescent="0.25">
      <c r="A314" s="1">
        <v>2.6225000000000001</v>
      </c>
      <c r="B314" t="s">
        <v>292</v>
      </c>
    </row>
    <row r="315" spans="1:2" x14ac:dyDescent="0.25">
      <c r="A315" s="1">
        <v>2.6225999999999998</v>
      </c>
      <c r="B315" t="s">
        <v>293</v>
      </c>
    </row>
    <row r="316" spans="1:2" x14ac:dyDescent="0.25">
      <c r="A316" s="1">
        <v>2.6230000000000002</v>
      </c>
      <c r="B316" t="s">
        <v>294</v>
      </c>
    </row>
    <row r="317" spans="1:2" x14ac:dyDescent="0.25">
      <c r="A317" s="1">
        <v>2.6231</v>
      </c>
      <c r="B317" t="s">
        <v>295</v>
      </c>
    </row>
    <row r="318" spans="1:2" x14ac:dyDescent="0.25">
      <c r="A318" s="1">
        <v>2.6232000000000002</v>
      </c>
      <c r="B318" t="s">
        <v>296</v>
      </c>
    </row>
    <row r="319" spans="1:2" x14ac:dyDescent="0.25">
      <c r="A319" s="1">
        <v>2.6240000000000001</v>
      </c>
      <c r="B319" t="s">
        <v>297</v>
      </c>
    </row>
    <row r="320" spans="1:2" x14ac:dyDescent="0.25">
      <c r="A320" s="1">
        <v>2.6240999999999999</v>
      </c>
      <c r="B320" t="s">
        <v>298</v>
      </c>
    </row>
    <row r="321" spans="1:2" x14ac:dyDescent="0.25">
      <c r="A321" s="1">
        <v>2.6242000000000001</v>
      </c>
      <c r="B321" t="s">
        <v>299</v>
      </c>
    </row>
    <row r="322" spans="1:2" x14ac:dyDescent="0.25">
      <c r="A322" s="1">
        <v>2.7</v>
      </c>
      <c r="B322" t="s">
        <v>300</v>
      </c>
    </row>
    <row r="323" spans="1:2" x14ac:dyDescent="0.25">
      <c r="A323" s="1">
        <v>2.71</v>
      </c>
      <c r="B323" t="s">
        <v>301</v>
      </c>
    </row>
    <row r="324" spans="1:2" x14ac:dyDescent="0.25">
      <c r="A324" s="1">
        <v>2.7109999999999999</v>
      </c>
      <c r="B324" t="s">
        <v>302</v>
      </c>
    </row>
    <row r="325" spans="1:2" x14ac:dyDescent="0.25">
      <c r="A325" s="1">
        <v>2.7111000000000001</v>
      </c>
      <c r="B325" t="s">
        <v>303</v>
      </c>
    </row>
    <row r="326" spans="1:2" x14ac:dyDescent="0.25">
      <c r="A326" s="1">
        <v>2.7120000000000002</v>
      </c>
      <c r="B326" t="s">
        <v>24</v>
      </c>
    </row>
    <row r="327" spans="1:2" x14ac:dyDescent="0.25">
      <c r="A327" s="1">
        <v>2.7121</v>
      </c>
      <c r="B327" t="s">
        <v>304</v>
      </c>
    </row>
    <row r="328" spans="1:2" x14ac:dyDescent="0.25">
      <c r="A328" s="1">
        <v>2.7122000000000002</v>
      </c>
      <c r="B328" t="s">
        <v>305</v>
      </c>
    </row>
    <row r="329" spans="1:2" x14ac:dyDescent="0.25">
      <c r="A329" s="1">
        <v>2.7122999999999999</v>
      </c>
      <c r="B329" t="s">
        <v>306</v>
      </c>
    </row>
    <row r="330" spans="1:2" x14ac:dyDescent="0.25">
      <c r="A330" s="1">
        <v>2.7124000000000001</v>
      </c>
      <c r="B330" t="s">
        <v>307</v>
      </c>
    </row>
    <row r="331" spans="1:2" x14ac:dyDescent="0.25">
      <c r="A331" s="1">
        <v>2.7130000000000001</v>
      </c>
      <c r="B331" t="s">
        <v>308</v>
      </c>
    </row>
    <row r="332" spans="1:2" x14ac:dyDescent="0.25">
      <c r="A332" s="1">
        <v>2.7130999999999998</v>
      </c>
      <c r="B332" t="s">
        <v>309</v>
      </c>
    </row>
    <row r="333" spans="1:2" x14ac:dyDescent="0.25">
      <c r="A333" s="1">
        <v>2.7132000000000001</v>
      </c>
      <c r="B333" t="s">
        <v>310</v>
      </c>
    </row>
    <row r="334" spans="1:2" x14ac:dyDescent="0.25">
      <c r="A334" s="1">
        <v>2.7132999999999998</v>
      </c>
      <c r="B334" t="s">
        <v>311</v>
      </c>
    </row>
    <row r="335" spans="1:2" x14ac:dyDescent="0.25">
      <c r="A335" s="1">
        <v>2.7134</v>
      </c>
      <c r="B335" t="s">
        <v>312</v>
      </c>
    </row>
    <row r="336" spans="1:2" x14ac:dyDescent="0.25">
      <c r="A336" s="1">
        <v>2.7134999999999998</v>
      </c>
      <c r="B336" t="s">
        <v>313</v>
      </c>
    </row>
    <row r="337" spans="1:2" x14ac:dyDescent="0.25">
      <c r="A337" s="1">
        <v>2.714</v>
      </c>
      <c r="B337" t="s">
        <v>11</v>
      </c>
    </row>
    <row r="338" spans="1:2" x14ac:dyDescent="0.25">
      <c r="A338" s="1">
        <v>2.7141000000000002</v>
      </c>
      <c r="B338" t="s">
        <v>314</v>
      </c>
    </row>
    <row r="339" spans="1:2" x14ac:dyDescent="0.25">
      <c r="A339" s="1">
        <v>2.7141999999999999</v>
      </c>
      <c r="B339" t="s">
        <v>315</v>
      </c>
    </row>
    <row r="340" spans="1:2" x14ac:dyDescent="0.25">
      <c r="A340" s="1">
        <v>2.7143999999999999</v>
      </c>
      <c r="B340" t="s">
        <v>316</v>
      </c>
    </row>
    <row r="341" spans="1:2" x14ac:dyDescent="0.25">
      <c r="A341" s="1">
        <v>2.7145000000000001</v>
      </c>
      <c r="B341" t="s">
        <v>317</v>
      </c>
    </row>
    <row r="342" spans="1:2" x14ac:dyDescent="0.25">
      <c r="A342" s="1">
        <v>2.72</v>
      </c>
      <c r="B342" t="s">
        <v>318</v>
      </c>
    </row>
    <row r="343" spans="1:2" x14ac:dyDescent="0.25">
      <c r="A343" s="1">
        <v>2.7210000000000001</v>
      </c>
      <c r="B343" t="s">
        <v>17</v>
      </c>
    </row>
    <row r="344" spans="1:2" x14ac:dyDescent="0.25">
      <c r="A344" s="1">
        <v>2.7210999999999999</v>
      </c>
      <c r="B344" t="s">
        <v>319</v>
      </c>
    </row>
    <row r="345" spans="1:2" x14ac:dyDescent="0.25">
      <c r="A345" s="1">
        <v>2.7212000000000001</v>
      </c>
      <c r="B345" t="s">
        <v>320</v>
      </c>
    </row>
    <row r="346" spans="1:2" x14ac:dyDescent="0.25">
      <c r="A346" s="1">
        <v>2.722</v>
      </c>
      <c r="B346" t="s">
        <v>24</v>
      </c>
    </row>
    <row r="347" spans="1:2" x14ac:dyDescent="0.25">
      <c r="A347" s="1">
        <v>2.7221000000000002</v>
      </c>
      <c r="B347" t="s">
        <v>321</v>
      </c>
    </row>
    <row r="348" spans="1:2" x14ac:dyDescent="0.25">
      <c r="A348" s="1">
        <v>2.7223999999999999</v>
      </c>
      <c r="B348" t="s">
        <v>322</v>
      </c>
    </row>
    <row r="349" spans="1:2" x14ac:dyDescent="0.25">
      <c r="A349" s="1">
        <v>2.7225000000000001</v>
      </c>
      <c r="B349" t="s">
        <v>323</v>
      </c>
    </row>
    <row r="350" spans="1:2" x14ac:dyDescent="0.25">
      <c r="A350" s="1">
        <v>2.7225999999999999</v>
      </c>
      <c r="B350" t="s">
        <v>324</v>
      </c>
    </row>
    <row r="351" spans="1:2" x14ac:dyDescent="0.25">
      <c r="A351" s="1">
        <v>2.7227000000000001</v>
      </c>
      <c r="B351" t="s">
        <v>325</v>
      </c>
    </row>
    <row r="352" spans="1:2" x14ac:dyDescent="0.25">
      <c r="A352" s="1">
        <v>2.7227999999999999</v>
      </c>
      <c r="B352" t="s">
        <v>326</v>
      </c>
    </row>
    <row r="353" spans="1:2" x14ac:dyDescent="0.25">
      <c r="A353" s="1">
        <v>2.7229000000000001</v>
      </c>
      <c r="B353" t="s">
        <v>327</v>
      </c>
    </row>
    <row r="354" spans="1:2" x14ac:dyDescent="0.25">
      <c r="A354" s="1">
        <v>2.7229999999999999</v>
      </c>
      <c r="B354" t="s">
        <v>328</v>
      </c>
    </row>
    <row r="355" spans="1:2" x14ac:dyDescent="0.25">
      <c r="A355" s="1">
        <v>2.7231000000000001</v>
      </c>
      <c r="B355" t="s">
        <v>329</v>
      </c>
    </row>
    <row r="356" spans="1:2" x14ac:dyDescent="0.25">
      <c r="A356" s="1">
        <v>2.7231999999999998</v>
      </c>
      <c r="B356" t="s">
        <v>330</v>
      </c>
    </row>
    <row r="357" spans="1:2" x14ac:dyDescent="0.25">
      <c r="A357" s="1">
        <v>2.7233000000000001</v>
      </c>
      <c r="B357" t="s">
        <v>331</v>
      </c>
    </row>
    <row r="358" spans="1:2" x14ac:dyDescent="0.25">
      <c r="A358" s="1">
        <v>2.7233999999999998</v>
      </c>
      <c r="B358" t="s">
        <v>332</v>
      </c>
    </row>
    <row r="359" spans="1:2" x14ac:dyDescent="0.25">
      <c r="A359" s="1">
        <v>2.7235</v>
      </c>
      <c r="B359" t="s">
        <v>333</v>
      </c>
    </row>
    <row r="360" spans="1:2" x14ac:dyDescent="0.25">
      <c r="A360" s="1">
        <v>2.7240000000000002</v>
      </c>
      <c r="B360" t="s">
        <v>334</v>
      </c>
    </row>
    <row r="361" spans="1:2" x14ac:dyDescent="0.25">
      <c r="A361" s="1">
        <v>2.7241</v>
      </c>
      <c r="B361" t="s">
        <v>335</v>
      </c>
    </row>
    <row r="362" spans="1:2" x14ac:dyDescent="0.25">
      <c r="A362" s="1">
        <v>2.7242000000000002</v>
      </c>
      <c r="B362" t="s">
        <v>336</v>
      </c>
    </row>
    <row r="363" spans="1:2" x14ac:dyDescent="0.25">
      <c r="A363" s="1">
        <v>2.7242999999999999</v>
      </c>
      <c r="B363" t="s">
        <v>337</v>
      </c>
    </row>
    <row r="364" spans="1:2" x14ac:dyDescent="0.25">
      <c r="A364" s="1">
        <v>2.7244000000000002</v>
      </c>
      <c r="B364" t="s">
        <v>338</v>
      </c>
    </row>
    <row r="365" spans="1:2" x14ac:dyDescent="0.25">
      <c r="A365" s="1">
        <v>2.7244999999999999</v>
      </c>
      <c r="B365" t="s">
        <v>339</v>
      </c>
    </row>
    <row r="366" spans="1:2" x14ac:dyDescent="0.25">
      <c r="A366" s="1">
        <v>2.7250000000000001</v>
      </c>
      <c r="B366" t="s">
        <v>340</v>
      </c>
    </row>
    <row r="367" spans="1:2" x14ac:dyDescent="0.25">
      <c r="A367" s="1">
        <v>2.7250999999999999</v>
      </c>
      <c r="B367" t="s">
        <v>341</v>
      </c>
    </row>
    <row r="368" spans="1:2" x14ac:dyDescent="0.25">
      <c r="A368" s="1">
        <v>2.7252000000000001</v>
      </c>
      <c r="B368" t="s">
        <v>342</v>
      </c>
    </row>
    <row r="369" spans="1:2" x14ac:dyDescent="0.25">
      <c r="A369" s="1">
        <v>2.726</v>
      </c>
      <c r="B369" t="s">
        <v>308</v>
      </c>
    </row>
    <row r="370" spans="1:2" x14ac:dyDescent="0.25">
      <c r="A370" s="1">
        <v>2.7261000000000002</v>
      </c>
      <c r="B370" t="s">
        <v>343</v>
      </c>
    </row>
    <row r="371" spans="1:2" x14ac:dyDescent="0.25">
      <c r="A371" s="1">
        <v>2.7262</v>
      </c>
      <c r="B371" t="s">
        <v>344</v>
      </c>
    </row>
    <row r="372" spans="1:2" x14ac:dyDescent="0.25">
      <c r="A372" s="1">
        <v>2.7263000000000002</v>
      </c>
      <c r="B372" t="s">
        <v>345</v>
      </c>
    </row>
    <row r="373" spans="1:2" x14ac:dyDescent="0.25">
      <c r="A373" s="1">
        <v>2.7263999999999999</v>
      </c>
      <c r="B373" t="s">
        <v>346</v>
      </c>
    </row>
    <row r="374" spans="1:2" x14ac:dyDescent="0.25">
      <c r="A374" s="1">
        <v>2.7269999999999999</v>
      </c>
      <c r="B374" t="s">
        <v>347</v>
      </c>
    </row>
    <row r="375" spans="1:2" x14ac:dyDescent="0.25">
      <c r="A375" s="1">
        <v>2.7271000000000001</v>
      </c>
      <c r="B375" t="s">
        <v>348</v>
      </c>
    </row>
    <row r="376" spans="1:2" x14ac:dyDescent="0.25">
      <c r="A376" s="1">
        <v>2.7271999999999998</v>
      </c>
      <c r="B376" t="s">
        <v>349</v>
      </c>
    </row>
    <row r="377" spans="1:2" x14ac:dyDescent="0.25">
      <c r="A377" s="1">
        <v>2.7273000000000001</v>
      </c>
      <c r="B377" t="s">
        <v>350</v>
      </c>
    </row>
    <row r="378" spans="1:2" x14ac:dyDescent="0.25">
      <c r="A378" s="1">
        <v>2.7290000000000001</v>
      </c>
      <c r="B378" t="s">
        <v>50</v>
      </c>
    </row>
    <row r="379" spans="1:2" x14ac:dyDescent="0.25">
      <c r="A379" s="1">
        <v>2.7290999999999999</v>
      </c>
      <c r="B379" t="s">
        <v>351</v>
      </c>
    </row>
    <row r="380" spans="1:2" x14ac:dyDescent="0.25">
      <c r="A380" s="1">
        <v>2.7292000000000001</v>
      </c>
      <c r="B380" t="s">
        <v>352</v>
      </c>
    </row>
    <row r="381" spans="1:2" x14ac:dyDescent="0.25">
      <c r="A381" s="1">
        <v>2.7292999999999998</v>
      </c>
      <c r="B381" t="s">
        <v>353</v>
      </c>
    </row>
    <row r="382" spans="1:2" x14ac:dyDescent="0.25">
      <c r="A382" s="1">
        <v>2.73</v>
      </c>
      <c r="B382" t="s">
        <v>354</v>
      </c>
    </row>
    <row r="383" spans="1:2" x14ac:dyDescent="0.25">
      <c r="A383" s="1">
        <v>2.7309999999999999</v>
      </c>
      <c r="B383" t="s">
        <v>93</v>
      </c>
    </row>
    <row r="384" spans="1:2" x14ac:dyDescent="0.25">
      <c r="A384" s="1">
        <v>2.7311000000000001</v>
      </c>
      <c r="B384" t="s">
        <v>355</v>
      </c>
    </row>
    <row r="385" spans="1:2" x14ac:dyDescent="0.25">
      <c r="A385" s="1">
        <v>2.7311999999999999</v>
      </c>
      <c r="B385" t="s">
        <v>356</v>
      </c>
    </row>
    <row r="386" spans="1:2" x14ac:dyDescent="0.25">
      <c r="A386" s="1">
        <v>2.7313000000000001</v>
      </c>
      <c r="B386" t="s">
        <v>357</v>
      </c>
    </row>
    <row r="387" spans="1:2" x14ac:dyDescent="0.25">
      <c r="A387" s="1">
        <v>2.7313999999999998</v>
      </c>
      <c r="B387" t="s">
        <v>358</v>
      </c>
    </row>
    <row r="388" spans="1:2" x14ac:dyDescent="0.25">
      <c r="A388" s="1">
        <v>2.7315999999999998</v>
      </c>
      <c r="B388" t="s">
        <v>359</v>
      </c>
    </row>
    <row r="389" spans="1:2" x14ac:dyDescent="0.25">
      <c r="A389" s="1">
        <v>2.74</v>
      </c>
      <c r="B389" t="s">
        <v>360</v>
      </c>
    </row>
    <row r="390" spans="1:2" x14ac:dyDescent="0.25">
      <c r="A390" s="1">
        <v>2.742</v>
      </c>
      <c r="B390" t="s">
        <v>361</v>
      </c>
    </row>
    <row r="391" spans="1:2" x14ac:dyDescent="0.25">
      <c r="A391" s="1">
        <v>2.7421000000000002</v>
      </c>
      <c r="B391" t="s">
        <v>362</v>
      </c>
    </row>
    <row r="392" spans="1:2" x14ac:dyDescent="0.25">
      <c r="A392" s="1">
        <v>2.7422</v>
      </c>
      <c r="B392" t="s">
        <v>363</v>
      </c>
    </row>
    <row r="393" spans="1:2" x14ac:dyDescent="0.25">
      <c r="A393" s="1">
        <v>2.7423000000000002</v>
      </c>
      <c r="B393" t="s">
        <v>364</v>
      </c>
    </row>
    <row r="394" spans="1:2" x14ac:dyDescent="0.25">
      <c r="A394" s="1">
        <v>2.7423999999999999</v>
      </c>
      <c r="B394" t="s">
        <v>365</v>
      </c>
    </row>
    <row r="395" spans="1:2" x14ac:dyDescent="0.25">
      <c r="A395" s="1">
        <v>2.7425000000000002</v>
      </c>
      <c r="B395" t="s">
        <v>366</v>
      </c>
    </row>
    <row r="396" spans="1:2" x14ac:dyDescent="0.25">
      <c r="A396" s="1">
        <v>2.7440000000000002</v>
      </c>
      <c r="B396" t="s">
        <v>132</v>
      </c>
    </row>
    <row r="397" spans="1:2" x14ac:dyDescent="0.25">
      <c r="A397" s="1">
        <v>2.7441</v>
      </c>
      <c r="B397" t="s">
        <v>367</v>
      </c>
    </row>
    <row r="398" spans="1:2" x14ac:dyDescent="0.25">
      <c r="A398" s="1">
        <v>2.7442000000000002</v>
      </c>
      <c r="B398" t="s">
        <v>368</v>
      </c>
    </row>
    <row r="399" spans="1:2" x14ac:dyDescent="0.25">
      <c r="A399" s="1">
        <v>2.7444000000000002</v>
      </c>
      <c r="B399" t="s">
        <v>369</v>
      </c>
    </row>
    <row r="400" spans="1:2" x14ac:dyDescent="0.25">
      <c r="A400" s="1">
        <v>2.7446000000000002</v>
      </c>
      <c r="B400" t="s">
        <v>370</v>
      </c>
    </row>
    <row r="401" spans="1:2" x14ac:dyDescent="0.25">
      <c r="A401" s="1">
        <v>2.7446999999999999</v>
      </c>
      <c r="B401" t="s">
        <v>371</v>
      </c>
    </row>
    <row r="402" spans="1:2" x14ac:dyDescent="0.25">
      <c r="A402" s="1">
        <v>2.7490000000000001</v>
      </c>
      <c r="B402" t="s">
        <v>50</v>
      </c>
    </row>
    <row r="403" spans="1:2" x14ac:dyDescent="0.25">
      <c r="A403" s="1">
        <v>2.7490999999999999</v>
      </c>
      <c r="B403" t="s">
        <v>372</v>
      </c>
    </row>
    <row r="404" spans="1:2" x14ac:dyDescent="0.25">
      <c r="A404" s="1">
        <v>2.7492000000000001</v>
      </c>
      <c r="B404" t="s">
        <v>373</v>
      </c>
    </row>
    <row r="405" spans="1:2" x14ac:dyDescent="0.25">
      <c r="A405" s="1">
        <v>2.7492999999999999</v>
      </c>
      <c r="B405" t="s">
        <v>374</v>
      </c>
    </row>
    <row r="406" spans="1:2" x14ac:dyDescent="0.25">
      <c r="A406" s="1">
        <v>2.7494000000000001</v>
      </c>
      <c r="B406" t="s">
        <v>375</v>
      </c>
    </row>
    <row r="407" spans="1:2" x14ac:dyDescent="0.25">
      <c r="A407" s="1">
        <v>2.7494999999999998</v>
      </c>
      <c r="B407" t="s">
        <v>376</v>
      </c>
    </row>
    <row r="408" spans="1:2" x14ac:dyDescent="0.25">
      <c r="A408" s="1">
        <v>2.7496</v>
      </c>
      <c r="B408" t="s">
        <v>377</v>
      </c>
    </row>
    <row r="409" spans="1:2" x14ac:dyDescent="0.25">
      <c r="A409" s="1">
        <v>2.8</v>
      </c>
      <c r="B409" t="s">
        <v>378</v>
      </c>
    </row>
    <row r="410" spans="1:2" x14ac:dyDescent="0.25">
      <c r="A410" s="1">
        <v>2.81</v>
      </c>
      <c r="B410" t="s">
        <v>379</v>
      </c>
    </row>
    <row r="411" spans="1:2" x14ac:dyDescent="0.25">
      <c r="A411" s="1">
        <v>2.8109999999999999</v>
      </c>
      <c r="B411" t="s">
        <v>380</v>
      </c>
    </row>
    <row r="412" spans="1:2" x14ac:dyDescent="0.25">
      <c r="A412" s="1">
        <v>2.8111999999999999</v>
      </c>
      <c r="B412" t="s">
        <v>381</v>
      </c>
    </row>
    <row r="413" spans="1:2" x14ac:dyDescent="0.25">
      <c r="A413" s="1">
        <v>2.8113000000000001</v>
      </c>
      <c r="B413" t="s">
        <v>382</v>
      </c>
    </row>
    <row r="414" spans="1:2" x14ac:dyDescent="0.25">
      <c r="A414" s="1">
        <v>2.8113999999999999</v>
      </c>
      <c r="B414" t="s">
        <v>383</v>
      </c>
    </row>
    <row r="415" spans="1:2" x14ac:dyDescent="0.25">
      <c r="A415" s="1">
        <v>2.8115000000000001</v>
      </c>
      <c r="B415" t="s">
        <v>384</v>
      </c>
    </row>
    <row r="416" spans="1:2" x14ac:dyDescent="0.25">
      <c r="A416" s="1">
        <v>2.8117000000000001</v>
      </c>
      <c r="B416" t="s">
        <v>385</v>
      </c>
    </row>
    <row r="417" spans="1:2" x14ac:dyDescent="0.25">
      <c r="A417" s="1">
        <v>2.8117999999999999</v>
      </c>
      <c r="B417" t="s">
        <v>386</v>
      </c>
    </row>
    <row r="418" spans="1:2" x14ac:dyDescent="0.25">
      <c r="A418" s="1">
        <v>2.8119999999999998</v>
      </c>
      <c r="B418" t="s">
        <v>387</v>
      </c>
    </row>
    <row r="419" spans="1:2" x14ac:dyDescent="0.25">
      <c r="A419" s="1">
        <v>2.8121</v>
      </c>
      <c r="B419" t="s">
        <v>388</v>
      </c>
    </row>
    <row r="420" spans="1:2" x14ac:dyDescent="0.25">
      <c r="A420" s="1">
        <v>2.8121999999999998</v>
      </c>
      <c r="B420" t="s">
        <v>389</v>
      </c>
    </row>
    <row r="421" spans="1:2" x14ac:dyDescent="0.25">
      <c r="A421" s="1">
        <v>2.8123</v>
      </c>
      <c r="B421" t="s">
        <v>390</v>
      </c>
    </row>
    <row r="422" spans="1:2" x14ac:dyDescent="0.25">
      <c r="A422" s="1">
        <v>2.8123999999999998</v>
      </c>
      <c r="B422" t="s">
        <v>391</v>
      </c>
    </row>
    <row r="423" spans="1:2" x14ac:dyDescent="0.25">
      <c r="A423" s="1">
        <v>2.82</v>
      </c>
      <c r="B423" t="s">
        <v>392</v>
      </c>
    </row>
    <row r="424" spans="1:2" x14ac:dyDescent="0.25">
      <c r="A424" s="1">
        <v>2.8210000000000002</v>
      </c>
      <c r="B424" t="s">
        <v>393</v>
      </c>
    </row>
    <row r="425" spans="1:2" x14ac:dyDescent="0.25">
      <c r="A425" s="1">
        <v>2.8210999999999999</v>
      </c>
      <c r="B425" t="s">
        <v>394</v>
      </c>
    </row>
    <row r="426" spans="1:2" x14ac:dyDescent="0.25">
      <c r="A426" s="1">
        <v>2.8212000000000002</v>
      </c>
      <c r="B426" t="s">
        <v>395</v>
      </c>
    </row>
    <row r="427" spans="1:2" x14ac:dyDescent="0.25">
      <c r="A427" s="1">
        <v>2.8220000000000001</v>
      </c>
      <c r="B427" t="s">
        <v>396</v>
      </c>
    </row>
    <row r="428" spans="1:2" x14ac:dyDescent="0.25">
      <c r="A428" s="1">
        <v>2.8220999999999998</v>
      </c>
      <c r="B428" t="s">
        <v>397</v>
      </c>
    </row>
    <row r="429" spans="1:2" x14ac:dyDescent="0.25">
      <c r="A429" s="1">
        <v>2.8222</v>
      </c>
      <c r="B429" t="s">
        <v>398</v>
      </c>
    </row>
    <row r="430" spans="1:2" x14ac:dyDescent="0.25">
      <c r="A430" s="1">
        <v>2.8222999999999998</v>
      </c>
      <c r="B430" t="s">
        <v>399</v>
      </c>
    </row>
    <row r="431" spans="1:2" x14ac:dyDescent="0.25">
      <c r="A431" s="1">
        <v>2.8226</v>
      </c>
      <c r="B431" t="s">
        <v>400</v>
      </c>
    </row>
    <row r="432" spans="1:2" x14ac:dyDescent="0.25">
      <c r="A432" s="1">
        <v>2.8227000000000002</v>
      </c>
      <c r="B432" t="s">
        <v>401</v>
      </c>
    </row>
    <row r="433" spans="1:2" x14ac:dyDescent="0.25">
      <c r="A433" s="1">
        <v>2.9</v>
      </c>
      <c r="B433" t="s">
        <v>402</v>
      </c>
    </row>
    <row r="434" spans="1:2" x14ac:dyDescent="0.25">
      <c r="A434" s="1">
        <v>2.91</v>
      </c>
      <c r="B434" t="s">
        <v>403</v>
      </c>
    </row>
    <row r="435" spans="1:2" x14ac:dyDescent="0.25">
      <c r="A435" s="1">
        <v>2.911</v>
      </c>
      <c r="B435" t="s">
        <v>404</v>
      </c>
    </row>
    <row r="436" spans="1:2" x14ac:dyDescent="0.25">
      <c r="A436" s="1">
        <v>2.9110999999999998</v>
      </c>
      <c r="B436" t="s">
        <v>405</v>
      </c>
    </row>
    <row r="437" spans="1:2" x14ac:dyDescent="0.25">
      <c r="A437" s="1">
        <v>2.9112</v>
      </c>
      <c r="B437" t="s">
        <v>406</v>
      </c>
    </row>
    <row r="438" spans="1:2" x14ac:dyDescent="0.25">
      <c r="A438" s="1">
        <v>2.9113000000000002</v>
      </c>
      <c r="B438" t="s">
        <v>407</v>
      </c>
    </row>
    <row r="439" spans="1:2" x14ac:dyDescent="0.25">
      <c r="A439" s="1">
        <v>2.9114</v>
      </c>
      <c r="B439" t="s">
        <v>408</v>
      </c>
    </row>
    <row r="440" spans="1:2" x14ac:dyDescent="0.25">
      <c r="A440" s="1">
        <v>2.9119999999999999</v>
      </c>
      <c r="B440" t="s">
        <v>409</v>
      </c>
    </row>
    <row r="441" spans="1:2" x14ac:dyDescent="0.25">
      <c r="A441" s="1">
        <v>2.9121000000000001</v>
      </c>
      <c r="B441" t="s">
        <v>410</v>
      </c>
    </row>
    <row r="442" spans="1:2" x14ac:dyDescent="0.25">
      <c r="A442" s="1">
        <v>2.9129999999999998</v>
      </c>
      <c r="B442" t="s">
        <v>411</v>
      </c>
    </row>
    <row r="443" spans="1:2" x14ac:dyDescent="0.25">
      <c r="A443" s="1">
        <v>2.9131</v>
      </c>
      <c r="B443" t="s">
        <v>412</v>
      </c>
    </row>
    <row r="444" spans="1:2" x14ac:dyDescent="0.25">
      <c r="A444" s="1">
        <v>2.9140000000000001</v>
      </c>
      <c r="B444" t="s">
        <v>413</v>
      </c>
    </row>
    <row r="445" spans="1:2" x14ac:dyDescent="0.25">
      <c r="A445" s="1">
        <v>2.9140999999999999</v>
      </c>
      <c r="B445" t="s">
        <v>414</v>
      </c>
    </row>
    <row r="446" spans="1:2" x14ac:dyDescent="0.25">
      <c r="A446" s="1">
        <v>3</v>
      </c>
      <c r="B446" t="s">
        <v>415</v>
      </c>
    </row>
    <row r="447" spans="1:2" x14ac:dyDescent="0.25">
      <c r="A447" s="1">
        <v>3.1</v>
      </c>
      <c r="B447" t="s">
        <v>3</v>
      </c>
    </row>
    <row r="448" spans="1:2" x14ac:dyDescent="0.25">
      <c r="A448" s="1">
        <v>3.11</v>
      </c>
      <c r="B448" t="s">
        <v>416</v>
      </c>
    </row>
    <row r="449" spans="1:2" x14ac:dyDescent="0.25">
      <c r="A449" s="1">
        <v>3.1110000000000002</v>
      </c>
      <c r="B449" t="s">
        <v>417</v>
      </c>
    </row>
    <row r="450" spans="1:2" x14ac:dyDescent="0.25">
      <c r="A450" s="1">
        <v>3.1111</v>
      </c>
      <c r="B450" t="s">
        <v>418</v>
      </c>
    </row>
    <row r="451" spans="1:2" x14ac:dyDescent="0.25">
      <c r="A451" s="1">
        <v>3.1114000000000002</v>
      </c>
      <c r="B451" t="s">
        <v>419</v>
      </c>
    </row>
    <row r="452" spans="1:2" x14ac:dyDescent="0.25">
      <c r="A452" s="1">
        <v>3.1120000000000001</v>
      </c>
      <c r="B452" t="s">
        <v>420</v>
      </c>
    </row>
    <row r="453" spans="1:2" x14ac:dyDescent="0.25">
      <c r="A453" s="1">
        <v>3.1120999999999999</v>
      </c>
      <c r="B453" t="s">
        <v>421</v>
      </c>
    </row>
    <row r="454" spans="1:2" x14ac:dyDescent="0.25">
      <c r="A454" s="1">
        <v>3.113</v>
      </c>
      <c r="B454" t="s">
        <v>422</v>
      </c>
    </row>
    <row r="455" spans="1:2" x14ac:dyDescent="0.25">
      <c r="A455" s="1">
        <v>3.1131000000000002</v>
      </c>
      <c r="B455" t="s">
        <v>423</v>
      </c>
    </row>
    <row r="456" spans="1:2" x14ac:dyDescent="0.25">
      <c r="A456" s="1">
        <v>3.1150000000000002</v>
      </c>
      <c r="B456" t="s">
        <v>424</v>
      </c>
    </row>
    <row r="457" spans="1:2" x14ac:dyDescent="0.25">
      <c r="A457" s="1">
        <v>3.1152000000000002</v>
      </c>
      <c r="B457" t="s">
        <v>425</v>
      </c>
    </row>
    <row r="458" spans="1:2" x14ac:dyDescent="0.25">
      <c r="A458" s="1">
        <v>3.1154000000000002</v>
      </c>
      <c r="B458" t="s">
        <v>426</v>
      </c>
    </row>
    <row r="459" spans="1:2" x14ac:dyDescent="0.25">
      <c r="A459" s="1">
        <v>3.1160000000000001</v>
      </c>
      <c r="B459" t="s">
        <v>427</v>
      </c>
    </row>
    <row r="460" spans="1:2" x14ac:dyDescent="0.25">
      <c r="A460" s="1">
        <v>3.1160999999999999</v>
      </c>
      <c r="B460" t="s">
        <v>428</v>
      </c>
    </row>
    <row r="461" spans="1:2" x14ac:dyDescent="0.25">
      <c r="A461" s="1">
        <v>3.1162000000000001</v>
      </c>
      <c r="B461" t="s">
        <v>429</v>
      </c>
    </row>
    <row r="462" spans="1:2" x14ac:dyDescent="0.25">
      <c r="A462" s="1">
        <v>3.1162999999999998</v>
      </c>
      <c r="B462" t="s">
        <v>430</v>
      </c>
    </row>
    <row r="463" spans="1:2" x14ac:dyDescent="0.25">
      <c r="A463" s="1">
        <v>3.117</v>
      </c>
      <c r="B463" t="s">
        <v>431</v>
      </c>
    </row>
    <row r="464" spans="1:2" x14ac:dyDescent="0.25">
      <c r="A464" s="1">
        <v>3.1171000000000002</v>
      </c>
      <c r="B464" t="s">
        <v>432</v>
      </c>
    </row>
    <row r="465" spans="1:2" x14ac:dyDescent="0.25">
      <c r="A465" s="1">
        <v>3.1172</v>
      </c>
      <c r="B465" t="s">
        <v>433</v>
      </c>
    </row>
    <row r="466" spans="1:2" x14ac:dyDescent="0.25">
      <c r="A466" s="1">
        <v>3.1175000000000002</v>
      </c>
      <c r="B466" t="s">
        <v>434</v>
      </c>
    </row>
    <row r="467" spans="1:2" x14ac:dyDescent="0.25">
      <c r="A467" s="1">
        <v>3.1179999999999999</v>
      </c>
      <c r="B467" t="s">
        <v>435</v>
      </c>
    </row>
    <row r="468" spans="1:2" x14ac:dyDescent="0.25">
      <c r="A468" s="1">
        <v>3.1181000000000001</v>
      </c>
      <c r="B468" t="s">
        <v>436</v>
      </c>
    </row>
    <row r="469" spans="1:2" x14ac:dyDescent="0.25">
      <c r="A469" s="1">
        <v>3.1181999999999999</v>
      </c>
      <c r="B469" t="s">
        <v>437</v>
      </c>
    </row>
    <row r="470" spans="1:2" x14ac:dyDescent="0.25">
      <c r="A470" s="1">
        <v>3.1190000000000002</v>
      </c>
      <c r="B470" t="s">
        <v>50</v>
      </c>
    </row>
    <row r="471" spans="1:2" x14ac:dyDescent="0.25">
      <c r="A471" s="1">
        <v>3.1191</v>
      </c>
      <c r="B471" t="s">
        <v>438</v>
      </c>
    </row>
    <row r="472" spans="1:2" x14ac:dyDescent="0.25">
      <c r="A472" s="1">
        <v>3.1192000000000002</v>
      </c>
      <c r="B472" t="s">
        <v>439</v>
      </c>
    </row>
    <row r="473" spans="1:2" x14ac:dyDescent="0.25">
      <c r="A473" s="1">
        <v>3.1193</v>
      </c>
      <c r="B473" t="s">
        <v>440</v>
      </c>
    </row>
    <row r="474" spans="1:2" x14ac:dyDescent="0.25">
      <c r="A474" s="1">
        <v>3.1194000000000002</v>
      </c>
      <c r="B474" t="s">
        <v>441</v>
      </c>
    </row>
    <row r="475" spans="1:2" x14ac:dyDescent="0.25">
      <c r="A475" s="1">
        <v>3.12</v>
      </c>
      <c r="B475" t="s">
        <v>442</v>
      </c>
    </row>
    <row r="476" spans="1:2" x14ac:dyDescent="0.25">
      <c r="A476" s="1">
        <v>3.1219999999999999</v>
      </c>
      <c r="B476" t="s">
        <v>443</v>
      </c>
    </row>
    <row r="477" spans="1:2" x14ac:dyDescent="0.25">
      <c r="A477" s="1">
        <v>3.1221000000000001</v>
      </c>
      <c r="B477" t="s">
        <v>444</v>
      </c>
    </row>
    <row r="478" spans="1:2" x14ac:dyDescent="0.25">
      <c r="A478" s="1">
        <v>3.1221999999999999</v>
      </c>
      <c r="B478" t="s">
        <v>445</v>
      </c>
    </row>
    <row r="479" spans="1:2" x14ac:dyDescent="0.25">
      <c r="A479" s="1">
        <v>3.1223000000000001</v>
      </c>
      <c r="B479" t="s">
        <v>446</v>
      </c>
    </row>
    <row r="480" spans="1:2" x14ac:dyDescent="0.25">
      <c r="A480" s="1">
        <v>3.1227</v>
      </c>
      <c r="B480" t="s">
        <v>447</v>
      </c>
    </row>
    <row r="481" spans="1:2" x14ac:dyDescent="0.25">
      <c r="A481" s="1">
        <v>3.1240000000000001</v>
      </c>
      <c r="B481" t="s">
        <v>448</v>
      </c>
    </row>
    <row r="482" spans="1:2" x14ac:dyDescent="0.25">
      <c r="A482" s="1">
        <v>3.1240999999999999</v>
      </c>
      <c r="B482" t="s">
        <v>449</v>
      </c>
    </row>
    <row r="483" spans="1:2" x14ac:dyDescent="0.25">
      <c r="A483" s="1">
        <v>3.1242000000000001</v>
      </c>
      <c r="B483" t="s">
        <v>450</v>
      </c>
    </row>
    <row r="484" spans="1:2" x14ac:dyDescent="0.25">
      <c r="A484" s="1">
        <v>3.1244000000000001</v>
      </c>
      <c r="B484" t="s">
        <v>451</v>
      </c>
    </row>
    <row r="485" spans="1:2" x14ac:dyDescent="0.25">
      <c r="A485" s="1">
        <v>3.129</v>
      </c>
      <c r="B485" t="s">
        <v>50</v>
      </c>
    </row>
    <row r="486" spans="1:2" x14ac:dyDescent="0.25">
      <c r="A486" s="1">
        <v>3.1291000000000002</v>
      </c>
      <c r="B486" t="s">
        <v>452</v>
      </c>
    </row>
    <row r="487" spans="1:2" x14ac:dyDescent="0.25">
      <c r="A487" s="1">
        <v>3.1293000000000002</v>
      </c>
      <c r="B487" t="s">
        <v>453</v>
      </c>
    </row>
    <row r="488" spans="1:2" x14ac:dyDescent="0.25">
      <c r="A488" s="1">
        <v>3.1294</v>
      </c>
      <c r="B488" t="s">
        <v>454</v>
      </c>
    </row>
    <row r="489" spans="1:2" x14ac:dyDescent="0.25">
      <c r="A489" s="1">
        <v>3.2</v>
      </c>
      <c r="B489" t="s">
        <v>455</v>
      </c>
    </row>
    <row r="490" spans="1:2" x14ac:dyDescent="0.25">
      <c r="A490" s="1">
        <v>3.21</v>
      </c>
      <c r="B490" t="s">
        <v>403</v>
      </c>
    </row>
    <row r="491" spans="1:2" x14ac:dyDescent="0.25">
      <c r="A491" s="1">
        <v>3.2109999999999999</v>
      </c>
      <c r="B491" t="s">
        <v>456</v>
      </c>
    </row>
    <row r="492" spans="1:2" x14ac:dyDescent="0.25">
      <c r="A492" s="1">
        <v>3.2111000000000001</v>
      </c>
      <c r="B492" t="s">
        <v>457</v>
      </c>
    </row>
    <row r="493" spans="1:2" x14ac:dyDescent="0.25">
      <c r="A493" s="1">
        <v>3.2120000000000002</v>
      </c>
      <c r="B493" t="s">
        <v>458</v>
      </c>
    </row>
    <row r="494" spans="1:2" x14ac:dyDescent="0.25">
      <c r="A494" s="1">
        <v>3.2121</v>
      </c>
      <c r="B494" t="s">
        <v>459</v>
      </c>
    </row>
    <row r="495" spans="1:2" x14ac:dyDescent="0.25">
      <c r="A495" s="1">
        <v>3.2122999999999999</v>
      </c>
      <c r="B495" t="s">
        <v>460</v>
      </c>
    </row>
    <row r="496" spans="1:2" x14ac:dyDescent="0.25">
      <c r="A496" s="1">
        <v>3.2124000000000001</v>
      </c>
      <c r="B496" t="s">
        <v>461</v>
      </c>
    </row>
    <row r="497" spans="1:2" x14ac:dyDescent="0.25">
      <c r="A497" s="1">
        <v>3.2130000000000001</v>
      </c>
      <c r="B497" t="s">
        <v>462</v>
      </c>
    </row>
    <row r="498" spans="1:2" x14ac:dyDescent="0.25">
      <c r="A498" s="1">
        <v>3.2134999999999998</v>
      </c>
      <c r="B498" t="s">
        <v>463</v>
      </c>
    </row>
    <row r="499" spans="1:2" x14ac:dyDescent="0.25">
      <c r="A499" s="1">
        <v>3.2136</v>
      </c>
      <c r="B499" t="s">
        <v>464</v>
      </c>
    </row>
    <row r="500" spans="1:2" x14ac:dyDescent="0.25">
      <c r="A500" s="1">
        <v>3.214</v>
      </c>
      <c r="B500" t="s">
        <v>465</v>
      </c>
    </row>
    <row r="501" spans="1:2" x14ac:dyDescent="0.25">
      <c r="A501" s="1">
        <v>3.2141000000000002</v>
      </c>
      <c r="B501" t="s">
        <v>466</v>
      </c>
    </row>
    <row r="502" spans="1:2" x14ac:dyDescent="0.25">
      <c r="A502" s="1">
        <v>3.2141999999999999</v>
      </c>
      <c r="B502" t="s">
        <v>467</v>
      </c>
    </row>
    <row r="503" spans="1:2" x14ac:dyDescent="0.25">
      <c r="A503" s="1">
        <v>3.2160000000000002</v>
      </c>
      <c r="B503" t="s">
        <v>468</v>
      </c>
    </row>
    <row r="504" spans="1:2" x14ac:dyDescent="0.25">
      <c r="A504" s="1">
        <v>3.2161</v>
      </c>
      <c r="B504" t="s">
        <v>469</v>
      </c>
    </row>
    <row r="505" spans="1:2" x14ac:dyDescent="0.25">
      <c r="A505" s="1">
        <v>3.2170000000000001</v>
      </c>
      <c r="B505" t="s">
        <v>470</v>
      </c>
    </row>
    <row r="506" spans="1:2" x14ac:dyDescent="0.25">
      <c r="A506" s="1">
        <v>3.2170999999999998</v>
      </c>
      <c r="B506" t="s">
        <v>471</v>
      </c>
    </row>
    <row r="507" spans="1:2" x14ac:dyDescent="0.25">
      <c r="A507" s="1">
        <v>3.2172000000000001</v>
      </c>
      <c r="B507" t="s">
        <v>472</v>
      </c>
    </row>
    <row r="508" spans="1:2" x14ac:dyDescent="0.25">
      <c r="A508" s="1">
        <v>3.2172999999999998</v>
      </c>
      <c r="B508" t="s">
        <v>473</v>
      </c>
    </row>
    <row r="509" spans="1:2" x14ac:dyDescent="0.25">
      <c r="A509" s="1">
        <v>3.2176</v>
      </c>
      <c r="B509" t="s">
        <v>474</v>
      </c>
    </row>
    <row r="510" spans="1:2" x14ac:dyDescent="0.25">
      <c r="A510" s="1">
        <v>3.3</v>
      </c>
      <c r="B510" t="s">
        <v>475</v>
      </c>
    </row>
    <row r="511" spans="1:2" x14ac:dyDescent="0.25">
      <c r="A511" s="1">
        <v>3.31</v>
      </c>
      <c r="B511" t="s">
        <v>403</v>
      </c>
    </row>
    <row r="512" spans="1:2" x14ac:dyDescent="0.25">
      <c r="A512" s="1">
        <v>3.3109999999999999</v>
      </c>
      <c r="B512" t="s">
        <v>476</v>
      </c>
    </row>
    <row r="513" spans="1:2" x14ac:dyDescent="0.25">
      <c r="A513" s="1">
        <v>3.3111000000000002</v>
      </c>
      <c r="B513" t="s">
        <v>477</v>
      </c>
    </row>
    <row r="514" spans="1:2" x14ac:dyDescent="0.25">
      <c r="A514" s="1">
        <v>3.3111999999999999</v>
      </c>
      <c r="B514" t="s">
        <v>478</v>
      </c>
    </row>
    <row r="515" spans="1:2" x14ac:dyDescent="0.25">
      <c r="A515" s="1">
        <v>3.3113000000000001</v>
      </c>
      <c r="B515" t="s">
        <v>479</v>
      </c>
    </row>
    <row r="516" spans="1:2" x14ac:dyDescent="0.25">
      <c r="A516" s="1">
        <v>3.3119999999999998</v>
      </c>
      <c r="B516" t="s">
        <v>480</v>
      </c>
    </row>
    <row r="517" spans="1:2" x14ac:dyDescent="0.25">
      <c r="A517" s="1">
        <v>3.3121</v>
      </c>
      <c r="B517" t="s">
        <v>481</v>
      </c>
    </row>
    <row r="518" spans="1:2" x14ac:dyDescent="0.25">
      <c r="A518" s="1">
        <v>3.3121999999999998</v>
      </c>
      <c r="B518" t="s">
        <v>482</v>
      </c>
    </row>
    <row r="519" spans="1:2" x14ac:dyDescent="0.25">
      <c r="A519" s="1">
        <v>3.3123</v>
      </c>
      <c r="B519" t="s">
        <v>483</v>
      </c>
    </row>
    <row r="520" spans="1:2" x14ac:dyDescent="0.25">
      <c r="A520" s="1">
        <v>3.3125</v>
      </c>
      <c r="B520" t="s">
        <v>484</v>
      </c>
    </row>
    <row r="521" spans="1:2" x14ac:dyDescent="0.25">
      <c r="A521" s="1">
        <v>3.3126000000000002</v>
      </c>
      <c r="B521" t="s">
        <v>485</v>
      </c>
    </row>
    <row r="522" spans="1:2" x14ac:dyDescent="0.25">
      <c r="A522" s="1">
        <v>3.3127</v>
      </c>
      <c r="B522" t="s">
        <v>486</v>
      </c>
    </row>
    <row r="523" spans="1:2" x14ac:dyDescent="0.25">
      <c r="A523" s="1">
        <v>3.3128000000000002</v>
      </c>
      <c r="B523" t="s">
        <v>487</v>
      </c>
    </row>
    <row r="524" spans="1:2" x14ac:dyDescent="0.25">
      <c r="A524" s="1">
        <v>3.3130000000000002</v>
      </c>
      <c r="B524" t="s">
        <v>488</v>
      </c>
    </row>
    <row r="525" spans="1:2" x14ac:dyDescent="0.25">
      <c r="A525" s="1">
        <v>3.3130999999999999</v>
      </c>
      <c r="B525" t="s">
        <v>489</v>
      </c>
    </row>
    <row r="526" spans="1:2" x14ac:dyDescent="0.25">
      <c r="A526" s="1">
        <v>3.3132000000000001</v>
      </c>
      <c r="B526" t="s">
        <v>490</v>
      </c>
    </row>
    <row r="527" spans="1:2" x14ac:dyDescent="0.25">
      <c r="A527" s="1">
        <v>3.3132999999999999</v>
      </c>
      <c r="B527" t="s">
        <v>491</v>
      </c>
    </row>
    <row r="528" spans="1:2" x14ac:dyDescent="0.25">
      <c r="A528" s="1">
        <v>3.4</v>
      </c>
      <c r="B528" t="s">
        <v>492</v>
      </c>
    </row>
    <row r="529" spans="1:2" x14ac:dyDescent="0.25">
      <c r="A529" s="1">
        <v>3.41</v>
      </c>
      <c r="B529" t="s">
        <v>403</v>
      </c>
    </row>
    <row r="530" spans="1:2" x14ac:dyDescent="0.25">
      <c r="A530" s="1">
        <v>3.411</v>
      </c>
      <c r="B530" t="s">
        <v>493</v>
      </c>
    </row>
    <row r="531" spans="1:2" x14ac:dyDescent="0.25">
      <c r="A531" s="1">
        <v>3.4110999999999998</v>
      </c>
      <c r="B531" t="s">
        <v>494</v>
      </c>
    </row>
    <row r="532" spans="1:2" x14ac:dyDescent="0.25">
      <c r="A532" s="1">
        <v>3.4112</v>
      </c>
      <c r="B532" t="s">
        <v>495</v>
      </c>
    </row>
    <row r="533" spans="1:2" x14ac:dyDescent="0.25">
      <c r="A533" s="1">
        <v>3.4113000000000002</v>
      </c>
      <c r="B533" t="s">
        <v>496</v>
      </c>
    </row>
    <row r="534" spans="1:2" x14ac:dyDescent="0.25">
      <c r="A534" s="1">
        <v>3.4114</v>
      </c>
      <c r="B534" t="s">
        <v>497</v>
      </c>
    </row>
    <row r="535" spans="1:2" x14ac:dyDescent="0.25">
      <c r="A535" s="1">
        <v>3.4115000000000002</v>
      </c>
      <c r="B535" t="s">
        <v>498</v>
      </c>
    </row>
    <row r="536" spans="1:2" x14ac:dyDescent="0.25">
      <c r="A536" s="1">
        <v>3.4116</v>
      </c>
      <c r="B536" t="s">
        <v>499</v>
      </c>
    </row>
    <row r="537" spans="1:2" x14ac:dyDescent="0.25">
      <c r="A537" s="1">
        <v>3.4129999999999998</v>
      </c>
      <c r="B537" t="s">
        <v>500</v>
      </c>
    </row>
    <row r="538" spans="1:2" x14ac:dyDescent="0.25">
      <c r="A538" s="1">
        <v>3.4131</v>
      </c>
      <c r="B538" t="s">
        <v>501</v>
      </c>
    </row>
    <row r="539" spans="1:2" x14ac:dyDescent="0.25">
      <c r="A539" s="1">
        <v>3.4131999999999998</v>
      </c>
      <c r="B539" t="s">
        <v>502</v>
      </c>
    </row>
    <row r="540" spans="1:2" x14ac:dyDescent="0.25">
      <c r="A540" s="1">
        <v>3.4133</v>
      </c>
      <c r="B540" t="s">
        <v>503</v>
      </c>
    </row>
    <row r="541" spans="1:2" x14ac:dyDescent="0.25">
      <c r="A541" s="1">
        <v>3.4140000000000001</v>
      </c>
      <c r="B541" t="s">
        <v>504</v>
      </c>
    </row>
    <row r="542" spans="1:2" x14ac:dyDescent="0.25">
      <c r="A542" s="1">
        <v>3.4140999999999999</v>
      </c>
      <c r="B542" t="s">
        <v>505</v>
      </c>
    </row>
    <row r="543" spans="1:2" x14ac:dyDescent="0.25">
      <c r="A543" s="1">
        <v>3.4144000000000001</v>
      </c>
      <c r="B543" t="s">
        <v>506</v>
      </c>
    </row>
    <row r="544" spans="1:2" x14ac:dyDescent="0.25">
      <c r="A544" s="1">
        <v>3.4144999999999999</v>
      </c>
      <c r="B544" t="s">
        <v>507</v>
      </c>
    </row>
    <row r="545" spans="1:2" x14ac:dyDescent="0.25">
      <c r="A545" s="1">
        <v>3.4146000000000001</v>
      </c>
      <c r="B545" t="s">
        <v>508</v>
      </c>
    </row>
    <row r="546" spans="1:2" x14ac:dyDescent="0.25">
      <c r="A546" s="1">
        <v>3.415</v>
      </c>
      <c r="B546" t="s">
        <v>509</v>
      </c>
    </row>
    <row r="547" spans="1:2" x14ac:dyDescent="0.25">
      <c r="A547" s="1">
        <v>3.4150999999999998</v>
      </c>
      <c r="B547" t="s">
        <v>510</v>
      </c>
    </row>
    <row r="548" spans="1:2" x14ac:dyDescent="0.25">
      <c r="A548" s="1">
        <v>3.4152</v>
      </c>
      <c r="B548" t="s">
        <v>511</v>
      </c>
    </row>
    <row r="549" spans="1:2" x14ac:dyDescent="0.25">
      <c r="A549" s="1">
        <v>3.4152999999999998</v>
      </c>
      <c r="B549" t="s">
        <v>512</v>
      </c>
    </row>
    <row r="550" spans="1:2" x14ac:dyDescent="0.25">
      <c r="A550" s="1">
        <v>3.4154</v>
      </c>
      <c r="B550" t="s">
        <v>513</v>
      </c>
    </row>
    <row r="551" spans="1:2" x14ac:dyDescent="0.25">
      <c r="A551" s="1">
        <v>3.4155000000000002</v>
      </c>
      <c r="B551" t="s">
        <v>514</v>
      </c>
    </row>
    <row r="552" spans="1:2" x14ac:dyDescent="0.25">
      <c r="A552" s="1">
        <v>3.4156</v>
      </c>
      <c r="B552" t="s">
        <v>515</v>
      </c>
    </row>
    <row r="553" spans="1:2" x14ac:dyDescent="0.25">
      <c r="A553" s="1">
        <v>3.4157000000000002</v>
      </c>
      <c r="B553" t="s">
        <v>516</v>
      </c>
    </row>
    <row r="554" spans="1:2" x14ac:dyDescent="0.25">
      <c r="A554" s="1">
        <v>3.4157999999999999</v>
      </c>
      <c r="B554" t="s">
        <v>517</v>
      </c>
    </row>
    <row r="555" spans="1:2" x14ac:dyDescent="0.25">
      <c r="A555" s="1">
        <v>3.4159000000000002</v>
      </c>
      <c r="B555" t="s">
        <v>518</v>
      </c>
    </row>
    <row r="556" spans="1:2" x14ac:dyDescent="0.25">
      <c r="A556" s="1">
        <v>3.5</v>
      </c>
      <c r="B556" t="s">
        <v>519</v>
      </c>
    </row>
    <row r="557" spans="1:2" x14ac:dyDescent="0.25">
      <c r="A557" s="1">
        <v>3.51</v>
      </c>
      <c r="B557" t="s">
        <v>520</v>
      </c>
    </row>
    <row r="558" spans="1:2" x14ac:dyDescent="0.25">
      <c r="A558" s="1">
        <v>3.5110000000000001</v>
      </c>
      <c r="B558" t="s">
        <v>521</v>
      </c>
    </row>
    <row r="559" spans="1:2" x14ac:dyDescent="0.25">
      <c r="A559" s="1">
        <v>3.5110999999999999</v>
      </c>
      <c r="B559" t="s">
        <v>522</v>
      </c>
    </row>
    <row r="560" spans="1:2" x14ac:dyDescent="0.25">
      <c r="A560" s="1">
        <v>3.5112000000000001</v>
      </c>
      <c r="B560" t="s">
        <v>523</v>
      </c>
    </row>
    <row r="561" spans="1:2" x14ac:dyDescent="0.25">
      <c r="A561" s="1">
        <v>3.5112999999999999</v>
      </c>
      <c r="B561" t="s">
        <v>524</v>
      </c>
    </row>
    <row r="562" spans="1:2" x14ac:dyDescent="0.25">
      <c r="A562" s="1">
        <v>3.512</v>
      </c>
      <c r="B562" t="s">
        <v>525</v>
      </c>
    </row>
    <row r="563" spans="1:2" x14ac:dyDescent="0.25">
      <c r="A563" s="1">
        <v>3.5121000000000002</v>
      </c>
      <c r="B563" t="s">
        <v>526</v>
      </c>
    </row>
    <row r="564" spans="1:2" x14ac:dyDescent="0.25">
      <c r="A564" s="1">
        <v>3.5129999999999999</v>
      </c>
      <c r="B564" t="s">
        <v>527</v>
      </c>
    </row>
    <row r="565" spans="1:2" x14ac:dyDescent="0.25">
      <c r="A565" s="1">
        <v>3.5131000000000001</v>
      </c>
      <c r="B565" t="s">
        <v>528</v>
      </c>
    </row>
    <row r="566" spans="1:2" x14ac:dyDescent="0.25">
      <c r="A566" s="1">
        <v>3.5131999999999999</v>
      </c>
      <c r="B566" t="s">
        <v>529</v>
      </c>
    </row>
    <row r="567" spans="1:2" x14ac:dyDescent="0.25">
      <c r="A567" s="1">
        <v>3.5139999999999998</v>
      </c>
      <c r="B567" t="s">
        <v>50</v>
      </c>
    </row>
    <row r="568" spans="1:2" x14ac:dyDescent="0.25">
      <c r="A568" s="1">
        <v>3.5142000000000002</v>
      </c>
      <c r="B568" t="s">
        <v>530</v>
      </c>
    </row>
    <row r="569" spans="1:2" x14ac:dyDescent="0.25">
      <c r="A569" s="1">
        <v>3.5143</v>
      </c>
      <c r="B569" t="s">
        <v>531</v>
      </c>
    </row>
    <row r="570" spans="1:2" x14ac:dyDescent="0.25">
      <c r="A570" s="1">
        <v>3.5144000000000002</v>
      </c>
      <c r="B570" t="s">
        <v>532</v>
      </c>
    </row>
    <row r="571" spans="1:2" x14ac:dyDescent="0.25">
      <c r="A571" s="1">
        <v>3.5145</v>
      </c>
      <c r="B571" t="s">
        <v>533</v>
      </c>
    </row>
    <row r="572" spans="1:2" x14ac:dyDescent="0.25">
      <c r="A572" s="1">
        <v>3.5146000000000002</v>
      </c>
      <c r="B572" t="s">
        <v>534</v>
      </c>
    </row>
    <row r="573" spans="1:2" x14ac:dyDescent="0.25">
      <c r="A573" s="1">
        <v>3.52</v>
      </c>
      <c r="B573" t="s">
        <v>535</v>
      </c>
    </row>
    <row r="574" spans="1:2" x14ac:dyDescent="0.25">
      <c r="A574" s="1">
        <v>3.5209999999999999</v>
      </c>
      <c r="B574" t="s">
        <v>93</v>
      </c>
    </row>
    <row r="575" spans="1:2" x14ac:dyDescent="0.25">
      <c r="A575" s="1">
        <v>3.5211000000000001</v>
      </c>
      <c r="B575" t="s">
        <v>536</v>
      </c>
    </row>
    <row r="576" spans="1:2" x14ac:dyDescent="0.25">
      <c r="A576" s="1">
        <v>3.5211999999999999</v>
      </c>
      <c r="B576" t="s">
        <v>537</v>
      </c>
    </row>
    <row r="577" spans="1:2" x14ac:dyDescent="0.25">
      <c r="A577" s="1">
        <v>3.5213000000000001</v>
      </c>
      <c r="B577" t="s">
        <v>538</v>
      </c>
    </row>
    <row r="578" spans="1:2" x14ac:dyDescent="0.25">
      <c r="A578" s="1">
        <v>3.5215000000000001</v>
      </c>
      <c r="B578" t="s">
        <v>539</v>
      </c>
    </row>
    <row r="579" spans="1:2" x14ac:dyDescent="0.25">
      <c r="A579" s="1">
        <v>3.5215999999999998</v>
      </c>
      <c r="B579" t="s">
        <v>540</v>
      </c>
    </row>
    <row r="580" spans="1:2" x14ac:dyDescent="0.25">
      <c r="A580" s="1">
        <v>3.5217000000000001</v>
      </c>
      <c r="B580" t="s">
        <v>541</v>
      </c>
    </row>
    <row r="581" spans="1:2" x14ac:dyDescent="0.25">
      <c r="A581" s="1">
        <v>3.5217999999999998</v>
      </c>
      <c r="B581" t="s">
        <v>542</v>
      </c>
    </row>
    <row r="582" spans="1:2" x14ac:dyDescent="0.25">
      <c r="A582" s="1">
        <v>3.5219999999999998</v>
      </c>
      <c r="B582" t="s">
        <v>543</v>
      </c>
    </row>
    <row r="583" spans="1:2" x14ac:dyDescent="0.25">
      <c r="A583" s="1">
        <v>3.5221</v>
      </c>
      <c r="B583" t="s">
        <v>544</v>
      </c>
    </row>
    <row r="584" spans="1:2" x14ac:dyDescent="0.25">
      <c r="A584" s="1">
        <v>3.5222000000000002</v>
      </c>
      <c r="B584" t="s">
        <v>545</v>
      </c>
    </row>
    <row r="585" spans="1:2" x14ac:dyDescent="0.25">
      <c r="A585" s="1">
        <v>3.524</v>
      </c>
      <c r="B585" t="s">
        <v>546</v>
      </c>
    </row>
    <row r="586" spans="1:2" x14ac:dyDescent="0.25">
      <c r="A586" s="1">
        <v>3.5240999999999998</v>
      </c>
      <c r="B586" t="s">
        <v>547</v>
      </c>
    </row>
    <row r="587" spans="1:2" x14ac:dyDescent="0.25">
      <c r="A587" s="1">
        <v>3.5242</v>
      </c>
      <c r="B587" t="s">
        <v>548</v>
      </c>
    </row>
    <row r="588" spans="1:2" x14ac:dyDescent="0.25">
      <c r="A588" s="1">
        <v>3.5244</v>
      </c>
      <c r="B588" t="s">
        <v>549</v>
      </c>
    </row>
    <row r="589" spans="1:2" x14ac:dyDescent="0.25">
      <c r="A589" s="1">
        <v>3.5247999999999999</v>
      </c>
      <c r="B589" t="s">
        <v>550</v>
      </c>
    </row>
    <row r="590" spans="1:2" x14ac:dyDescent="0.25">
      <c r="A590" s="1">
        <v>3.53</v>
      </c>
      <c r="B590" t="s">
        <v>551</v>
      </c>
    </row>
    <row r="591" spans="1:2" x14ac:dyDescent="0.25">
      <c r="A591" s="1">
        <v>3.5310000000000001</v>
      </c>
      <c r="B591" t="s">
        <v>93</v>
      </c>
    </row>
    <row r="592" spans="1:2" x14ac:dyDescent="0.25">
      <c r="A592" s="1">
        <v>3.5310999999999999</v>
      </c>
      <c r="B592" t="s">
        <v>552</v>
      </c>
    </row>
    <row r="593" spans="1:2" x14ac:dyDescent="0.25">
      <c r="A593" s="1">
        <v>3.5312999999999999</v>
      </c>
      <c r="B593" t="s">
        <v>553</v>
      </c>
    </row>
    <row r="594" spans="1:2" x14ac:dyDescent="0.25">
      <c r="A594" s="1">
        <v>3.5314000000000001</v>
      </c>
      <c r="B594" t="s">
        <v>554</v>
      </c>
    </row>
    <row r="595" spans="1:2" x14ac:dyDescent="0.25">
      <c r="A595" s="1">
        <v>3.5314999999999999</v>
      </c>
      <c r="B595" t="s">
        <v>555</v>
      </c>
    </row>
    <row r="596" spans="1:2" x14ac:dyDescent="0.25">
      <c r="A596" s="1">
        <v>3.5316000000000001</v>
      </c>
      <c r="B596" t="s">
        <v>556</v>
      </c>
    </row>
    <row r="597" spans="1:2" x14ac:dyDescent="0.25">
      <c r="A597" s="1">
        <v>3.5316999999999998</v>
      </c>
      <c r="B597" t="s">
        <v>557</v>
      </c>
    </row>
    <row r="598" spans="1:2" x14ac:dyDescent="0.25">
      <c r="A598" s="1">
        <v>3.5318000000000001</v>
      </c>
      <c r="B598" t="s">
        <v>558</v>
      </c>
    </row>
    <row r="599" spans="1:2" x14ac:dyDescent="0.25">
      <c r="A599" s="1">
        <v>3.6</v>
      </c>
      <c r="B599" t="s">
        <v>559</v>
      </c>
    </row>
    <row r="600" spans="1:2" x14ac:dyDescent="0.25">
      <c r="A600" s="1">
        <v>3.61</v>
      </c>
      <c r="B600" t="s">
        <v>403</v>
      </c>
    </row>
    <row r="601" spans="1:2" x14ac:dyDescent="0.25">
      <c r="A601" s="1">
        <v>3.6110000000000002</v>
      </c>
      <c r="B601" t="s">
        <v>560</v>
      </c>
    </row>
    <row r="602" spans="1:2" x14ac:dyDescent="0.25">
      <c r="A602" s="1">
        <v>3.6111</v>
      </c>
      <c r="B602" t="s">
        <v>561</v>
      </c>
    </row>
    <row r="603" spans="1:2" x14ac:dyDescent="0.25">
      <c r="A603" s="1">
        <v>3.6112000000000002</v>
      </c>
      <c r="B603" t="s">
        <v>562</v>
      </c>
    </row>
    <row r="604" spans="1:2" x14ac:dyDescent="0.25">
      <c r="A604" s="1">
        <v>3.6113</v>
      </c>
      <c r="B604" t="s">
        <v>563</v>
      </c>
    </row>
    <row r="605" spans="1:2" x14ac:dyDescent="0.25">
      <c r="A605" s="1">
        <v>3.6114000000000002</v>
      </c>
      <c r="B605" t="s">
        <v>564</v>
      </c>
    </row>
    <row r="606" spans="1:2" x14ac:dyDescent="0.25">
      <c r="A606" s="1">
        <v>3.6120000000000001</v>
      </c>
      <c r="B606" t="s">
        <v>565</v>
      </c>
    </row>
    <row r="607" spans="1:2" x14ac:dyDescent="0.25">
      <c r="A607" s="1">
        <v>3.6120999999999999</v>
      </c>
      <c r="B607" t="s">
        <v>566</v>
      </c>
    </row>
    <row r="608" spans="1:2" x14ac:dyDescent="0.25">
      <c r="A608" s="1">
        <v>3.6122000000000001</v>
      </c>
      <c r="B608" t="s">
        <v>567</v>
      </c>
    </row>
    <row r="609" spans="1:2" x14ac:dyDescent="0.25">
      <c r="A609" s="1">
        <v>3.6122999999999998</v>
      </c>
      <c r="B609" t="s">
        <v>568</v>
      </c>
    </row>
    <row r="610" spans="1:2" x14ac:dyDescent="0.25">
      <c r="A610" s="1">
        <v>3.6124000000000001</v>
      </c>
      <c r="B610" t="s">
        <v>569</v>
      </c>
    </row>
    <row r="611" spans="1:2" x14ac:dyDescent="0.25">
      <c r="A611" s="1">
        <v>3.6124999999999998</v>
      </c>
      <c r="B611" t="s">
        <v>570</v>
      </c>
    </row>
    <row r="612" spans="1:2" x14ac:dyDescent="0.25">
      <c r="A612" s="1">
        <v>3.6126</v>
      </c>
      <c r="B612" t="s">
        <v>571</v>
      </c>
    </row>
    <row r="613" spans="1:2" x14ac:dyDescent="0.25">
      <c r="A613" s="1">
        <v>3.6190000000000002</v>
      </c>
      <c r="B613" t="s">
        <v>50</v>
      </c>
    </row>
    <row r="614" spans="1:2" x14ac:dyDescent="0.25">
      <c r="A614" s="1">
        <v>3.6192000000000002</v>
      </c>
      <c r="B614" t="s">
        <v>572</v>
      </c>
    </row>
    <row r="615" spans="1:2" x14ac:dyDescent="0.25">
      <c r="A615" s="1">
        <v>3.6193</v>
      </c>
      <c r="B615" t="s">
        <v>573</v>
      </c>
    </row>
    <row r="616" spans="1:2" x14ac:dyDescent="0.25">
      <c r="A616" s="1">
        <v>3.6194000000000002</v>
      </c>
      <c r="B616" t="s">
        <v>574</v>
      </c>
    </row>
    <row r="617" spans="1:2" x14ac:dyDescent="0.25">
      <c r="A617" s="1">
        <v>3.7</v>
      </c>
      <c r="B617" t="s">
        <v>17</v>
      </c>
    </row>
    <row r="618" spans="1:2" x14ac:dyDescent="0.25">
      <c r="A618" s="1">
        <v>3.71</v>
      </c>
      <c r="B618" t="s">
        <v>575</v>
      </c>
    </row>
    <row r="619" spans="1:2" x14ac:dyDescent="0.25">
      <c r="A619" s="1">
        <v>3.7109999999999999</v>
      </c>
      <c r="B619" t="s">
        <v>576</v>
      </c>
    </row>
    <row r="620" spans="1:2" x14ac:dyDescent="0.25">
      <c r="A620" s="1">
        <v>3.7111999999999998</v>
      </c>
      <c r="B620" t="s">
        <v>577</v>
      </c>
    </row>
    <row r="621" spans="1:2" x14ac:dyDescent="0.25">
      <c r="A621" s="1">
        <v>3.7115</v>
      </c>
      <c r="B621" t="s">
        <v>578</v>
      </c>
    </row>
    <row r="622" spans="1:2" x14ac:dyDescent="0.25">
      <c r="A622" s="1">
        <v>3.7120000000000002</v>
      </c>
      <c r="B622" t="s">
        <v>579</v>
      </c>
    </row>
    <row r="623" spans="1:2" x14ac:dyDescent="0.25">
      <c r="A623" s="1">
        <v>3.7121</v>
      </c>
      <c r="B623" t="s">
        <v>580</v>
      </c>
    </row>
    <row r="624" spans="1:2" x14ac:dyDescent="0.25">
      <c r="A624" s="1">
        <v>3.7122000000000002</v>
      </c>
      <c r="B624" t="s">
        <v>581</v>
      </c>
    </row>
    <row r="625" spans="1:2" x14ac:dyDescent="0.25">
      <c r="A625" s="1">
        <v>3.7122999999999999</v>
      </c>
      <c r="B625" t="s">
        <v>582</v>
      </c>
    </row>
    <row r="626" spans="1:2" x14ac:dyDescent="0.25">
      <c r="A626" s="1">
        <v>3.7124000000000001</v>
      </c>
      <c r="B626" t="s">
        <v>583</v>
      </c>
    </row>
    <row r="627" spans="1:2" x14ac:dyDescent="0.25">
      <c r="A627" s="1">
        <v>3.7130000000000001</v>
      </c>
      <c r="B627" t="s">
        <v>584</v>
      </c>
    </row>
    <row r="628" spans="1:2" x14ac:dyDescent="0.25">
      <c r="A628" s="1">
        <v>3.7130999999999998</v>
      </c>
      <c r="B628" t="s">
        <v>585</v>
      </c>
    </row>
    <row r="629" spans="1:2" x14ac:dyDescent="0.25">
      <c r="A629" s="1">
        <v>3.7132000000000001</v>
      </c>
      <c r="B629" t="s">
        <v>586</v>
      </c>
    </row>
    <row r="630" spans="1:2" x14ac:dyDescent="0.25">
      <c r="A630" s="1">
        <v>3.7134</v>
      </c>
      <c r="B630" t="s">
        <v>587</v>
      </c>
    </row>
    <row r="631" spans="1:2" x14ac:dyDescent="0.25">
      <c r="A631" s="1">
        <v>3.7134999999999998</v>
      </c>
      <c r="B631" t="s">
        <v>588</v>
      </c>
    </row>
    <row r="632" spans="1:2" x14ac:dyDescent="0.25">
      <c r="A632" s="1">
        <v>3.7136999999999998</v>
      </c>
      <c r="B632" t="s">
        <v>589</v>
      </c>
    </row>
    <row r="633" spans="1:2" x14ac:dyDescent="0.25">
      <c r="A633" s="1">
        <v>3.714</v>
      </c>
      <c r="B633" t="s">
        <v>590</v>
      </c>
    </row>
    <row r="634" spans="1:2" x14ac:dyDescent="0.25">
      <c r="A634" s="1">
        <v>3.7141000000000002</v>
      </c>
      <c r="B634" t="s">
        <v>591</v>
      </c>
    </row>
    <row r="635" spans="1:2" x14ac:dyDescent="0.25">
      <c r="A635" s="1">
        <v>3.7141999999999999</v>
      </c>
      <c r="B635" t="s">
        <v>592</v>
      </c>
    </row>
    <row r="636" spans="1:2" x14ac:dyDescent="0.25">
      <c r="A636" s="1">
        <v>3.7143000000000002</v>
      </c>
      <c r="B636" t="s">
        <v>593</v>
      </c>
    </row>
    <row r="637" spans="1:2" x14ac:dyDescent="0.25">
      <c r="A637" s="1">
        <v>3.7189999999999999</v>
      </c>
      <c r="B637" t="s">
        <v>50</v>
      </c>
    </row>
    <row r="638" spans="1:2" x14ac:dyDescent="0.25">
      <c r="A638" s="1">
        <v>3.7191000000000001</v>
      </c>
      <c r="B638" t="s">
        <v>594</v>
      </c>
    </row>
    <row r="639" spans="1:2" x14ac:dyDescent="0.25">
      <c r="A639" s="1">
        <v>3.7193000000000001</v>
      </c>
      <c r="B639" t="s">
        <v>595</v>
      </c>
    </row>
    <row r="640" spans="1:2" x14ac:dyDescent="0.25">
      <c r="A640" s="1">
        <v>3.7195</v>
      </c>
      <c r="B640" t="s">
        <v>596</v>
      </c>
    </row>
    <row r="641" spans="1:2" x14ac:dyDescent="0.25">
      <c r="A641" s="1">
        <v>3.7195999999999998</v>
      </c>
      <c r="B641" t="s">
        <v>597</v>
      </c>
    </row>
    <row r="642" spans="1:2" x14ac:dyDescent="0.25">
      <c r="A642" s="1">
        <v>3.7197</v>
      </c>
      <c r="B642" t="s">
        <v>598</v>
      </c>
    </row>
    <row r="643" spans="1:2" x14ac:dyDescent="0.25">
      <c r="A643" s="1">
        <v>3.7198000000000002</v>
      </c>
      <c r="B643" t="s">
        <v>599</v>
      </c>
    </row>
    <row r="644" spans="1:2" x14ac:dyDescent="0.25">
      <c r="A644" s="1">
        <v>3.72</v>
      </c>
      <c r="B644" t="s">
        <v>600</v>
      </c>
    </row>
    <row r="645" spans="1:2" x14ac:dyDescent="0.25">
      <c r="A645" s="1">
        <v>3.7210000000000001</v>
      </c>
      <c r="B645" t="s">
        <v>3</v>
      </c>
    </row>
    <row r="646" spans="1:2" x14ac:dyDescent="0.25">
      <c r="A646" s="1">
        <v>3.7210999999999999</v>
      </c>
      <c r="B646" t="s">
        <v>601</v>
      </c>
    </row>
    <row r="647" spans="1:2" x14ac:dyDescent="0.25">
      <c r="A647" s="1">
        <v>3.7212000000000001</v>
      </c>
      <c r="B647" t="s">
        <v>602</v>
      </c>
    </row>
    <row r="648" spans="1:2" x14ac:dyDescent="0.25">
      <c r="A648" s="1">
        <v>3.7214</v>
      </c>
      <c r="B648" t="s">
        <v>603</v>
      </c>
    </row>
    <row r="649" spans="1:2" x14ac:dyDescent="0.25">
      <c r="A649" s="1">
        <v>3.722</v>
      </c>
      <c r="B649" t="s">
        <v>11</v>
      </c>
    </row>
    <row r="650" spans="1:2" x14ac:dyDescent="0.25">
      <c r="A650" s="1">
        <v>3.7221000000000002</v>
      </c>
      <c r="B650" t="s">
        <v>604</v>
      </c>
    </row>
    <row r="651" spans="1:2" x14ac:dyDescent="0.25">
      <c r="A651" s="1">
        <v>3.7222</v>
      </c>
      <c r="B651" t="s">
        <v>605</v>
      </c>
    </row>
    <row r="652" spans="1:2" x14ac:dyDescent="0.25">
      <c r="A652" s="1">
        <v>3.7223000000000002</v>
      </c>
      <c r="B652" t="s">
        <v>606</v>
      </c>
    </row>
    <row r="653" spans="1:2" x14ac:dyDescent="0.25">
      <c r="A653" s="1">
        <v>3.7223999999999999</v>
      </c>
      <c r="B653" t="s">
        <v>607</v>
      </c>
    </row>
    <row r="654" spans="1:2" x14ac:dyDescent="0.25">
      <c r="A654" s="1">
        <v>3.73</v>
      </c>
      <c r="B654" t="s">
        <v>608</v>
      </c>
    </row>
    <row r="655" spans="1:2" x14ac:dyDescent="0.25">
      <c r="A655" s="1">
        <v>3.7309999999999999</v>
      </c>
      <c r="B655" t="s">
        <v>609</v>
      </c>
    </row>
    <row r="656" spans="1:2" x14ac:dyDescent="0.25">
      <c r="A656" s="1">
        <v>3.7311000000000001</v>
      </c>
      <c r="B656" t="s">
        <v>610</v>
      </c>
    </row>
    <row r="657" spans="1:2" x14ac:dyDescent="0.25">
      <c r="A657" s="1">
        <v>3.7311999999999999</v>
      </c>
      <c r="B657" t="s">
        <v>611</v>
      </c>
    </row>
    <row r="658" spans="1:2" x14ac:dyDescent="0.25">
      <c r="A658" s="1">
        <v>3.7313000000000001</v>
      </c>
      <c r="B658" t="s">
        <v>612</v>
      </c>
    </row>
    <row r="659" spans="1:2" x14ac:dyDescent="0.25">
      <c r="A659" s="1">
        <v>3.7389999999999999</v>
      </c>
      <c r="B659" t="s">
        <v>50</v>
      </c>
    </row>
    <row r="660" spans="1:2" x14ac:dyDescent="0.25">
      <c r="A660" s="1">
        <v>3.7391000000000001</v>
      </c>
      <c r="B660" t="s">
        <v>613</v>
      </c>
    </row>
    <row r="661" spans="1:2" x14ac:dyDescent="0.25">
      <c r="A661" s="1">
        <v>3.7391999999999999</v>
      </c>
      <c r="B661" t="s">
        <v>614</v>
      </c>
    </row>
    <row r="662" spans="1:2" x14ac:dyDescent="0.25">
      <c r="A662" s="1">
        <v>3.7393000000000001</v>
      </c>
      <c r="B662" t="s">
        <v>615</v>
      </c>
    </row>
    <row r="663" spans="1:2" x14ac:dyDescent="0.25">
      <c r="A663" s="1">
        <v>3.8</v>
      </c>
      <c r="B663" t="s">
        <v>616</v>
      </c>
    </row>
    <row r="664" spans="1:2" x14ac:dyDescent="0.25">
      <c r="A664" s="1">
        <v>3.81</v>
      </c>
      <c r="B664" t="s">
        <v>617</v>
      </c>
    </row>
    <row r="665" spans="1:2" x14ac:dyDescent="0.25">
      <c r="A665" s="1">
        <v>3.8109999999999999</v>
      </c>
      <c r="B665" t="s">
        <v>618</v>
      </c>
    </row>
    <row r="666" spans="1:2" x14ac:dyDescent="0.25">
      <c r="A666" s="1">
        <v>3.8113000000000001</v>
      </c>
      <c r="B666" t="s">
        <v>619</v>
      </c>
    </row>
    <row r="667" spans="1:2" x14ac:dyDescent="0.25">
      <c r="A667" s="1">
        <v>3.8119999999999998</v>
      </c>
      <c r="B667" t="s">
        <v>620</v>
      </c>
    </row>
    <row r="668" spans="1:2" x14ac:dyDescent="0.25">
      <c r="A668" s="1">
        <v>3.8121</v>
      </c>
      <c r="B668" t="s">
        <v>621</v>
      </c>
    </row>
    <row r="669" spans="1:2" x14ac:dyDescent="0.25">
      <c r="A669" s="1">
        <v>3.8121999999999998</v>
      </c>
      <c r="B669" t="s">
        <v>622</v>
      </c>
    </row>
    <row r="670" spans="1:2" x14ac:dyDescent="0.25">
      <c r="A670" s="1">
        <v>3.8123999999999998</v>
      </c>
      <c r="B670" t="s">
        <v>623</v>
      </c>
    </row>
    <row r="671" spans="1:2" x14ac:dyDescent="0.25">
      <c r="A671" s="1">
        <v>3.8125</v>
      </c>
      <c r="B671" t="s">
        <v>624</v>
      </c>
    </row>
    <row r="672" spans="1:2" x14ac:dyDescent="0.25">
      <c r="A672" s="1">
        <v>3.8126000000000002</v>
      </c>
      <c r="B672" t="s">
        <v>625</v>
      </c>
    </row>
    <row r="673" spans="1:2" x14ac:dyDescent="0.25">
      <c r="A673" s="1">
        <v>3.8130000000000002</v>
      </c>
      <c r="B673" t="s">
        <v>626</v>
      </c>
    </row>
    <row r="674" spans="1:2" x14ac:dyDescent="0.25">
      <c r="A674" s="1">
        <v>3.8130999999999999</v>
      </c>
      <c r="B674" t="s">
        <v>627</v>
      </c>
    </row>
    <row r="675" spans="1:2" x14ac:dyDescent="0.25">
      <c r="A675" s="1">
        <v>3.8132000000000001</v>
      </c>
      <c r="B675" t="s">
        <v>628</v>
      </c>
    </row>
    <row r="676" spans="1:2" x14ac:dyDescent="0.25">
      <c r="A676" s="1">
        <v>3.8132999999999999</v>
      </c>
      <c r="B676" t="s">
        <v>629</v>
      </c>
    </row>
    <row r="677" spans="1:2" x14ac:dyDescent="0.25">
      <c r="A677" s="1">
        <v>3.8134000000000001</v>
      </c>
      <c r="B677" t="s">
        <v>630</v>
      </c>
    </row>
    <row r="678" spans="1:2" x14ac:dyDescent="0.25">
      <c r="A678" s="1">
        <v>3.8134999999999999</v>
      </c>
      <c r="B678" t="s">
        <v>631</v>
      </c>
    </row>
    <row r="679" spans="1:2" x14ac:dyDescent="0.25">
      <c r="A679" s="1">
        <v>3.8136000000000001</v>
      </c>
      <c r="B679" t="s">
        <v>632</v>
      </c>
    </row>
    <row r="680" spans="1:2" x14ac:dyDescent="0.25">
      <c r="A680" s="1">
        <v>3.8136999999999999</v>
      </c>
      <c r="B680" t="s">
        <v>633</v>
      </c>
    </row>
    <row r="681" spans="1:2" x14ac:dyDescent="0.25">
      <c r="A681" s="1">
        <v>3.8140000000000001</v>
      </c>
      <c r="B681" t="s">
        <v>634</v>
      </c>
    </row>
    <row r="682" spans="1:2" x14ac:dyDescent="0.25">
      <c r="A682" s="1">
        <v>3.8140999999999998</v>
      </c>
      <c r="B682" t="s">
        <v>635</v>
      </c>
    </row>
    <row r="683" spans="1:2" x14ac:dyDescent="0.25">
      <c r="A683" s="1">
        <v>3.8142</v>
      </c>
      <c r="B683" t="s">
        <v>636</v>
      </c>
    </row>
    <row r="684" spans="1:2" x14ac:dyDescent="0.25">
      <c r="A684" s="1">
        <v>3.8142999999999998</v>
      </c>
      <c r="B684" t="s">
        <v>637</v>
      </c>
    </row>
    <row r="685" spans="1:2" x14ac:dyDescent="0.25">
      <c r="A685" s="1">
        <v>3.82</v>
      </c>
      <c r="B685" t="s">
        <v>638</v>
      </c>
    </row>
    <row r="686" spans="1:2" x14ac:dyDescent="0.25">
      <c r="A686" s="1">
        <v>3.8210000000000002</v>
      </c>
      <c r="B686" t="s">
        <v>639</v>
      </c>
    </row>
    <row r="687" spans="1:2" x14ac:dyDescent="0.25">
      <c r="A687" s="1">
        <v>3.8210999999999999</v>
      </c>
      <c r="B687" t="s">
        <v>640</v>
      </c>
    </row>
    <row r="688" spans="1:2" x14ac:dyDescent="0.25">
      <c r="A688" s="1">
        <v>3.8214000000000001</v>
      </c>
      <c r="B688" t="s">
        <v>641</v>
      </c>
    </row>
    <row r="689" spans="1:2" x14ac:dyDescent="0.25">
      <c r="A689" s="1">
        <v>3.8220000000000001</v>
      </c>
      <c r="B689" t="s">
        <v>642</v>
      </c>
    </row>
    <row r="690" spans="1:2" x14ac:dyDescent="0.25">
      <c r="A690" s="1">
        <v>3.8220999999999998</v>
      </c>
      <c r="B690" t="s">
        <v>643</v>
      </c>
    </row>
    <row r="691" spans="1:2" x14ac:dyDescent="0.25">
      <c r="A691" s="1">
        <v>3.8224</v>
      </c>
      <c r="B691" t="s">
        <v>644</v>
      </c>
    </row>
    <row r="692" spans="1:2" x14ac:dyDescent="0.25">
      <c r="A692" s="1">
        <v>3.8224999999999998</v>
      </c>
      <c r="B692" t="s">
        <v>645</v>
      </c>
    </row>
    <row r="693" spans="1:2" x14ac:dyDescent="0.25">
      <c r="A693" s="1">
        <v>3.8228</v>
      </c>
      <c r="B693" t="s">
        <v>646</v>
      </c>
    </row>
    <row r="694" spans="1:2" x14ac:dyDescent="0.25">
      <c r="A694" s="1">
        <v>3.83</v>
      </c>
      <c r="B694" t="s">
        <v>647</v>
      </c>
    </row>
    <row r="695" spans="1:2" x14ac:dyDescent="0.25">
      <c r="A695" s="1">
        <v>3.831</v>
      </c>
      <c r="B695" t="s">
        <v>93</v>
      </c>
    </row>
    <row r="696" spans="1:2" x14ac:dyDescent="0.25">
      <c r="A696" s="1">
        <v>3.8311999999999999</v>
      </c>
      <c r="B696" t="s">
        <v>648</v>
      </c>
    </row>
    <row r="697" spans="1:2" x14ac:dyDescent="0.25">
      <c r="A697" s="1">
        <v>3.8313999999999999</v>
      </c>
      <c r="B697" t="s">
        <v>649</v>
      </c>
    </row>
    <row r="698" spans="1:2" x14ac:dyDescent="0.25">
      <c r="A698" s="1">
        <v>4</v>
      </c>
      <c r="B698" t="s">
        <v>650</v>
      </c>
    </row>
    <row r="699" spans="1:2" x14ac:dyDescent="0.25">
      <c r="A699" s="1">
        <v>4.0999999999999996</v>
      </c>
      <c r="B699" t="s">
        <v>651</v>
      </c>
    </row>
    <row r="700" spans="1:2" x14ac:dyDescent="0.25">
      <c r="A700" s="1">
        <v>4.1100000000000003</v>
      </c>
      <c r="B700" t="s">
        <v>652</v>
      </c>
    </row>
    <row r="701" spans="1:2" x14ac:dyDescent="0.25">
      <c r="A701" s="1">
        <v>4.1109999999999998</v>
      </c>
      <c r="B701" t="s">
        <v>653</v>
      </c>
    </row>
    <row r="702" spans="1:2" x14ac:dyDescent="0.25">
      <c r="A702" s="1">
        <v>4.1120000000000001</v>
      </c>
      <c r="B702" t="s">
        <v>654</v>
      </c>
    </row>
    <row r="703" spans="1:2" x14ac:dyDescent="0.25">
      <c r="A703" s="1">
        <v>4.1130000000000004</v>
      </c>
      <c r="B703" t="s">
        <v>655</v>
      </c>
    </row>
    <row r="704" spans="1:2" x14ac:dyDescent="0.25">
      <c r="A704" s="1">
        <v>4.1139999999999999</v>
      </c>
      <c r="B704" t="s">
        <v>656</v>
      </c>
    </row>
    <row r="705" spans="1:2" x14ac:dyDescent="0.25">
      <c r="A705" s="1">
        <v>4.12</v>
      </c>
      <c r="B705" t="s">
        <v>657</v>
      </c>
    </row>
    <row r="706" spans="1:2" x14ac:dyDescent="0.25">
      <c r="A706" s="1">
        <v>4.1210000000000004</v>
      </c>
      <c r="B706" t="s">
        <v>658</v>
      </c>
    </row>
    <row r="707" spans="1:2" x14ac:dyDescent="0.25">
      <c r="A707" s="1">
        <v>4.1219999999999999</v>
      </c>
      <c r="B707" t="s">
        <v>659</v>
      </c>
    </row>
    <row r="708" spans="1:2" x14ac:dyDescent="0.25">
      <c r="A708" s="1">
        <v>4.1230000000000002</v>
      </c>
      <c r="B708" t="s">
        <v>660</v>
      </c>
    </row>
    <row r="709" spans="1:2" x14ac:dyDescent="0.25">
      <c r="A709" s="1">
        <v>4.1239999999999997</v>
      </c>
      <c r="B709" t="s">
        <v>661</v>
      </c>
    </row>
    <row r="710" spans="1:2" x14ac:dyDescent="0.25">
      <c r="A710" s="1">
        <v>4.1260000000000003</v>
      </c>
      <c r="B710" t="s">
        <v>662</v>
      </c>
    </row>
    <row r="711" spans="1:2" x14ac:dyDescent="0.25">
      <c r="A711" s="1">
        <v>4.13</v>
      </c>
      <c r="B711" t="s">
        <v>663</v>
      </c>
    </row>
    <row r="712" spans="1:2" x14ac:dyDescent="0.25">
      <c r="A712" s="1">
        <v>4.1310000000000002</v>
      </c>
      <c r="B712" t="s">
        <v>664</v>
      </c>
    </row>
    <row r="713" spans="1:2" x14ac:dyDescent="0.25">
      <c r="A713" s="1">
        <v>4.1319999999999997</v>
      </c>
      <c r="B713" t="s">
        <v>665</v>
      </c>
    </row>
    <row r="714" spans="1:2" x14ac:dyDescent="0.25">
      <c r="A714" s="1">
        <v>4.2</v>
      </c>
      <c r="B714" t="s">
        <v>666</v>
      </c>
    </row>
    <row r="715" spans="1:2" x14ac:dyDescent="0.25">
      <c r="A715" s="1">
        <v>4.21</v>
      </c>
      <c r="B715" t="s">
        <v>667</v>
      </c>
    </row>
    <row r="716" spans="1:2" x14ac:dyDescent="0.25">
      <c r="A716" s="1">
        <v>4.2110000000000003</v>
      </c>
      <c r="B716" t="s">
        <v>668</v>
      </c>
    </row>
    <row r="717" spans="1:2" x14ac:dyDescent="0.25">
      <c r="A717" s="1">
        <v>4.2119999999999997</v>
      </c>
      <c r="B717" t="s">
        <v>669</v>
      </c>
    </row>
    <row r="718" spans="1:2" x14ac:dyDescent="0.25">
      <c r="A718" s="1">
        <v>4.2130000000000001</v>
      </c>
      <c r="B718" t="s">
        <v>670</v>
      </c>
    </row>
    <row r="719" spans="1:2" x14ac:dyDescent="0.25">
      <c r="A719" s="1">
        <v>4.2140000000000004</v>
      </c>
      <c r="B719" t="s">
        <v>671</v>
      </c>
    </row>
    <row r="720" spans="1:2" x14ac:dyDescent="0.25">
      <c r="A720" s="1">
        <v>4.22</v>
      </c>
      <c r="B720" t="s">
        <v>672</v>
      </c>
    </row>
    <row r="721" spans="1:2" x14ac:dyDescent="0.25">
      <c r="A721" s="1">
        <v>4.2210000000000001</v>
      </c>
      <c r="B721" t="s">
        <v>673</v>
      </c>
    </row>
    <row r="722" spans="1:2" x14ac:dyDescent="0.25">
      <c r="A722" s="1">
        <v>4.2220000000000004</v>
      </c>
      <c r="B722" t="s">
        <v>674</v>
      </c>
    </row>
    <row r="723" spans="1:2" x14ac:dyDescent="0.25">
      <c r="A723" s="1">
        <v>4.2300000000000004</v>
      </c>
      <c r="B723" t="s">
        <v>675</v>
      </c>
    </row>
    <row r="724" spans="1:2" x14ac:dyDescent="0.25">
      <c r="A724" s="1">
        <v>4.2309999999999999</v>
      </c>
      <c r="B724" t="s">
        <v>676</v>
      </c>
    </row>
    <row r="725" spans="1:2" x14ac:dyDescent="0.25">
      <c r="A725" s="1">
        <v>4.2320000000000002</v>
      </c>
      <c r="B725" t="s">
        <v>677</v>
      </c>
    </row>
    <row r="726" spans="1:2" x14ac:dyDescent="0.25">
      <c r="A726" s="1">
        <v>4.3</v>
      </c>
      <c r="B726" t="s">
        <v>678</v>
      </c>
    </row>
    <row r="727" spans="1:2" x14ac:dyDescent="0.25">
      <c r="A727" s="1">
        <v>4.3099999999999996</v>
      </c>
      <c r="B727" t="s">
        <v>679</v>
      </c>
    </row>
    <row r="728" spans="1:2" x14ac:dyDescent="0.25">
      <c r="A728" s="1">
        <v>4.3109999999999999</v>
      </c>
      <c r="B728" t="s">
        <v>680</v>
      </c>
    </row>
    <row r="729" spans="1:2" x14ac:dyDescent="0.25">
      <c r="A729" s="1">
        <v>4.32</v>
      </c>
      <c r="B729" t="s">
        <v>681</v>
      </c>
    </row>
    <row r="730" spans="1:2" x14ac:dyDescent="0.25">
      <c r="A730" s="1">
        <v>4.3209999999999997</v>
      </c>
      <c r="B730" t="s">
        <v>682</v>
      </c>
    </row>
    <row r="731" spans="1:2" x14ac:dyDescent="0.25">
      <c r="A731" s="1">
        <v>4.3220000000000001</v>
      </c>
      <c r="B731" t="s">
        <v>683</v>
      </c>
    </row>
    <row r="732" spans="1:2" x14ac:dyDescent="0.25">
      <c r="A732" s="1">
        <v>4.3230000000000004</v>
      </c>
      <c r="B732" t="s">
        <v>684</v>
      </c>
    </row>
    <row r="733" spans="1:2" x14ac:dyDescent="0.25">
      <c r="A733" s="1">
        <v>4.4000000000000004</v>
      </c>
      <c r="B733" t="s">
        <v>685</v>
      </c>
    </row>
    <row r="734" spans="1:2" x14ac:dyDescent="0.25">
      <c r="A734" s="1">
        <v>4.42</v>
      </c>
      <c r="B734" t="s">
        <v>686</v>
      </c>
    </row>
    <row r="735" spans="1:2" x14ac:dyDescent="0.25">
      <c r="A735" s="1">
        <v>4.4210000000000003</v>
      </c>
      <c r="B735" t="s">
        <v>687</v>
      </c>
    </row>
    <row r="736" spans="1:2" x14ac:dyDescent="0.25">
      <c r="A736" s="1">
        <v>4.4219999999999997</v>
      </c>
      <c r="B736" t="s">
        <v>688</v>
      </c>
    </row>
    <row r="737" spans="1:2" x14ac:dyDescent="0.25">
      <c r="A737" s="1">
        <v>4.423</v>
      </c>
      <c r="B737" t="s">
        <v>689</v>
      </c>
    </row>
    <row r="738" spans="1:2" x14ac:dyDescent="0.25">
      <c r="A738" s="1">
        <v>4.4240000000000004</v>
      </c>
      <c r="B738" t="s">
        <v>690</v>
      </c>
    </row>
    <row r="739" spans="1:2" x14ac:dyDescent="0.25">
      <c r="A739" s="1">
        <v>4.4249999999999998</v>
      </c>
      <c r="B739" t="s">
        <v>691</v>
      </c>
    </row>
    <row r="740" spans="1:2" x14ac:dyDescent="0.25">
      <c r="A740" s="1">
        <v>4.4260000000000002</v>
      </c>
      <c r="B740" t="s">
        <v>692</v>
      </c>
    </row>
    <row r="741" spans="1:2" x14ac:dyDescent="0.25">
      <c r="A741" s="1">
        <v>4.43</v>
      </c>
      <c r="B741" t="s">
        <v>693</v>
      </c>
    </row>
    <row r="742" spans="1:2" x14ac:dyDescent="0.25">
      <c r="A742" s="1">
        <v>4.431</v>
      </c>
      <c r="B742" t="s">
        <v>694</v>
      </c>
    </row>
    <row r="743" spans="1:2" x14ac:dyDescent="0.25">
      <c r="A743" s="1">
        <v>4.4320000000000004</v>
      </c>
      <c r="B743" t="s">
        <v>695</v>
      </c>
    </row>
    <row r="744" spans="1:2" x14ac:dyDescent="0.25">
      <c r="A744" s="1">
        <v>4.4400000000000004</v>
      </c>
      <c r="B744" t="s">
        <v>696</v>
      </c>
    </row>
    <row r="745" spans="1:2" x14ac:dyDescent="0.25">
      <c r="A745" s="1">
        <v>4.4409999999999998</v>
      </c>
      <c r="B745" t="s">
        <v>697</v>
      </c>
    </row>
    <row r="746" spans="1:2" x14ac:dyDescent="0.25">
      <c r="A746" s="1">
        <v>4.4420000000000002</v>
      </c>
      <c r="B746" t="s">
        <v>698</v>
      </c>
    </row>
    <row r="747" spans="1:2" x14ac:dyDescent="0.25">
      <c r="A747" s="1">
        <v>4.4429999999999996</v>
      </c>
      <c r="B747" t="s">
        <v>699</v>
      </c>
    </row>
    <row r="748" spans="1:2" x14ac:dyDescent="0.25">
      <c r="A748" s="1">
        <v>4.444</v>
      </c>
      <c r="B748" t="s">
        <v>700</v>
      </c>
    </row>
    <row r="749" spans="1:2" x14ac:dyDescent="0.25">
      <c r="A749" s="1">
        <v>4.4450000000000003</v>
      </c>
      <c r="B749" t="s">
        <v>701</v>
      </c>
    </row>
    <row r="750" spans="1:2" x14ac:dyDescent="0.25">
      <c r="A750" s="1">
        <v>4.4459999999999997</v>
      </c>
      <c r="B750" t="s">
        <v>702</v>
      </c>
    </row>
    <row r="751" spans="1:2" x14ac:dyDescent="0.25">
      <c r="A751" s="1">
        <v>4.4470000000000001</v>
      </c>
      <c r="B751" t="s">
        <v>703</v>
      </c>
    </row>
    <row r="752" spans="1:2" x14ac:dyDescent="0.25">
      <c r="A752" s="1">
        <v>4.4480000000000004</v>
      </c>
      <c r="B752" t="s">
        <v>704</v>
      </c>
    </row>
    <row r="753" spans="1:2" x14ac:dyDescent="0.25">
      <c r="A753" s="1">
        <v>4.45</v>
      </c>
      <c r="B753" t="s">
        <v>705</v>
      </c>
    </row>
    <row r="754" spans="1:2" x14ac:dyDescent="0.25">
      <c r="A754" s="1">
        <v>4.4509999999999996</v>
      </c>
      <c r="B754" t="s">
        <v>706</v>
      </c>
    </row>
    <row r="755" spans="1:2" x14ac:dyDescent="0.25">
      <c r="A755" s="1">
        <v>4.452</v>
      </c>
      <c r="B755" t="s">
        <v>707</v>
      </c>
    </row>
    <row r="756" spans="1:2" x14ac:dyDescent="0.25">
      <c r="A756" s="1">
        <v>4.4530000000000003</v>
      </c>
      <c r="B756" t="s">
        <v>708</v>
      </c>
    </row>
    <row r="757" spans="1:2" x14ac:dyDescent="0.25">
      <c r="A757" s="1">
        <v>4.4539999999999997</v>
      </c>
      <c r="B757" t="s">
        <v>709</v>
      </c>
    </row>
    <row r="758" spans="1:2" x14ac:dyDescent="0.25">
      <c r="A758" s="1">
        <v>4.46</v>
      </c>
      <c r="B758" t="s">
        <v>271</v>
      </c>
    </row>
    <row r="759" spans="1:2" x14ac:dyDescent="0.25">
      <c r="A759" s="1">
        <v>4.4630000000000001</v>
      </c>
      <c r="B759" t="s">
        <v>710</v>
      </c>
    </row>
    <row r="760" spans="1:2" x14ac:dyDescent="0.25">
      <c r="A760" s="1">
        <v>4.5</v>
      </c>
      <c r="B760" t="s">
        <v>711</v>
      </c>
    </row>
    <row r="761" spans="1:2" x14ac:dyDescent="0.25">
      <c r="A761" s="1">
        <v>4.51</v>
      </c>
      <c r="B761" t="s">
        <v>712</v>
      </c>
    </row>
    <row r="762" spans="1:2" x14ac:dyDescent="0.25">
      <c r="A762" s="1">
        <v>4.5110000000000001</v>
      </c>
      <c r="B762" t="s">
        <v>713</v>
      </c>
    </row>
    <row r="763" spans="1:2" x14ac:dyDescent="0.25">
      <c r="A763" s="1">
        <v>4.5119999999999996</v>
      </c>
      <c r="B763" t="s">
        <v>714</v>
      </c>
    </row>
    <row r="764" spans="1:2" x14ac:dyDescent="0.25">
      <c r="A764" s="1">
        <v>4.5129999999999999</v>
      </c>
      <c r="B764" t="s">
        <v>715</v>
      </c>
    </row>
    <row r="765" spans="1:2" x14ac:dyDescent="0.25">
      <c r="A765" s="1">
        <v>4.5140000000000002</v>
      </c>
      <c r="B765" t="s">
        <v>716</v>
      </c>
    </row>
    <row r="766" spans="1:2" x14ac:dyDescent="0.25">
      <c r="A766" s="1">
        <v>4.5149999999999997</v>
      </c>
      <c r="B766" t="s">
        <v>717</v>
      </c>
    </row>
    <row r="767" spans="1:2" x14ac:dyDescent="0.25">
      <c r="A767" s="1">
        <v>4.5199999999999996</v>
      </c>
      <c r="B767" t="s">
        <v>718</v>
      </c>
    </row>
    <row r="768" spans="1:2" x14ac:dyDescent="0.25">
      <c r="A768" s="1">
        <v>4.5209999999999999</v>
      </c>
      <c r="B768" t="s">
        <v>719</v>
      </c>
    </row>
    <row r="769" spans="1:2" x14ac:dyDescent="0.25">
      <c r="A769" s="1">
        <v>4.5220000000000002</v>
      </c>
      <c r="B769" t="s">
        <v>720</v>
      </c>
    </row>
    <row r="770" spans="1:2" x14ac:dyDescent="0.25">
      <c r="A770" s="1">
        <v>4.5999999999999996</v>
      </c>
      <c r="B770" t="s">
        <v>721</v>
      </c>
    </row>
    <row r="771" spans="1:2" x14ac:dyDescent="0.25">
      <c r="A771" s="1">
        <v>4.6100000000000003</v>
      </c>
      <c r="B771" t="s">
        <v>271</v>
      </c>
    </row>
    <row r="772" spans="1:2" x14ac:dyDescent="0.25">
      <c r="A772" s="1">
        <v>4.6109999999999998</v>
      </c>
      <c r="B772" t="s">
        <v>722</v>
      </c>
    </row>
    <row r="773" spans="1:2" x14ac:dyDescent="0.25">
      <c r="A773" s="1">
        <v>4.6120000000000001</v>
      </c>
      <c r="B773" t="s">
        <v>723</v>
      </c>
    </row>
    <row r="774" spans="1:2" x14ac:dyDescent="0.25">
      <c r="A774" s="1">
        <v>4.62</v>
      </c>
      <c r="B774" t="s">
        <v>724</v>
      </c>
    </row>
    <row r="775" spans="1:2" x14ac:dyDescent="0.25">
      <c r="A775" s="1">
        <v>4.6210000000000004</v>
      </c>
      <c r="B775" t="s">
        <v>725</v>
      </c>
    </row>
    <row r="776" spans="1:2" x14ac:dyDescent="0.25">
      <c r="A776" s="1">
        <v>4.6219999999999999</v>
      </c>
      <c r="B776" t="s">
        <v>726</v>
      </c>
    </row>
    <row r="777" spans="1:2" x14ac:dyDescent="0.25">
      <c r="A777" s="1">
        <v>4.6230000000000002</v>
      </c>
      <c r="B777" t="s">
        <v>727</v>
      </c>
    </row>
    <row r="778" spans="1:2" x14ac:dyDescent="0.25">
      <c r="A778" s="1">
        <v>4.6239999999999997</v>
      </c>
      <c r="B778" t="s">
        <v>728</v>
      </c>
    </row>
    <row r="779" spans="1:2" x14ac:dyDescent="0.25">
      <c r="A779" s="1">
        <v>4.625</v>
      </c>
      <c r="B779" t="s">
        <v>729</v>
      </c>
    </row>
    <row r="780" spans="1:2" x14ac:dyDescent="0.25">
      <c r="A780" s="1">
        <v>4.63</v>
      </c>
      <c r="B780" t="s">
        <v>730</v>
      </c>
    </row>
    <row r="781" spans="1:2" x14ac:dyDescent="0.25">
      <c r="A781" s="1">
        <v>4.6310000000000002</v>
      </c>
      <c r="B781" t="s">
        <v>731</v>
      </c>
    </row>
    <row r="782" spans="1:2" x14ac:dyDescent="0.25">
      <c r="A782" s="1">
        <v>4.6319999999999997</v>
      </c>
      <c r="B782" t="s">
        <v>732</v>
      </c>
    </row>
    <row r="783" spans="1:2" x14ac:dyDescent="0.25">
      <c r="A783" s="1">
        <v>4.6399999999999997</v>
      </c>
      <c r="B783" t="s">
        <v>733</v>
      </c>
    </row>
    <row r="784" spans="1:2" x14ac:dyDescent="0.25">
      <c r="A784" s="1">
        <v>4.641</v>
      </c>
      <c r="B784" t="s">
        <v>734</v>
      </c>
    </row>
    <row r="785" spans="1:2" x14ac:dyDescent="0.25">
      <c r="A785" s="1">
        <v>4.6420000000000003</v>
      </c>
      <c r="B785" t="s">
        <v>735</v>
      </c>
    </row>
    <row r="786" spans="1:2" x14ac:dyDescent="0.25">
      <c r="A786" s="1">
        <v>4.6500000000000004</v>
      </c>
      <c r="B786" t="s">
        <v>240</v>
      </c>
    </row>
    <row r="787" spans="1:2" x14ac:dyDescent="0.25">
      <c r="A787" s="1">
        <v>4.6509999999999998</v>
      </c>
      <c r="B787" t="s">
        <v>736</v>
      </c>
    </row>
    <row r="788" spans="1:2" x14ac:dyDescent="0.25">
      <c r="A788" s="1">
        <v>4.6520000000000001</v>
      </c>
      <c r="B788" t="s">
        <v>737</v>
      </c>
    </row>
    <row r="789" spans="1:2" x14ac:dyDescent="0.25">
      <c r="A789" s="1">
        <v>4.6529999999999996</v>
      </c>
      <c r="B789" t="s">
        <v>738</v>
      </c>
    </row>
    <row r="790" spans="1:2" x14ac:dyDescent="0.25">
      <c r="A790" s="1">
        <v>4.66</v>
      </c>
      <c r="B790" t="s">
        <v>739</v>
      </c>
    </row>
    <row r="791" spans="1:2" x14ac:dyDescent="0.25">
      <c r="A791" s="1">
        <v>4.6609999999999996</v>
      </c>
      <c r="B791" t="s">
        <v>740</v>
      </c>
    </row>
    <row r="792" spans="1:2" x14ac:dyDescent="0.25">
      <c r="A792" s="1">
        <v>4.6619999999999999</v>
      </c>
      <c r="B792" t="s">
        <v>741</v>
      </c>
    </row>
    <row r="793" spans="1:2" x14ac:dyDescent="0.25">
      <c r="A793" s="1">
        <v>4.6630000000000003</v>
      </c>
      <c r="B793" t="s">
        <v>742</v>
      </c>
    </row>
    <row r="794" spans="1:2" x14ac:dyDescent="0.25">
      <c r="A794" s="1">
        <v>4.6639999999999997</v>
      </c>
      <c r="B794" t="s">
        <v>743</v>
      </c>
    </row>
    <row r="795" spans="1:2" x14ac:dyDescent="0.25">
      <c r="A795" s="1">
        <v>4.7</v>
      </c>
      <c r="B795" t="s">
        <v>744</v>
      </c>
    </row>
    <row r="796" spans="1:2" x14ac:dyDescent="0.25">
      <c r="A796" s="1">
        <v>4.71</v>
      </c>
      <c r="B796" t="s">
        <v>745</v>
      </c>
    </row>
    <row r="797" spans="1:2" x14ac:dyDescent="0.25">
      <c r="A797" s="1">
        <v>4.7110000000000003</v>
      </c>
      <c r="B797" t="s">
        <v>746</v>
      </c>
    </row>
    <row r="798" spans="1:2" x14ac:dyDescent="0.25">
      <c r="A798" s="1">
        <v>4.7119999999999997</v>
      </c>
      <c r="B798" t="s">
        <v>747</v>
      </c>
    </row>
    <row r="799" spans="1:2" x14ac:dyDescent="0.25">
      <c r="A799" s="1">
        <v>4.72</v>
      </c>
      <c r="B799" t="s">
        <v>748</v>
      </c>
    </row>
    <row r="800" spans="1:2" x14ac:dyDescent="0.25">
      <c r="A800" s="1">
        <v>4.7210000000000001</v>
      </c>
      <c r="B800" t="s">
        <v>749</v>
      </c>
    </row>
    <row r="801" spans="1:2" x14ac:dyDescent="0.25">
      <c r="A801" s="1">
        <v>4.7300000000000004</v>
      </c>
      <c r="B801" t="s">
        <v>750</v>
      </c>
    </row>
    <row r="802" spans="1:2" x14ac:dyDescent="0.25">
      <c r="A802" s="1">
        <v>4.7309999999999999</v>
      </c>
      <c r="B802" t="s">
        <v>751</v>
      </c>
    </row>
    <row r="803" spans="1:2" x14ac:dyDescent="0.25">
      <c r="A803" s="1">
        <v>4.8</v>
      </c>
      <c r="B803" t="s">
        <v>752</v>
      </c>
    </row>
    <row r="804" spans="1:2" x14ac:dyDescent="0.25">
      <c r="A804" s="1">
        <v>4.8099999999999996</v>
      </c>
      <c r="B804" t="s">
        <v>753</v>
      </c>
    </row>
    <row r="805" spans="1:2" x14ac:dyDescent="0.25">
      <c r="A805" s="1">
        <v>4.8109999999999999</v>
      </c>
      <c r="B805" t="s">
        <v>754</v>
      </c>
    </row>
    <row r="806" spans="1:2" x14ac:dyDescent="0.25">
      <c r="A806" s="1">
        <v>4.8120000000000003</v>
      </c>
      <c r="B806" t="s">
        <v>755</v>
      </c>
    </row>
    <row r="807" spans="1:2" x14ac:dyDescent="0.25">
      <c r="A807" s="1">
        <v>4.82</v>
      </c>
      <c r="B807" t="s">
        <v>756</v>
      </c>
    </row>
    <row r="808" spans="1:2" x14ac:dyDescent="0.25">
      <c r="A808" s="1">
        <v>4.8209999999999997</v>
      </c>
      <c r="B808" t="s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AB33-2EE0-8247-ABCA-13CE22555B78}">
  <dimension ref="A1:AD352"/>
  <sheetViews>
    <sheetView workbookViewId="0">
      <selection activeCell="E353" sqref="E353"/>
    </sheetView>
  </sheetViews>
  <sheetFormatPr defaultColWidth="11" defaultRowHeight="15.75" x14ac:dyDescent="0.25"/>
  <sheetData>
    <row r="1" spans="1:30" x14ac:dyDescent="0.25">
      <c r="A1" s="2" t="s">
        <v>758</v>
      </c>
      <c r="B1" s="2" t="s">
        <v>759</v>
      </c>
      <c r="C1" s="2">
        <v>1</v>
      </c>
      <c r="D1" s="3"/>
      <c r="E1" s="2">
        <v>2.7231999999999998</v>
      </c>
      <c r="F1" s="2" t="s">
        <v>760</v>
      </c>
      <c r="G1" s="2">
        <v>56085</v>
      </c>
      <c r="H1" s="2" t="s">
        <v>761</v>
      </c>
      <c r="I1" s="2">
        <v>42527</v>
      </c>
      <c r="J1" s="3"/>
      <c r="K1" s="2">
        <v>4376.0200000000004</v>
      </c>
      <c r="L1" s="2" t="s">
        <v>762</v>
      </c>
      <c r="M1" s="2">
        <v>58.3</v>
      </c>
      <c r="N1" s="3"/>
      <c r="O1" s="2">
        <v>1193.4000000000001</v>
      </c>
      <c r="P1" s="2" t="s">
        <v>763</v>
      </c>
      <c r="Q1" s="3"/>
      <c r="R1" s="3"/>
      <c r="S1" s="2">
        <v>7472</v>
      </c>
      <c r="T1" s="3"/>
      <c r="U1" s="3"/>
      <c r="V1" s="3"/>
      <c r="W1" s="3"/>
      <c r="X1" s="2" t="s">
        <v>764</v>
      </c>
      <c r="Y1" s="2" t="s">
        <v>765</v>
      </c>
      <c r="Z1" s="2">
        <v>2022</v>
      </c>
      <c r="AA1" s="2">
        <v>56085</v>
      </c>
      <c r="AB1" s="3"/>
      <c r="AC1" s="3"/>
      <c r="AD1" s="2" t="s">
        <v>766</v>
      </c>
    </row>
    <row r="2" spans="1:30" x14ac:dyDescent="0.25">
      <c r="A2" s="2" t="s">
        <v>767</v>
      </c>
      <c r="B2" s="2" t="s">
        <v>759</v>
      </c>
      <c r="C2" s="2">
        <v>2</v>
      </c>
      <c r="D2" s="3"/>
      <c r="E2" s="2">
        <v>2.4146000000000001</v>
      </c>
      <c r="F2" s="2" t="s">
        <v>765</v>
      </c>
      <c r="G2" s="2">
        <v>15982</v>
      </c>
      <c r="H2" s="2" t="s">
        <v>761</v>
      </c>
      <c r="I2" s="2">
        <v>23239</v>
      </c>
      <c r="J2" s="3"/>
      <c r="K2" s="2">
        <v>2391.29</v>
      </c>
      <c r="L2" s="2" t="s">
        <v>762</v>
      </c>
      <c r="M2" s="2">
        <v>51.22</v>
      </c>
      <c r="N2" s="3"/>
      <c r="O2" s="2">
        <v>1048.47</v>
      </c>
      <c r="P2" s="3"/>
      <c r="Q2" s="3"/>
      <c r="R2" s="3"/>
      <c r="S2" s="3"/>
      <c r="T2" s="3"/>
      <c r="U2" s="3"/>
      <c r="V2" s="3"/>
      <c r="W2" s="3"/>
      <c r="X2" s="2" t="s">
        <v>765</v>
      </c>
      <c r="Y2" s="2" t="s">
        <v>765</v>
      </c>
      <c r="Z2" s="2">
        <v>2022</v>
      </c>
      <c r="AA2" s="2">
        <v>15982</v>
      </c>
      <c r="AB2" s="3"/>
      <c r="AC2" s="3"/>
      <c r="AD2" s="2" t="s">
        <v>766</v>
      </c>
    </row>
    <row r="3" spans="1:30" x14ac:dyDescent="0.25">
      <c r="A3" s="2" t="s">
        <v>768</v>
      </c>
      <c r="B3" s="2" t="s">
        <v>759</v>
      </c>
      <c r="C3" s="2">
        <v>3</v>
      </c>
      <c r="D3" s="3"/>
      <c r="E3" s="2">
        <v>2.7141999999999999</v>
      </c>
      <c r="F3" s="2" t="s">
        <v>760</v>
      </c>
      <c r="G3" s="2">
        <v>48285</v>
      </c>
      <c r="H3" s="2" t="s">
        <v>761</v>
      </c>
      <c r="I3" s="2">
        <v>124552</v>
      </c>
      <c r="J3" s="3"/>
      <c r="K3" s="2">
        <v>12816.4</v>
      </c>
      <c r="L3" s="2" t="s">
        <v>762</v>
      </c>
      <c r="M3" s="2">
        <v>360</v>
      </c>
      <c r="N3" s="3"/>
      <c r="O3" s="2">
        <v>7369.2</v>
      </c>
      <c r="P3" s="2" t="s">
        <v>769</v>
      </c>
      <c r="Q3" s="3"/>
      <c r="R3" s="3"/>
      <c r="S3" s="2">
        <v>613</v>
      </c>
      <c r="T3" s="2" t="s">
        <v>763</v>
      </c>
      <c r="U3" s="3"/>
      <c r="V3" s="3"/>
      <c r="W3" s="2">
        <v>-763</v>
      </c>
      <c r="X3" s="2" t="s">
        <v>764</v>
      </c>
      <c r="Y3" s="2" t="s">
        <v>765</v>
      </c>
      <c r="Z3" s="2">
        <v>2022</v>
      </c>
      <c r="AA3" s="2">
        <v>20957</v>
      </c>
      <c r="AB3" s="2">
        <v>27328</v>
      </c>
      <c r="AC3" s="3"/>
      <c r="AD3" s="2" t="s">
        <v>766</v>
      </c>
    </row>
    <row r="4" spans="1:30" x14ac:dyDescent="0.25">
      <c r="A4" s="2" t="s">
        <v>770</v>
      </c>
      <c r="B4" s="2" t="s">
        <v>759</v>
      </c>
      <c r="C4" s="2">
        <v>4</v>
      </c>
      <c r="D4" s="3"/>
      <c r="E4" s="2">
        <v>2.4236</v>
      </c>
      <c r="F4" s="2" t="s">
        <v>760</v>
      </c>
      <c r="G4" s="2">
        <v>2000</v>
      </c>
      <c r="H4" s="2" t="s">
        <v>761</v>
      </c>
      <c r="I4" s="2">
        <v>47711</v>
      </c>
      <c r="J4" s="3"/>
      <c r="K4" s="2">
        <v>4909.46</v>
      </c>
      <c r="L4" s="2" t="s">
        <v>762</v>
      </c>
      <c r="M4" s="2">
        <v>40</v>
      </c>
      <c r="N4" s="3"/>
      <c r="O4" s="2">
        <v>818.8</v>
      </c>
      <c r="P4" s="3"/>
      <c r="Q4" s="3"/>
      <c r="R4" s="3"/>
      <c r="S4" s="3"/>
      <c r="T4" s="3"/>
      <c r="U4" s="3"/>
      <c r="V4" s="3"/>
      <c r="W4" s="3"/>
      <c r="X4" s="2" t="s">
        <v>765</v>
      </c>
      <c r="Y4" s="2" t="s">
        <v>765</v>
      </c>
      <c r="Z4" s="2">
        <v>2022</v>
      </c>
      <c r="AA4" s="2">
        <v>1200</v>
      </c>
      <c r="AB4" s="2">
        <v>800</v>
      </c>
      <c r="AC4" s="3"/>
      <c r="AD4" s="2" t="s">
        <v>766</v>
      </c>
    </row>
    <row r="5" spans="1:30" x14ac:dyDescent="0.25">
      <c r="A5" s="2" t="s">
        <v>771</v>
      </c>
      <c r="B5" s="2" t="s">
        <v>759</v>
      </c>
      <c r="C5" s="2">
        <v>5</v>
      </c>
      <c r="D5" s="3"/>
      <c r="E5" s="2">
        <v>2.4220999999999999</v>
      </c>
      <c r="F5" s="2" t="s">
        <v>765</v>
      </c>
      <c r="G5" s="2">
        <v>4000</v>
      </c>
      <c r="H5" s="2" t="s">
        <v>761</v>
      </c>
      <c r="I5" s="2">
        <v>16741</v>
      </c>
      <c r="J5" s="3"/>
      <c r="K5" s="2">
        <v>1722.65</v>
      </c>
      <c r="L5" s="2" t="s">
        <v>762</v>
      </c>
      <c r="M5" s="2">
        <v>14</v>
      </c>
      <c r="N5" s="3"/>
      <c r="O5" s="2">
        <v>286.58</v>
      </c>
      <c r="P5" s="3"/>
      <c r="Q5" s="3"/>
      <c r="R5" s="3"/>
      <c r="S5" s="3"/>
      <c r="T5" s="3"/>
      <c r="U5" s="3"/>
      <c r="V5" s="3"/>
      <c r="W5" s="3"/>
      <c r="X5" s="2" t="s">
        <v>765</v>
      </c>
      <c r="Y5" s="2" t="s">
        <v>765</v>
      </c>
      <c r="Z5" s="2">
        <v>2022</v>
      </c>
      <c r="AA5" s="2">
        <v>4000</v>
      </c>
      <c r="AB5" s="3"/>
      <c r="AC5" s="3"/>
      <c r="AD5" s="2" t="s">
        <v>766</v>
      </c>
    </row>
    <row r="6" spans="1:30" x14ac:dyDescent="0.25">
      <c r="A6" s="2" t="s">
        <v>772</v>
      </c>
      <c r="B6" s="2" t="s">
        <v>759</v>
      </c>
      <c r="C6" s="2">
        <v>6</v>
      </c>
      <c r="D6" s="3"/>
      <c r="E6" s="2">
        <v>2.4230999999999998</v>
      </c>
      <c r="F6" s="2" t="s">
        <v>765</v>
      </c>
      <c r="G6" s="2">
        <v>200</v>
      </c>
      <c r="H6" s="2" t="s">
        <v>761</v>
      </c>
      <c r="I6" s="2">
        <v>9884</v>
      </c>
      <c r="J6" s="3"/>
      <c r="K6" s="2">
        <v>1017.06</v>
      </c>
      <c r="L6" s="2" t="s">
        <v>762</v>
      </c>
      <c r="M6" s="2">
        <v>8.1999999999999993</v>
      </c>
      <c r="N6" s="3"/>
      <c r="O6" s="2">
        <v>167.85</v>
      </c>
      <c r="P6" s="3"/>
      <c r="Q6" s="3"/>
      <c r="R6" s="3"/>
      <c r="S6" s="3"/>
      <c r="T6" s="3"/>
      <c r="U6" s="3"/>
      <c r="V6" s="3"/>
      <c r="W6" s="3"/>
      <c r="X6" s="2" t="s">
        <v>765</v>
      </c>
      <c r="Y6" s="2" t="s">
        <v>765</v>
      </c>
      <c r="Z6" s="2">
        <v>2022</v>
      </c>
      <c r="AA6" s="3"/>
      <c r="AB6" s="2">
        <v>200</v>
      </c>
      <c r="AC6" s="3"/>
      <c r="AD6" s="2" t="s">
        <v>773</v>
      </c>
    </row>
    <row r="7" spans="1:30" x14ac:dyDescent="0.25">
      <c r="A7" s="2" t="s">
        <v>774</v>
      </c>
      <c r="B7" s="2" t="s">
        <v>759</v>
      </c>
      <c r="C7" s="2">
        <v>7</v>
      </c>
      <c r="D7" s="3"/>
      <c r="E7" s="2">
        <v>2.9114</v>
      </c>
      <c r="F7" s="2" t="s">
        <v>765</v>
      </c>
      <c r="G7" s="2">
        <v>626592</v>
      </c>
      <c r="H7" s="2" t="s">
        <v>761</v>
      </c>
      <c r="I7" s="2">
        <v>1060143</v>
      </c>
      <c r="J7" s="3"/>
      <c r="K7" s="2">
        <v>109089</v>
      </c>
      <c r="L7" s="2" t="s">
        <v>762</v>
      </c>
      <c r="M7" s="2">
        <v>3324</v>
      </c>
      <c r="N7" s="3"/>
      <c r="O7" s="2">
        <v>68042.3</v>
      </c>
      <c r="P7" s="2" t="s">
        <v>763</v>
      </c>
      <c r="Q7" s="3"/>
      <c r="R7" s="3"/>
      <c r="S7" s="2">
        <v>-18600</v>
      </c>
      <c r="T7" s="3"/>
      <c r="U7" s="3"/>
      <c r="V7" s="3"/>
      <c r="W7" s="3"/>
      <c r="X7" s="2" t="s">
        <v>764</v>
      </c>
      <c r="Y7" s="2" t="s">
        <v>765</v>
      </c>
      <c r="Z7" s="2">
        <v>2022</v>
      </c>
      <c r="AA7" s="2">
        <v>626592</v>
      </c>
      <c r="AB7" s="3"/>
      <c r="AC7" s="3"/>
      <c r="AD7" s="2" t="s">
        <v>766</v>
      </c>
    </row>
    <row r="8" spans="1:30" x14ac:dyDescent="0.25">
      <c r="A8" s="2" t="s">
        <v>775</v>
      </c>
      <c r="B8" s="2" t="s">
        <v>759</v>
      </c>
      <c r="C8" s="2">
        <v>8</v>
      </c>
      <c r="D8" s="3"/>
      <c r="E8" s="2">
        <v>2.8123</v>
      </c>
      <c r="F8" s="2" t="s">
        <v>760</v>
      </c>
      <c r="G8" s="3"/>
      <c r="H8" s="2" t="s">
        <v>776</v>
      </c>
      <c r="I8" s="3"/>
      <c r="J8" s="3"/>
      <c r="K8" s="2">
        <v>530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 t="s">
        <v>765</v>
      </c>
      <c r="Y8" s="2" t="s">
        <v>765</v>
      </c>
      <c r="Z8" s="2">
        <v>2022</v>
      </c>
      <c r="AA8" s="3"/>
      <c r="AB8" s="3"/>
      <c r="AC8" s="3"/>
      <c r="AD8" s="2" t="s">
        <v>766</v>
      </c>
    </row>
    <row r="9" spans="1:30" x14ac:dyDescent="0.25">
      <c r="A9" s="2" t="s">
        <v>777</v>
      </c>
      <c r="B9" s="2" t="s">
        <v>759</v>
      </c>
      <c r="C9" s="2">
        <v>9</v>
      </c>
      <c r="D9" s="3"/>
      <c r="E9" s="2">
        <v>2.8113999999999999</v>
      </c>
      <c r="F9" s="2" t="s">
        <v>760</v>
      </c>
      <c r="G9" s="3"/>
      <c r="H9" s="2" t="s">
        <v>776</v>
      </c>
      <c r="I9" s="3"/>
      <c r="J9" s="3"/>
      <c r="K9" s="2">
        <v>6563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 t="s">
        <v>765</v>
      </c>
      <c r="Y9" s="2" t="s">
        <v>765</v>
      </c>
      <c r="Z9" s="2">
        <v>2022</v>
      </c>
      <c r="AA9" s="3"/>
      <c r="AB9" s="3"/>
      <c r="AC9" s="3"/>
      <c r="AD9" s="2" t="s">
        <v>766</v>
      </c>
    </row>
    <row r="10" spans="1:30" x14ac:dyDescent="0.25">
      <c r="A10" s="2" t="s">
        <v>778</v>
      </c>
      <c r="B10" s="2" t="s">
        <v>779</v>
      </c>
      <c r="C10" s="2">
        <v>1</v>
      </c>
      <c r="D10" s="3"/>
      <c r="E10" s="2">
        <v>2.7231999999999998</v>
      </c>
      <c r="F10" s="2" t="s">
        <v>760</v>
      </c>
      <c r="G10" s="2">
        <v>114471</v>
      </c>
      <c r="H10" s="2" t="s">
        <v>761</v>
      </c>
      <c r="I10" s="2">
        <v>70645.2</v>
      </c>
      <c r="J10" s="3"/>
      <c r="K10" s="2">
        <v>7891.07</v>
      </c>
      <c r="L10" s="2" t="s">
        <v>762</v>
      </c>
      <c r="M10" s="2">
        <v>44.6</v>
      </c>
      <c r="N10" s="3"/>
      <c r="O10" s="2">
        <v>738.1</v>
      </c>
      <c r="P10" s="2" t="s">
        <v>763</v>
      </c>
      <c r="Q10" s="3"/>
      <c r="R10" s="3"/>
      <c r="S10" s="2">
        <v>13111</v>
      </c>
      <c r="T10" s="3"/>
      <c r="U10" s="3"/>
      <c r="V10" s="3"/>
      <c r="W10" s="3"/>
      <c r="X10" s="2" t="s">
        <v>764</v>
      </c>
      <c r="Y10" s="2" t="s">
        <v>765</v>
      </c>
      <c r="Z10" s="2">
        <v>2022</v>
      </c>
      <c r="AA10" s="2">
        <v>114471</v>
      </c>
      <c r="AB10" s="3"/>
      <c r="AC10" s="3"/>
      <c r="AD10" s="2" t="s">
        <v>766</v>
      </c>
    </row>
    <row r="11" spans="1:30" x14ac:dyDescent="0.25">
      <c r="A11" s="2" t="s">
        <v>780</v>
      </c>
      <c r="B11" s="2" t="s">
        <v>779</v>
      </c>
      <c r="C11" s="2">
        <v>2</v>
      </c>
      <c r="D11" s="3"/>
      <c r="E11" s="2">
        <v>2.4236</v>
      </c>
      <c r="F11" s="2" t="s">
        <v>760</v>
      </c>
      <c r="G11" s="2">
        <v>2000</v>
      </c>
      <c r="H11" s="2" t="s">
        <v>761</v>
      </c>
      <c r="I11" s="2">
        <v>56015.8</v>
      </c>
      <c r="J11" s="3"/>
      <c r="K11" s="2">
        <v>6256.96</v>
      </c>
      <c r="L11" s="2" t="s">
        <v>762</v>
      </c>
      <c r="M11" s="2">
        <v>86</v>
      </c>
      <c r="N11" s="3"/>
      <c r="O11" s="2">
        <v>1427.08</v>
      </c>
      <c r="P11" s="3"/>
      <c r="Q11" s="3"/>
      <c r="R11" s="3"/>
      <c r="S11" s="3"/>
      <c r="T11" s="3"/>
      <c r="U11" s="3"/>
      <c r="V11" s="3"/>
      <c r="W11" s="3"/>
      <c r="X11" s="2" t="s">
        <v>765</v>
      </c>
      <c r="Y11" s="2" t="s">
        <v>765</v>
      </c>
      <c r="Z11" s="2">
        <v>2022</v>
      </c>
      <c r="AA11" s="2">
        <v>2000</v>
      </c>
      <c r="AB11" s="3"/>
      <c r="AC11" s="3"/>
      <c r="AD11" s="2" t="s">
        <v>766</v>
      </c>
    </row>
    <row r="12" spans="1:30" x14ac:dyDescent="0.25">
      <c r="A12" s="2" t="s">
        <v>781</v>
      </c>
      <c r="B12" s="2" t="s">
        <v>779</v>
      </c>
      <c r="C12" s="2">
        <v>3</v>
      </c>
      <c r="D12" s="3"/>
      <c r="E12" s="2">
        <v>2.4220999999999999</v>
      </c>
      <c r="F12" s="2" t="s">
        <v>765</v>
      </c>
      <c r="G12" s="2">
        <v>960</v>
      </c>
      <c r="H12" s="2" t="s">
        <v>761</v>
      </c>
      <c r="I12" s="2">
        <v>2359</v>
      </c>
      <c r="J12" s="3"/>
      <c r="K12" s="2">
        <v>263.5</v>
      </c>
      <c r="L12" s="2" t="s">
        <v>762</v>
      </c>
      <c r="M12" s="2">
        <v>3.5</v>
      </c>
      <c r="N12" s="3"/>
      <c r="O12" s="2">
        <v>58.08</v>
      </c>
      <c r="P12" s="3"/>
      <c r="Q12" s="3"/>
      <c r="R12" s="3"/>
      <c r="S12" s="3"/>
      <c r="T12" s="3"/>
      <c r="U12" s="3"/>
      <c r="V12" s="3"/>
      <c r="W12" s="3"/>
      <c r="X12" s="2" t="s">
        <v>765</v>
      </c>
      <c r="Y12" s="2" t="s">
        <v>765</v>
      </c>
      <c r="Z12" s="2">
        <v>2022</v>
      </c>
      <c r="AA12" s="2">
        <v>960</v>
      </c>
      <c r="AB12" s="3"/>
      <c r="AC12" s="3"/>
      <c r="AD12" s="2" t="s">
        <v>766</v>
      </c>
    </row>
    <row r="13" spans="1:30" x14ac:dyDescent="0.25">
      <c r="A13" s="2" t="s">
        <v>782</v>
      </c>
      <c r="B13" s="2" t="s">
        <v>779</v>
      </c>
      <c r="C13" s="2">
        <v>4</v>
      </c>
      <c r="D13" s="3"/>
      <c r="E13" s="2">
        <v>2.4230999999999998</v>
      </c>
      <c r="F13" s="2" t="s">
        <v>760</v>
      </c>
      <c r="G13" s="2">
        <v>200</v>
      </c>
      <c r="H13" s="2" t="s">
        <v>761</v>
      </c>
      <c r="I13" s="2">
        <v>9930</v>
      </c>
      <c r="J13" s="3"/>
      <c r="K13" s="2">
        <v>1109.2</v>
      </c>
      <c r="L13" s="2" t="s">
        <v>762</v>
      </c>
      <c r="M13" s="2">
        <v>14.16</v>
      </c>
      <c r="N13" s="3"/>
      <c r="O13" s="2">
        <v>234.33</v>
      </c>
      <c r="P13" s="3"/>
      <c r="Q13" s="3"/>
      <c r="R13" s="3"/>
      <c r="S13" s="3"/>
      <c r="T13" s="3"/>
      <c r="U13" s="3"/>
      <c r="V13" s="3"/>
      <c r="W13" s="3"/>
      <c r="X13" s="2" t="s">
        <v>765</v>
      </c>
      <c r="Y13" s="2" t="s">
        <v>765</v>
      </c>
      <c r="Z13" s="2">
        <v>2022</v>
      </c>
      <c r="AA13" s="3"/>
      <c r="AB13" s="2">
        <v>200</v>
      </c>
      <c r="AC13" s="3"/>
      <c r="AD13" s="2" t="s">
        <v>773</v>
      </c>
    </row>
    <row r="14" spans="1:30" x14ac:dyDescent="0.25">
      <c r="A14" s="2" t="s">
        <v>783</v>
      </c>
      <c r="B14" s="2" t="s">
        <v>779</v>
      </c>
      <c r="C14" s="2">
        <v>5</v>
      </c>
      <c r="D14" s="3"/>
      <c r="E14" s="2">
        <v>2.9114</v>
      </c>
      <c r="F14" s="2" t="s">
        <v>765</v>
      </c>
      <c r="G14" s="2">
        <v>543322</v>
      </c>
      <c r="H14" s="2" t="s">
        <v>761</v>
      </c>
      <c r="I14" s="2">
        <v>897704</v>
      </c>
      <c r="J14" s="3"/>
      <c r="K14" s="2">
        <v>100274</v>
      </c>
      <c r="L14" s="2" t="s">
        <v>762</v>
      </c>
      <c r="M14" s="2">
        <v>2784</v>
      </c>
      <c r="N14" s="3"/>
      <c r="O14" s="2">
        <v>46197.7</v>
      </c>
      <c r="P14" s="2" t="s">
        <v>763</v>
      </c>
      <c r="Q14" s="3"/>
      <c r="R14" s="3"/>
      <c r="S14" s="2">
        <v>-11383</v>
      </c>
      <c r="T14" s="3"/>
      <c r="U14" s="3"/>
      <c r="V14" s="3"/>
      <c r="W14" s="3"/>
      <c r="X14" s="2" t="s">
        <v>764</v>
      </c>
      <c r="Y14" s="2" t="s">
        <v>765</v>
      </c>
      <c r="Z14" s="2">
        <v>2022</v>
      </c>
      <c r="AA14" s="2">
        <v>543322</v>
      </c>
      <c r="AB14" s="3"/>
      <c r="AC14" s="3"/>
      <c r="AD14" s="2" t="s">
        <v>766</v>
      </c>
    </row>
    <row r="15" spans="1:30" x14ac:dyDescent="0.25">
      <c r="A15" s="2" t="s">
        <v>784</v>
      </c>
      <c r="B15" s="2" t="s">
        <v>785</v>
      </c>
      <c r="C15" s="2">
        <v>1</v>
      </c>
      <c r="D15" s="3"/>
      <c r="E15" s="2">
        <v>2.2136</v>
      </c>
      <c r="F15" s="2" t="s">
        <v>765</v>
      </c>
      <c r="G15" s="2">
        <v>9582</v>
      </c>
      <c r="H15" s="2" t="s">
        <v>786</v>
      </c>
      <c r="I15" s="2">
        <v>1295</v>
      </c>
      <c r="J15" s="3"/>
      <c r="K15" s="2">
        <v>13662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 t="s">
        <v>765</v>
      </c>
      <c r="Y15" s="2" t="s">
        <v>765</v>
      </c>
      <c r="Z15" s="2">
        <v>2022</v>
      </c>
      <c r="AA15" s="2">
        <v>9582</v>
      </c>
      <c r="AB15" s="3"/>
      <c r="AC15" s="3"/>
      <c r="AD15" s="2" t="s">
        <v>773</v>
      </c>
    </row>
    <row r="16" spans="1:30" x14ac:dyDescent="0.25">
      <c r="A16" s="2" t="s">
        <v>787</v>
      </c>
      <c r="B16" s="2" t="s">
        <v>785</v>
      </c>
      <c r="C16" s="2">
        <v>2</v>
      </c>
      <c r="D16" s="3"/>
      <c r="E16" s="2">
        <v>2.2511000000000001</v>
      </c>
      <c r="F16" s="2" t="s">
        <v>765</v>
      </c>
      <c r="G16" s="2">
        <v>7066</v>
      </c>
      <c r="H16" s="2" t="s">
        <v>786</v>
      </c>
      <c r="I16" s="2">
        <v>381</v>
      </c>
      <c r="J16" s="3"/>
      <c r="K16" s="2">
        <v>4020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 t="s">
        <v>765</v>
      </c>
      <c r="Y16" s="2" t="s">
        <v>765</v>
      </c>
      <c r="Z16" s="2">
        <v>2022</v>
      </c>
      <c r="AA16" s="2">
        <v>7066</v>
      </c>
      <c r="AB16" s="3"/>
      <c r="AC16" s="3"/>
      <c r="AD16" s="2" t="s">
        <v>773</v>
      </c>
    </row>
    <row r="17" spans="1:30" x14ac:dyDescent="0.25">
      <c r="A17" s="2" t="s">
        <v>788</v>
      </c>
      <c r="B17" s="2" t="s">
        <v>785</v>
      </c>
      <c r="C17" s="2">
        <v>3</v>
      </c>
      <c r="D17" s="3"/>
      <c r="E17" s="2">
        <v>2.6231</v>
      </c>
      <c r="F17" s="2" t="s">
        <v>765</v>
      </c>
      <c r="G17" s="2">
        <v>2940</v>
      </c>
      <c r="H17" s="2" t="s">
        <v>761</v>
      </c>
      <c r="I17" s="2">
        <v>332880</v>
      </c>
      <c r="J17" s="3"/>
      <c r="K17" s="2">
        <v>26464</v>
      </c>
      <c r="L17" s="2" t="s">
        <v>762</v>
      </c>
      <c r="M17" s="2">
        <v>456</v>
      </c>
      <c r="N17" s="3"/>
      <c r="O17" s="2">
        <v>8627.52</v>
      </c>
      <c r="P17" s="3"/>
      <c r="Q17" s="3"/>
      <c r="R17" s="3"/>
      <c r="S17" s="3"/>
      <c r="T17" s="3"/>
      <c r="U17" s="3"/>
      <c r="V17" s="3"/>
      <c r="W17" s="3"/>
      <c r="X17" s="2" t="s">
        <v>765</v>
      </c>
      <c r="Y17" s="2" t="s">
        <v>765</v>
      </c>
      <c r="Z17" s="2">
        <v>2022</v>
      </c>
      <c r="AA17" s="2">
        <v>2940</v>
      </c>
      <c r="AB17" s="3"/>
      <c r="AC17" s="3"/>
      <c r="AD17" s="2" t="s">
        <v>766</v>
      </c>
    </row>
    <row r="18" spans="1:30" x14ac:dyDescent="0.25">
      <c r="A18" s="2" t="s">
        <v>789</v>
      </c>
      <c r="B18" s="2" t="s">
        <v>785</v>
      </c>
      <c r="C18" s="2">
        <v>4</v>
      </c>
      <c r="D18" s="3"/>
      <c r="E18" s="2">
        <v>2.7233000000000001</v>
      </c>
      <c r="F18" s="2" t="s">
        <v>765</v>
      </c>
      <c r="G18" s="2">
        <v>108454</v>
      </c>
      <c r="H18" s="2" t="s">
        <v>761</v>
      </c>
      <c r="I18" s="2">
        <v>139400</v>
      </c>
      <c r="J18" s="3"/>
      <c r="K18" s="2">
        <v>11082</v>
      </c>
      <c r="L18" s="2" t="s">
        <v>762</v>
      </c>
      <c r="M18" s="2">
        <v>190.96</v>
      </c>
      <c r="N18" s="3"/>
      <c r="O18" s="2">
        <v>3613</v>
      </c>
      <c r="P18" s="2" t="s">
        <v>763</v>
      </c>
      <c r="Q18" s="3"/>
      <c r="R18" s="3"/>
      <c r="S18" s="2">
        <v>7353</v>
      </c>
      <c r="T18" s="3"/>
      <c r="U18" s="3"/>
      <c r="V18" s="3"/>
      <c r="W18" s="3"/>
      <c r="X18" s="2" t="s">
        <v>764</v>
      </c>
      <c r="Y18" s="2" t="s">
        <v>765</v>
      </c>
      <c r="Z18" s="2">
        <v>2022</v>
      </c>
      <c r="AA18" s="2">
        <v>108454</v>
      </c>
      <c r="AB18" s="3"/>
      <c r="AC18" s="3"/>
      <c r="AD18" s="2" t="s">
        <v>766</v>
      </c>
    </row>
    <row r="19" spans="1:30" x14ac:dyDescent="0.25">
      <c r="A19" s="2" t="s">
        <v>790</v>
      </c>
      <c r="B19" s="2" t="s">
        <v>785</v>
      </c>
      <c r="C19" s="2">
        <v>5</v>
      </c>
      <c r="D19" s="3"/>
      <c r="E19" s="2">
        <v>2.1233</v>
      </c>
      <c r="F19" s="2" t="s">
        <v>765</v>
      </c>
      <c r="G19" s="2">
        <v>960</v>
      </c>
      <c r="H19" s="2" t="s">
        <v>786</v>
      </c>
      <c r="I19" s="2">
        <v>822.5</v>
      </c>
      <c r="J19" s="3"/>
      <c r="K19" s="2">
        <v>8677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" t="s">
        <v>765</v>
      </c>
      <c r="Y19" s="2" t="s">
        <v>765</v>
      </c>
      <c r="Z19" s="2">
        <v>2022</v>
      </c>
      <c r="AA19" s="2">
        <v>960</v>
      </c>
      <c r="AB19" s="3"/>
      <c r="AC19" s="3"/>
      <c r="AD19" s="2" t="s">
        <v>773</v>
      </c>
    </row>
    <row r="20" spans="1:30" x14ac:dyDescent="0.25">
      <c r="A20" s="2" t="s">
        <v>791</v>
      </c>
      <c r="B20" s="2" t="s">
        <v>785</v>
      </c>
      <c r="C20" s="2">
        <v>6</v>
      </c>
      <c r="D20" s="3"/>
      <c r="E20" s="2">
        <v>2.4239000000000002</v>
      </c>
      <c r="F20" s="2" t="s">
        <v>765</v>
      </c>
      <c r="G20" s="2">
        <v>4500</v>
      </c>
      <c r="H20" s="2" t="s">
        <v>761</v>
      </c>
      <c r="I20" s="2">
        <v>95441</v>
      </c>
      <c r="J20" s="3"/>
      <c r="K20" s="2">
        <v>7587.6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" t="s">
        <v>765</v>
      </c>
      <c r="Y20" s="2" t="s">
        <v>765</v>
      </c>
      <c r="Z20" s="2">
        <v>2022</v>
      </c>
      <c r="AA20" s="2">
        <v>4500</v>
      </c>
      <c r="AB20" s="3"/>
      <c r="AC20" s="3"/>
      <c r="AD20" s="2" t="s">
        <v>766</v>
      </c>
    </row>
    <row r="21" spans="1:30" x14ac:dyDescent="0.25">
      <c r="A21" s="2" t="s">
        <v>792</v>
      </c>
      <c r="B21" s="2" t="s">
        <v>785</v>
      </c>
      <c r="C21" s="2">
        <v>7</v>
      </c>
      <c r="D21" s="3"/>
      <c r="E21" s="2">
        <v>2.9114</v>
      </c>
      <c r="F21" s="2" t="s">
        <v>765</v>
      </c>
      <c r="G21" s="2">
        <v>4875813</v>
      </c>
      <c r="H21" s="2" t="s">
        <v>761</v>
      </c>
      <c r="I21" s="2">
        <v>6448296</v>
      </c>
      <c r="J21" s="3"/>
      <c r="K21" s="2">
        <v>512640</v>
      </c>
      <c r="L21" s="2" t="s">
        <v>762</v>
      </c>
      <c r="M21" s="2">
        <v>19896</v>
      </c>
      <c r="N21" s="3"/>
      <c r="O21" s="2">
        <v>376432</v>
      </c>
      <c r="P21" s="2" t="s">
        <v>763</v>
      </c>
      <c r="Q21" s="3"/>
      <c r="R21" s="3"/>
      <c r="S21" s="2">
        <v>-82212</v>
      </c>
      <c r="T21" s="3"/>
      <c r="U21" s="3"/>
      <c r="V21" s="3"/>
      <c r="W21" s="3"/>
      <c r="X21" s="2" t="s">
        <v>764</v>
      </c>
      <c r="Y21" s="2" t="s">
        <v>765</v>
      </c>
      <c r="Z21" s="2">
        <v>2022</v>
      </c>
      <c r="AA21" s="2">
        <v>4875813</v>
      </c>
      <c r="AB21" s="3"/>
      <c r="AC21" s="3"/>
      <c r="AD21" s="2" t="s">
        <v>766</v>
      </c>
    </row>
    <row r="22" spans="1:30" x14ac:dyDescent="0.25">
      <c r="A22" s="2" t="s">
        <v>793</v>
      </c>
      <c r="B22" s="2" t="s">
        <v>794</v>
      </c>
      <c r="C22" s="2">
        <v>1</v>
      </c>
      <c r="D22" s="3"/>
      <c r="E22" s="2">
        <v>2.7134999999999998</v>
      </c>
      <c r="F22" s="2" t="s">
        <v>765</v>
      </c>
      <c r="G22" s="2">
        <v>4273</v>
      </c>
      <c r="H22" s="2" t="s">
        <v>761</v>
      </c>
      <c r="I22" s="2">
        <v>19626</v>
      </c>
      <c r="J22" s="3"/>
      <c r="K22" s="2">
        <v>2166</v>
      </c>
      <c r="L22" s="2" t="s">
        <v>762</v>
      </c>
      <c r="M22" s="2">
        <v>51</v>
      </c>
      <c r="N22" s="3"/>
      <c r="O22" s="2">
        <v>802</v>
      </c>
      <c r="P22" s="2" t="s">
        <v>769</v>
      </c>
      <c r="Q22" s="3"/>
      <c r="R22" s="3"/>
      <c r="S22" s="2">
        <v>107</v>
      </c>
      <c r="T22" s="2" t="s">
        <v>795</v>
      </c>
      <c r="U22" s="3"/>
      <c r="V22" s="3"/>
      <c r="W22" s="2">
        <v>224</v>
      </c>
      <c r="X22" s="2" t="s">
        <v>764</v>
      </c>
      <c r="Y22" s="2" t="s">
        <v>765</v>
      </c>
      <c r="Z22" s="2">
        <v>2022</v>
      </c>
      <c r="AA22" s="2">
        <v>1393</v>
      </c>
      <c r="AB22" s="2">
        <v>2880</v>
      </c>
      <c r="AC22" s="3"/>
      <c r="AD22" s="2" t="s">
        <v>766</v>
      </c>
    </row>
    <row r="23" spans="1:30" x14ac:dyDescent="0.25">
      <c r="A23" s="2" t="s">
        <v>796</v>
      </c>
      <c r="B23" s="2" t="s">
        <v>794</v>
      </c>
      <c r="C23" s="2">
        <v>2</v>
      </c>
      <c r="D23" s="3"/>
      <c r="E23" s="2">
        <v>2.7134</v>
      </c>
      <c r="F23" s="2" t="s">
        <v>765</v>
      </c>
      <c r="G23" s="2">
        <v>567</v>
      </c>
      <c r="H23" s="2" t="s">
        <v>761</v>
      </c>
      <c r="I23" s="2">
        <v>1579</v>
      </c>
      <c r="J23" s="3"/>
      <c r="K23" s="2">
        <v>174</v>
      </c>
      <c r="L23" s="2" t="s">
        <v>769</v>
      </c>
      <c r="M23" s="3"/>
      <c r="N23" s="3"/>
      <c r="O23" s="2">
        <v>9</v>
      </c>
      <c r="P23" s="2" t="s">
        <v>795</v>
      </c>
      <c r="Q23" s="3"/>
      <c r="R23" s="3"/>
      <c r="S23" s="2">
        <v>15</v>
      </c>
      <c r="T23" s="3"/>
      <c r="U23" s="3"/>
      <c r="V23" s="3"/>
      <c r="W23" s="3"/>
      <c r="X23" s="2" t="s">
        <v>765</v>
      </c>
      <c r="Y23" s="2" t="s">
        <v>765</v>
      </c>
      <c r="Z23" s="2">
        <v>2022</v>
      </c>
      <c r="AA23" s="2">
        <v>162</v>
      </c>
      <c r="AB23" s="2">
        <v>405</v>
      </c>
      <c r="AC23" s="3"/>
      <c r="AD23" s="2" t="s">
        <v>766</v>
      </c>
    </row>
    <row r="24" spans="1:30" x14ac:dyDescent="0.25">
      <c r="A24" s="2" t="s">
        <v>797</v>
      </c>
      <c r="B24" s="2" t="s">
        <v>794</v>
      </c>
      <c r="C24" s="2">
        <v>3</v>
      </c>
      <c r="D24" s="3"/>
      <c r="E24" s="2">
        <v>2.7231999999999998</v>
      </c>
      <c r="F24" s="2" t="s">
        <v>765</v>
      </c>
      <c r="G24" s="2">
        <v>251956</v>
      </c>
      <c r="H24" s="2" t="s">
        <v>761</v>
      </c>
      <c r="I24" s="2">
        <v>249989</v>
      </c>
      <c r="J24" s="3"/>
      <c r="K24" s="2">
        <v>27593.8</v>
      </c>
      <c r="L24" s="2" t="s">
        <v>762</v>
      </c>
      <c r="M24" s="2">
        <v>222</v>
      </c>
      <c r="N24" s="3"/>
      <c r="O24" s="2">
        <v>3489.84</v>
      </c>
      <c r="P24" s="2" t="s">
        <v>763</v>
      </c>
      <c r="Q24" s="3"/>
      <c r="R24" s="3"/>
      <c r="S24" s="2">
        <v>22032</v>
      </c>
      <c r="T24" s="3"/>
      <c r="U24" s="3"/>
      <c r="V24" s="3"/>
      <c r="W24" s="3"/>
      <c r="X24" s="2" t="s">
        <v>764</v>
      </c>
      <c r="Y24" s="2" t="s">
        <v>765</v>
      </c>
      <c r="Z24" s="2">
        <v>2022</v>
      </c>
      <c r="AA24" s="2">
        <v>251956</v>
      </c>
      <c r="AB24" s="3"/>
      <c r="AC24" s="3"/>
      <c r="AD24" s="2" t="s">
        <v>766</v>
      </c>
    </row>
    <row r="25" spans="1:30" x14ac:dyDescent="0.25">
      <c r="A25" s="2" t="s">
        <v>798</v>
      </c>
      <c r="B25" s="2" t="s">
        <v>794</v>
      </c>
      <c r="C25" s="2">
        <v>4</v>
      </c>
      <c r="D25" s="3"/>
      <c r="E25" s="2">
        <v>2.9114</v>
      </c>
      <c r="F25" s="2" t="s">
        <v>765</v>
      </c>
      <c r="G25" s="2">
        <v>434038</v>
      </c>
      <c r="H25" s="2" t="s">
        <v>761</v>
      </c>
      <c r="I25" s="2">
        <v>649048</v>
      </c>
      <c r="J25" s="3"/>
      <c r="K25" s="2">
        <v>71642</v>
      </c>
      <c r="L25" s="2" t="s">
        <v>762</v>
      </c>
      <c r="M25" s="2">
        <v>2028</v>
      </c>
      <c r="N25" s="3"/>
      <c r="O25" s="2">
        <v>31880</v>
      </c>
      <c r="P25" s="2" t="s">
        <v>763</v>
      </c>
      <c r="Q25" s="3"/>
      <c r="R25" s="3"/>
      <c r="S25" s="2">
        <v>-8537</v>
      </c>
      <c r="T25" s="3"/>
      <c r="U25" s="3"/>
      <c r="V25" s="3"/>
      <c r="W25" s="3"/>
      <c r="X25" s="2" t="s">
        <v>764</v>
      </c>
      <c r="Y25" s="2" t="s">
        <v>765</v>
      </c>
      <c r="Z25" s="2">
        <v>2022</v>
      </c>
      <c r="AA25" s="2">
        <v>434038</v>
      </c>
      <c r="AB25" s="3"/>
      <c r="AC25" s="3"/>
      <c r="AD25" s="2" t="s">
        <v>766</v>
      </c>
    </row>
    <row r="26" spans="1:30" x14ac:dyDescent="0.25">
      <c r="A26" s="2" t="s">
        <v>799</v>
      </c>
      <c r="B26" s="2" t="s">
        <v>794</v>
      </c>
      <c r="C26" s="2">
        <v>5</v>
      </c>
      <c r="D26" s="3"/>
      <c r="E26" s="2">
        <v>2.3140999999999998</v>
      </c>
      <c r="F26" s="2" t="s">
        <v>765</v>
      </c>
      <c r="G26" s="2">
        <v>180317</v>
      </c>
      <c r="H26" s="2" t="s">
        <v>762</v>
      </c>
      <c r="I26" s="2">
        <v>4200</v>
      </c>
      <c r="J26" s="3"/>
      <c r="K26" s="2">
        <v>69216</v>
      </c>
      <c r="L26" s="2" t="s">
        <v>761</v>
      </c>
      <c r="M26" s="2">
        <v>-57437</v>
      </c>
      <c r="N26" s="3"/>
      <c r="O26" s="2">
        <v>-6340</v>
      </c>
      <c r="P26" s="2" t="s">
        <v>762</v>
      </c>
      <c r="Q26" s="2">
        <v>-6300</v>
      </c>
      <c r="R26" s="3"/>
      <c r="S26" s="2">
        <v>-28161</v>
      </c>
      <c r="T26" s="2" t="s">
        <v>763</v>
      </c>
      <c r="U26" s="3"/>
      <c r="V26" s="3"/>
      <c r="W26" s="2">
        <v>-5085</v>
      </c>
      <c r="X26" s="2" t="s">
        <v>764</v>
      </c>
      <c r="Y26" s="2" t="s">
        <v>765</v>
      </c>
      <c r="Z26" s="2">
        <v>2022</v>
      </c>
      <c r="AA26" s="2">
        <v>180317</v>
      </c>
      <c r="AB26" s="3"/>
      <c r="AC26" s="3"/>
      <c r="AD26" s="2" t="s">
        <v>766</v>
      </c>
    </row>
    <row r="27" spans="1:30" x14ac:dyDescent="0.25">
      <c r="A27" s="2" t="s">
        <v>800</v>
      </c>
      <c r="B27" s="2" t="s">
        <v>801</v>
      </c>
      <c r="C27" s="2">
        <v>1</v>
      </c>
      <c r="D27" s="3"/>
      <c r="E27" s="2">
        <v>2.7141999999999999</v>
      </c>
      <c r="F27" s="2" t="s">
        <v>765</v>
      </c>
      <c r="G27" s="2">
        <v>2641</v>
      </c>
      <c r="H27" s="2" t="s">
        <v>761</v>
      </c>
      <c r="I27" s="2">
        <v>10050</v>
      </c>
      <c r="J27" s="3"/>
      <c r="K27" s="2">
        <v>947</v>
      </c>
      <c r="L27" s="2" t="s">
        <v>762</v>
      </c>
      <c r="M27" s="2">
        <v>60.3</v>
      </c>
      <c r="N27" s="3"/>
      <c r="O27" s="2">
        <v>1018.6</v>
      </c>
      <c r="P27" s="2" t="s">
        <v>795</v>
      </c>
      <c r="Q27" s="3"/>
      <c r="R27" s="3"/>
      <c r="S27" s="2">
        <v>61.33</v>
      </c>
      <c r="T27" s="2" t="s">
        <v>769</v>
      </c>
      <c r="U27" s="3"/>
      <c r="V27" s="3"/>
      <c r="W27" s="2">
        <v>44.3</v>
      </c>
      <c r="X27" s="2" t="s">
        <v>764</v>
      </c>
      <c r="Y27" s="2" t="s">
        <v>765</v>
      </c>
      <c r="Z27" s="2">
        <v>2022</v>
      </c>
      <c r="AA27" s="2">
        <v>2641</v>
      </c>
      <c r="AB27" s="3"/>
      <c r="AC27" s="3"/>
      <c r="AD27" s="2" t="s">
        <v>766</v>
      </c>
    </row>
    <row r="28" spans="1:30" x14ac:dyDescent="0.25">
      <c r="A28" s="2" t="s">
        <v>802</v>
      </c>
      <c r="B28" s="2" t="s">
        <v>801</v>
      </c>
      <c r="C28" s="2">
        <v>2</v>
      </c>
      <c r="D28" s="3"/>
      <c r="E28" s="2">
        <v>2.3191999999999999</v>
      </c>
      <c r="F28" s="2" t="s">
        <v>765</v>
      </c>
      <c r="G28" s="3"/>
      <c r="H28" s="2" t="s">
        <v>761</v>
      </c>
      <c r="I28" s="2">
        <v>14137.5</v>
      </c>
      <c r="J28" s="3"/>
      <c r="K28" s="2">
        <v>1331.75</v>
      </c>
      <c r="L28" s="2" t="s">
        <v>762</v>
      </c>
      <c r="M28" s="2">
        <v>290</v>
      </c>
      <c r="N28" s="3"/>
      <c r="O28" s="2">
        <v>4898.1000000000004</v>
      </c>
      <c r="P28" s="2" t="s">
        <v>776</v>
      </c>
      <c r="Q28" s="3"/>
      <c r="R28" s="3"/>
      <c r="S28" s="2">
        <v>21750</v>
      </c>
      <c r="T28" s="2" t="s">
        <v>769</v>
      </c>
      <c r="U28" s="3"/>
      <c r="V28" s="3"/>
      <c r="W28" s="2">
        <v>-8962.2000000000007</v>
      </c>
      <c r="X28" s="2" t="s">
        <v>764</v>
      </c>
      <c r="Y28" s="2" t="s">
        <v>765</v>
      </c>
      <c r="Z28" s="2">
        <v>2022</v>
      </c>
      <c r="AA28" s="3"/>
      <c r="AB28" s="3"/>
      <c r="AC28" s="3"/>
      <c r="AD28" s="2" t="s">
        <v>766</v>
      </c>
    </row>
    <row r="29" spans="1:30" x14ac:dyDescent="0.25">
      <c r="A29" s="2" t="s">
        <v>803</v>
      </c>
      <c r="B29" s="2" t="s">
        <v>801</v>
      </c>
      <c r="C29" s="2">
        <v>3</v>
      </c>
      <c r="D29" s="3"/>
      <c r="E29" s="2">
        <v>2.6231</v>
      </c>
      <c r="F29" s="2" t="s">
        <v>765</v>
      </c>
      <c r="G29" s="2">
        <v>500</v>
      </c>
      <c r="H29" s="2" t="s">
        <v>761</v>
      </c>
      <c r="I29" s="2">
        <v>32754.240000000002</v>
      </c>
      <c r="J29" s="3"/>
      <c r="K29" s="2">
        <v>3085.4</v>
      </c>
      <c r="L29" s="2" t="s">
        <v>762</v>
      </c>
      <c r="M29" s="2">
        <v>53.52</v>
      </c>
      <c r="N29" s="3"/>
      <c r="O29" s="2">
        <v>904.12</v>
      </c>
      <c r="P29" s="3"/>
      <c r="Q29" s="3"/>
      <c r="R29" s="3"/>
      <c r="S29" s="3"/>
      <c r="T29" s="3"/>
      <c r="U29" s="3"/>
      <c r="V29" s="3"/>
      <c r="W29" s="3"/>
      <c r="X29" s="2" t="s">
        <v>765</v>
      </c>
      <c r="Y29" s="2" t="s">
        <v>765</v>
      </c>
      <c r="Z29" s="2">
        <v>2022</v>
      </c>
      <c r="AA29" s="2">
        <v>500</v>
      </c>
      <c r="AB29" s="3"/>
      <c r="AC29" s="3"/>
      <c r="AD29" s="2" t="s">
        <v>766</v>
      </c>
    </row>
    <row r="30" spans="1:30" x14ac:dyDescent="0.25">
      <c r="A30" s="2" t="s">
        <v>804</v>
      </c>
      <c r="B30" s="2" t="s">
        <v>801</v>
      </c>
      <c r="C30" s="2">
        <v>4</v>
      </c>
      <c r="D30" s="3"/>
      <c r="E30" s="2">
        <v>2.6231</v>
      </c>
      <c r="F30" s="2" t="s">
        <v>765</v>
      </c>
      <c r="G30" s="2">
        <v>500</v>
      </c>
      <c r="H30" s="2" t="s">
        <v>761</v>
      </c>
      <c r="I30" s="2">
        <v>24235.200000000001</v>
      </c>
      <c r="J30" s="3"/>
      <c r="K30" s="2">
        <v>2282.96</v>
      </c>
      <c r="L30" s="2" t="s">
        <v>762</v>
      </c>
      <c r="M30" s="2">
        <v>33</v>
      </c>
      <c r="N30" s="3"/>
      <c r="O30" s="2">
        <v>557.47</v>
      </c>
      <c r="P30" s="3"/>
      <c r="Q30" s="3"/>
      <c r="R30" s="3"/>
      <c r="S30" s="3"/>
      <c r="T30" s="3"/>
      <c r="U30" s="3"/>
      <c r="V30" s="3"/>
      <c r="W30" s="3"/>
      <c r="X30" s="2" t="s">
        <v>764</v>
      </c>
      <c r="Y30" s="2" t="s">
        <v>765</v>
      </c>
      <c r="Z30" s="2">
        <v>2022</v>
      </c>
      <c r="AA30" s="2">
        <v>500</v>
      </c>
      <c r="AB30" s="3"/>
      <c r="AC30" s="3"/>
      <c r="AD30" s="2" t="s">
        <v>766</v>
      </c>
    </row>
    <row r="31" spans="1:30" x14ac:dyDescent="0.25">
      <c r="A31" s="2" t="s">
        <v>805</v>
      </c>
      <c r="B31" s="2" t="s">
        <v>801</v>
      </c>
      <c r="C31" s="2">
        <v>5</v>
      </c>
      <c r="D31" s="3"/>
      <c r="E31" s="2">
        <v>2.9114</v>
      </c>
      <c r="F31" s="2" t="s">
        <v>765</v>
      </c>
      <c r="G31" s="2">
        <v>1875313</v>
      </c>
      <c r="H31" s="2" t="s">
        <v>761</v>
      </c>
      <c r="I31" s="2">
        <v>2360744</v>
      </c>
      <c r="J31" s="3"/>
      <c r="K31" s="2">
        <v>222382</v>
      </c>
      <c r="L31" s="2" t="s">
        <v>762</v>
      </c>
      <c r="M31" s="2">
        <v>5256</v>
      </c>
      <c r="N31" s="3"/>
      <c r="O31" s="2">
        <v>88774</v>
      </c>
      <c r="P31" s="2" t="s">
        <v>763</v>
      </c>
      <c r="Q31" s="3"/>
      <c r="R31" s="3"/>
      <c r="S31" s="2">
        <v>-31620</v>
      </c>
      <c r="T31" s="3"/>
      <c r="U31" s="3"/>
      <c r="V31" s="3"/>
      <c r="W31" s="3"/>
      <c r="X31" s="2" t="s">
        <v>764</v>
      </c>
      <c r="Y31" s="2" t="s">
        <v>765</v>
      </c>
      <c r="Z31" s="2">
        <v>2022</v>
      </c>
      <c r="AA31" s="2">
        <v>1875313</v>
      </c>
      <c r="AB31" s="3"/>
      <c r="AC31" s="3"/>
      <c r="AD31" s="2" t="s">
        <v>766</v>
      </c>
    </row>
    <row r="32" spans="1:30" x14ac:dyDescent="0.25">
      <c r="A32" s="2" t="s">
        <v>806</v>
      </c>
      <c r="B32" s="2" t="s">
        <v>801</v>
      </c>
      <c r="C32" s="2">
        <v>6</v>
      </c>
      <c r="D32" s="3"/>
      <c r="E32" s="2">
        <v>2.3140999999999998</v>
      </c>
      <c r="F32" s="2" t="s">
        <v>765</v>
      </c>
      <c r="G32" s="2">
        <v>383577</v>
      </c>
      <c r="H32" s="2" t="s">
        <v>761</v>
      </c>
      <c r="I32" s="2">
        <v>-98013</v>
      </c>
      <c r="J32" s="3"/>
      <c r="K32" s="2">
        <v>-9233</v>
      </c>
      <c r="L32" s="2" t="s">
        <v>762</v>
      </c>
      <c r="M32" s="2">
        <v>4800</v>
      </c>
      <c r="N32" s="3"/>
      <c r="O32" s="2">
        <v>81072</v>
      </c>
      <c r="P32" s="2" t="s">
        <v>763</v>
      </c>
      <c r="Q32" s="3"/>
      <c r="R32" s="3"/>
      <c r="S32" s="2">
        <v>-6021.7</v>
      </c>
      <c r="T32" s="3"/>
      <c r="U32" s="3"/>
      <c r="V32" s="3"/>
      <c r="W32" s="3"/>
      <c r="X32" s="2" t="s">
        <v>764</v>
      </c>
      <c r="Y32" s="2" t="s">
        <v>765</v>
      </c>
      <c r="Z32" s="2">
        <v>2022</v>
      </c>
      <c r="AA32" s="2">
        <v>383577</v>
      </c>
      <c r="AB32" s="3"/>
      <c r="AC32" s="3"/>
      <c r="AD32" s="2" t="s">
        <v>766</v>
      </c>
    </row>
    <row r="33" spans="1:30" x14ac:dyDescent="0.25">
      <c r="A33" s="2" t="s">
        <v>807</v>
      </c>
      <c r="B33" s="2" t="s">
        <v>808</v>
      </c>
      <c r="C33" s="2">
        <v>1</v>
      </c>
      <c r="D33" s="3"/>
      <c r="E33" s="2">
        <v>2.3191999999999999</v>
      </c>
      <c r="F33" s="2" t="s">
        <v>765</v>
      </c>
      <c r="G33" s="3"/>
      <c r="H33" s="2" t="s">
        <v>761</v>
      </c>
      <c r="I33" s="2">
        <v>11700</v>
      </c>
      <c r="J33" s="3"/>
      <c r="K33" s="2">
        <v>1268.28</v>
      </c>
      <c r="L33" s="2" t="s">
        <v>762</v>
      </c>
      <c r="M33" s="2">
        <v>260</v>
      </c>
      <c r="N33" s="3"/>
      <c r="O33" s="2">
        <v>3995.89</v>
      </c>
      <c r="P33" s="2" t="s">
        <v>776</v>
      </c>
      <c r="Q33" s="3"/>
      <c r="R33" s="3"/>
      <c r="S33" s="2">
        <v>32500</v>
      </c>
      <c r="T33" s="2" t="s">
        <v>769</v>
      </c>
      <c r="U33" s="3"/>
      <c r="V33" s="3"/>
      <c r="W33" s="2">
        <v>-6649.2</v>
      </c>
      <c r="X33" s="2" t="s">
        <v>764</v>
      </c>
      <c r="Y33" s="2" t="s">
        <v>765</v>
      </c>
      <c r="Z33" s="2">
        <v>2022</v>
      </c>
      <c r="AA33" s="3"/>
      <c r="AB33" s="3"/>
      <c r="AC33" s="3"/>
      <c r="AD33" s="2" t="s">
        <v>766</v>
      </c>
    </row>
    <row r="34" spans="1:30" x14ac:dyDescent="0.25">
      <c r="A34" s="2" t="s">
        <v>809</v>
      </c>
      <c r="B34" s="2" t="s">
        <v>808</v>
      </c>
      <c r="C34" s="2">
        <v>2</v>
      </c>
      <c r="D34" s="3"/>
      <c r="E34" s="2">
        <v>2.6231</v>
      </c>
      <c r="F34" s="2" t="s">
        <v>765</v>
      </c>
      <c r="G34" s="2">
        <v>1500</v>
      </c>
      <c r="H34" s="2" t="s">
        <v>761</v>
      </c>
      <c r="I34" s="2">
        <v>26568.3</v>
      </c>
      <c r="J34" s="3"/>
      <c r="K34" s="2">
        <v>2879.97</v>
      </c>
      <c r="L34" s="2" t="s">
        <v>762</v>
      </c>
      <c r="M34" s="2">
        <v>109.1</v>
      </c>
      <c r="N34" s="3"/>
      <c r="O34" s="2">
        <v>1676.65</v>
      </c>
      <c r="P34" s="3"/>
      <c r="Q34" s="3"/>
      <c r="R34" s="3"/>
      <c r="S34" s="3"/>
      <c r="T34" s="3"/>
      <c r="U34" s="3"/>
      <c r="V34" s="3"/>
      <c r="W34" s="3"/>
      <c r="X34" s="2" t="s">
        <v>765</v>
      </c>
      <c r="Y34" s="2" t="s">
        <v>765</v>
      </c>
      <c r="Z34" s="2">
        <v>2022</v>
      </c>
      <c r="AA34" s="2">
        <v>1500</v>
      </c>
      <c r="AB34" s="3"/>
      <c r="AC34" s="3"/>
      <c r="AD34" s="2" t="s">
        <v>766</v>
      </c>
    </row>
    <row r="35" spans="1:30" x14ac:dyDescent="0.25">
      <c r="A35" s="2" t="s">
        <v>810</v>
      </c>
      <c r="B35" s="2" t="s">
        <v>808</v>
      </c>
      <c r="C35" s="2">
        <v>3</v>
      </c>
      <c r="D35" s="3"/>
      <c r="E35" s="2">
        <v>2.6231</v>
      </c>
      <c r="F35" s="2" t="s">
        <v>765</v>
      </c>
      <c r="G35" s="2">
        <v>500</v>
      </c>
      <c r="H35" s="2" t="s">
        <v>761</v>
      </c>
      <c r="I35" s="2">
        <v>441504</v>
      </c>
      <c r="J35" s="3"/>
      <c r="K35" s="2">
        <v>47859</v>
      </c>
      <c r="L35" s="2" t="s">
        <v>762</v>
      </c>
      <c r="M35" s="2">
        <v>604.79999999999995</v>
      </c>
      <c r="N35" s="3"/>
      <c r="O35" s="2">
        <v>9295.0499999999993</v>
      </c>
      <c r="P35" s="3"/>
      <c r="Q35" s="3"/>
      <c r="R35" s="3"/>
      <c r="S35" s="3"/>
      <c r="T35" s="3"/>
      <c r="U35" s="3"/>
      <c r="V35" s="3"/>
      <c r="W35" s="3"/>
      <c r="X35" s="2" t="s">
        <v>765</v>
      </c>
      <c r="Y35" s="2" t="s">
        <v>765</v>
      </c>
      <c r="Z35" s="2">
        <v>2022</v>
      </c>
      <c r="AA35" s="2">
        <v>500</v>
      </c>
      <c r="AB35" s="3"/>
      <c r="AC35" s="3"/>
      <c r="AD35" s="2" t="s">
        <v>766</v>
      </c>
    </row>
    <row r="36" spans="1:30" x14ac:dyDescent="0.25">
      <c r="A36" s="2" t="s">
        <v>811</v>
      </c>
      <c r="B36" s="2" t="s">
        <v>808</v>
      </c>
      <c r="C36" s="2">
        <v>4</v>
      </c>
      <c r="D36" s="3"/>
      <c r="E36" s="2">
        <v>2.4133</v>
      </c>
      <c r="F36" s="2" t="s">
        <v>765</v>
      </c>
      <c r="G36" s="2">
        <v>33559.5</v>
      </c>
      <c r="H36" s="2" t="s">
        <v>761</v>
      </c>
      <c r="I36" s="2">
        <v>24090</v>
      </c>
      <c r="J36" s="3"/>
      <c r="K36" s="2">
        <v>2611.36</v>
      </c>
      <c r="L36" s="2" t="s">
        <v>762</v>
      </c>
      <c r="M36" s="2">
        <v>33</v>
      </c>
      <c r="N36" s="3"/>
      <c r="O36" s="2">
        <v>507.17</v>
      </c>
      <c r="P36" s="3"/>
      <c r="Q36" s="3"/>
      <c r="R36" s="3"/>
      <c r="S36" s="3"/>
      <c r="T36" s="3"/>
      <c r="U36" s="3"/>
      <c r="V36" s="3"/>
      <c r="W36" s="3"/>
      <c r="X36" s="2" t="s">
        <v>765</v>
      </c>
      <c r="Y36" s="2" t="s">
        <v>765</v>
      </c>
      <c r="Z36" s="2">
        <v>2022</v>
      </c>
      <c r="AA36" s="2">
        <v>33559.5</v>
      </c>
      <c r="AB36" s="3"/>
      <c r="AC36" s="3"/>
      <c r="AD36" s="2" t="s">
        <v>766</v>
      </c>
    </row>
    <row r="37" spans="1:30" x14ac:dyDescent="0.25">
      <c r="A37" s="2" t="s">
        <v>812</v>
      </c>
      <c r="B37" s="2" t="s">
        <v>808</v>
      </c>
      <c r="C37" s="2">
        <v>5</v>
      </c>
      <c r="D37" s="3"/>
      <c r="E37" s="2">
        <v>2.7231999999999998</v>
      </c>
      <c r="F37" s="2" t="s">
        <v>765</v>
      </c>
      <c r="G37" s="2">
        <v>16842</v>
      </c>
      <c r="H37" s="2" t="s">
        <v>761</v>
      </c>
      <c r="I37" s="2">
        <v>5094.1000000000004</v>
      </c>
      <c r="J37" s="3"/>
      <c r="K37" s="2">
        <v>551.73</v>
      </c>
      <c r="L37" s="2" t="s">
        <v>762</v>
      </c>
      <c r="M37" s="2">
        <v>6.98</v>
      </c>
      <c r="N37" s="3"/>
      <c r="O37" s="2">
        <v>107.27</v>
      </c>
      <c r="P37" s="2" t="s">
        <v>763</v>
      </c>
      <c r="Q37" s="3"/>
      <c r="R37" s="3"/>
      <c r="S37" s="2">
        <v>1601.33</v>
      </c>
      <c r="T37" s="2" t="s">
        <v>769</v>
      </c>
      <c r="U37" s="3"/>
      <c r="V37" s="3"/>
      <c r="W37" s="2">
        <v>400</v>
      </c>
      <c r="X37" s="2" t="s">
        <v>764</v>
      </c>
      <c r="Y37" s="2" t="s">
        <v>765</v>
      </c>
      <c r="Z37" s="2">
        <v>2022</v>
      </c>
      <c r="AA37" s="2">
        <v>16842</v>
      </c>
      <c r="AB37" s="3"/>
      <c r="AC37" s="3"/>
      <c r="AD37" s="2" t="s">
        <v>766</v>
      </c>
    </row>
    <row r="38" spans="1:30" x14ac:dyDescent="0.25">
      <c r="A38" s="2" t="s">
        <v>813</v>
      </c>
      <c r="B38" s="2" t="s">
        <v>808</v>
      </c>
      <c r="C38" s="2">
        <v>6</v>
      </c>
      <c r="D38" s="3"/>
      <c r="E38" s="2">
        <v>2.1332</v>
      </c>
      <c r="F38" s="2" t="s">
        <v>765</v>
      </c>
      <c r="G38" s="2">
        <v>3300</v>
      </c>
      <c r="H38" s="2" t="s">
        <v>814</v>
      </c>
      <c r="I38" s="2">
        <v>122.8</v>
      </c>
      <c r="J38" s="3"/>
      <c r="K38" s="2">
        <v>2675.64</v>
      </c>
      <c r="L38" s="2" t="s">
        <v>786</v>
      </c>
      <c r="M38" s="2">
        <v>-122.8</v>
      </c>
      <c r="N38" s="3"/>
      <c r="O38" s="2">
        <v>-962.76</v>
      </c>
      <c r="P38" s="3"/>
      <c r="Q38" s="3"/>
      <c r="R38" s="3"/>
      <c r="S38" s="3"/>
      <c r="T38" s="3"/>
      <c r="U38" s="3"/>
      <c r="V38" s="3"/>
      <c r="W38" s="3"/>
      <c r="X38" s="2" t="s">
        <v>764</v>
      </c>
      <c r="Y38" s="2" t="s">
        <v>765</v>
      </c>
      <c r="Z38" s="2">
        <v>2022</v>
      </c>
      <c r="AA38" s="2">
        <v>3300</v>
      </c>
      <c r="AB38" s="3"/>
      <c r="AC38" s="3"/>
      <c r="AD38" s="2" t="s">
        <v>766</v>
      </c>
    </row>
    <row r="39" spans="1:30" x14ac:dyDescent="0.25">
      <c r="A39" s="2" t="s">
        <v>815</v>
      </c>
      <c r="B39" s="2" t="s">
        <v>808</v>
      </c>
      <c r="C39" s="2">
        <v>7</v>
      </c>
      <c r="D39" s="3"/>
      <c r="E39" s="2">
        <v>2.3140999999999998</v>
      </c>
      <c r="F39" s="2" t="s">
        <v>765</v>
      </c>
      <c r="G39" s="2">
        <v>231837</v>
      </c>
      <c r="H39" s="2" t="s">
        <v>761</v>
      </c>
      <c r="I39" s="2">
        <v>-153118</v>
      </c>
      <c r="J39" s="3"/>
      <c r="K39" s="2">
        <v>-16598</v>
      </c>
      <c r="L39" s="2" t="s">
        <v>762</v>
      </c>
      <c r="M39" s="2">
        <v>5400</v>
      </c>
      <c r="N39" s="3"/>
      <c r="O39" s="2">
        <v>89424</v>
      </c>
      <c r="P39" s="2" t="s">
        <v>769</v>
      </c>
      <c r="Q39" s="3"/>
      <c r="R39" s="3"/>
      <c r="S39" s="2">
        <v>-7032</v>
      </c>
      <c r="T39" s="2" t="s">
        <v>762</v>
      </c>
      <c r="U39" s="2">
        <v>-8100</v>
      </c>
      <c r="V39" s="3"/>
      <c r="W39" s="2">
        <v>-37827</v>
      </c>
      <c r="X39" s="2" t="s">
        <v>764</v>
      </c>
      <c r="Y39" s="2" t="s">
        <v>765</v>
      </c>
      <c r="Z39" s="2">
        <v>2022</v>
      </c>
      <c r="AA39" s="2">
        <v>231837</v>
      </c>
      <c r="AB39" s="3"/>
      <c r="AC39" s="3"/>
      <c r="AD39" s="2" t="s">
        <v>766</v>
      </c>
    </row>
    <row r="40" spans="1:30" x14ac:dyDescent="0.25">
      <c r="A40" s="2" t="s">
        <v>816</v>
      </c>
      <c r="B40" s="2" t="s">
        <v>817</v>
      </c>
      <c r="C40" s="2">
        <v>1</v>
      </c>
      <c r="D40" s="3"/>
      <c r="E40" s="2">
        <v>2.7141999999999999</v>
      </c>
      <c r="F40" s="2" t="s">
        <v>765</v>
      </c>
      <c r="G40" s="2">
        <v>463.5</v>
      </c>
      <c r="H40" s="2" t="s">
        <v>761</v>
      </c>
      <c r="I40" s="2">
        <v>1834</v>
      </c>
      <c r="J40" s="3"/>
      <c r="K40" s="2">
        <v>193</v>
      </c>
      <c r="L40" s="2" t="s">
        <v>762</v>
      </c>
      <c r="M40" s="2">
        <v>11</v>
      </c>
      <c r="N40" s="3"/>
      <c r="O40" s="2">
        <v>165.8</v>
      </c>
      <c r="P40" s="2" t="s">
        <v>769</v>
      </c>
      <c r="Q40" s="3"/>
      <c r="R40" s="3"/>
      <c r="S40" s="2">
        <v>19.23</v>
      </c>
      <c r="T40" s="3"/>
      <c r="U40" s="3"/>
      <c r="V40" s="3"/>
      <c r="W40" s="3"/>
      <c r="X40" s="2" t="s">
        <v>764</v>
      </c>
      <c r="Y40" s="2" t="s">
        <v>765</v>
      </c>
      <c r="Z40" s="2">
        <v>2022</v>
      </c>
      <c r="AA40" s="2">
        <v>463.5</v>
      </c>
      <c r="AB40" s="3"/>
      <c r="AC40" s="3"/>
      <c r="AD40" s="2" t="s">
        <v>766</v>
      </c>
    </row>
    <row r="41" spans="1:30" x14ac:dyDescent="0.25">
      <c r="A41" s="2" t="s">
        <v>818</v>
      </c>
      <c r="B41" s="2" t="s">
        <v>817</v>
      </c>
      <c r="C41" s="2">
        <v>2</v>
      </c>
      <c r="D41" s="3"/>
      <c r="E41" s="2">
        <v>2.4230999999999998</v>
      </c>
      <c r="F41" s="2" t="s">
        <v>765</v>
      </c>
      <c r="G41" s="2">
        <v>500</v>
      </c>
      <c r="H41" s="2" t="s">
        <v>761</v>
      </c>
      <c r="I41" s="2">
        <v>17990</v>
      </c>
      <c r="J41" s="3"/>
      <c r="K41" s="2">
        <v>1893.31</v>
      </c>
      <c r="L41" s="2" t="s">
        <v>762</v>
      </c>
      <c r="M41" s="2">
        <v>55.4</v>
      </c>
      <c r="N41" s="3"/>
      <c r="O41" s="2">
        <v>834.08</v>
      </c>
      <c r="P41" s="3"/>
      <c r="Q41" s="3"/>
      <c r="R41" s="3"/>
      <c r="S41" s="3"/>
      <c r="T41" s="3"/>
      <c r="U41" s="3"/>
      <c r="V41" s="3"/>
      <c r="W41" s="3"/>
      <c r="X41" s="2" t="s">
        <v>765</v>
      </c>
      <c r="Y41" s="2" t="s">
        <v>765</v>
      </c>
      <c r="Z41" s="2">
        <v>2022</v>
      </c>
      <c r="AA41" s="3"/>
      <c r="AB41" s="2">
        <v>500</v>
      </c>
      <c r="AC41" s="3"/>
      <c r="AD41" s="2" t="s">
        <v>773</v>
      </c>
    </row>
    <row r="42" spans="1:30" x14ac:dyDescent="0.25">
      <c r="A42" s="2" t="s">
        <v>819</v>
      </c>
      <c r="B42" s="2" t="s">
        <v>817</v>
      </c>
      <c r="C42" s="2">
        <v>3</v>
      </c>
      <c r="D42" s="3"/>
      <c r="E42" s="2">
        <v>2.6231</v>
      </c>
      <c r="F42" s="2" t="s">
        <v>765</v>
      </c>
      <c r="G42" s="2">
        <v>500</v>
      </c>
      <c r="H42" s="2" t="s">
        <v>761</v>
      </c>
      <c r="I42" s="2">
        <v>120957</v>
      </c>
      <c r="J42" s="3"/>
      <c r="K42" s="2">
        <v>12730.8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2" t="s">
        <v>765</v>
      </c>
      <c r="Y42" s="2" t="s">
        <v>765</v>
      </c>
      <c r="Z42" s="2">
        <v>2022</v>
      </c>
      <c r="AA42" s="3"/>
      <c r="AB42" s="2">
        <v>500</v>
      </c>
      <c r="AC42" s="3"/>
      <c r="AD42" s="2" t="s">
        <v>766</v>
      </c>
    </row>
    <row r="43" spans="1:30" x14ac:dyDescent="0.25">
      <c r="A43" s="2" t="s">
        <v>820</v>
      </c>
      <c r="B43" s="2" t="s">
        <v>817</v>
      </c>
      <c r="C43" s="2">
        <v>4</v>
      </c>
      <c r="D43" s="3"/>
      <c r="E43" s="2">
        <v>2.4236</v>
      </c>
      <c r="F43" s="2" t="s">
        <v>765</v>
      </c>
      <c r="G43" s="2">
        <v>2800</v>
      </c>
      <c r="H43" s="2" t="s">
        <v>761</v>
      </c>
      <c r="I43" s="2">
        <v>31932.59</v>
      </c>
      <c r="J43" s="3"/>
      <c r="K43" s="2">
        <v>3359.31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2" t="s">
        <v>765</v>
      </c>
      <c r="Y43" s="2" t="s">
        <v>765</v>
      </c>
      <c r="Z43" s="2">
        <v>2022</v>
      </c>
      <c r="AA43" s="2">
        <v>2800</v>
      </c>
      <c r="AB43" s="3"/>
      <c r="AC43" s="3"/>
      <c r="AD43" s="2" t="s">
        <v>766</v>
      </c>
    </row>
    <row r="44" spans="1:30" x14ac:dyDescent="0.25">
      <c r="A44" s="2" t="s">
        <v>821</v>
      </c>
      <c r="B44" s="2" t="s">
        <v>817</v>
      </c>
      <c r="C44" s="2">
        <v>5</v>
      </c>
      <c r="D44" s="3"/>
      <c r="E44" s="2">
        <v>2.6217999999999999</v>
      </c>
      <c r="F44" s="2" t="s">
        <v>765</v>
      </c>
      <c r="G44" s="2">
        <v>500</v>
      </c>
      <c r="H44" s="2" t="s">
        <v>761</v>
      </c>
      <c r="I44" s="2">
        <v>27331</v>
      </c>
      <c r="J44" s="3"/>
      <c r="K44" s="2">
        <v>2876.45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2" t="s">
        <v>765</v>
      </c>
      <c r="Y44" s="2" t="s">
        <v>765</v>
      </c>
      <c r="Z44" s="2">
        <v>2022</v>
      </c>
      <c r="AA44" s="2">
        <v>500</v>
      </c>
      <c r="AB44" s="3"/>
      <c r="AC44" s="3"/>
      <c r="AD44" s="2" t="s">
        <v>766</v>
      </c>
    </row>
    <row r="45" spans="1:30" x14ac:dyDescent="0.25">
      <c r="A45" s="2" t="s">
        <v>822</v>
      </c>
      <c r="B45" s="2" t="s">
        <v>817</v>
      </c>
      <c r="C45" s="2">
        <v>6</v>
      </c>
      <c r="D45" s="3"/>
      <c r="E45" s="2">
        <v>2.1332</v>
      </c>
      <c r="F45" s="2" t="s">
        <v>765</v>
      </c>
      <c r="G45" s="2">
        <v>3300</v>
      </c>
      <c r="H45" s="2" t="s">
        <v>814</v>
      </c>
      <c r="I45" s="2">
        <v>521.87</v>
      </c>
      <c r="J45" s="3"/>
      <c r="K45" s="2">
        <v>13646.9</v>
      </c>
      <c r="L45" s="2" t="s">
        <v>786</v>
      </c>
      <c r="M45" s="2">
        <v>-521.87</v>
      </c>
      <c r="N45" s="3"/>
      <c r="O45" s="2">
        <v>-9169.2999999999993</v>
      </c>
      <c r="P45" s="3"/>
      <c r="Q45" s="3"/>
      <c r="R45" s="3"/>
      <c r="S45" s="3"/>
      <c r="T45" s="3"/>
      <c r="U45" s="3"/>
      <c r="V45" s="3"/>
      <c r="W45" s="3"/>
      <c r="X45" s="2" t="s">
        <v>764</v>
      </c>
      <c r="Y45" s="2" t="s">
        <v>765</v>
      </c>
      <c r="Z45" s="2">
        <v>2022</v>
      </c>
      <c r="AA45" s="2">
        <v>3300</v>
      </c>
      <c r="AB45" s="3"/>
      <c r="AC45" s="3"/>
      <c r="AD45" s="2" t="s">
        <v>766</v>
      </c>
    </row>
    <row r="46" spans="1:30" x14ac:dyDescent="0.25">
      <c r="A46" s="2" t="s">
        <v>823</v>
      </c>
      <c r="B46" s="2" t="s">
        <v>817</v>
      </c>
      <c r="C46" s="2">
        <v>7</v>
      </c>
      <c r="D46" s="3"/>
      <c r="E46" s="2">
        <v>2.9114</v>
      </c>
      <c r="F46" s="2" t="s">
        <v>765</v>
      </c>
      <c r="G46" s="2">
        <v>379682</v>
      </c>
      <c r="H46" s="2" t="s">
        <v>761</v>
      </c>
      <c r="I46" s="2">
        <v>563821</v>
      </c>
      <c r="J46" s="3"/>
      <c r="K46" s="2">
        <v>59314</v>
      </c>
      <c r="L46" s="2" t="s">
        <v>762</v>
      </c>
      <c r="M46" s="2">
        <v>1260</v>
      </c>
      <c r="N46" s="3"/>
      <c r="O46" s="2">
        <v>18988</v>
      </c>
      <c r="P46" s="2" t="s">
        <v>769</v>
      </c>
      <c r="Q46" s="3"/>
      <c r="R46" s="3"/>
      <c r="S46" s="2">
        <v>-7589</v>
      </c>
      <c r="T46" s="3"/>
      <c r="U46" s="3"/>
      <c r="V46" s="3"/>
      <c r="W46" s="3"/>
      <c r="X46" s="2" t="s">
        <v>764</v>
      </c>
      <c r="Y46" s="2" t="s">
        <v>765</v>
      </c>
      <c r="Z46" s="2">
        <v>2022</v>
      </c>
      <c r="AA46" s="2">
        <v>379682</v>
      </c>
      <c r="AB46" s="3"/>
      <c r="AC46" s="3"/>
      <c r="AD46" s="2" t="s">
        <v>766</v>
      </c>
    </row>
    <row r="47" spans="1:30" x14ac:dyDescent="0.25">
      <c r="A47" s="2" t="s">
        <v>824</v>
      </c>
      <c r="B47" s="2" t="s">
        <v>825</v>
      </c>
      <c r="C47" s="2">
        <v>1</v>
      </c>
      <c r="D47" s="3"/>
      <c r="E47" s="2">
        <v>2.3191999999999999</v>
      </c>
      <c r="F47" s="2" t="s">
        <v>765</v>
      </c>
      <c r="G47" s="3"/>
      <c r="H47" s="2" t="s">
        <v>761</v>
      </c>
      <c r="I47" s="2">
        <v>9180</v>
      </c>
      <c r="J47" s="3"/>
      <c r="K47" s="2">
        <v>475.53</v>
      </c>
      <c r="L47" s="2" t="s">
        <v>762</v>
      </c>
      <c r="M47" s="2">
        <v>204</v>
      </c>
      <c r="N47" s="3"/>
      <c r="O47" s="2">
        <v>2867.07</v>
      </c>
      <c r="P47" s="2" t="s">
        <v>776</v>
      </c>
      <c r="Q47" s="3"/>
      <c r="R47" s="3"/>
      <c r="S47" s="2">
        <v>20400</v>
      </c>
      <c r="T47" s="2" t="s">
        <v>769</v>
      </c>
      <c r="U47" s="3"/>
      <c r="V47" s="3"/>
      <c r="W47" s="2">
        <v>-4095.9</v>
      </c>
      <c r="X47" s="2" t="s">
        <v>764</v>
      </c>
      <c r="Y47" s="2" t="s">
        <v>765</v>
      </c>
      <c r="Z47" s="2">
        <v>2023</v>
      </c>
      <c r="AA47" s="3"/>
      <c r="AB47" s="3"/>
      <c r="AC47" s="3"/>
      <c r="AD47" s="2" t="s">
        <v>766</v>
      </c>
    </row>
    <row r="48" spans="1:30" x14ac:dyDescent="0.25">
      <c r="A48" s="2" t="s">
        <v>826</v>
      </c>
      <c r="B48" s="2" t="s">
        <v>825</v>
      </c>
      <c r="C48" s="2">
        <v>2</v>
      </c>
      <c r="D48" s="3"/>
      <c r="E48" s="2">
        <v>2.4230999999999998</v>
      </c>
      <c r="F48" s="2" t="s">
        <v>765</v>
      </c>
      <c r="G48" s="2">
        <v>600</v>
      </c>
      <c r="H48" s="2" t="s">
        <v>761</v>
      </c>
      <c r="I48" s="2">
        <v>4641</v>
      </c>
      <c r="J48" s="3"/>
      <c r="K48" s="2">
        <v>240.4</v>
      </c>
      <c r="L48" s="2" t="s">
        <v>762</v>
      </c>
      <c r="M48" s="2">
        <v>19.93</v>
      </c>
      <c r="N48" s="3"/>
      <c r="O48" s="2">
        <v>280.04000000000002</v>
      </c>
      <c r="P48" s="3"/>
      <c r="Q48" s="3"/>
      <c r="R48" s="3"/>
      <c r="S48" s="3"/>
      <c r="T48" s="3"/>
      <c r="U48" s="3"/>
      <c r="V48" s="3"/>
      <c r="W48" s="3"/>
      <c r="X48" s="2" t="s">
        <v>765</v>
      </c>
      <c r="Y48" s="2" t="s">
        <v>765</v>
      </c>
      <c r="Z48" s="2">
        <v>2023</v>
      </c>
      <c r="AA48" s="2">
        <v>600</v>
      </c>
      <c r="AB48" s="3"/>
      <c r="AC48" s="3"/>
      <c r="AD48" s="2" t="s">
        <v>773</v>
      </c>
    </row>
    <row r="49" spans="1:30" x14ac:dyDescent="0.25">
      <c r="A49" s="2" t="s">
        <v>827</v>
      </c>
      <c r="B49" s="2" t="s">
        <v>825</v>
      </c>
      <c r="C49" s="2">
        <v>3</v>
      </c>
      <c r="D49" s="3"/>
      <c r="E49" s="2">
        <v>2.6231</v>
      </c>
      <c r="F49" s="2" t="s">
        <v>765</v>
      </c>
      <c r="G49" s="2">
        <v>600</v>
      </c>
      <c r="H49" s="2" t="s">
        <v>761</v>
      </c>
      <c r="I49" s="2">
        <v>7852.22</v>
      </c>
      <c r="J49" s="3"/>
      <c r="K49" s="2">
        <v>406.75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2" t="s">
        <v>765</v>
      </c>
      <c r="Y49" s="2" t="s">
        <v>765</v>
      </c>
      <c r="Z49" s="2">
        <v>2023</v>
      </c>
      <c r="AA49" s="2">
        <v>600</v>
      </c>
      <c r="AB49" s="3"/>
      <c r="AC49" s="3"/>
      <c r="AD49" s="2" t="s">
        <v>766</v>
      </c>
    </row>
    <row r="50" spans="1:30" x14ac:dyDescent="0.25">
      <c r="A50" s="2" t="s">
        <v>828</v>
      </c>
      <c r="B50" s="2" t="s">
        <v>825</v>
      </c>
      <c r="C50" s="2">
        <v>4</v>
      </c>
      <c r="D50" s="3"/>
      <c r="E50" s="2">
        <v>2.4236</v>
      </c>
      <c r="F50" s="2" t="s">
        <v>765</v>
      </c>
      <c r="G50" s="2">
        <v>2800</v>
      </c>
      <c r="H50" s="2" t="s">
        <v>761</v>
      </c>
      <c r="I50" s="2">
        <v>4924</v>
      </c>
      <c r="J50" s="3"/>
      <c r="K50" s="2">
        <v>255.06</v>
      </c>
      <c r="L50" s="2" t="s">
        <v>762</v>
      </c>
      <c r="M50" s="2">
        <v>21.14</v>
      </c>
      <c r="N50" s="3"/>
      <c r="O50" s="2">
        <v>297.11</v>
      </c>
      <c r="P50" s="3"/>
      <c r="Q50" s="3"/>
      <c r="R50" s="3"/>
      <c r="S50" s="3"/>
      <c r="T50" s="3"/>
      <c r="U50" s="3"/>
      <c r="V50" s="3"/>
      <c r="W50" s="3"/>
      <c r="X50" s="2" t="s">
        <v>765</v>
      </c>
      <c r="Y50" s="2" t="s">
        <v>765</v>
      </c>
      <c r="Z50" s="2">
        <v>2023</v>
      </c>
      <c r="AA50" s="2">
        <v>2800</v>
      </c>
      <c r="AB50" s="3"/>
      <c r="AC50" s="3"/>
      <c r="AD50" s="2" t="s">
        <v>766</v>
      </c>
    </row>
    <row r="51" spans="1:30" x14ac:dyDescent="0.25">
      <c r="A51" s="2" t="s">
        <v>829</v>
      </c>
      <c r="B51" s="2" t="s">
        <v>825</v>
      </c>
      <c r="C51" s="2">
        <v>5</v>
      </c>
      <c r="D51" s="3"/>
      <c r="E51" s="2">
        <v>2.1320999999999999</v>
      </c>
      <c r="F51" s="2" t="s">
        <v>765</v>
      </c>
      <c r="G51" s="2">
        <v>3250</v>
      </c>
      <c r="H51" s="2" t="s">
        <v>786</v>
      </c>
      <c r="I51" s="2">
        <v>93.6</v>
      </c>
      <c r="J51" s="3"/>
      <c r="K51" s="2">
        <v>1177.77</v>
      </c>
      <c r="L51" s="2" t="s">
        <v>761</v>
      </c>
      <c r="M51" s="2">
        <v>-3872.84</v>
      </c>
      <c r="N51" s="3"/>
      <c r="O51" s="2">
        <v>-200.61</v>
      </c>
      <c r="P51" s="2" t="s">
        <v>762</v>
      </c>
      <c r="Q51" s="2">
        <v>-39.72</v>
      </c>
      <c r="R51" s="3"/>
      <c r="S51" s="2">
        <v>-558.24</v>
      </c>
      <c r="T51" s="2" t="s">
        <v>763</v>
      </c>
      <c r="U51" s="3"/>
      <c r="V51" s="3"/>
      <c r="W51" s="2">
        <v>250</v>
      </c>
      <c r="X51" s="2" t="s">
        <v>764</v>
      </c>
      <c r="Y51" s="2" t="s">
        <v>765</v>
      </c>
      <c r="Z51" s="2">
        <v>2023</v>
      </c>
      <c r="AA51" s="2">
        <v>3250</v>
      </c>
      <c r="AB51" s="3"/>
      <c r="AC51" s="3"/>
      <c r="AD51" s="2" t="s">
        <v>766</v>
      </c>
    </row>
    <row r="52" spans="1:30" x14ac:dyDescent="0.25">
      <c r="A52" s="2" t="s">
        <v>830</v>
      </c>
      <c r="B52" s="2" t="s">
        <v>825</v>
      </c>
      <c r="C52" s="2">
        <v>6</v>
      </c>
      <c r="D52" s="3"/>
      <c r="E52" s="2">
        <v>2.7229000000000001</v>
      </c>
      <c r="F52" s="2" t="s">
        <v>765</v>
      </c>
      <c r="G52" s="2">
        <v>1200</v>
      </c>
      <c r="H52" s="2" t="s">
        <v>786</v>
      </c>
      <c r="I52" s="2">
        <v>155.69999999999999</v>
      </c>
      <c r="J52" s="3"/>
      <c r="K52" s="2">
        <v>1958.72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" t="s">
        <v>765</v>
      </c>
      <c r="Y52" s="2" t="s">
        <v>765</v>
      </c>
      <c r="Z52" s="2">
        <v>2023</v>
      </c>
      <c r="AA52" s="2">
        <v>1200</v>
      </c>
      <c r="AB52" s="3"/>
      <c r="AC52" s="3"/>
      <c r="AD52" s="2" t="s">
        <v>766</v>
      </c>
    </row>
    <row r="53" spans="1:30" x14ac:dyDescent="0.25">
      <c r="A53" s="2" t="s">
        <v>831</v>
      </c>
      <c r="B53" s="2" t="s">
        <v>825</v>
      </c>
      <c r="C53" s="2">
        <v>7</v>
      </c>
      <c r="D53" s="3"/>
      <c r="E53" s="2">
        <v>2.9114</v>
      </c>
      <c r="F53" s="2" t="s">
        <v>765</v>
      </c>
      <c r="G53" s="2">
        <v>127920</v>
      </c>
      <c r="H53" s="2" t="s">
        <v>761</v>
      </c>
      <c r="I53" s="2">
        <v>219780</v>
      </c>
      <c r="J53" s="3"/>
      <c r="K53" s="2">
        <v>24417.5</v>
      </c>
      <c r="L53" s="2" t="s">
        <v>769</v>
      </c>
      <c r="M53" s="3"/>
      <c r="N53" s="3"/>
      <c r="O53" s="2">
        <v>-2559</v>
      </c>
      <c r="P53" s="3"/>
      <c r="Q53" s="3"/>
      <c r="R53" s="3"/>
      <c r="S53" s="3"/>
      <c r="T53" s="3"/>
      <c r="U53" s="3"/>
      <c r="V53" s="3"/>
      <c r="W53" s="3"/>
      <c r="X53" s="2" t="s">
        <v>764</v>
      </c>
      <c r="Y53" s="2" t="s">
        <v>765</v>
      </c>
      <c r="Z53" s="2">
        <v>2023</v>
      </c>
      <c r="AA53" s="2">
        <v>127920</v>
      </c>
      <c r="AB53" s="3"/>
      <c r="AC53" s="3"/>
      <c r="AD53" s="2" t="s">
        <v>766</v>
      </c>
    </row>
    <row r="54" spans="1:30" x14ac:dyDescent="0.25">
      <c r="A54" s="2" t="s">
        <v>832</v>
      </c>
      <c r="B54" s="2" t="s">
        <v>833</v>
      </c>
      <c r="C54" s="2">
        <v>1</v>
      </c>
      <c r="D54" s="3"/>
      <c r="E54" s="2">
        <v>2.8123</v>
      </c>
      <c r="F54" s="2" t="s">
        <v>765</v>
      </c>
      <c r="G54" s="3"/>
      <c r="H54" s="2" t="s">
        <v>776</v>
      </c>
      <c r="I54" s="3"/>
      <c r="J54" s="3"/>
      <c r="K54" s="2">
        <v>19.38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2" t="s">
        <v>765</v>
      </c>
      <c r="Y54" s="2" t="s">
        <v>765</v>
      </c>
      <c r="Z54" s="2">
        <v>2023</v>
      </c>
      <c r="AA54" s="3"/>
      <c r="AB54" s="3"/>
      <c r="AC54" s="3"/>
      <c r="AD54" s="2" t="s">
        <v>766</v>
      </c>
    </row>
    <row r="55" spans="1:30" x14ac:dyDescent="0.25">
      <c r="A55" s="2" t="s">
        <v>834</v>
      </c>
      <c r="B55" s="2" t="s">
        <v>833</v>
      </c>
      <c r="C55" s="2">
        <v>2</v>
      </c>
      <c r="D55" s="3"/>
      <c r="E55" s="2">
        <v>2.8113999999999999</v>
      </c>
      <c r="F55" s="2" t="s">
        <v>765</v>
      </c>
      <c r="G55" s="3"/>
      <c r="H55" s="2" t="s">
        <v>776</v>
      </c>
      <c r="I55" s="3"/>
      <c r="J55" s="3"/>
      <c r="K55" s="2">
        <v>518.76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2" t="s">
        <v>765</v>
      </c>
      <c r="Y55" s="2" t="s">
        <v>765</v>
      </c>
      <c r="Z55" s="2">
        <v>2023</v>
      </c>
      <c r="AA55" s="3"/>
      <c r="AB55" s="3"/>
      <c r="AC55" s="3"/>
      <c r="AD55" s="2" t="s">
        <v>766</v>
      </c>
    </row>
    <row r="56" spans="1:30" x14ac:dyDescent="0.25">
      <c r="A56" s="2" t="s">
        <v>835</v>
      </c>
      <c r="B56" s="2" t="s">
        <v>833</v>
      </c>
      <c r="C56" s="2">
        <v>3</v>
      </c>
      <c r="D56" s="3"/>
      <c r="E56" s="2">
        <v>2.8113999999999999</v>
      </c>
      <c r="F56" s="2" t="s">
        <v>765</v>
      </c>
      <c r="G56" s="2">
        <v>540</v>
      </c>
      <c r="H56" s="2" t="s">
        <v>776</v>
      </c>
      <c r="I56" s="3"/>
      <c r="J56" s="3"/>
      <c r="K56" s="2">
        <v>554.85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2" t="s">
        <v>764</v>
      </c>
      <c r="Y56" s="2" t="s">
        <v>765</v>
      </c>
      <c r="Z56" s="2">
        <v>2023</v>
      </c>
      <c r="AA56" s="2">
        <v>400</v>
      </c>
      <c r="AB56" s="2">
        <v>140</v>
      </c>
      <c r="AC56" s="3"/>
      <c r="AD56" s="2" t="s">
        <v>766</v>
      </c>
    </row>
    <row r="57" spans="1:30" x14ac:dyDescent="0.25">
      <c r="A57" s="2" t="s">
        <v>836</v>
      </c>
      <c r="B57" s="2" t="s">
        <v>833</v>
      </c>
      <c r="C57" s="2">
        <v>4</v>
      </c>
      <c r="D57" s="3"/>
      <c r="E57" s="2">
        <v>2.8121</v>
      </c>
      <c r="F57" s="2" t="s">
        <v>765</v>
      </c>
      <c r="G57" s="3"/>
      <c r="H57" s="2" t="s">
        <v>776</v>
      </c>
      <c r="I57" s="3"/>
      <c r="J57" s="3"/>
      <c r="K57" s="2">
        <v>836.25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" t="s">
        <v>765</v>
      </c>
      <c r="Y57" s="2" t="s">
        <v>765</v>
      </c>
      <c r="Z57" s="2">
        <v>2023</v>
      </c>
      <c r="AA57" s="3"/>
      <c r="AB57" s="3"/>
      <c r="AC57" s="3"/>
      <c r="AD57" s="2" t="s">
        <v>766</v>
      </c>
    </row>
    <row r="58" spans="1:30" x14ac:dyDescent="0.25">
      <c r="A58" s="2" t="s">
        <v>837</v>
      </c>
      <c r="B58" s="2" t="s">
        <v>833</v>
      </c>
      <c r="C58" s="2">
        <v>5</v>
      </c>
      <c r="D58" s="3"/>
      <c r="E58" s="2">
        <v>2.7141999999999999</v>
      </c>
      <c r="F58" s="2" t="s">
        <v>765</v>
      </c>
      <c r="G58" s="2">
        <v>3713.92</v>
      </c>
      <c r="H58" s="2" t="s">
        <v>761</v>
      </c>
      <c r="I58" s="2">
        <v>8344</v>
      </c>
      <c r="J58" s="3"/>
      <c r="K58" s="2">
        <v>905.32</v>
      </c>
      <c r="L58" s="2" t="s">
        <v>762</v>
      </c>
      <c r="M58" s="2">
        <v>50</v>
      </c>
      <c r="N58" s="3"/>
      <c r="O58" s="2">
        <v>601.5</v>
      </c>
      <c r="P58" s="2" t="s">
        <v>769</v>
      </c>
      <c r="Q58" s="3"/>
      <c r="R58" s="3"/>
      <c r="S58" s="2">
        <v>39.93</v>
      </c>
      <c r="T58" s="2" t="s">
        <v>795</v>
      </c>
      <c r="U58" s="3"/>
      <c r="V58" s="3"/>
      <c r="W58" s="2">
        <v>-1.2</v>
      </c>
      <c r="X58" s="2" t="s">
        <v>764</v>
      </c>
      <c r="Y58" s="2" t="s">
        <v>765</v>
      </c>
      <c r="Z58" s="2">
        <v>2023</v>
      </c>
      <c r="AA58" s="2">
        <v>2260</v>
      </c>
      <c r="AB58" s="2">
        <v>1453.92</v>
      </c>
      <c r="AC58" s="3"/>
      <c r="AD58" s="2" t="s">
        <v>766</v>
      </c>
    </row>
    <row r="59" spans="1:30" x14ac:dyDescent="0.25">
      <c r="A59" s="2" t="s">
        <v>838</v>
      </c>
      <c r="B59" s="2" t="s">
        <v>833</v>
      </c>
      <c r="C59" s="2">
        <v>6</v>
      </c>
      <c r="D59" s="3"/>
      <c r="E59" s="2">
        <v>2.7134999999999998</v>
      </c>
      <c r="F59" s="2" t="s">
        <v>765</v>
      </c>
      <c r="G59" s="2">
        <v>460.57</v>
      </c>
      <c r="H59" s="2" t="s">
        <v>761</v>
      </c>
      <c r="I59" s="2">
        <v>685.2</v>
      </c>
      <c r="J59" s="3"/>
      <c r="K59" s="2">
        <v>74.34</v>
      </c>
      <c r="L59" s="2" t="s">
        <v>762</v>
      </c>
      <c r="M59" s="2">
        <v>4.1100000000000003</v>
      </c>
      <c r="N59" s="3"/>
      <c r="O59" s="2">
        <v>49.44</v>
      </c>
      <c r="P59" s="2" t="s">
        <v>769</v>
      </c>
      <c r="Q59" s="3"/>
      <c r="R59" s="3"/>
      <c r="S59" s="2">
        <v>7.22</v>
      </c>
      <c r="T59" s="2" t="s">
        <v>795</v>
      </c>
      <c r="U59" s="3"/>
      <c r="V59" s="3"/>
      <c r="W59" s="2">
        <v>5.0999999999999996</v>
      </c>
      <c r="X59" s="2" t="s">
        <v>764</v>
      </c>
      <c r="Y59" s="2" t="s">
        <v>765</v>
      </c>
      <c r="Z59" s="2">
        <v>2023</v>
      </c>
      <c r="AA59" s="2">
        <v>72</v>
      </c>
      <c r="AB59" s="2">
        <v>388.57</v>
      </c>
      <c r="AC59" s="3"/>
      <c r="AD59" s="2" t="s">
        <v>766</v>
      </c>
    </row>
    <row r="60" spans="1:30" x14ac:dyDescent="0.25">
      <c r="A60" s="2" t="s">
        <v>839</v>
      </c>
      <c r="B60" s="2" t="s">
        <v>833</v>
      </c>
      <c r="C60" s="2">
        <v>7</v>
      </c>
      <c r="D60" s="3"/>
      <c r="E60" s="2">
        <v>2.6231</v>
      </c>
      <c r="F60" s="2" t="s">
        <v>765</v>
      </c>
      <c r="G60" s="2">
        <v>430.6</v>
      </c>
      <c r="H60" s="2" t="s">
        <v>761</v>
      </c>
      <c r="I60" s="2">
        <v>19277.2</v>
      </c>
      <c r="J60" s="3"/>
      <c r="K60" s="2">
        <v>2090.98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2" t="s">
        <v>765</v>
      </c>
      <c r="Y60" s="2" t="s">
        <v>765</v>
      </c>
      <c r="Z60" s="2">
        <v>2023</v>
      </c>
      <c r="AA60" s="2">
        <v>370</v>
      </c>
      <c r="AB60" s="2">
        <v>60.6</v>
      </c>
      <c r="AC60" s="3"/>
      <c r="AD60" s="2" t="s">
        <v>766</v>
      </c>
    </row>
    <row r="61" spans="1:30" x14ac:dyDescent="0.25">
      <c r="A61" s="2" t="s">
        <v>840</v>
      </c>
      <c r="B61" s="2" t="s">
        <v>833</v>
      </c>
      <c r="C61" s="2">
        <v>8</v>
      </c>
      <c r="D61" s="3"/>
      <c r="E61" s="2">
        <v>2.4236</v>
      </c>
      <c r="F61" s="2" t="s">
        <v>765</v>
      </c>
      <c r="G61" s="2">
        <v>2800</v>
      </c>
      <c r="H61" s="2" t="s">
        <v>761</v>
      </c>
      <c r="I61" s="2">
        <v>11088.56</v>
      </c>
      <c r="J61" s="3"/>
      <c r="K61" s="2">
        <v>1202.77</v>
      </c>
      <c r="L61" s="2" t="s">
        <v>762</v>
      </c>
      <c r="M61" s="2">
        <v>40.270000000000003</v>
      </c>
      <c r="N61" s="3"/>
      <c r="O61" s="2">
        <v>487.6</v>
      </c>
      <c r="P61" s="3"/>
      <c r="Q61" s="3"/>
      <c r="R61" s="3"/>
      <c r="S61" s="3"/>
      <c r="T61" s="3"/>
      <c r="U61" s="3"/>
      <c r="V61" s="3"/>
      <c r="W61" s="3"/>
      <c r="X61" s="2" t="s">
        <v>765</v>
      </c>
      <c r="Y61" s="2" t="s">
        <v>765</v>
      </c>
      <c r="Z61" s="2">
        <v>2023</v>
      </c>
      <c r="AA61" s="2">
        <v>1000</v>
      </c>
      <c r="AB61" s="2">
        <v>1800</v>
      </c>
      <c r="AC61" s="3"/>
      <c r="AD61" s="2" t="s">
        <v>766</v>
      </c>
    </row>
    <row r="62" spans="1:30" x14ac:dyDescent="0.25">
      <c r="A62" s="2" t="s">
        <v>841</v>
      </c>
      <c r="B62" s="2" t="s">
        <v>833</v>
      </c>
      <c r="C62" s="2">
        <v>9</v>
      </c>
      <c r="D62" s="3"/>
      <c r="E62" s="2">
        <v>2.4323000000000001</v>
      </c>
      <c r="F62" s="2" t="s">
        <v>765</v>
      </c>
      <c r="G62" s="2">
        <v>2863.58</v>
      </c>
      <c r="H62" s="2" t="s">
        <v>761</v>
      </c>
      <c r="I62" s="2">
        <v>86244.34</v>
      </c>
      <c r="J62" s="3"/>
      <c r="K62" s="2">
        <v>9354.86</v>
      </c>
      <c r="L62" s="2" t="s">
        <v>762</v>
      </c>
      <c r="M62" s="2">
        <v>313.2</v>
      </c>
      <c r="N62" s="3"/>
      <c r="O62" s="2">
        <v>3767.79</v>
      </c>
      <c r="P62" s="3"/>
      <c r="Q62" s="3"/>
      <c r="R62" s="3"/>
      <c r="S62" s="3"/>
      <c r="T62" s="3"/>
      <c r="U62" s="3"/>
      <c r="V62" s="3"/>
      <c r="W62" s="3"/>
      <c r="X62" s="2" t="s">
        <v>765</v>
      </c>
      <c r="Y62" s="2" t="s">
        <v>765</v>
      </c>
      <c r="Z62" s="2">
        <v>2023</v>
      </c>
      <c r="AA62" s="2">
        <v>677.25</v>
      </c>
      <c r="AB62" s="2">
        <v>2186.33</v>
      </c>
      <c r="AC62" s="3"/>
      <c r="AD62" s="2" t="s">
        <v>766</v>
      </c>
    </row>
    <row r="63" spans="1:30" x14ac:dyDescent="0.25">
      <c r="A63" s="2" t="s">
        <v>842</v>
      </c>
      <c r="B63" s="2" t="s">
        <v>843</v>
      </c>
      <c r="C63" s="2">
        <v>1</v>
      </c>
      <c r="D63" s="3"/>
      <c r="E63" s="2">
        <v>2.2511000000000001</v>
      </c>
      <c r="F63" s="2" t="s">
        <v>765</v>
      </c>
      <c r="G63" s="2">
        <v>500</v>
      </c>
      <c r="H63" s="2" t="s">
        <v>761</v>
      </c>
      <c r="I63" s="2">
        <v>3004</v>
      </c>
      <c r="J63" s="3"/>
      <c r="K63" s="2">
        <v>283.92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" t="s">
        <v>765</v>
      </c>
      <c r="Y63" s="2" t="s">
        <v>765</v>
      </c>
      <c r="Z63" s="2">
        <v>2023</v>
      </c>
      <c r="AA63" s="2">
        <v>500</v>
      </c>
      <c r="AB63" s="3"/>
      <c r="AC63" s="3"/>
      <c r="AD63" s="2" t="s">
        <v>773</v>
      </c>
    </row>
    <row r="64" spans="1:30" x14ac:dyDescent="0.25">
      <c r="A64" s="2" t="s">
        <v>844</v>
      </c>
      <c r="B64" s="2" t="s">
        <v>843</v>
      </c>
      <c r="C64" s="2">
        <v>2</v>
      </c>
      <c r="D64" s="3"/>
      <c r="E64" s="2">
        <v>2.2122000000000002</v>
      </c>
      <c r="F64" s="2" t="s">
        <v>765</v>
      </c>
      <c r="G64" s="2">
        <v>696</v>
      </c>
      <c r="H64" s="2" t="s">
        <v>761</v>
      </c>
      <c r="I64" s="2">
        <v>634</v>
      </c>
      <c r="J64" s="3"/>
      <c r="K64" s="2">
        <v>59.93</v>
      </c>
      <c r="L64" s="2" t="s">
        <v>762</v>
      </c>
      <c r="M64" s="2">
        <v>2.63</v>
      </c>
      <c r="N64" s="3"/>
      <c r="O64" s="2">
        <v>55.47</v>
      </c>
      <c r="P64" s="3"/>
      <c r="Q64" s="3"/>
      <c r="R64" s="3"/>
      <c r="S64" s="3"/>
      <c r="T64" s="3"/>
      <c r="U64" s="3"/>
      <c r="V64" s="3"/>
      <c r="W64" s="3"/>
      <c r="X64" s="2" t="s">
        <v>765</v>
      </c>
      <c r="Y64" s="2" t="s">
        <v>765</v>
      </c>
      <c r="Z64" s="2">
        <v>2023</v>
      </c>
      <c r="AA64" s="2">
        <v>696</v>
      </c>
      <c r="AB64" s="3"/>
      <c r="AC64" s="3"/>
      <c r="AD64" s="2" t="s">
        <v>773</v>
      </c>
    </row>
    <row r="65" spans="1:30" x14ac:dyDescent="0.25">
      <c r="A65" s="2" t="s">
        <v>845</v>
      </c>
      <c r="B65" s="2" t="s">
        <v>843</v>
      </c>
      <c r="C65" s="2">
        <v>3</v>
      </c>
      <c r="D65" s="3"/>
      <c r="E65" s="2">
        <v>2.4236</v>
      </c>
      <c r="F65" s="2" t="s">
        <v>765</v>
      </c>
      <c r="G65" s="2">
        <v>2800</v>
      </c>
      <c r="H65" s="2" t="s">
        <v>761</v>
      </c>
      <c r="I65" s="2">
        <v>7049.61</v>
      </c>
      <c r="J65" s="3"/>
      <c r="K65" s="2">
        <v>666.37</v>
      </c>
      <c r="L65" s="2" t="s">
        <v>762</v>
      </c>
      <c r="M65" s="2">
        <v>9.66</v>
      </c>
      <c r="N65" s="3"/>
      <c r="O65" s="2">
        <v>203.75</v>
      </c>
      <c r="P65" s="3"/>
      <c r="Q65" s="3"/>
      <c r="R65" s="3"/>
      <c r="S65" s="3"/>
      <c r="T65" s="3"/>
      <c r="U65" s="3"/>
      <c r="V65" s="3"/>
      <c r="W65" s="3"/>
      <c r="X65" s="2" t="s">
        <v>765</v>
      </c>
      <c r="Y65" s="2" t="s">
        <v>765</v>
      </c>
      <c r="Z65" s="2">
        <v>2023</v>
      </c>
      <c r="AA65" s="2">
        <v>2800</v>
      </c>
      <c r="AB65" s="3"/>
      <c r="AC65" s="3"/>
      <c r="AD65" s="2" t="s">
        <v>766</v>
      </c>
    </row>
    <row r="66" spans="1:30" x14ac:dyDescent="0.25">
      <c r="A66" s="2" t="s">
        <v>846</v>
      </c>
      <c r="B66" s="2" t="s">
        <v>843</v>
      </c>
      <c r="C66" s="2">
        <v>4</v>
      </c>
      <c r="D66" s="3"/>
      <c r="E66" s="2">
        <v>2.6217999999999999</v>
      </c>
      <c r="F66" s="2" t="s">
        <v>765</v>
      </c>
      <c r="G66" s="2">
        <v>500</v>
      </c>
      <c r="H66" s="2" t="s">
        <v>761</v>
      </c>
      <c r="I66" s="2">
        <v>11942.8</v>
      </c>
      <c r="J66" s="3"/>
      <c r="K66" s="2">
        <v>1128.9100000000001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" t="s">
        <v>765</v>
      </c>
      <c r="Y66" s="2" t="s">
        <v>765</v>
      </c>
      <c r="Z66" s="2">
        <v>2023</v>
      </c>
      <c r="AA66" s="2">
        <v>500</v>
      </c>
      <c r="AB66" s="3"/>
      <c r="AC66" s="3"/>
      <c r="AD66" s="2" t="s">
        <v>766</v>
      </c>
    </row>
    <row r="67" spans="1:30" x14ac:dyDescent="0.25">
      <c r="A67" s="2" t="s">
        <v>847</v>
      </c>
      <c r="B67" s="2" t="s">
        <v>843</v>
      </c>
      <c r="C67" s="2">
        <v>5</v>
      </c>
      <c r="D67" s="3"/>
      <c r="E67" s="2">
        <v>2.3414999999999999</v>
      </c>
      <c r="F67" s="2" t="s">
        <v>765</v>
      </c>
      <c r="G67" s="2">
        <v>176603.8</v>
      </c>
      <c r="H67" s="2" t="s">
        <v>761</v>
      </c>
      <c r="I67" s="2">
        <v>9750</v>
      </c>
      <c r="J67" s="3"/>
      <c r="K67" s="2">
        <v>921.63</v>
      </c>
      <c r="L67" s="2" t="s">
        <v>762</v>
      </c>
      <c r="M67" s="2">
        <v>200</v>
      </c>
      <c r="N67" s="3"/>
      <c r="O67" s="2">
        <v>4218.41</v>
      </c>
      <c r="P67" s="2" t="s">
        <v>786</v>
      </c>
      <c r="Q67" s="2">
        <v>-118.7</v>
      </c>
      <c r="R67" s="3"/>
      <c r="S67" s="2">
        <v>-2123.8000000000002</v>
      </c>
      <c r="T67" s="2" t="s">
        <v>776</v>
      </c>
      <c r="U67" s="3"/>
      <c r="V67" s="3"/>
      <c r="W67" s="2">
        <v>13050</v>
      </c>
      <c r="X67" s="2" t="s">
        <v>764</v>
      </c>
      <c r="Y67" s="2" t="s">
        <v>765</v>
      </c>
      <c r="Z67" s="2">
        <v>2023</v>
      </c>
      <c r="AA67" s="2">
        <v>140000</v>
      </c>
      <c r="AB67" s="2">
        <v>36603.800000000003</v>
      </c>
      <c r="AC67" s="3"/>
      <c r="AD67" s="2" t="s">
        <v>766</v>
      </c>
    </row>
    <row r="68" spans="1:30" x14ac:dyDescent="0.25">
      <c r="A68" s="2" t="s">
        <v>848</v>
      </c>
      <c r="B68" s="2" t="s">
        <v>843</v>
      </c>
      <c r="C68" s="2">
        <v>6</v>
      </c>
      <c r="D68" s="3"/>
      <c r="E68" s="2">
        <v>2.2622</v>
      </c>
      <c r="F68" s="2" t="s">
        <v>765</v>
      </c>
      <c r="G68" s="2">
        <v>36219.599999999999</v>
      </c>
      <c r="H68" s="2" t="s">
        <v>761</v>
      </c>
      <c r="I68" s="2">
        <v>37379.29</v>
      </c>
      <c r="J68" s="3"/>
      <c r="K68" s="2">
        <v>3533.35</v>
      </c>
      <c r="L68" s="2" t="s">
        <v>762</v>
      </c>
      <c r="M68" s="2">
        <v>129.11000000000001</v>
      </c>
      <c r="N68" s="3"/>
      <c r="O68" s="2">
        <v>2723.16</v>
      </c>
      <c r="P68" s="3"/>
      <c r="Q68" s="3"/>
      <c r="R68" s="3"/>
      <c r="S68" s="3"/>
      <c r="T68" s="3"/>
      <c r="U68" s="3"/>
      <c r="V68" s="3"/>
      <c r="W68" s="3"/>
      <c r="X68" s="2" t="s">
        <v>764</v>
      </c>
      <c r="Y68" s="2" t="s">
        <v>765</v>
      </c>
      <c r="Z68" s="2">
        <v>2023</v>
      </c>
      <c r="AA68" s="2">
        <v>36219.599999999999</v>
      </c>
      <c r="AB68" s="3"/>
      <c r="AC68" s="3"/>
      <c r="AD68" s="2" t="s">
        <v>766</v>
      </c>
    </row>
    <row r="69" spans="1:30" x14ac:dyDescent="0.25">
      <c r="A69" s="2" t="s">
        <v>849</v>
      </c>
      <c r="B69" s="2" t="s">
        <v>843</v>
      </c>
      <c r="C69" s="2">
        <v>7</v>
      </c>
      <c r="D69" s="3"/>
      <c r="E69" s="2">
        <v>2.9114</v>
      </c>
      <c r="F69" s="2" t="s">
        <v>765</v>
      </c>
      <c r="G69" s="2">
        <v>455896</v>
      </c>
      <c r="H69" s="2" t="s">
        <v>761</v>
      </c>
      <c r="I69" s="2">
        <v>580990</v>
      </c>
      <c r="J69" s="3"/>
      <c r="K69" s="2">
        <v>54904</v>
      </c>
      <c r="L69" s="2" t="s">
        <v>769</v>
      </c>
      <c r="M69" s="3"/>
      <c r="N69" s="3"/>
      <c r="O69" s="2">
        <v>-7592</v>
      </c>
      <c r="P69" s="3"/>
      <c r="Q69" s="3"/>
      <c r="R69" s="3"/>
      <c r="S69" s="3"/>
      <c r="T69" s="3"/>
      <c r="U69" s="3"/>
      <c r="V69" s="3"/>
      <c r="W69" s="3"/>
      <c r="X69" s="2" t="s">
        <v>764</v>
      </c>
      <c r="Y69" s="2" t="s">
        <v>765</v>
      </c>
      <c r="Z69" s="2">
        <v>2023</v>
      </c>
      <c r="AA69" s="2">
        <v>455896</v>
      </c>
      <c r="AB69" s="3"/>
      <c r="AC69" s="3"/>
      <c r="AD69" s="2" t="s">
        <v>766</v>
      </c>
    </row>
    <row r="70" spans="1:30" x14ac:dyDescent="0.25">
      <c r="A70" s="2" t="s">
        <v>850</v>
      </c>
      <c r="B70" s="2" t="s">
        <v>843</v>
      </c>
      <c r="C70" s="2">
        <v>8</v>
      </c>
      <c r="D70" s="3"/>
      <c r="E70" s="2">
        <v>2.7233999999999998</v>
      </c>
      <c r="F70" s="2" t="s">
        <v>765</v>
      </c>
      <c r="G70" s="2">
        <v>13224</v>
      </c>
      <c r="H70" s="2" t="s">
        <v>761</v>
      </c>
      <c r="I70" s="2">
        <v>2911.59</v>
      </c>
      <c r="J70" s="3"/>
      <c r="K70" s="2">
        <v>275.14999999999998</v>
      </c>
      <c r="L70" s="2" t="s">
        <v>762</v>
      </c>
      <c r="M70" s="2">
        <v>23</v>
      </c>
      <c r="N70" s="3"/>
      <c r="O70" s="2">
        <v>485.07</v>
      </c>
      <c r="P70" s="2" t="s">
        <v>786</v>
      </c>
      <c r="Q70" s="2">
        <v>108.8</v>
      </c>
      <c r="R70" s="3"/>
      <c r="S70" s="2">
        <v>1947.9</v>
      </c>
      <c r="T70" s="2" t="s">
        <v>776</v>
      </c>
      <c r="U70" s="3"/>
      <c r="V70" s="3"/>
      <c r="W70" s="2">
        <v>521.1</v>
      </c>
      <c r="X70" s="2" t="s">
        <v>764</v>
      </c>
      <c r="Y70" s="2" t="s">
        <v>765</v>
      </c>
      <c r="Z70" s="2">
        <v>2023</v>
      </c>
      <c r="AA70" s="2">
        <v>13224</v>
      </c>
      <c r="AB70" s="3"/>
      <c r="AC70" s="3"/>
      <c r="AD70" s="2" t="s">
        <v>766</v>
      </c>
    </row>
    <row r="71" spans="1:30" x14ac:dyDescent="0.25">
      <c r="A71" s="2" t="s">
        <v>851</v>
      </c>
      <c r="B71" s="2" t="s">
        <v>843</v>
      </c>
      <c r="C71" s="2">
        <v>9</v>
      </c>
      <c r="D71" s="3"/>
      <c r="E71" s="2">
        <v>2.3140999999999998</v>
      </c>
      <c r="F71" s="2" t="s">
        <v>765</v>
      </c>
      <c r="G71" s="2">
        <v>55866.75</v>
      </c>
      <c r="H71" s="2" t="s">
        <v>761</v>
      </c>
      <c r="I71" s="2">
        <v>-810.03</v>
      </c>
      <c r="J71" s="3"/>
      <c r="K71" s="2">
        <v>-76.569000000000003</v>
      </c>
      <c r="L71" s="2" t="s">
        <v>762</v>
      </c>
      <c r="M71" s="2">
        <v>131.9</v>
      </c>
      <c r="N71" s="3"/>
      <c r="O71" s="2">
        <v>2782.03</v>
      </c>
      <c r="P71" s="2" t="s">
        <v>776</v>
      </c>
      <c r="Q71" s="3"/>
      <c r="R71" s="3"/>
      <c r="S71" s="2">
        <v>8750</v>
      </c>
      <c r="T71" s="3"/>
      <c r="U71" s="3"/>
      <c r="V71" s="3"/>
      <c r="W71" s="3"/>
      <c r="X71" s="2" t="s">
        <v>764</v>
      </c>
      <c r="Y71" s="2" t="s">
        <v>765</v>
      </c>
      <c r="Z71" s="2">
        <v>2023</v>
      </c>
      <c r="AA71" s="2">
        <v>55866.75</v>
      </c>
      <c r="AB71" s="3"/>
      <c r="AC71" s="3"/>
      <c r="AD71" s="2" t="s">
        <v>766</v>
      </c>
    </row>
    <row r="72" spans="1:30" x14ac:dyDescent="0.25">
      <c r="A72" s="2" t="s">
        <v>852</v>
      </c>
      <c r="B72" s="2" t="s">
        <v>853</v>
      </c>
      <c r="C72" s="2">
        <v>1</v>
      </c>
      <c r="D72" s="3"/>
      <c r="E72" s="2">
        <v>2.4236</v>
      </c>
      <c r="F72" s="2" t="s">
        <v>765</v>
      </c>
      <c r="G72" s="2">
        <v>2800</v>
      </c>
      <c r="H72" s="2" t="s">
        <v>761</v>
      </c>
      <c r="I72" s="2">
        <v>5800.48</v>
      </c>
      <c r="J72" s="3"/>
      <c r="K72" s="2">
        <v>831.03</v>
      </c>
      <c r="L72" s="2" t="s">
        <v>762</v>
      </c>
      <c r="M72" s="2">
        <v>24.34</v>
      </c>
      <c r="N72" s="3"/>
      <c r="O72" s="2">
        <v>350.71</v>
      </c>
      <c r="P72" s="3"/>
      <c r="Q72" s="3"/>
      <c r="R72" s="3"/>
      <c r="S72" s="3"/>
      <c r="T72" s="3"/>
      <c r="U72" s="3"/>
      <c r="V72" s="3"/>
      <c r="W72" s="3"/>
      <c r="X72" s="2" t="s">
        <v>765</v>
      </c>
      <c r="Y72" s="2" t="s">
        <v>765</v>
      </c>
      <c r="Z72" s="2">
        <v>2023</v>
      </c>
      <c r="AA72" s="2">
        <v>2800</v>
      </c>
      <c r="AB72" s="3"/>
      <c r="AC72" s="3"/>
      <c r="AD72" s="2" t="s">
        <v>766</v>
      </c>
    </row>
    <row r="73" spans="1:30" x14ac:dyDescent="0.25">
      <c r="A73" s="2" t="s">
        <v>854</v>
      </c>
      <c r="B73" s="2" t="s">
        <v>853</v>
      </c>
      <c r="C73" s="2">
        <v>2</v>
      </c>
      <c r="D73" s="3"/>
      <c r="E73" s="2">
        <v>2.7231999999999998</v>
      </c>
      <c r="F73" s="2" t="s">
        <v>765</v>
      </c>
      <c r="G73" s="2">
        <v>16122.21</v>
      </c>
      <c r="H73" s="2" t="s">
        <v>761</v>
      </c>
      <c r="I73" s="2">
        <v>-36949.699999999997</v>
      </c>
      <c r="J73" s="3"/>
      <c r="K73" s="2">
        <v>-5293.8</v>
      </c>
      <c r="L73" s="2" t="s">
        <v>762</v>
      </c>
      <c r="M73" s="2">
        <v>-50.63</v>
      </c>
      <c r="N73" s="3"/>
      <c r="O73" s="2">
        <v>-729.52</v>
      </c>
      <c r="P73" s="2" t="s">
        <v>786</v>
      </c>
      <c r="Q73" s="2">
        <v>703.85</v>
      </c>
      <c r="R73" s="3"/>
      <c r="S73" s="2">
        <v>7369.72</v>
      </c>
      <c r="T73" s="3"/>
      <c r="U73" s="3"/>
      <c r="V73" s="3"/>
      <c r="W73" s="3"/>
      <c r="X73" s="2" t="s">
        <v>764</v>
      </c>
      <c r="Y73" s="2" t="s">
        <v>765</v>
      </c>
      <c r="Z73" s="2">
        <v>2023</v>
      </c>
      <c r="AA73" s="2">
        <v>16122.21</v>
      </c>
      <c r="AB73" s="3"/>
      <c r="AC73" s="3"/>
      <c r="AD73" s="2" t="s">
        <v>766</v>
      </c>
    </row>
    <row r="74" spans="1:30" x14ac:dyDescent="0.25">
      <c r="A74" s="2" t="s">
        <v>855</v>
      </c>
      <c r="B74" s="2" t="s">
        <v>853</v>
      </c>
      <c r="C74" s="2">
        <v>3</v>
      </c>
      <c r="D74" s="3"/>
      <c r="E74" s="2">
        <v>2.7235</v>
      </c>
      <c r="F74" s="2" t="s">
        <v>765</v>
      </c>
      <c r="G74" s="2">
        <v>50757.599999999999</v>
      </c>
      <c r="H74" s="2" t="s">
        <v>786</v>
      </c>
      <c r="I74" s="2">
        <v>3680.34</v>
      </c>
      <c r="J74" s="3"/>
      <c r="K74" s="2">
        <v>38532.1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2" t="s">
        <v>765</v>
      </c>
      <c r="Y74" s="2" t="s">
        <v>765</v>
      </c>
      <c r="Z74" s="2">
        <v>2023</v>
      </c>
      <c r="AA74" s="2">
        <v>40757.599999999999</v>
      </c>
      <c r="AB74" s="2">
        <v>10000</v>
      </c>
      <c r="AC74" s="3"/>
      <c r="AD74" s="2" t="s">
        <v>766</v>
      </c>
    </row>
    <row r="75" spans="1:30" x14ac:dyDescent="0.25">
      <c r="A75" s="2" t="s">
        <v>856</v>
      </c>
      <c r="B75" s="2" t="s">
        <v>853</v>
      </c>
      <c r="C75" s="2">
        <v>4</v>
      </c>
      <c r="D75" s="3"/>
      <c r="E75" s="2">
        <v>2.7492999999999999</v>
      </c>
      <c r="F75" s="2" t="s">
        <v>765</v>
      </c>
      <c r="G75" s="2">
        <v>148500</v>
      </c>
      <c r="H75" s="2" t="s">
        <v>786</v>
      </c>
      <c r="I75" s="2">
        <v>1647.63</v>
      </c>
      <c r="J75" s="3"/>
      <c r="K75" s="2">
        <v>17250.2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2" t="s">
        <v>765</v>
      </c>
      <c r="Y75" s="2" t="s">
        <v>765</v>
      </c>
      <c r="Z75" s="2">
        <v>2023</v>
      </c>
      <c r="AA75" s="2">
        <v>148500</v>
      </c>
      <c r="AB75" s="3"/>
      <c r="AC75" s="3"/>
      <c r="AD75" s="2" t="s">
        <v>766</v>
      </c>
    </row>
    <row r="76" spans="1:30" x14ac:dyDescent="0.25">
      <c r="A76" s="2" t="s">
        <v>857</v>
      </c>
      <c r="B76" s="2" t="s">
        <v>853</v>
      </c>
      <c r="C76" s="2">
        <v>5</v>
      </c>
      <c r="D76" s="3"/>
      <c r="E76" s="2">
        <v>2.7446999999999999</v>
      </c>
      <c r="F76" s="2" t="s">
        <v>765</v>
      </c>
      <c r="G76" s="2">
        <v>26230.2</v>
      </c>
      <c r="H76" s="2" t="s">
        <v>761</v>
      </c>
      <c r="I76" s="2">
        <v>-11849.2</v>
      </c>
      <c r="J76" s="3"/>
      <c r="K76" s="2">
        <v>-1697.6</v>
      </c>
      <c r="L76" s="2" t="s">
        <v>762</v>
      </c>
      <c r="M76" s="2">
        <v>-16.23</v>
      </c>
      <c r="N76" s="3"/>
      <c r="O76" s="2">
        <v>-233.87</v>
      </c>
      <c r="P76" s="2" t="s">
        <v>786</v>
      </c>
      <c r="Q76" s="2">
        <v>637.29999999999995</v>
      </c>
      <c r="R76" s="3"/>
      <c r="S76" s="2">
        <v>6671.89</v>
      </c>
      <c r="T76" s="3"/>
      <c r="U76" s="3"/>
      <c r="V76" s="3"/>
      <c r="W76" s="3"/>
      <c r="X76" s="2" t="s">
        <v>765</v>
      </c>
      <c r="Y76" s="2" t="s">
        <v>765</v>
      </c>
      <c r="Z76" s="2">
        <v>2023</v>
      </c>
      <c r="AA76" s="2">
        <v>26230.2</v>
      </c>
      <c r="AB76" s="3"/>
      <c r="AC76" s="3"/>
      <c r="AD76" s="2" t="s">
        <v>766</v>
      </c>
    </row>
    <row r="77" spans="1:30" x14ac:dyDescent="0.25">
      <c r="A77" s="2" t="s">
        <v>858</v>
      </c>
      <c r="B77" s="2" t="s">
        <v>853</v>
      </c>
      <c r="C77" s="2">
        <v>6</v>
      </c>
      <c r="D77" s="3"/>
      <c r="E77" s="2">
        <v>2.7141999999999999</v>
      </c>
      <c r="F77" s="2" t="s">
        <v>765</v>
      </c>
      <c r="G77" s="2">
        <v>2882.1</v>
      </c>
      <c r="H77" s="2" t="s">
        <v>761</v>
      </c>
      <c r="I77" s="2">
        <v>12142.6</v>
      </c>
      <c r="J77" s="3"/>
      <c r="K77" s="2">
        <v>1740.03</v>
      </c>
      <c r="L77" s="2" t="s">
        <v>762</v>
      </c>
      <c r="M77" s="2">
        <v>72.86</v>
      </c>
      <c r="N77" s="3"/>
      <c r="O77" s="2">
        <v>1049.9100000000001</v>
      </c>
      <c r="P77" s="2" t="s">
        <v>769</v>
      </c>
      <c r="Q77" s="3"/>
      <c r="R77" s="3"/>
      <c r="S77" s="2">
        <v>44.85</v>
      </c>
      <c r="T77" s="2" t="s">
        <v>795</v>
      </c>
      <c r="U77" s="3"/>
      <c r="V77" s="3"/>
      <c r="W77" s="2">
        <v>28.15</v>
      </c>
      <c r="X77" s="2" t="s">
        <v>764</v>
      </c>
      <c r="Y77" s="2" t="s">
        <v>765</v>
      </c>
      <c r="Z77" s="2">
        <v>2023</v>
      </c>
      <c r="AA77" s="2">
        <v>2882.1</v>
      </c>
      <c r="AB77" s="3"/>
      <c r="AC77" s="3"/>
      <c r="AD77" s="2" t="s">
        <v>766</v>
      </c>
    </row>
    <row r="78" spans="1:30" x14ac:dyDescent="0.25">
      <c r="A78" s="2" t="s">
        <v>859</v>
      </c>
      <c r="B78" s="2" t="s">
        <v>853</v>
      </c>
      <c r="C78" s="2">
        <v>7</v>
      </c>
      <c r="D78" s="3"/>
      <c r="E78" s="2">
        <v>2.7134999999999998</v>
      </c>
      <c r="F78" s="2" t="s">
        <v>765</v>
      </c>
      <c r="G78" s="2">
        <v>259.7</v>
      </c>
      <c r="H78" s="2" t="s">
        <v>761</v>
      </c>
      <c r="I78" s="2">
        <v>400.8</v>
      </c>
      <c r="J78" s="3"/>
      <c r="K78" s="2">
        <v>57.43</v>
      </c>
      <c r="L78" s="2" t="s">
        <v>762</v>
      </c>
      <c r="M78" s="2">
        <v>2.41</v>
      </c>
      <c r="N78" s="3"/>
      <c r="O78" s="2">
        <v>34.729999999999997</v>
      </c>
      <c r="P78" s="2" t="s">
        <v>769</v>
      </c>
      <c r="Q78" s="3"/>
      <c r="R78" s="3"/>
      <c r="S78" s="2">
        <v>3.14</v>
      </c>
      <c r="T78" s="2" t="s">
        <v>795</v>
      </c>
      <c r="U78" s="3"/>
      <c r="V78" s="3"/>
      <c r="W78" s="2">
        <v>3.64</v>
      </c>
      <c r="X78" s="2" t="s">
        <v>764</v>
      </c>
      <c r="Y78" s="2" t="s">
        <v>765</v>
      </c>
      <c r="Z78" s="2">
        <v>2023</v>
      </c>
      <c r="AA78" s="2">
        <v>259.7</v>
      </c>
      <c r="AB78" s="3"/>
      <c r="AC78" s="3"/>
      <c r="AD78" s="2" t="s">
        <v>766</v>
      </c>
    </row>
    <row r="79" spans="1:30" x14ac:dyDescent="0.25">
      <c r="A79" s="2" t="s">
        <v>860</v>
      </c>
      <c r="B79" s="2" t="s">
        <v>853</v>
      </c>
      <c r="C79" s="2">
        <v>8</v>
      </c>
      <c r="D79" s="3"/>
      <c r="E79" s="2">
        <v>2.9114</v>
      </c>
      <c r="F79" s="2" t="s">
        <v>765</v>
      </c>
      <c r="G79" s="2">
        <v>411323</v>
      </c>
      <c r="H79" s="2" t="s">
        <v>761</v>
      </c>
      <c r="I79" s="2">
        <v>612610</v>
      </c>
      <c r="J79" s="3"/>
      <c r="K79" s="2">
        <v>87787</v>
      </c>
      <c r="L79" s="2" t="s">
        <v>769</v>
      </c>
      <c r="M79" s="3"/>
      <c r="N79" s="3"/>
      <c r="O79" s="2">
        <v>-8225</v>
      </c>
      <c r="P79" s="3"/>
      <c r="Q79" s="3"/>
      <c r="R79" s="3"/>
      <c r="S79" s="3"/>
      <c r="T79" s="3"/>
      <c r="U79" s="3"/>
      <c r="V79" s="3"/>
      <c r="W79" s="3"/>
      <c r="X79" s="2" t="s">
        <v>764</v>
      </c>
      <c r="Y79" s="2" t="s">
        <v>765</v>
      </c>
      <c r="Z79" s="2">
        <v>2023</v>
      </c>
      <c r="AA79" s="2">
        <v>411323</v>
      </c>
      <c r="AB79" s="3"/>
      <c r="AC79" s="3"/>
      <c r="AD79" s="2" t="s">
        <v>766</v>
      </c>
    </row>
    <row r="80" spans="1:30" x14ac:dyDescent="0.25">
      <c r="A80" s="2" t="s">
        <v>861</v>
      </c>
      <c r="B80" s="2" t="s">
        <v>862</v>
      </c>
      <c r="C80" s="2">
        <v>1</v>
      </c>
      <c r="D80" s="3"/>
      <c r="E80" s="2">
        <v>2.8123</v>
      </c>
      <c r="F80" s="2" t="s">
        <v>760</v>
      </c>
      <c r="G80" s="3"/>
      <c r="H80" s="2" t="s">
        <v>776</v>
      </c>
      <c r="I80" s="3"/>
      <c r="J80" s="3"/>
      <c r="K80" s="2">
        <v>6.3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2" t="s">
        <v>765</v>
      </c>
      <c r="Y80" s="2" t="s">
        <v>765</v>
      </c>
      <c r="Z80" s="2">
        <v>2023</v>
      </c>
      <c r="AA80" s="3"/>
      <c r="AB80" s="3"/>
      <c r="AC80" s="3"/>
      <c r="AD80" s="2" t="s">
        <v>766</v>
      </c>
    </row>
    <row r="81" spans="1:30" x14ac:dyDescent="0.25">
      <c r="A81" s="2" t="s">
        <v>863</v>
      </c>
      <c r="B81" s="2" t="s">
        <v>862</v>
      </c>
      <c r="C81" s="2">
        <v>2</v>
      </c>
      <c r="D81" s="3"/>
      <c r="E81" s="2">
        <v>2.8113999999999999</v>
      </c>
      <c r="F81" s="2" t="s">
        <v>760</v>
      </c>
      <c r="G81" s="3"/>
      <c r="H81" s="2" t="s">
        <v>776</v>
      </c>
      <c r="I81" s="3"/>
      <c r="J81" s="3"/>
      <c r="K81" s="2">
        <v>2483.39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2" t="s">
        <v>765</v>
      </c>
      <c r="Y81" s="2" t="s">
        <v>765</v>
      </c>
      <c r="Z81" s="2">
        <v>2023</v>
      </c>
      <c r="AA81" s="3"/>
      <c r="AB81" s="3"/>
      <c r="AC81" s="3"/>
      <c r="AD81" s="2" t="s">
        <v>766</v>
      </c>
    </row>
    <row r="82" spans="1:30" x14ac:dyDescent="0.25">
      <c r="A82" s="2" t="s">
        <v>864</v>
      </c>
      <c r="B82" s="2" t="s">
        <v>862</v>
      </c>
      <c r="C82" s="2">
        <v>3</v>
      </c>
      <c r="D82" s="3"/>
      <c r="E82" s="2">
        <v>2.8113999999999999</v>
      </c>
      <c r="F82" s="2" t="s">
        <v>760</v>
      </c>
      <c r="G82" s="3"/>
      <c r="H82" s="2" t="s">
        <v>776</v>
      </c>
      <c r="I82" s="3"/>
      <c r="J82" s="3"/>
      <c r="K82" s="2">
        <v>2922.9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" t="s">
        <v>765</v>
      </c>
      <c r="Y82" s="2" t="s">
        <v>765</v>
      </c>
      <c r="Z82" s="2">
        <v>2023</v>
      </c>
      <c r="AA82" s="3"/>
      <c r="AB82" s="3"/>
      <c r="AC82" s="3"/>
      <c r="AD82" s="2" t="s">
        <v>766</v>
      </c>
    </row>
    <row r="83" spans="1:30" x14ac:dyDescent="0.25">
      <c r="A83" s="2" t="s">
        <v>865</v>
      </c>
      <c r="B83" s="2" t="s">
        <v>862</v>
      </c>
      <c r="C83" s="2">
        <v>4</v>
      </c>
      <c r="D83" s="3"/>
      <c r="E83" s="2">
        <v>2.8121</v>
      </c>
      <c r="F83" s="2" t="s">
        <v>760</v>
      </c>
      <c r="G83" s="3"/>
      <c r="H83" s="2" t="s">
        <v>776</v>
      </c>
      <c r="I83" s="3"/>
      <c r="J83" s="3"/>
      <c r="K83" s="2">
        <v>9832.67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2" t="s">
        <v>765</v>
      </c>
      <c r="Y83" s="2" t="s">
        <v>765</v>
      </c>
      <c r="Z83" s="2">
        <v>2023</v>
      </c>
      <c r="AA83" s="3"/>
      <c r="AB83" s="3"/>
      <c r="AC83" s="3"/>
      <c r="AD83" s="2" t="s">
        <v>766</v>
      </c>
    </row>
    <row r="84" spans="1:30" x14ac:dyDescent="0.25">
      <c r="A84" s="2" t="s">
        <v>866</v>
      </c>
      <c r="B84" s="2" t="s">
        <v>862</v>
      </c>
      <c r="C84" s="2">
        <v>5</v>
      </c>
      <c r="D84" s="3"/>
      <c r="E84" s="2">
        <v>2.3414999999999999</v>
      </c>
      <c r="F84" s="2" t="s">
        <v>765</v>
      </c>
      <c r="G84" s="2">
        <v>111775</v>
      </c>
      <c r="H84" s="2" t="s">
        <v>761</v>
      </c>
      <c r="I84" s="2">
        <v>7800</v>
      </c>
      <c r="J84" s="3"/>
      <c r="K84" s="2">
        <v>806.52</v>
      </c>
      <c r="L84" s="2" t="s">
        <v>762</v>
      </c>
      <c r="M84" s="2">
        <v>160</v>
      </c>
      <c r="N84" s="3"/>
      <c r="O84" s="2">
        <v>3659.2</v>
      </c>
      <c r="P84" s="2" t="s">
        <v>786</v>
      </c>
      <c r="Q84" s="2">
        <v>-102.18</v>
      </c>
      <c r="R84" s="3"/>
      <c r="S84" s="2">
        <v>-1379.7</v>
      </c>
      <c r="T84" s="2" t="s">
        <v>776</v>
      </c>
      <c r="U84" s="3"/>
      <c r="V84" s="3"/>
      <c r="W84" s="2">
        <v>10050</v>
      </c>
      <c r="X84" s="2" t="s">
        <v>764</v>
      </c>
      <c r="Y84" s="2" t="s">
        <v>765</v>
      </c>
      <c r="Z84" s="2">
        <v>2023</v>
      </c>
      <c r="AA84" s="2">
        <v>111775</v>
      </c>
      <c r="AB84" s="3"/>
      <c r="AC84" s="3"/>
      <c r="AD84" s="2" t="s">
        <v>766</v>
      </c>
    </row>
    <row r="85" spans="1:30" x14ac:dyDescent="0.25">
      <c r="A85" s="2" t="s">
        <v>867</v>
      </c>
      <c r="B85" s="2" t="s">
        <v>862</v>
      </c>
      <c r="C85" s="2">
        <v>6</v>
      </c>
      <c r="D85" s="3"/>
      <c r="E85" s="2">
        <v>2.4230999999999998</v>
      </c>
      <c r="F85" s="2" t="s">
        <v>760</v>
      </c>
      <c r="G85" s="2">
        <v>300</v>
      </c>
      <c r="H85" s="2" t="s">
        <v>761</v>
      </c>
      <c r="I85" s="2">
        <v>1720</v>
      </c>
      <c r="J85" s="3"/>
      <c r="K85" s="2">
        <v>177.85</v>
      </c>
      <c r="L85" s="2" t="s">
        <v>762</v>
      </c>
      <c r="M85" s="2">
        <v>10.32</v>
      </c>
      <c r="N85" s="3"/>
      <c r="O85" s="2">
        <v>236.02</v>
      </c>
      <c r="P85" s="3"/>
      <c r="Q85" s="3"/>
      <c r="R85" s="3"/>
      <c r="S85" s="3"/>
      <c r="T85" s="3"/>
      <c r="U85" s="3"/>
      <c r="V85" s="3"/>
      <c r="W85" s="3"/>
      <c r="X85" s="2" t="s">
        <v>765</v>
      </c>
      <c r="Y85" s="2" t="s">
        <v>765</v>
      </c>
      <c r="Z85" s="2">
        <v>2023</v>
      </c>
      <c r="AA85" s="2">
        <v>300</v>
      </c>
      <c r="AB85" s="3"/>
      <c r="AC85" s="3"/>
      <c r="AD85" s="2" t="s">
        <v>773</v>
      </c>
    </row>
    <row r="86" spans="1:30" x14ac:dyDescent="0.25">
      <c r="A86" s="2" t="s">
        <v>868</v>
      </c>
      <c r="B86" s="2" t="s">
        <v>862</v>
      </c>
      <c r="C86" s="2">
        <v>7</v>
      </c>
      <c r="D86" s="3"/>
      <c r="E86" s="2">
        <v>2.4236</v>
      </c>
      <c r="F86" s="2" t="s">
        <v>760</v>
      </c>
      <c r="G86" s="2">
        <v>1300</v>
      </c>
      <c r="H86" s="2" t="s">
        <v>761</v>
      </c>
      <c r="I86" s="2">
        <v>2119.8000000000002</v>
      </c>
      <c r="J86" s="3"/>
      <c r="K86" s="2">
        <v>219.19</v>
      </c>
      <c r="L86" s="2" t="s">
        <v>762</v>
      </c>
      <c r="M86" s="2">
        <v>12.72</v>
      </c>
      <c r="N86" s="3"/>
      <c r="O86" s="2">
        <v>290.91000000000003</v>
      </c>
      <c r="P86" s="3"/>
      <c r="Q86" s="3"/>
      <c r="R86" s="3"/>
      <c r="S86" s="3"/>
      <c r="T86" s="3"/>
      <c r="U86" s="3"/>
      <c r="V86" s="3"/>
      <c r="W86" s="3"/>
      <c r="X86" s="2" t="s">
        <v>765</v>
      </c>
      <c r="Y86" s="2" t="s">
        <v>765</v>
      </c>
      <c r="Z86" s="2">
        <v>2023</v>
      </c>
      <c r="AA86" s="2">
        <v>1300</v>
      </c>
      <c r="AB86" s="3"/>
      <c r="AC86" s="3"/>
      <c r="AD86" s="2" t="s">
        <v>766</v>
      </c>
    </row>
    <row r="87" spans="1:30" x14ac:dyDescent="0.25">
      <c r="A87" s="2" t="s">
        <v>869</v>
      </c>
      <c r="B87" s="2" t="s">
        <v>862</v>
      </c>
      <c r="C87" s="2">
        <v>8</v>
      </c>
      <c r="D87" s="3"/>
      <c r="E87" s="2">
        <v>2.6231</v>
      </c>
      <c r="F87" s="2" t="s">
        <v>765</v>
      </c>
      <c r="G87" s="2">
        <v>30</v>
      </c>
      <c r="H87" s="2" t="s">
        <v>761</v>
      </c>
      <c r="I87" s="2">
        <v>1676.63</v>
      </c>
      <c r="J87" s="3"/>
      <c r="K87" s="2">
        <v>173.36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2" t="s">
        <v>765</v>
      </c>
      <c r="Y87" s="2" t="s">
        <v>765</v>
      </c>
      <c r="Z87" s="2">
        <v>2023</v>
      </c>
      <c r="AA87" s="2">
        <v>30</v>
      </c>
      <c r="AB87" s="3"/>
      <c r="AC87" s="3"/>
      <c r="AD87" s="2" t="s">
        <v>766</v>
      </c>
    </row>
    <row r="88" spans="1:30" x14ac:dyDescent="0.25">
      <c r="A88" s="2" t="s">
        <v>870</v>
      </c>
      <c r="B88" s="2" t="s">
        <v>862</v>
      </c>
      <c r="C88" s="2">
        <v>9</v>
      </c>
      <c r="D88" s="3"/>
      <c r="E88" s="2">
        <v>2.7231999999999998</v>
      </c>
      <c r="F88" s="2" t="s">
        <v>760</v>
      </c>
      <c r="G88" s="2">
        <v>28876.3</v>
      </c>
      <c r="H88" s="2" t="s">
        <v>786</v>
      </c>
      <c r="I88" s="2">
        <v>1355.25</v>
      </c>
      <c r="J88" s="3"/>
      <c r="K88" s="2">
        <v>18282.3</v>
      </c>
      <c r="L88" s="2" t="s">
        <v>761</v>
      </c>
      <c r="M88" s="2">
        <v>-106864</v>
      </c>
      <c r="N88" s="3"/>
      <c r="O88" s="2">
        <v>-11050</v>
      </c>
      <c r="P88" s="2" t="s">
        <v>762</v>
      </c>
      <c r="Q88" s="2">
        <v>-146.38999999999999</v>
      </c>
      <c r="R88" s="3"/>
      <c r="S88" s="2">
        <v>-3347.9</v>
      </c>
      <c r="T88" s="3"/>
      <c r="U88" s="3"/>
      <c r="V88" s="3"/>
      <c r="W88" s="3"/>
      <c r="X88" s="2" t="s">
        <v>764</v>
      </c>
      <c r="Y88" s="2" t="s">
        <v>765</v>
      </c>
      <c r="Z88" s="2">
        <v>2023</v>
      </c>
      <c r="AA88" s="2">
        <v>28876.3</v>
      </c>
      <c r="AB88" s="3"/>
      <c r="AC88" s="3"/>
      <c r="AD88" s="2" t="s">
        <v>766</v>
      </c>
    </row>
    <row r="89" spans="1:30" x14ac:dyDescent="0.25">
      <c r="A89" s="2" t="s">
        <v>871</v>
      </c>
      <c r="B89" s="2" t="s">
        <v>862</v>
      </c>
      <c r="C89" s="2">
        <v>10</v>
      </c>
      <c r="D89" s="3"/>
      <c r="E89" s="2">
        <v>2.7233999999999998</v>
      </c>
      <c r="F89" s="2" t="s">
        <v>765</v>
      </c>
      <c r="G89" s="2">
        <v>115275</v>
      </c>
      <c r="H89" s="2" t="s">
        <v>786</v>
      </c>
      <c r="I89" s="2">
        <v>2760.69</v>
      </c>
      <c r="J89" s="3"/>
      <c r="K89" s="2">
        <v>37241.699999999997</v>
      </c>
      <c r="L89" s="2" t="s">
        <v>761</v>
      </c>
      <c r="M89" s="2">
        <v>-144146</v>
      </c>
      <c r="N89" s="3"/>
      <c r="O89" s="2">
        <v>-14905</v>
      </c>
      <c r="P89" s="2" t="s">
        <v>762</v>
      </c>
      <c r="Q89" s="2">
        <v>156.93</v>
      </c>
      <c r="R89" s="3"/>
      <c r="S89" s="2">
        <v>3588.99</v>
      </c>
      <c r="T89" s="3"/>
      <c r="U89" s="3"/>
      <c r="V89" s="3"/>
      <c r="W89" s="3"/>
      <c r="X89" s="2" t="s">
        <v>764</v>
      </c>
      <c r="Y89" s="2" t="s">
        <v>765</v>
      </c>
      <c r="Z89" s="2">
        <v>2023</v>
      </c>
      <c r="AA89" s="2">
        <v>115275</v>
      </c>
      <c r="AB89" s="3"/>
      <c r="AC89" s="3"/>
      <c r="AD89" s="2" t="s">
        <v>766</v>
      </c>
    </row>
    <row r="90" spans="1:30" x14ac:dyDescent="0.25">
      <c r="A90" s="2" t="s">
        <v>872</v>
      </c>
      <c r="B90" s="2" t="s">
        <v>862</v>
      </c>
      <c r="C90" s="2">
        <v>11</v>
      </c>
      <c r="D90" s="3"/>
      <c r="E90" s="2">
        <v>2.7446999999999999</v>
      </c>
      <c r="F90" s="2" t="s">
        <v>765</v>
      </c>
      <c r="G90" s="2">
        <v>43351</v>
      </c>
      <c r="H90" s="2" t="s">
        <v>786</v>
      </c>
      <c r="I90" s="2">
        <v>828.4</v>
      </c>
      <c r="J90" s="3"/>
      <c r="K90" s="2">
        <v>11175.1</v>
      </c>
      <c r="L90" s="2" t="s">
        <v>761</v>
      </c>
      <c r="M90" s="2">
        <v>-14303.1</v>
      </c>
      <c r="N90" s="3"/>
      <c r="O90" s="2">
        <v>-1478.9</v>
      </c>
      <c r="P90" s="2" t="s">
        <v>762</v>
      </c>
      <c r="Q90" s="2">
        <v>-19.59</v>
      </c>
      <c r="R90" s="3"/>
      <c r="S90" s="2">
        <v>-448.1</v>
      </c>
      <c r="T90" s="3"/>
      <c r="U90" s="3"/>
      <c r="V90" s="3"/>
      <c r="W90" s="3"/>
      <c r="X90" s="2" t="s">
        <v>765</v>
      </c>
      <c r="Y90" s="2" t="s">
        <v>765</v>
      </c>
      <c r="Z90" s="2">
        <v>2023</v>
      </c>
      <c r="AA90" s="2">
        <v>43351</v>
      </c>
      <c r="AB90" s="3"/>
      <c r="AC90" s="3"/>
      <c r="AD90" s="2" t="s">
        <v>766</v>
      </c>
    </row>
    <row r="91" spans="1:30" x14ac:dyDescent="0.25">
      <c r="A91" s="2" t="s">
        <v>873</v>
      </c>
      <c r="B91" s="2" t="s">
        <v>862</v>
      </c>
      <c r="C91" s="2">
        <v>12</v>
      </c>
      <c r="D91" s="3"/>
      <c r="E91" s="2">
        <v>2.9114</v>
      </c>
      <c r="F91" s="2" t="s">
        <v>765</v>
      </c>
      <c r="G91" s="2">
        <v>126560</v>
      </c>
      <c r="H91" s="2" t="s">
        <v>761</v>
      </c>
      <c r="I91" s="2">
        <v>188982</v>
      </c>
      <c r="J91" s="3"/>
      <c r="K91" s="2">
        <v>19541</v>
      </c>
      <c r="L91" s="2" t="s">
        <v>769</v>
      </c>
      <c r="M91" s="3"/>
      <c r="N91" s="3"/>
      <c r="O91" s="2">
        <v>-2531</v>
      </c>
      <c r="P91" s="3"/>
      <c r="Q91" s="3"/>
      <c r="R91" s="3"/>
      <c r="S91" s="3"/>
      <c r="T91" s="3"/>
      <c r="U91" s="3"/>
      <c r="V91" s="3"/>
      <c r="W91" s="3"/>
      <c r="X91" s="2" t="s">
        <v>764</v>
      </c>
      <c r="Y91" s="2" t="s">
        <v>765</v>
      </c>
      <c r="Z91" s="2">
        <v>2023</v>
      </c>
      <c r="AA91" s="2">
        <v>126560</v>
      </c>
      <c r="AB91" s="3"/>
      <c r="AC91" s="3"/>
      <c r="AD91" s="2" t="s">
        <v>766</v>
      </c>
    </row>
    <row r="92" spans="1:30" x14ac:dyDescent="0.25">
      <c r="A92" s="2" t="s">
        <v>874</v>
      </c>
      <c r="B92" s="2" t="s">
        <v>875</v>
      </c>
      <c r="C92" s="2">
        <v>1</v>
      </c>
      <c r="D92" s="3"/>
      <c r="E92" s="2">
        <v>2.3191999999999999</v>
      </c>
      <c r="F92" s="2" t="s">
        <v>765</v>
      </c>
      <c r="G92" s="3"/>
      <c r="H92" s="2" t="s">
        <v>761</v>
      </c>
      <c r="I92" s="2">
        <v>1224</v>
      </c>
      <c r="J92" s="3"/>
      <c r="K92" s="2">
        <v>163.89</v>
      </c>
      <c r="L92" s="2" t="s">
        <v>762</v>
      </c>
      <c r="M92" s="2">
        <v>27.2</v>
      </c>
      <c r="N92" s="3"/>
      <c r="O92" s="2">
        <v>354.96</v>
      </c>
      <c r="P92" s="2" t="s">
        <v>776</v>
      </c>
      <c r="Q92" s="3"/>
      <c r="R92" s="3"/>
      <c r="S92" s="2">
        <v>2320</v>
      </c>
      <c r="T92" s="2" t="s">
        <v>786</v>
      </c>
      <c r="U92" s="2">
        <v>-18.47</v>
      </c>
      <c r="V92" s="3"/>
      <c r="W92" s="2">
        <v>-318.79000000000002</v>
      </c>
      <c r="X92" s="2" t="s">
        <v>764</v>
      </c>
      <c r="Y92" s="2" t="s">
        <v>765</v>
      </c>
      <c r="Z92" s="2">
        <v>2023</v>
      </c>
      <c r="AA92" s="3"/>
      <c r="AB92" s="3"/>
      <c r="AC92" s="3"/>
      <c r="AD92" s="2" t="s">
        <v>766</v>
      </c>
    </row>
    <row r="93" spans="1:30" x14ac:dyDescent="0.25">
      <c r="A93" s="2" t="s">
        <v>876</v>
      </c>
      <c r="B93" s="2" t="s">
        <v>875</v>
      </c>
      <c r="C93" s="2">
        <v>2</v>
      </c>
      <c r="D93" s="3"/>
      <c r="E93" s="2">
        <v>2.7141999999999999</v>
      </c>
      <c r="F93" s="2" t="s">
        <v>760</v>
      </c>
      <c r="G93" s="2">
        <v>11634.72</v>
      </c>
      <c r="H93" s="2" t="s">
        <v>761</v>
      </c>
      <c r="I93" s="2">
        <v>39268</v>
      </c>
      <c r="J93" s="3"/>
      <c r="K93" s="2">
        <v>5257.99</v>
      </c>
      <c r="L93" s="2" t="s">
        <v>762</v>
      </c>
      <c r="M93" s="2">
        <v>235.61</v>
      </c>
      <c r="N93" s="3"/>
      <c r="O93" s="2">
        <v>3074.71</v>
      </c>
      <c r="P93" s="2" t="s">
        <v>769</v>
      </c>
      <c r="Q93" s="3"/>
      <c r="R93" s="3"/>
      <c r="S93" s="2">
        <v>156.18</v>
      </c>
      <c r="T93" s="2" t="s">
        <v>795</v>
      </c>
      <c r="U93" s="3"/>
      <c r="V93" s="3"/>
      <c r="W93" s="2">
        <v>147.19999999999999</v>
      </c>
      <c r="X93" s="2" t="s">
        <v>764</v>
      </c>
      <c r="Y93" s="2" t="s">
        <v>765</v>
      </c>
      <c r="Z93" s="2">
        <v>2023</v>
      </c>
      <c r="AA93" s="2">
        <v>11634.72</v>
      </c>
      <c r="AB93" s="3"/>
      <c r="AC93" s="3"/>
      <c r="AD93" s="2" t="s">
        <v>766</v>
      </c>
    </row>
    <row r="94" spans="1:30" x14ac:dyDescent="0.25">
      <c r="A94" s="2" t="s">
        <v>877</v>
      </c>
      <c r="B94" s="2" t="s">
        <v>875</v>
      </c>
      <c r="C94" s="2">
        <v>3</v>
      </c>
      <c r="D94" s="3"/>
      <c r="E94" s="2">
        <v>2.7124000000000001</v>
      </c>
      <c r="F94" s="2" t="s">
        <v>760</v>
      </c>
      <c r="G94" s="3"/>
      <c r="H94" s="2" t="s">
        <v>761</v>
      </c>
      <c r="I94" s="2">
        <v>837.8</v>
      </c>
      <c r="J94" s="3"/>
      <c r="K94" s="2">
        <v>112.18</v>
      </c>
      <c r="L94" s="2" t="s">
        <v>762</v>
      </c>
      <c r="M94" s="2">
        <v>20.11</v>
      </c>
      <c r="N94" s="3"/>
      <c r="O94" s="2">
        <v>262.44</v>
      </c>
      <c r="P94" s="3"/>
      <c r="Q94" s="3"/>
      <c r="R94" s="3"/>
      <c r="S94" s="3"/>
      <c r="T94" s="3"/>
      <c r="U94" s="3"/>
      <c r="V94" s="3"/>
      <c r="W94" s="3"/>
      <c r="X94" s="2" t="s">
        <v>765</v>
      </c>
      <c r="Y94" s="2" t="s">
        <v>765</v>
      </c>
      <c r="Z94" s="2">
        <v>2023</v>
      </c>
      <c r="AA94" s="3"/>
      <c r="AB94" s="3"/>
      <c r="AC94" s="3"/>
      <c r="AD94" s="2" t="s">
        <v>766</v>
      </c>
    </row>
    <row r="95" spans="1:30" x14ac:dyDescent="0.25">
      <c r="A95" s="2" t="s">
        <v>878</v>
      </c>
      <c r="B95" s="2" t="s">
        <v>875</v>
      </c>
      <c r="C95" s="2">
        <v>4</v>
      </c>
      <c r="D95" s="3"/>
      <c r="E95" s="2">
        <v>2.4230999999999998</v>
      </c>
      <c r="F95" s="2" t="s">
        <v>765</v>
      </c>
      <c r="G95" s="2">
        <v>600</v>
      </c>
      <c r="H95" s="2" t="s">
        <v>761</v>
      </c>
      <c r="I95" s="2">
        <v>4042</v>
      </c>
      <c r="J95" s="3"/>
      <c r="K95" s="2">
        <v>542</v>
      </c>
      <c r="L95" s="2" t="s">
        <v>762</v>
      </c>
      <c r="M95" s="2">
        <v>19.399999999999999</v>
      </c>
      <c r="N95" s="3"/>
      <c r="O95" s="2">
        <v>253.19</v>
      </c>
      <c r="P95" s="3"/>
      <c r="Q95" s="3"/>
      <c r="R95" s="3"/>
      <c r="S95" s="3"/>
      <c r="T95" s="3"/>
      <c r="U95" s="3"/>
      <c r="V95" s="3"/>
      <c r="W95" s="3"/>
      <c r="X95" s="2" t="s">
        <v>765</v>
      </c>
      <c r="Y95" s="2" t="s">
        <v>765</v>
      </c>
      <c r="Z95" s="2">
        <v>2023</v>
      </c>
      <c r="AA95" s="2">
        <v>600</v>
      </c>
      <c r="AB95" s="3"/>
      <c r="AC95" s="3"/>
      <c r="AD95" s="2" t="s">
        <v>773</v>
      </c>
    </row>
    <row r="96" spans="1:30" x14ac:dyDescent="0.25">
      <c r="A96" s="2" t="s">
        <v>879</v>
      </c>
      <c r="B96" s="2" t="s">
        <v>875</v>
      </c>
      <c r="C96" s="2">
        <v>5</v>
      </c>
      <c r="D96" s="3"/>
      <c r="E96" s="2">
        <v>2.4236</v>
      </c>
      <c r="F96" s="2" t="s">
        <v>765</v>
      </c>
      <c r="G96" s="2">
        <v>1600</v>
      </c>
      <c r="H96" s="2" t="s">
        <v>761</v>
      </c>
      <c r="I96" s="2">
        <v>8250</v>
      </c>
      <c r="J96" s="3"/>
      <c r="K96" s="2">
        <v>1104.68</v>
      </c>
      <c r="L96" s="2" t="s">
        <v>762</v>
      </c>
      <c r="M96" s="2">
        <v>39.6</v>
      </c>
      <c r="N96" s="3"/>
      <c r="O96" s="2">
        <v>516.78</v>
      </c>
      <c r="P96" s="3"/>
      <c r="Q96" s="3"/>
      <c r="R96" s="3"/>
      <c r="S96" s="3"/>
      <c r="T96" s="3"/>
      <c r="U96" s="3"/>
      <c r="V96" s="3"/>
      <c r="W96" s="3"/>
      <c r="X96" s="2" t="s">
        <v>765</v>
      </c>
      <c r="Y96" s="2" t="s">
        <v>765</v>
      </c>
      <c r="Z96" s="2">
        <v>2023</v>
      </c>
      <c r="AA96" s="2">
        <v>1600</v>
      </c>
      <c r="AB96" s="3"/>
      <c r="AC96" s="3"/>
      <c r="AD96" s="2" t="s">
        <v>773</v>
      </c>
    </row>
    <row r="97" spans="1:30" x14ac:dyDescent="0.25">
      <c r="A97" s="2" t="s">
        <v>880</v>
      </c>
      <c r="B97" s="2" t="s">
        <v>875</v>
      </c>
      <c r="C97" s="2">
        <v>6</v>
      </c>
      <c r="D97" s="3"/>
      <c r="E97" s="2">
        <v>2.9114</v>
      </c>
      <c r="F97" s="2" t="s">
        <v>765</v>
      </c>
      <c r="G97" s="2">
        <v>385242</v>
      </c>
      <c r="H97" s="2" t="s">
        <v>761</v>
      </c>
      <c r="I97" s="2">
        <v>583501</v>
      </c>
      <c r="J97" s="3"/>
      <c r="K97" s="2">
        <v>78131</v>
      </c>
      <c r="L97" s="2" t="s">
        <v>769</v>
      </c>
      <c r="M97" s="3"/>
      <c r="N97" s="3"/>
      <c r="O97" s="2">
        <v>-7592</v>
      </c>
      <c r="P97" s="3"/>
      <c r="Q97" s="3"/>
      <c r="R97" s="3"/>
      <c r="S97" s="3"/>
      <c r="T97" s="3"/>
      <c r="U97" s="3"/>
      <c r="V97" s="3"/>
      <c r="W97" s="3"/>
      <c r="X97" s="2" t="s">
        <v>764</v>
      </c>
      <c r="Y97" s="2" t="s">
        <v>765</v>
      </c>
      <c r="Z97" s="2">
        <v>2023</v>
      </c>
      <c r="AA97" s="2">
        <v>385242</v>
      </c>
      <c r="AB97" s="3"/>
      <c r="AC97" s="3"/>
      <c r="AD97" s="2" t="s">
        <v>766</v>
      </c>
    </row>
    <row r="98" spans="1:30" x14ac:dyDescent="0.25">
      <c r="A98" s="2" t="s">
        <v>881</v>
      </c>
      <c r="B98" s="2" t="s">
        <v>875</v>
      </c>
      <c r="C98" s="2">
        <v>7</v>
      </c>
      <c r="D98" s="3"/>
      <c r="E98" s="2">
        <v>2.7231999999999998</v>
      </c>
      <c r="F98" s="2" t="s">
        <v>760</v>
      </c>
      <c r="G98" s="2">
        <v>34274.47</v>
      </c>
      <c r="H98" s="2" t="s">
        <v>786</v>
      </c>
      <c r="I98" s="2">
        <v>527.39</v>
      </c>
      <c r="J98" s="3"/>
      <c r="K98" s="2">
        <v>9102.75</v>
      </c>
      <c r="L98" s="2" t="s">
        <v>761</v>
      </c>
      <c r="M98" s="2">
        <v>-19437.8</v>
      </c>
      <c r="N98" s="3"/>
      <c r="O98" s="2">
        <v>-2602.6999999999998</v>
      </c>
      <c r="P98" s="2" t="s">
        <v>762</v>
      </c>
      <c r="Q98" s="2">
        <v>-26.63</v>
      </c>
      <c r="R98" s="3"/>
      <c r="S98" s="2">
        <v>-347.52</v>
      </c>
      <c r="T98" s="3"/>
      <c r="U98" s="3"/>
      <c r="V98" s="3"/>
      <c r="W98" s="3"/>
      <c r="X98" s="2" t="s">
        <v>764</v>
      </c>
      <c r="Y98" s="2" t="s">
        <v>765</v>
      </c>
      <c r="Z98" s="2">
        <v>2023</v>
      </c>
      <c r="AA98" s="2">
        <v>34274.47</v>
      </c>
      <c r="AB98" s="3"/>
      <c r="AC98" s="3"/>
      <c r="AD98" s="2" t="s">
        <v>766</v>
      </c>
    </row>
    <row r="99" spans="1:30" x14ac:dyDescent="0.25">
      <c r="A99" s="2" t="s">
        <v>882</v>
      </c>
      <c r="B99" s="2" t="s">
        <v>875</v>
      </c>
      <c r="C99" s="2">
        <v>8</v>
      </c>
      <c r="D99" s="3"/>
      <c r="E99" s="2">
        <v>2.7261000000000002</v>
      </c>
      <c r="F99" s="2" t="s">
        <v>765</v>
      </c>
      <c r="G99" s="2">
        <v>3066.21</v>
      </c>
      <c r="H99" s="2" t="s">
        <v>761</v>
      </c>
      <c r="I99" s="2">
        <v>1347.84</v>
      </c>
      <c r="J99" s="3"/>
      <c r="K99" s="2">
        <v>180.48</v>
      </c>
      <c r="L99" s="2" t="s">
        <v>786</v>
      </c>
      <c r="M99" s="2">
        <v>104.57</v>
      </c>
      <c r="N99" s="3"/>
      <c r="O99" s="2">
        <v>1805.03</v>
      </c>
      <c r="P99" s="3"/>
      <c r="Q99" s="3"/>
      <c r="R99" s="3"/>
      <c r="S99" s="3"/>
      <c r="T99" s="3"/>
      <c r="U99" s="3"/>
      <c r="V99" s="3"/>
      <c r="W99" s="3"/>
      <c r="X99" s="2" t="s">
        <v>764</v>
      </c>
      <c r="Y99" s="2" t="s">
        <v>765</v>
      </c>
      <c r="Z99" s="2">
        <v>2023</v>
      </c>
      <c r="AA99" s="2">
        <v>3066.21</v>
      </c>
      <c r="AB99" s="3"/>
      <c r="AC99" s="3"/>
      <c r="AD99" s="2" t="s">
        <v>766</v>
      </c>
    </row>
    <row r="100" spans="1:30" x14ac:dyDescent="0.25">
      <c r="A100" s="2" t="s">
        <v>883</v>
      </c>
      <c r="B100" s="2" t="s">
        <v>875</v>
      </c>
      <c r="C100" s="2">
        <v>9</v>
      </c>
      <c r="D100" s="3"/>
      <c r="E100" s="2">
        <v>2.4321999999999999</v>
      </c>
      <c r="F100" s="2" t="s">
        <v>765</v>
      </c>
      <c r="G100" s="2">
        <v>22296.58</v>
      </c>
      <c r="H100" s="2" t="s">
        <v>761</v>
      </c>
      <c r="I100" s="2">
        <v>65000</v>
      </c>
      <c r="J100" s="3"/>
      <c r="K100" s="2">
        <v>8703.5</v>
      </c>
      <c r="L100" s="2" t="s">
        <v>762</v>
      </c>
      <c r="M100" s="2">
        <v>89.04</v>
      </c>
      <c r="N100" s="3"/>
      <c r="O100" s="2">
        <v>1161.98</v>
      </c>
      <c r="P100" s="3"/>
      <c r="Q100" s="3"/>
      <c r="R100" s="3"/>
      <c r="S100" s="3"/>
      <c r="T100" s="3"/>
      <c r="U100" s="3"/>
      <c r="V100" s="3"/>
      <c r="W100" s="3"/>
      <c r="X100" s="2" t="s">
        <v>764</v>
      </c>
      <c r="Y100" s="2" t="s">
        <v>765</v>
      </c>
      <c r="Z100" s="2">
        <v>2023</v>
      </c>
      <c r="AA100" s="2">
        <v>22296.58</v>
      </c>
      <c r="AB100" s="3"/>
      <c r="AC100" s="3"/>
      <c r="AD100" s="2" t="s">
        <v>766</v>
      </c>
    </row>
    <row r="101" spans="1:30" x14ac:dyDescent="0.25">
      <c r="A101" s="2" t="s">
        <v>884</v>
      </c>
      <c r="B101" s="2" t="s">
        <v>875</v>
      </c>
      <c r="C101" s="2">
        <v>10</v>
      </c>
      <c r="D101" s="3"/>
      <c r="E101" s="2">
        <v>2.2136</v>
      </c>
      <c r="F101" s="2" t="s">
        <v>765</v>
      </c>
      <c r="G101" s="2">
        <v>732.67</v>
      </c>
      <c r="H101" s="2" t="s">
        <v>786</v>
      </c>
      <c r="I101" s="2">
        <v>12</v>
      </c>
      <c r="J101" s="3"/>
      <c r="K101" s="2">
        <v>207.1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2" t="s">
        <v>765</v>
      </c>
      <c r="Y101" s="2" t="s">
        <v>765</v>
      </c>
      <c r="Z101" s="2">
        <v>2023</v>
      </c>
      <c r="AA101" s="2">
        <v>732.67</v>
      </c>
      <c r="AB101" s="3"/>
      <c r="AC101" s="3"/>
      <c r="AD101" s="2" t="s">
        <v>773</v>
      </c>
    </row>
    <row r="102" spans="1:30" x14ac:dyDescent="0.25">
      <c r="A102" s="2" t="s">
        <v>885</v>
      </c>
      <c r="B102" s="2" t="s">
        <v>875</v>
      </c>
      <c r="C102" s="2">
        <v>11</v>
      </c>
      <c r="D102" s="3"/>
      <c r="E102" s="2">
        <v>2.2511000000000001</v>
      </c>
      <c r="F102" s="2" t="s">
        <v>765</v>
      </c>
      <c r="G102" s="2">
        <v>1916.33</v>
      </c>
      <c r="H102" s="2" t="s">
        <v>761</v>
      </c>
      <c r="I102" s="2">
        <v>3203.14</v>
      </c>
      <c r="J102" s="3"/>
      <c r="K102" s="2">
        <v>428.9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2" t="s">
        <v>765</v>
      </c>
      <c r="Y102" s="2" t="s">
        <v>765</v>
      </c>
      <c r="Z102" s="2">
        <v>2023</v>
      </c>
      <c r="AA102" s="2">
        <v>1916.33</v>
      </c>
      <c r="AB102" s="3"/>
      <c r="AC102" s="3"/>
      <c r="AD102" s="2" t="s">
        <v>773</v>
      </c>
    </row>
    <row r="103" spans="1:30" x14ac:dyDescent="0.25">
      <c r="A103" s="2" t="s">
        <v>886</v>
      </c>
      <c r="B103" s="2" t="s">
        <v>875</v>
      </c>
      <c r="C103" s="2">
        <v>12</v>
      </c>
      <c r="D103" s="3"/>
      <c r="E103" s="2">
        <v>2.7233999999999998</v>
      </c>
      <c r="F103" s="2" t="s">
        <v>765</v>
      </c>
      <c r="G103" s="2">
        <v>73450</v>
      </c>
      <c r="H103" s="2" t="s">
        <v>786</v>
      </c>
      <c r="I103" s="2">
        <v>1517.45</v>
      </c>
      <c r="J103" s="3"/>
      <c r="K103" s="2">
        <v>26191.200000000001</v>
      </c>
      <c r="L103" s="2" t="s">
        <v>762</v>
      </c>
      <c r="M103" s="2">
        <v>121.48</v>
      </c>
      <c r="N103" s="3"/>
      <c r="O103" s="2">
        <v>1585.31</v>
      </c>
      <c r="P103" s="2" t="s">
        <v>761</v>
      </c>
      <c r="Q103" s="2">
        <v>-55379.7</v>
      </c>
      <c r="R103" s="3"/>
      <c r="S103" s="2">
        <v>-7415.4</v>
      </c>
      <c r="T103" s="3"/>
      <c r="U103" s="3"/>
      <c r="V103" s="3"/>
      <c r="W103" s="3"/>
      <c r="X103" s="2" t="s">
        <v>764</v>
      </c>
      <c r="Y103" s="2" t="s">
        <v>765</v>
      </c>
      <c r="Z103" s="2">
        <v>2023</v>
      </c>
      <c r="AA103" s="2">
        <v>73450</v>
      </c>
      <c r="AB103" s="3"/>
      <c r="AC103" s="3"/>
      <c r="AD103" s="2" t="s">
        <v>887</v>
      </c>
    </row>
    <row r="104" spans="1:30" x14ac:dyDescent="0.25">
      <c r="A104" s="2" t="s">
        <v>888</v>
      </c>
      <c r="B104" s="2" t="s">
        <v>889</v>
      </c>
      <c r="C104" s="2">
        <v>1</v>
      </c>
      <c r="D104" s="3"/>
      <c r="E104" s="2">
        <v>2.8121</v>
      </c>
      <c r="F104" s="2" t="s">
        <v>765</v>
      </c>
      <c r="G104" s="3"/>
      <c r="H104" s="2" t="s">
        <v>776</v>
      </c>
      <c r="I104" s="3"/>
      <c r="J104" s="3"/>
      <c r="K104" s="2">
        <v>12378.9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2" t="s">
        <v>765</v>
      </c>
      <c r="Y104" s="2" t="s">
        <v>765</v>
      </c>
      <c r="Z104" s="2">
        <v>2023</v>
      </c>
      <c r="AA104" s="3"/>
      <c r="AB104" s="3"/>
      <c r="AC104" s="3"/>
      <c r="AD104" s="2" t="s">
        <v>766</v>
      </c>
    </row>
    <row r="105" spans="1:30" x14ac:dyDescent="0.25">
      <c r="A105" s="2" t="s">
        <v>890</v>
      </c>
      <c r="B105" s="2" t="s">
        <v>889</v>
      </c>
      <c r="C105" s="2">
        <v>2</v>
      </c>
      <c r="D105" s="3"/>
      <c r="E105" s="2">
        <v>2.3191999999999999</v>
      </c>
      <c r="F105" s="2" t="s">
        <v>765</v>
      </c>
      <c r="G105" s="3"/>
      <c r="H105" s="2" t="s">
        <v>761</v>
      </c>
      <c r="I105" s="2">
        <v>3696</v>
      </c>
      <c r="J105" s="3"/>
      <c r="K105" s="2">
        <v>151.16999999999999</v>
      </c>
      <c r="L105" s="2" t="s">
        <v>762</v>
      </c>
      <c r="M105" s="2">
        <v>77</v>
      </c>
      <c r="N105" s="3"/>
      <c r="O105" s="2">
        <v>1436.05</v>
      </c>
      <c r="P105" s="2" t="s">
        <v>814</v>
      </c>
      <c r="Q105" s="2">
        <v>-36.83</v>
      </c>
      <c r="R105" s="3"/>
      <c r="S105" s="2">
        <v>-1263.4000000000001</v>
      </c>
      <c r="T105" s="2" t="s">
        <v>776</v>
      </c>
      <c r="U105" s="3"/>
      <c r="V105" s="3"/>
      <c r="W105" s="2">
        <v>4670</v>
      </c>
      <c r="X105" s="2" t="s">
        <v>764</v>
      </c>
      <c r="Y105" s="2" t="s">
        <v>765</v>
      </c>
      <c r="Z105" s="2">
        <v>2023</v>
      </c>
      <c r="AA105" s="3"/>
      <c r="AB105" s="3"/>
      <c r="AC105" s="3"/>
      <c r="AD105" s="2" t="s">
        <v>766</v>
      </c>
    </row>
    <row r="106" spans="1:30" x14ac:dyDescent="0.25">
      <c r="A106" s="2" t="s">
        <v>891</v>
      </c>
      <c r="B106" s="2" t="s">
        <v>889</v>
      </c>
      <c r="C106" s="2">
        <v>3</v>
      </c>
      <c r="D106" s="3"/>
      <c r="E106" s="2">
        <v>2.1233</v>
      </c>
      <c r="F106" s="2" t="s">
        <v>765</v>
      </c>
      <c r="G106" s="3"/>
      <c r="H106" s="2" t="s">
        <v>786</v>
      </c>
      <c r="I106" s="2">
        <v>67.23</v>
      </c>
      <c r="J106" s="3"/>
      <c r="K106" s="2">
        <v>831.62</v>
      </c>
      <c r="L106" s="2" t="s">
        <v>769</v>
      </c>
      <c r="M106" s="3"/>
      <c r="N106" s="3"/>
      <c r="O106" s="2">
        <v>-480</v>
      </c>
      <c r="P106" s="3"/>
      <c r="Q106" s="3"/>
      <c r="R106" s="3"/>
      <c r="S106" s="3"/>
      <c r="T106" s="3"/>
      <c r="U106" s="3"/>
      <c r="V106" s="3"/>
      <c r="W106" s="3"/>
      <c r="X106" s="2" t="s">
        <v>765</v>
      </c>
      <c r="Y106" s="2" t="s">
        <v>765</v>
      </c>
      <c r="Z106" s="2">
        <v>2023</v>
      </c>
      <c r="AA106" s="3"/>
      <c r="AB106" s="3"/>
      <c r="AC106" s="3"/>
      <c r="AD106" s="2" t="s">
        <v>773</v>
      </c>
    </row>
    <row r="107" spans="1:30" x14ac:dyDescent="0.25">
      <c r="A107" s="2" t="s">
        <v>892</v>
      </c>
      <c r="B107" s="2" t="s">
        <v>889</v>
      </c>
      <c r="C107" s="2">
        <v>4</v>
      </c>
      <c r="D107" s="3"/>
      <c r="E107" s="2">
        <v>2.1223999999999998</v>
      </c>
      <c r="F107" s="2" t="s">
        <v>765</v>
      </c>
      <c r="G107" s="2">
        <v>41061.19</v>
      </c>
      <c r="H107" s="2" t="s">
        <v>786</v>
      </c>
      <c r="I107" s="2">
        <v>506.8</v>
      </c>
      <c r="J107" s="3"/>
      <c r="K107" s="2">
        <v>6269.43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2" t="s">
        <v>764</v>
      </c>
      <c r="Y107" s="2" t="s">
        <v>765</v>
      </c>
      <c r="Z107" s="2">
        <v>2023</v>
      </c>
      <c r="AA107" s="2">
        <v>41061.19</v>
      </c>
      <c r="AB107" s="3"/>
      <c r="AC107" s="3"/>
      <c r="AD107" s="2" t="s">
        <v>766</v>
      </c>
    </row>
    <row r="108" spans="1:30" x14ac:dyDescent="0.25">
      <c r="A108" s="2" t="s">
        <v>893</v>
      </c>
      <c r="B108" s="2" t="s">
        <v>889</v>
      </c>
      <c r="C108" s="2">
        <v>5</v>
      </c>
      <c r="D108" s="3"/>
      <c r="E108" s="2">
        <v>2.2136</v>
      </c>
      <c r="F108" s="2" t="s">
        <v>765</v>
      </c>
      <c r="G108" s="2">
        <v>529.48</v>
      </c>
      <c r="H108" s="2" t="s">
        <v>786</v>
      </c>
      <c r="I108" s="2">
        <v>41.82</v>
      </c>
      <c r="J108" s="3"/>
      <c r="K108" s="2">
        <v>508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2" t="s">
        <v>765</v>
      </c>
      <c r="Y108" s="2" t="s">
        <v>765</v>
      </c>
      <c r="Z108" s="2">
        <v>2023</v>
      </c>
      <c r="AA108" s="2">
        <v>529.48</v>
      </c>
      <c r="AB108" s="3"/>
      <c r="AC108" s="3"/>
      <c r="AD108" s="2" t="s">
        <v>773</v>
      </c>
    </row>
    <row r="109" spans="1:30" x14ac:dyDescent="0.25">
      <c r="A109" s="2" t="s">
        <v>894</v>
      </c>
      <c r="B109" s="2" t="s">
        <v>889</v>
      </c>
      <c r="C109" s="2">
        <v>6</v>
      </c>
      <c r="D109" s="3"/>
      <c r="E109" s="2">
        <v>2.7231999999999998</v>
      </c>
      <c r="F109" s="2" t="s">
        <v>765</v>
      </c>
      <c r="G109" s="2">
        <v>3485.76</v>
      </c>
      <c r="H109" s="2" t="s">
        <v>761</v>
      </c>
      <c r="I109" s="2">
        <v>6191.99</v>
      </c>
      <c r="J109" s="3"/>
      <c r="K109" s="2">
        <v>253.25</v>
      </c>
      <c r="L109" s="2" t="s">
        <v>762</v>
      </c>
      <c r="M109" s="2">
        <v>8.48</v>
      </c>
      <c r="N109" s="3"/>
      <c r="O109" s="2">
        <v>158.15</v>
      </c>
      <c r="P109" s="3"/>
      <c r="Q109" s="3"/>
      <c r="R109" s="3"/>
      <c r="S109" s="3"/>
      <c r="T109" s="3"/>
      <c r="U109" s="3"/>
      <c r="V109" s="3"/>
      <c r="W109" s="3"/>
      <c r="X109" s="2" t="s">
        <v>764</v>
      </c>
      <c r="Y109" s="2" t="s">
        <v>765</v>
      </c>
      <c r="Z109" s="2">
        <v>2023</v>
      </c>
      <c r="AA109" s="2">
        <v>3485.76</v>
      </c>
      <c r="AB109" s="3"/>
      <c r="AC109" s="3"/>
      <c r="AD109" s="2" t="s">
        <v>766</v>
      </c>
    </row>
    <row r="110" spans="1:30" x14ac:dyDescent="0.25">
      <c r="A110" s="2" t="s">
        <v>895</v>
      </c>
      <c r="B110" s="2" t="s">
        <v>889</v>
      </c>
      <c r="C110" s="2">
        <v>7</v>
      </c>
      <c r="D110" s="3"/>
      <c r="E110" s="2">
        <v>3.4114</v>
      </c>
      <c r="F110" s="2" t="s">
        <v>765</v>
      </c>
      <c r="G110" s="2">
        <v>34992.28</v>
      </c>
      <c r="H110" s="2" t="s">
        <v>896</v>
      </c>
      <c r="I110" s="2">
        <v>507.892</v>
      </c>
      <c r="J110" s="3"/>
      <c r="K110" s="2">
        <v>1799.35</v>
      </c>
      <c r="L110" s="2" t="s">
        <v>897</v>
      </c>
      <c r="M110" s="2">
        <v>507.892</v>
      </c>
      <c r="N110" s="3"/>
      <c r="O110" s="2">
        <v>2684.09</v>
      </c>
      <c r="P110" s="2" t="s">
        <v>761</v>
      </c>
      <c r="Q110" s="2">
        <v>-12647.1</v>
      </c>
      <c r="R110" s="3"/>
      <c r="S110" s="2">
        <v>-517.27</v>
      </c>
      <c r="T110" s="2" t="s">
        <v>762</v>
      </c>
      <c r="U110" s="2">
        <v>-17.32</v>
      </c>
      <c r="V110" s="3"/>
      <c r="W110" s="2">
        <v>-323.11</v>
      </c>
      <c r="X110" s="2" t="s">
        <v>765</v>
      </c>
      <c r="Y110" s="2" t="s">
        <v>765</v>
      </c>
      <c r="Z110" s="2">
        <v>2023</v>
      </c>
      <c r="AA110" s="2">
        <v>34992.28</v>
      </c>
      <c r="AB110" s="3"/>
      <c r="AC110" s="3"/>
      <c r="AD110" s="2" t="s">
        <v>766</v>
      </c>
    </row>
    <row r="111" spans="1:30" x14ac:dyDescent="0.25">
      <c r="A111" s="2" t="s">
        <v>898</v>
      </c>
      <c r="B111" s="2" t="s">
        <v>889</v>
      </c>
      <c r="C111" s="2">
        <v>8</v>
      </c>
      <c r="D111" s="3"/>
      <c r="E111" s="2">
        <v>3.4155000000000002</v>
      </c>
      <c r="F111" s="2" t="s">
        <v>765</v>
      </c>
      <c r="G111" s="2">
        <v>454.52</v>
      </c>
      <c r="H111" s="2" t="s">
        <v>897</v>
      </c>
      <c r="I111" s="2">
        <v>72.56</v>
      </c>
      <c r="J111" s="3"/>
      <c r="K111" s="2">
        <v>383.1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2" t="s">
        <v>764</v>
      </c>
      <c r="Y111" s="2" t="s">
        <v>765</v>
      </c>
      <c r="Z111" s="2">
        <v>2023</v>
      </c>
      <c r="AA111" s="2">
        <v>454.52</v>
      </c>
      <c r="AB111" s="3"/>
      <c r="AC111" s="3"/>
      <c r="AD111" s="2" t="s">
        <v>766</v>
      </c>
    </row>
    <row r="112" spans="1:30" x14ac:dyDescent="0.25">
      <c r="A112" s="2" t="s">
        <v>899</v>
      </c>
      <c r="B112" s="2" t="s">
        <v>889</v>
      </c>
      <c r="C112" s="2">
        <v>9</v>
      </c>
      <c r="D112" s="3"/>
      <c r="E112" s="2">
        <v>2.7446999999999999</v>
      </c>
      <c r="F112" s="2" t="s">
        <v>765</v>
      </c>
      <c r="G112" s="2">
        <v>31637.1</v>
      </c>
      <c r="H112" s="2" t="s">
        <v>786</v>
      </c>
      <c r="I112" s="2">
        <v>647.5</v>
      </c>
      <c r="J112" s="3"/>
      <c r="K112" s="2">
        <v>8009.6</v>
      </c>
      <c r="L112" s="2" t="s">
        <v>761</v>
      </c>
      <c r="M112" s="2">
        <v>-13002.9</v>
      </c>
      <c r="N112" s="3"/>
      <c r="O112" s="2">
        <v>-531.82000000000005</v>
      </c>
      <c r="P112" s="2" t="s">
        <v>762</v>
      </c>
      <c r="Q112" s="2">
        <v>-73.430000000000007</v>
      </c>
      <c r="R112" s="3"/>
      <c r="S112" s="2">
        <v>-1369.4</v>
      </c>
      <c r="T112" s="3"/>
      <c r="U112" s="3"/>
      <c r="V112" s="3"/>
      <c r="W112" s="3"/>
      <c r="X112" s="2" t="s">
        <v>765</v>
      </c>
      <c r="Y112" s="2" t="s">
        <v>765</v>
      </c>
      <c r="Z112" s="2">
        <v>2023</v>
      </c>
      <c r="AA112" s="2">
        <v>31637.1</v>
      </c>
      <c r="AB112" s="3"/>
      <c r="AC112" s="3"/>
      <c r="AD112" s="2" t="s">
        <v>766</v>
      </c>
    </row>
    <row r="113" spans="1:30" x14ac:dyDescent="0.25">
      <c r="A113" s="2" t="s">
        <v>900</v>
      </c>
      <c r="B113" s="2" t="s">
        <v>889</v>
      </c>
      <c r="C113" s="2">
        <v>10</v>
      </c>
      <c r="D113" s="3"/>
      <c r="E113" s="2">
        <v>2.1332</v>
      </c>
      <c r="F113" s="2" t="s">
        <v>765</v>
      </c>
      <c r="G113" s="2">
        <v>13200</v>
      </c>
      <c r="H113" s="2" t="s">
        <v>901</v>
      </c>
      <c r="I113" s="2">
        <v>155.51</v>
      </c>
      <c r="J113" s="3"/>
      <c r="K113" s="2">
        <v>4590.3999999999996</v>
      </c>
      <c r="L113" s="2" t="s">
        <v>786</v>
      </c>
      <c r="M113" s="2">
        <v>-155.51</v>
      </c>
      <c r="N113" s="3"/>
      <c r="O113" s="2">
        <v>-1923.6</v>
      </c>
      <c r="P113" s="3"/>
      <c r="Q113" s="3"/>
      <c r="R113" s="3"/>
      <c r="S113" s="3"/>
      <c r="T113" s="3"/>
      <c r="U113" s="3"/>
      <c r="V113" s="3"/>
      <c r="W113" s="3"/>
      <c r="X113" s="2" t="s">
        <v>765</v>
      </c>
      <c r="Y113" s="2" t="s">
        <v>765</v>
      </c>
      <c r="Z113" s="2">
        <v>2023</v>
      </c>
      <c r="AA113" s="2">
        <v>13200</v>
      </c>
      <c r="AB113" s="3"/>
      <c r="AC113" s="3"/>
      <c r="AD113" s="2" t="s">
        <v>766</v>
      </c>
    </row>
    <row r="114" spans="1:30" x14ac:dyDescent="0.25">
      <c r="A114" s="2" t="s">
        <v>902</v>
      </c>
      <c r="B114" s="2" t="s">
        <v>903</v>
      </c>
      <c r="C114" s="2">
        <v>1</v>
      </c>
      <c r="D114" s="3"/>
      <c r="E114" s="2">
        <v>2.3212000000000002</v>
      </c>
      <c r="F114" s="2" t="s">
        <v>760</v>
      </c>
      <c r="G114" s="2">
        <v>50000</v>
      </c>
      <c r="H114" s="2" t="s">
        <v>776</v>
      </c>
      <c r="I114" s="3"/>
      <c r="J114" s="3"/>
      <c r="K114" s="2">
        <v>204687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2" t="s">
        <v>765</v>
      </c>
      <c r="Y114" s="2" t="s">
        <v>765</v>
      </c>
      <c r="Z114" s="2">
        <v>2023</v>
      </c>
      <c r="AA114" s="2">
        <v>50000</v>
      </c>
      <c r="AB114" s="3"/>
      <c r="AC114" s="3"/>
      <c r="AD114" s="2" t="s">
        <v>766</v>
      </c>
    </row>
    <row r="115" spans="1:30" x14ac:dyDescent="0.25">
      <c r="A115" s="2" t="s">
        <v>904</v>
      </c>
      <c r="B115" s="2" t="s">
        <v>903</v>
      </c>
      <c r="C115" s="2">
        <v>2</v>
      </c>
      <c r="D115" s="3"/>
      <c r="E115" s="2">
        <v>2.8121</v>
      </c>
      <c r="F115" s="2" t="s">
        <v>760</v>
      </c>
      <c r="G115" s="3"/>
      <c r="H115" s="2" t="s">
        <v>776</v>
      </c>
      <c r="I115" s="3"/>
      <c r="J115" s="3"/>
      <c r="K115" s="2">
        <v>41561.199999999997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2" t="s">
        <v>765</v>
      </c>
      <c r="Y115" s="2" t="s">
        <v>765</v>
      </c>
      <c r="Z115" s="2">
        <v>2023</v>
      </c>
      <c r="AA115" s="3"/>
      <c r="AB115" s="3"/>
      <c r="AC115" s="3"/>
      <c r="AD115" s="2" t="s">
        <v>766</v>
      </c>
    </row>
    <row r="116" spans="1:30" x14ac:dyDescent="0.25">
      <c r="A116" s="2" t="s">
        <v>905</v>
      </c>
      <c r="B116" s="2" t="s">
        <v>903</v>
      </c>
      <c r="C116" s="2">
        <v>3</v>
      </c>
      <c r="D116" s="3"/>
      <c r="E116" s="2">
        <v>2.7141999999999999</v>
      </c>
      <c r="F116" s="2" t="s">
        <v>760</v>
      </c>
      <c r="G116" s="2">
        <v>987.07</v>
      </c>
      <c r="H116" s="2" t="s">
        <v>761</v>
      </c>
      <c r="I116" s="2">
        <v>8328</v>
      </c>
      <c r="J116" s="3"/>
      <c r="K116" s="2">
        <v>887.76</v>
      </c>
      <c r="L116" s="2" t="s">
        <v>762</v>
      </c>
      <c r="M116" s="2">
        <v>16.66</v>
      </c>
      <c r="N116" s="3"/>
      <c r="O116" s="2">
        <v>465.2</v>
      </c>
      <c r="P116" s="3"/>
      <c r="Q116" s="3"/>
      <c r="R116" s="3"/>
      <c r="S116" s="3"/>
      <c r="T116" s="3"/>
      <c r="U116" s="3"/>
      <c r="V116" s="3"/>
      <c r="W116" s="3"/>
      <c r="X116" s="2" t="s">
        <v>764</v>
      </c>
      <c r="Y116" s="2" t="s">
        <v>765</v>
      </c>
      <c r="Z116" s="2">
        <v>2023</v>
      </c>
      <c r="AA116" s="2">
        <v>987.07</v>
      </c>
      <c r="AB116" s="3"/>
      <c r="AC116" s="3"/>
      <c r="AD116" s="2" t="s">
        <v>766</v>
      </c>
    </row>
    <row r="117" spans="1:30" x14ac:dyDescent="0.25">
      <c r="A117" s="2" t="s">
        <v>906</v>
      </c>
      <c r="B117" s="2" t="s">
        <v>903</v>
      </c>
      <c r="C117" s="2">
        <v>4</v>
      </c>
      <c r="D117" s="3"/>
      <c r="E117" s="2">
        <v>2.3311000000000002</v>
      </c>
      <c r="F117" s="2" t="s">
        <v>765</v>
      </c>
      <c r="G117" s="2">
        <v>171636.8</v>
      </c>
      <c r="H117" s="2" t="s">
        <v>761</v>
      </c>
      <c r="I117" s="2">
        <v>384421</v>
      </c>
      <c r="J117" s="3"/>
      <c r="K117" s="2">
        <v>40979.4</v>
      </c>
      <c r="L117" s="2" t="s">
        <v>762</v>
      </c>
      <c r="M117" s="2">
        <v>526.6</v>
      </c>
      <c r="N117" s="3"/>
      <c r="O117" s="2">
        <v>14707.9</v>
      </c>
      <c r="P117" s="3"/>
      <c r="Q117" s="3"/>
      <c r="R117" s="3"/>
      <c r="S117" s="3"/>
      <c r="T117" s="3"/>
      <c r="U117" s="3"/>
      <c r="V117" s="3"/>
      <c r="W117" s="3"/>
      <c r="X117" s="2" t="s">
        <v>764</v>
      </c>
      <c r="Y117" s="2" t="s">
        <v>765</v>
      </c>
      <c r="Z117" s="2">
        <v>2023</v>
      </c>
      <c r="AA117" s="2">
        <v>171636.8</v>
      </c>
      <c r="AB117" s="3"/>
      <c r="AC117" s="3"/>
      <c r="AD117" s="2" t="s">
        <v>766</v>
      </c>
    </row>
    <row r="118" spans="1:30" x14ac:dyDescent="0.25">
      <c r="A118" s="2" t="s">
        <v>907</v>
      </c>
      <c r="B118" s="2" t="s">
        <v>903</v>
      </c>
      <c r="C118" s="2">
        <v>5</v>
      </c>
      <c r="D118" s="3"/>
      <c r="E118" s="2">
        <v>2.4220999999999999</v>
      </c>
      <c r="F118" s="2" t="s">
        <v>765</v>
      </c>
      <c r="G118" s="2">
        <v>427.73</v>
      </c>
      <c r="H118" s="2" t="s">
        <v>761</v>
      </c>
      <c r="I118" s="2">
        <v>10694.56</v>
      </c>
      <c r="J118" s="3"/>
      <c r="K118" s="2">
        <v>1140.04</v>
      </c>
      <c r="L118" s="2" t="s">
        <v>762</v>
      </c>
      <c r="M118" s="2">
        <v>14.65</v>
      </c>
      <c r="N118" s="3"/>
      <c r="O118" s="2">
        <v>409.18</v>
      </c>
      <c r="P118" s="3"/>
      <c r="Q118" s="3"/>
      <c r="R118" s="3"/>
      <c r="S118" s="3"/>
      <c r="T118" s="3"/>
      <c r="U118" s="3"/>
      <c r="V118" s="3"/>
      <c r="W118" s="3"/>
      <c r="X118" s="2" t="s">
        <v>765</v>
      </c>
      <c r="Y118" s="2" t="s">
        <v>765</v>
      </c>
      <c r="Z118" s="2">
        <v>2023</v>
      </c>
      <c r="AA118" s="2">
        <v>427.73</v>
      </c>
      <c r="AB118" s="3"/>
      <c r="AC118" s="3"/>
      <c r="AD118" s="2" t="s">
        <v>766</v>
      </c>
    </row>
    <row r="119" spans="1:30" x14ac:dyDescent="0.25">
      <c r="A119" s="2" t="s">
        <v>908</v>
      </c>
      <c r="B119" s="2" t="s">
        <v>903</v>
      </c>
      <c r="C119" s="2">
        <v>6</v>
      </c>
      <c r="D119" s="3"/>
      <c r="E119" s="2">
        <v>2.4230999999999998</v>
      </c>
      <c r="F119" s="2" t="s">
        <v>760</v>
      </c>
      <c r="G119" s="2">
        <v>300</v>
      </c>
      <c r="H119" s="2" t="s">
        <v>761</v>
      </c>
      <c r="I119" s="2">
        <v>14568.66</v>
      </c>
      <c r="J119" s="3"/>
      <c r="K119" s="2">
        <v>1553.02</v>
      </c>
      <c r="L119" s="2" t="s">
        <v>762</v>
      </c>
      <c r="M119" s="2">
        <v>31.53</v>
      </c>
      <c r="N119" s="3"/>
      <c r="O119" s="2">
        <v>880.58</v>
      </c>
      <c r="P119" s="3"/>
      <c r="Q119" s="3"/>
      <c r="R119" s="3"/>
      <c r="S119" s="3"/>
      <c r="T119" s="3"/>
      <c r="U119" s="3"/>
      <c r="V119" s="3"/>
      <c r="W119" s="3"/>
      <c r="X119" s="2" t="s">
        <v>765</v>
      </c>
      <c r="Y119" s="2" t="s">
        <v>765</v>
      </c>
      <c r="Z119" s="2">
        <v>2023</v>
      </c>
      <c r="AA119" s="2">
        <v>300</v>
      </c>
      <c r="AB119" s="3"/>
      <c r="AC119" s="3"/>
      <c r="AD119" s="2" t="s">
        <v>766</v>
      </c>
    </row>
    <row r="120" spans="1:30" x14ac:dyDescent="0.25">
      <c r="A120" s="2" t="s">
        <v>909</v>
      </c>
      <c r="B120" s="2" t="s">
        <v>903</v>
      </c>
      <c r="C120" s="2">
        <v>7</v>
      </c>
      <c r="D120" s="3"/>
      <c r="E120" s="2">
        <v>2.4236</v>
      </c>
      <c r="F120" s="2" t="s">
        <v>765</v>
      </c>
      <c r="G120" s="2">
        <v>1300</v>
      </c>
      <c r="H120" s="2" t="s">
        <v>761</v>
      </c>
      <c r="I120" s="2">
        <v>51034.1</v>
      </c>
      <c r="J120" s="3"/>
      <c r="K120" s="2">
        <v>5440.24</v>
      </c>
      <c r="L120" s="2" t="s">
        <v>762</v>
      </c>
      <c r="M120" s="2">
        <v>110.44</v>
      </c>
      <c r="N120" s="3"/>
      <c r="O120" s="2">
        <v>3084.69</v>
      </c>
      <c r="P120" s="3"/>
      <c r="Q120" s="3"/>
      <c r="R120" s="3"/>
      <c r="S120" s="3"/>
      <c r="T120" s="3"/>
      <c r="U120" s="3"/>
      <c r="V120" s="3"/>
      <c r="W120" s="3"/>
      <c r="X120" s="2" t="s">
        <v>765</v>
      </c>
      <c r="Y120" s="2" t="s">
        <v>765</v>
      </c>
      <c r="Z120" s="2">
        <v>2023</v>
      </c>
      <c r="AA120" s="2">
        <v>1300</v>
      </c>
      <c r="AB120" s="3"/>
      <c r="AC120" s="3"/>
      <c r="AD120" s="2" t="s">
        <v>766</v>
      </c>
    </row>
    <row r="121" spans="1:30" x14ac:dyDescent="0.25">
      <c r="A121" s="2" t="s">
        <v>910</v>
      </c>
      <c r="B121" s="2" t="s">
        <v>903</v>
      </c>
      <c r="C121" s="2">
        <v>8</v>
      </c>
      <c r="D121" s="3"/>
      <c r="E121" s="2">
        <v>2.7231999999999998</v>
      </c>
      <c r="F121" s="2" t="s">
        <v>765</v>
      </c>
      <c r="G121" s="2">
        <v>27365.38</v>
      </c>
      <c r="H121" s="2" t="s">
        <v>786</v>
      </c>
      <c r="I121" s="2">
        <v>654.98</v>
      </c>
      <c r="J121" s="3"/>
      <c r="K121" s="2">
        <v>5907.91</v>
      </c>
      <c r="L121" s="2" t="s">
        <v>761</v>
      </c>
      <c r="M121" s="2">
        <v>213.92</v>
      </c>
      <c r="N121" s="3"/>
      <c r="O121" s="2">
        <v>22.8</v>
      </c>
      <c r="P121" s="2" t="s">
        <v>762</v>
      </c>
      <c r="Q121" s="2">
        <v>0.28999999999999998</v>
      </c>
      <c r="R121" s="3"/>
      <c r="S121" s="2">
        <v>8.1</v>
      </c>
      <c r="T121" s="3"/>
      <c r="U121" s="3"/>
      <c r="V121" s="3"/>
      <c r="W121" s="3"/>
      <c r="X121" s="2" t="s">
        <v>764</v>
      </c>
      <c r="Y121" s="2" t="s">
        <v>765</v>
      </c>
      <c r="Z121" s="2">
        <v>2023</v>
      </c>
      <c r="AA121" s="2">
        <v>27365.38</v>
      </c>
      <c r="AB121" s="3"/>
      <c r="AC121" s="3"/>
      <c r="AD121" s="2" t="s">
        <v>766</v>
      </c>
    </row>
    <row r="122" spans="1:30" x14ac:dyDescent="0.25">
      <c r="A122" s="2" t="s">
        <v>911</v>
      </c>
      <c r="B122" s="2" t="s">
        <v>903</v>
      </c>
      <c r="C122" s="2">
        <v>9</v>
      </c>
      <c r="D122" s="3"/>
      <c r="E122" s="2">
        <v>2.7261000000000002</v>
      </c>
      <c r="F122" s="2" t="s">
        <v>760</v>
      </c>
      <c r="G122" s="2">
        <v>3691.17</v>
      </c>
      <c r="H122" s="2" t="s">
        <v>786</v>
      </c>
      <c r="I122" s="2">
        <v>110.61</v>
      </c>
      <c r="J122" s="3"/>
      <c r="K122" s="2">
        <v>997.68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2" t="s">
        <v>764</v>
      </c>
      <c r="Y122" s="2" t="s">
        <v>765</v>
      </c>
      <c r="Z122" s="2">
        <v>2023</v>
      </c>
      <c r="AA122" s="2">
        <v>3691.17</v>
      </c>
      <c r="AB122" s="3"/>
      <c r="AC122" s="3"/>
      <c r="AD122" s="2" t="s">
        <v>766</v>
      </c>
    </row>
    <row r="123" spans="1:30" x14ac:dyDescent="0.25">
      <c r="A123" s="2" t="s">
        <v>912</v>
      </c>
      <c r="B123" s="2" t="s">
        <v>903</v>
      </c>
      <c r="C123" s="2">
        <v>10</v>
      </c>
      <c r="D123" s="3"/>
      <c r="E123" s="2">
        <v>4.2119999999999997</v>
      </c>
      <c r="F123" s="2" t="s">
        <v>765</v>
      </c>
      <c r="G123" s="2">
        <v>464727.2</v>
      </c>
      <c r="H123" s="2" t="s">
        <v>795</v>
      </c>
      <c r="I123" s="3"/>
      <c r="J123" s="3"/>
      <c r="K123" s="2">
        <v>216963</v>
      </c>
      <c r="L123" s="2" t="s">
        <v>761</v>
      </c>
      <c r="M123" s="2">
        <v>-40384.300000000003</v>
      </c>
      <c r="N123" s="3"/>
      <c r="O123" s="2">
        <v>-4305</v>
      </c>
      <c r="P123" s="2" t="s">
        <v>762</v>
      </c>
      <c r="Q123" s="2">
        <v>-178.97</v>
      </c>
      <c r="R123" s="3"/>
      <c r="S123" s="2">
        <v>-4998.6000000000004</v>
      </c>
      <c r="T123" s="3"/>
      <c r="U123" s="3"/>
      <c r="V123" s="3"/>
      <c r="W123" s="3"/>
      <c r="X123" s="2" t="s">
        <v>764</v>
      </c>
      <c r="Y123" s="2" t="s">
        <v>765</v>
      </c>
      <c r="Z123" s="2">
        <v>2023</v>
      </c>
      <c r="AA123" s="2">
        <v>464727.2</v>
      </c>
      <c r="AB123" s="3"/>
      <c r="AC123" s="3"/>
      <c r="AD123" s="2" t="s">
        <v>766</v>
      </c>
    </row>
    <row r="124" spans="1:30" x14ac:dyDescent="0.25">
      <c r="A124" s="2" t="s">
        <v>913</v>
      </c>
      <c r="B124" s="2" t="s">
        <v>903</v>
      </c>
      <c r="C124" s="2">
        <v>11</v>
      </c>
      <c r="D124" s="3"/>
      <c r="E124" s="2">
        <v>4.4539999999999997</v>
      </c>
      <c r="F124" s="2" t="s">
        <v>765</v>
      </c>
      <c r="G124" s="2">
        <v>7140</v>
      </c>
      <c r="H124" s="2" t="s">
        <v>762</v>
      </c>
      <c r="I124" s="2">
        <v>406.7</v>
      </c>
      <c r="J124" s="3"/>
      <c r="K124" s="2">
        <v>11359.8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2" t="s">
        <v>765</v>
      </c>
      <c r="Y124" s="2" t="s">
        <v>765</v>
      </c>
      <c r="Z124" s="2">
        <v>2023</v>
      </c>
      <c r="AA124" s="2">
        <v>7140</v>
      </c>
      <c r="AB124" s="3"/>
      <c r="AC124" s="3"/>
      <c r="AD124" s="2" t="s">
        <v>766</v>
      </c>
    </row>
    <row r="125" spans="1:30" x14ac:dyDescent="0.25">
      <c r="A125" s="2" t="s">
        <v>914</v>
      </c>
      <c r="B125" s="2" t="s">
        <v>903</v>
      </c>
      <c r="C125" s="2">
        <v>12</v>
      </c>
      <c r="D125" s="3"/>
      <c r="E125" s="2">
        <v>2.9114</v>
      </c>
      <c r="F125" s="2" t="s">
        <v>765</v>
      </c>
      <c r="G125" s="2">
        <v>609968</v>
      </c>
      <c r="H125" s="2" t="s">
        <v>761</v>
      </c>
      <c r="I125" s="2">
        <v>914028</v>
      </c>
      <c r="J125" s="3"/>
      <c r="K125" s="2">
        <v>97435</v>
      </c>
      <c r="L125" s="2" t="s">
        <v>769</v>
      </c>
      <c r="M125" s="3"/>
      <c r="N125" s="3"/>
      <c r="O125" s="2">
        <v>-12021</v>
      </c>
      <c r="P125" s="3"/>
      <c r="Q125" s="3"/>
      <c r="R125" s="3"/>
      <c r="S125" s="3"/>
      <c r="T125" s="3"/>
      <c r="U125" s="3"/>
      <c r="V125" s="3"/>
      <c r="W125" s="3"/>
      <c r="X125" s="2" t="s">
        <v>764</v>
      </c>
      <c r="Y125" s="2" t="s">
        <v>765</v>
      </c>
      <c r="Z125" s="2">
        <v>2023</v>
      </c>
      <c r="AA125" s="2">
        <v>609968</v>
      </c>
      <c r="AB125" s="3"/>
      <c r="AC125" s="3"/>
      <c r="AD125" s="2" t="s">
        <v>887</v>
      </c>
    </row>
    <row r="126" spans="1:30" x14ac:dyDescent="0.25">
      <c r="A126" s="2" t="s">
        <v>915</v>
      </c>
      <c r="B126" s="2" t="s">
        <v>916</v>
      </c>
      <c r="C126" s="2">
        <v>1</v>
      </c>
      <c r="D126" s="3"/>
      <c r="E126" s="2">
        <v>2.8121</v>
      </c>
      <c r="F126" s="2" t="s">
        <v>760</v>
      </c>
      <c r="G126" s="3"/>
      <c r="H126" s="2" t="s">
        <v>776</v>
      </c>
      <c r="I126" s="3"/>
      <c r="J126" s="3"/>
      <c r="K126" s="2">
        <v>1069.79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2" t="s">
        <v>765</v>
      </c>
      <c r="Y126" s="2" t="s">
        <v>765</v>
      </c>
      <c r="Z126" s="2">
        <v>2023</v>
      </c>
      <c r="AA126" s="3"/>
      <c r="AB126" s="3"/>
      <c r="AC126" s="3"/>
      <c r="AD126" s="2" t="s">
        <v>766</v>
      </c>
    </row>
    <row r="127" spans="1:30" x14ac:dyDescent="0.25">
      <c r="A127" s="2" t="s">
        <v>917</v>
      </c>
      <c r="B127" s="2" t="s">
        <v>916</v>
      </c>
      <c r="C127" s="2">
        <v>2</v>
      </c>
      <c r="D127" s="3"/>
      <c r="E127" s="2">
        <v>2.7141999999999999</v>
      </c>
      <c r="F127" s="2" t="s">
        <v>760</v>
      </c>
      <c r="G127" s="2">
        <v>2260.8200000000002</v>
      </c>
      <c r="H127" s="2" t="s">
        <v>761</v>
      </c>
      <c r="I127" s="2">
        <v>13217.7</v>
      </c>
      <c r="J127" s="3"/>
      <c r="K127" s="2">
        <v>1197.52</v>
      </c>
      <c r="L127" s="2" t="s">
        <v>762</v>
      </c>
      <c r="M127" s="2">
        <v>52.86</v>
      </c>
      <c r="N127" s="3"/>
      <c r="O127" s="2">
        <v>1213.67</v>
      </c>
      <c r="P127" s="2" t="s">
        <v>795</v>
      </c>
      <c r="Q127" s="3"/>
      <c r="R127" s="3"/>
      <c r="S127" s="2">
        <v>119.06</v>
      </c>
      <c r="T127" s="2" t="s">
        <v>769</v>
      </c>
      <c r="U127" s="3"/>
      <c r="V127" s="3"/>
      <c r="W127" s="2">
        <v>45.53</v>
      </c>
      <c r="X127" s="2" t="s">
        <v>764</v>
      </c>
      <c r="Y127" s="2" t="s">
        <v>765</v>
      </c>
      <c r="Z127" s="2">
        <v>2023</v>
      </c>
      <c r="AA127" s="2">
        <v>2260.8200000000002</v>
      </c>
      <c r="AB127" s="3"/>
      <c r="AC127" s="3"/>
      <c r="AD127" s="2" t="s">
        <v>766</v>
      </c>
    </row>
    <row r="128" spans="1:30" x14ac:dyDescent="0.25">
      <c r="A128" s="2" t="s">
        <v>918</v>
      </c>
      <c r="B128" s="2" t="s">
        <v>916</v>
      </c>
      <c r="C128" s="2">
        <v>3</v>
      </c>
      <c r="D128" s="3"/>
      <c r="E128" s="2">
        <v>2.2511000000000001</v>
      </c>
      <c r="F128" s="2" t="s">
        <v>765</v>
      </c>
      <c r="G128" s="2">
        <v>22421.11</v>
      </c>
      <c r="H128" s="2" t="s">
        <v>761</v>
      </c>
      <c r="I128" s="2">
        <v>44841</v>
      </c>
      <c r="J128" s="3"/>
      <c r="K128" s="2">
        <v>4062.59</v>
      </c>
      <c r="L128" s="2" t="s">
        <v>762</v>
      </c>
      <c r="M128" s="2">
        <v>61.43</v>
      </c>
      <c r="N128" s="3"/>
      <c r="O128" s="2">
        <v>1410.34</v>
      </c>
      <c r="P128" s="3"/>
      <c r="Q128" s="3"/>
      <c r="R128" s="3"/>
      <c r="S128" s="3"/>
      <c r="T128" s="3"/>
      <c r="U128" s="3"/>
      <c r="V128" s="3"/>
      <c r="W128" s="3"/>
      <c r="X128" s="2" t="s">
        <v>765</v>
      </c>
      <c r="Y128" s="2" t="s">
        <v>765</v>
      </c>
      <c r="Z128" s="2">
        <v>2023</v>
      </c>
      <c r="AA128" s="2">
        <v>22421.11</v>
      </c>
      <c r="AB128" s="3"/>
      <c r="AC128" s="3"/>
      <c r="AD128" s="2" t="s">
        <v>773</v>
      </c>
    </row>
    <row r="129" spans="1:30" x14ac:dyDescent="0.25">
      <c r="A129" s="2" t="s">
        <v>919</v>
      </c>
      <c r="B129" s="2" t="s">
        <v>916</v>
      </c>
      <c r="C129" s="2">
        <v>4</v>
      </c>
      <c r="D129" s="3"/>
      <c r="E129" s="2">
        <v>2.4230999999999998</v>
      </c>
      <c r="F129" s="2" t="s">
        <v>765</v>
      </c>
      <c r="G129" s="2">
        <v>35</v>
      </c>
      <c r="H129" s="2" t="s">
        <v>761</v>
      </c>
      <c r="I129" s="2">
        <v>214.78</v>
      </c>
      <c r="J129" s="3"/>
      <c r="K129" s="2">
        <v>19.46</v>
      </c>
      <c r="L129" s="2" t="s">
        <v>762</v>
      </c>
      <c r="M129" s="2">
        <v>0.28999999999999998</v>
      </c>
      <c r="N129" s="3"/>
      <c r="O129" s="2">
        <v>6.75</v>
      </c>
      <c r="P129" s="3"/>
      <c r="Q129" s="3"/>
      <c r="R129" s="3"/>
      <c r="S129" s="3"/>
      <c r="T129" s="3"/>
      <c r="U129" s="3"/>
      <c r="V129" s="3"/>
      <c r="W129" s="3"/>
      <c r="X129" s="2" t="s">
        <v>765</v>
      </c>
      <c r="Y129" s="2" t="s">
        <v>765</v>
      </c>
      <c r="Z129" s="2">
        <v>2023</v>
      </c>
      <c r="AA129" s="2">
        <v>35</v>
      </c>
      <c r="AB129" s="3"/>
      <c r="AC129" s="3"/>
      <c r="AD129" s="2" t="s">
        <v>766</v>
      </c>
    </row>
    <row r="130" spans="1:30" x14ac:dyDescent="0.25">
      <c r="A130" s="2" t="s">
        <v>920</v>
      </c>
      <c r="B130" s="2" t="s">
        <v>916</v>
      </c>
      <c r="C130" s="2">
        <v>5</v>
      </c>
      <c r="D130" s="3"/>
      <c r="E130" s="2">
        <v>2.4239000000000002</v>
      </c>
      <c r="F130" s="2" t="s">
        <v>765</v>
      </c>
      <c r="G130" s="2">
        <v>494.15</v>
      </c>
      <c r="H130" s="2" t="s">
        <v>761</v>
      </c>
      <c r="I130" s="2">
        <v>1266.5999999999999</v>
      </c>
      <c r="J130" s="3"/>
      <c r="K130" s="2">
        <v>115.26</v>
      </c>
      <c r="L130" s="2" t="s">
        <v>762</v>
      </c>
      <c r="M130" s="2">
        <v>1.74</v>
      </c>
      <c r="N130" s="3"/>
      <c r="O130" s="2">
        <v>39.94</v>
      </c>
      <c r="P130" s="3"/>
      <c r="Q130" s="3"/>
      <c r="R130" s="3"/>
      <c r="S130" s="3"/>
      <c r="T130" s="3"/>
      <c r="U130" s="3"/>
      <c r="V130" s="3"/>
      <c r="W130" s="3"/>
      <c r="X130" s="2" t="s">
        <v>765</v>
      </c>
      <c r="Y130" s="2" t="s">
        <v>765</v>
      </c>
      <c r="Z130" s="2">
        <v>2023</v>
      </c>
      <c r="AA130" s="2">
        <v>494.15</v>
      </c>
      <c r="AB130" s="3"/>
      <c r="AC130" s="3"/>
      <c r="AD130" s="2" t="s">
        <v>766</v>
      </c>
    </row>
    <row r="131" spans="1:30" x14ac:dyDescent="0.25">
      <c r="A131" s="2" t="s">
        <v>921</v>
      </c>
      <c r="B131" s="2" t="s">
        <v>916</v>
      </c>
      <c r="C131" s="2">
        <v>6</v>
      </c>
      <c r="D131" s="3"/>
      <c r="E131" s="2">
        <v>2.6231</v>
      </c>
      <c r="F131" s="2" t="s">
        <v>765</v>
      </c>
      <c r="G131" s="2">
        <v>37.630000000000003</v>
      </c>
      <c r="H131" s="2" t="s">
        <v>761</v>
      </c>
      <c r="I131" s="2">
        <v>1497.65</v>
      </c>
      <c r="J131" s="3"/>
      <c r="K131" s="2">
        <v>135.69</v>
      </c>
      <c r="L131" s="3"/>
      <c r="M131" s="2">
        <v>6.38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2" t="s">
        <v>764</v>
      </c>
      <c r="Y131" s="2" t="s">
        <v>765</v>
      </c>
      <c r="Z131" s="2">
        <v>2023</v>
      </c>
      <c r="AA131" s="2">
        <v>37.630000000000003</v>
      </c>
      <c r="AB131" s="3"/>
      <c r="AC131" s="3"/>
      <c r="AD131" s="2" t="s">
        <v>766</v>
      </c>
    </row>
    <row r="132" spans="1:30" x14ac:dyDescent="0.25">
      <c r="A132" s="2" t="s">
        <v>922</v>
      </c>
      <c r="B132" s="2" t="s">
        <v>916</v>
      </c>
      <c r="C132" s="2">
        <v>7</v>
      </c>
      <c r="D132" s="3"/>
      <c r="E132" s="2">
        <v>2.7231999999999998</v>
      </c>
      <c r="F132" s="2" t="s">
        <v>765</v>
      </c>
      <c r="G132" s="2">
        <v>33461.54</v>
      </c>
      <c r="H132" s="2" t="s">
        <v>786</v>
      </c>
      <c r="I132" s="2">
        <v>287.55</v>
      </c>
      <c r="J132" s="3"/>
      <c r="K132" s="2">
        <v>5397.72</v>
      </c>
      <c r="L132" s="2" t="s">
        <v>761</v>
      </c>
      <c r="M132" s="2">
        <v>3677.87</v>
      </c>
      <c r="N132" s="3"/>
      <c r="O132" s="2">
        <v>333.1</v>
      </c>
      <c r="P132" s="2" t="s">
        <v>762</v>
      </c>
      <c r="Q132" s="2">
        <v>5.04</v>
      </c>
      <c r="R132" s="3"/>
      <c r="S132" s="2">
        <v>115.5</v>
      </c>
      <c r="T132" s="3"/>
      <c r="U132" s="3"/>
      <c r="V132" s="3"/>
      <c r="W132" s="3"/>
      <c r="X132" s="2" t="s">
        <v>764</v>
      </c>
      <c r="Y132" s="2" t="s">
        <v>765</v>
      </c>
      <c r="Z132" s="2">
        <v>2023</v>
      </c>
      <c r="AA132" s="2">
        <v>33461.54</v>
      </c>
      <c r="AB132" s="3"/>
      <c r="AC132" s="3"/>
      <c r="AD132" s="2" t="s">
        <v>766</v>
      </c>
    </row>
    <row r="133" spans="1:30" x14ac:dyDescent="0.25">
      <c r="A133" s="2" t="s">
        <v>923</v>
      </c>
      <c r="B133" s="2" t="s">
        <v>916</v>
      </c>
      <c r="C133" s="2">
        <v>8</v>
      </c>
      <c r="D133" s="3"/>
      <c r="E133" s="2">
        <v>2.7261000000000002</v>
      </c>
      <c r="F133" s="2" t="s">
        <v>765</v>
      </c>
      <c r="G133" s="2">
        <v>1386</v>
      </c>
      <c r="H133" s="2" t="s">
        <v>786</v>
      </c>
      <c r="I133" s="2">
        <v>34.29</v>
      </c>
      <c r="J133" s="3"/>
      <c r="K133" s="2">
        <v>643.66999999999996</v>
      </c>
      <c r="L133" s="2" t="s">
        <v>761</v>
      </c>
      <c r="M133" s="2">
        <v>250.33</v>
      </c>
      <c r="N133" s="3"/>
      <c r="O133" s="2">
        <v>22.68</v>
      </c>
      <c r="P133" s="3"/>
      <c r="Q133" s="3"/>
      <c r="R133" s="3"/>
      <c r="S133" s="3"/>
      <c r="T133" s="3"/>
      <c r="U133" s="3"/>
      <c r="V133" s="3"/>
      <c r="W133" s="3"/>
      <c r="X133" s="2" t="s">
        <v>764</v>
      </c>
      <c r="Y133" s="2" t="s">
        <v>765</v>
      </c>
      <c r="Z133" s="2">
        <v>2023</v>
      </c>
      <c r="AA133" s="2">
        <v>1386</v>
      </c>
      <c r="AB133" s="3"/>
      <c r="AC133" s="3"/>
      <c r="AD133" s="2" t="s">
        <v>766</v>
      </c>
    </row>
    <row r="134" spans="1:30" x14ac:dyDescent="0.25">
      <c r="A134" s="2" t="s">
        <v>924</v>
      </c>
      <c r="B134" s="2" t="s">
        <v>916</v>
      </c>
      <c r="C134" s="2">
        <v>9</v>
      </c>
      <c r="D134" s="3"/>
      <c r="E134" s="2">
        <v>2.9114</v>
      </c>
      <c r="F134" s="2" t="s">
        <v>765</v>
      </c>
      <c r="G134" s="2">
        <v>192621</v>
      </c>
      <c r="H134" s="2" t="s">
        <v>761</v>
      </c>
      <c r="I134" s="2">
        <v>291594</v>
      </c>
      <c r="J134" s="3"/>
      <c r="K134" s="2">
        <v>26418</v>
      </c>
      <c r="L134" s="2" t="s">
        <v>769</v>
      </c>
      <c r="M134" s="3"/>
      <c r="N134" s="3"/>
      <c r="O134" s="2">
        <v>-3796</v>
      </c>
      <c r="P134" s="3"/>
      <c r="Q134" s="3"/>
      <c r="R134" s="3"/>
      <c r="S134" s="3"/>
      <c r="T134" s="3"/>
      <c r="U134" s="3"/>
      <c r="V134" s="3"/>
      <c r="W134" s="3"/>
      <c r="X134" s="2" t="s">
        <v>764</v>
      </c>
      <c r="Y134" s="2" t="s">
        <v>765</v>
      </c>
      <c r="Z134" s="2">
        <v>2023</v>
      </c>
      <c r="AA134" s="2">
        <v>192621</v>
      </c>
      <c r="AB134" s="3"/>
      <c r="AC134" s="3"/>
      <c r="AD134" s="2" t="s">
        <v>887</v>
      </c>
    </row>
    <row r="135" spans="1:30" x14ac:dyDescent="0.25">
      <c r="A135" s="2" t="s">
        <v>925</v>
      </c>
      <c r="B135" s="2" t="s">
        <v>926</v>
      </c>
      <c r="C135" s="2">
        <v>1</v>
      </c>
      <c r="D135" s="3"/>
      <c r="E135" s="2">
        <v>2.8121</v>
      </c>
      <c r="F135" s="3"/>
      <c r="G135" s="3"/>
      <c r="H135" s="2" t="s">
        <v>776</v>
      </c>
      <c r="I135" s="3"/>
      <c r="J135" s="3"/>
      <c r="K135" s="2">
        <v>4837.5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2" t="s">
        <v>764</v>
      </c>
      <c r="Y135" s="2" t="s">
        <v>765</v>
      </c>
      <c r="Z135" s="2">
        <v>2023</v>
      </c>
      <c r="AA135" s="3"/>
      <c r="AB135" s="3"/>
      <c r="AC135" s="3"/>
      <c r="AD135" s="2" t="s">
        <v>766</v>
      </c>
    </row>
    <row r="136" spans="1:30" x14ac:dyDescent="0.25">
      <c r="A136" s="2" t="s">
        <v>927</v>
      </c>
      <c r="B136" s="2" t="s">
        <v>926</v>
      </c>
      <c r="C136" s="2">
        <v>2</v>
      </c>
      <c r="D136" s="3"/>
      <c r="E136" s="2">
        <v>2.8113999999999999</v>
      </c>
      <c r="F136" s="3"/>
      <c r="G136" s="3"/>
      <c r="H136" s="2" t="s">
        <v>776</v>
      </c>
      <c r="I136" s="3"/>
      <c r="J136" s="3"/>
      <c r="K136" s="2">
        <v>6116.09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2" t="s">
        <v>765</v>
      </c>
      <c r="Y136" s="2" t="s">
        <v>765</v>
      </c>
      <c r="Z136" s="2">
        <v>2023</v>
      </c>
      <c r="AA136" s="3"/>
      <c r="AB136" s="3"/>
      <c r="AC136" s="3"/>
      <c r="AD136" s="2" t="s">
        <v>766</v>
      </c>
    </row>
    <row r="137" spans="1:30" x14ac:dyDescent="0.25">
      <c r="A137" s="2" t="s">
        <v>928</v>
      </c>
      <c r="B137" s="2" t="s">
        <v>926</v>
      </c>
      <c r="C137" s="2">
        <v>3</v>
      </c>
      <c r="D137" s="3"/>
      <c r="E137" s="2">
        <v>2.8123</v>
      </c>
      <c r="F137" s="3"/>
      <c r="G137" s="3"/>
      <c r="H137" s="2" t="s">
        <v>776</v>
      </c>
      <c r="I137" s="3"/>
      <c r="J137" s="3"/>
      <c r="K137" s="2">
        <v>146.07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2" t="s">
        <v>765</v>
      </c>
      <c r="Y137" s="2" t="s">
        <v>765</v>
      </c>
      <c r="Z137" s="2">
        <v>2023</v>
      </c>
      <c r="AA137" s="3"/>
      <c r="AB137" s="3"/>
      <c r="AC137" s="3"/>
      <c r="AD137" s="2" t="s">
        <v>766</v>
      </c>
    </row>
    <row r="138" spans="1:30" x14ac:dyDescent="0.25">
      <c r="A138" s="2" t="s">
        <v>929</v>
      </c>
      <c r="B138" s="2" t="s">
        <v>926</v>
      </c>
      <c r="C138" s="2">
        <v>4</v>
      </c>
      <c r="D138" s="3"/>
      <c r="E138" s="2">
        <v>2.9114</v>
      </c>
      <c r="F138" s="3"/>
      <c r="G138" s="2">
        <v>192621</v>
      </c>
      <c r="H138" s="2" t="s">
        <v>761</v>
      </c>
      <c r="I138" s="2">
        <v>291594</v>
      </c>
      <c r="J138" s="3"/>
      <c r="K138" s="2">
        <v>43302</v>
      </c>
      <c r="L138" s="2" t="s">
        <v>769</v>
      </c>
      <c r="M138" s="3"/>
      <c r="N138" s="3"/>
      <c r="O138" s="2">
        <v>-3796</v>
      </c>
      <c r="P138" s="3"/>
      <c r="Q138" s="3"/>
      <c r="R138" s="3"/>
      <c r="S138" s="3"/>
      <c r="T138" s="3"/>
      <c r="U138" s="3"/>
      <c r="V138" s="3"/>
      <c r="W138" s="3"/>
      <c r="X138" s="2" t="s">
        <v>764</v>
      </c>
      <c r="Y138" s="2" t="s">
        <v>765</v>
      </c>
      <c r="Z138" s="2">
        <v>2023</v>
      </c>
      <c r="AA138" s="2">
        <v>192621</v>
      </c>
      <c r="AB138" s="3"/>
      <c r="AC138" s="3"/>
      <c r="AD138" s="2" t="s">
        <v>887</v>
      </c>
    </row>
    <row r="139" spans="1:30" x14ac:dyDescent="0.25">
      <c r="A139" s="2" t="s">
        <v>930</v>
      </c>
      <c r="B139" s="2" t="s">
        <v>926</v>
      </c>
      <c r="C139" s="2">
        <v>5</v>
      </c>
      <c r="D139" s="3"/>
      <c r="E139" s="2">
        <v>2.7231999999999998</v>
      </c>
      <c r="F139" s="3"/>
      <c r="G139" s="2">
        <v>40102.54</v>
      </c>
      <c r="H139" s="2" t="s">
        <v>786</v>
      </c>
      <c r="I139" s="2">
        <v>450.17</v>
      </c>
      <c r="J139" s="3"/>
      <c r="K139" s="2">
        <v>8359.7800000000007</v>
      </c>
      <c r="L139" s="2" t="s">
        <v>761</v>
      </c>
      <c r="M139" s="2">
        <v>-12716.5</v>
      </c>
      <c r="N139" s="3"/>
      <c r="O139" s="2">
        <v>-1888.4</v>
      </c>
      <c r="P139" s="2" t="s">
        <v>762</v>
      </c>
      <c r="Q139" s="2">
        <v>-17.420000000000002</v>
      </c>
      <c r="R139" s="3"/>
      <c r="S139" s="2">
        <v>-426.4</v>
      </c>
      <c r="T139" s="3"/>
      <c r="U139" s="3"/>
      <c r="V139" s="3"/>
      <c r="W139" s="3"/>
      <c r="X139" s="2" t="s">
        <v>764</v>
      </c>
      <c r="Y139" s="2" t="s">
        <v>765</v>
      </c>
      <c r="Z139" s="2">
        <v>2023</v>
      </c>
      <c r="AA139" s="2">
        <v>40102.54</v>
      </c>
      <c r="AB139" s="3"/>
      <c r="AC139" s="3"/>
      <c r="AD139" s="2" t="s">
        <v>766</v>
      </c>
    </row>
    <row r="140" spans="1:30" x14ac:dyDescent="0.25">
      <c r="A140" s="2" t="s">
        <v>931</v>
      </c>
      <c r="B140" s="2" t="s">
        <v>926</v>
      </c>
      <c r="C140" s="2">
        <v>6</v>
      </c>
      <c r="D140" s="3"/>
      <c r="E140" s="2">
        <v>2.4220999999999999</v>
      </c>
      <c r="F140" s="3"/>
      <c r="G140" s="2">
        <v>1283.2</v>
      </c>
      <c r="H140" s="2" t="s">
        <v>761</v>
      </c>
      <c r="I140" s="2">
        <v>8499.26</v>
      </c>
      <c r="J140" s="3"/>
      <c r="K140" s="2">
        <v>1262.1400000000001</v>
      </c>
      <c r="L140" s="2" t="s">
        <v>762</v>
      </c>
      <c r="M140" s="2">
        <v>11.64</v>
      </c>
      <c r="N140" s="3"/>
      <c r="O140" s="2">
        <v>285.02</v>
      </c>
      <c r="P140" s="3"/>
      <c r="Q140" s="3"/>
      <c r="R140" s="3"/>
      <c r="S140" s="3"/>
      <c r="T140" s="3"/>
      <c r="U140" s="3"/>
      <c r="V140" s="3"/>
      <c r="W140" s="3"/>
      <c r="X140" s="2" t="s">
        <v>765</v>
      </c>
      <c r="Y140" s="2" t="s">
        <v>765</v>
      </c>
      <c r="Z140" s="2">
        <v>2023</v>
      </c>
      <c r="AA140" s="2">
        <v>1283.2</v>
      </c>
      <c r="AB140" s="3"/>
      <c r="AC140" s="3"/>
      <c r="AD140" s="2" t="s">
        <v>766</v>
      </c>
    </row>
    <row r="141" spans="1:30" x14ac:dyDescent="0.25">
      <c r="A141" s="2" t="s">
        <v>932</v>
      </c>
      <c r="B141" s="2" t="s">
        <v>926</v>
      </c>
      <c r="C141" s="2">
        <v>7</v>
      </c>
      <c r="D141" s="3"/>
      <c r="E141" s="2">
        <v>2.4236</v>
      </c>
      <c r="F141" s="3"/>
      <c r="G141" s="2">
        <v>1900</v>
      </c>
      <c r="H141" s="2" t="s">
        <v>761</v>
      </c>
      <c r="I141" s="2">
        <v>19814.400000000001</v>
      </c>
      <c r="J141" s="3"/>
      <c r="K141" s="2">
        <v>2942.44</v>
      </c>
      <c r="L141" s="2" t="s">
        <v>762</v>
      </c>
      <c r="M141" s="2">
        <v>27.14</v>
      </c>
      <c r="N141" s="3"/>
      <c r="O141" s="2">
        <v>664.46</v>
      </c>
      <c r="P141" s="3"/>
      <c r="Q141" s="3"/>
      <c r="R141" s="3"/>
      <c r="S141" s="3"/>
      <c r="T141" s="3"/>
      <c r="U141" s="3"/>
      <c r="V141" s="3"/>
      <c r="W141" s="3"/>
      <c r="X141" s="2" t="s">
        <v>765</v>
      </c>
      <c r="Y141" s="2" t="s">
        <v>765</v>
      </c>
      <c r="Z141" s="2">
        <v>2023</v>
      </c>
      <c r="AA141" s="2">
        <v>1000</v>
      </c>
      <c r="AB141" s="2">
        <v>900</v>
      </c>
      <c r="AC141" s="3"/>
      <c r="AD141" s="2" t="s">
        <v>766</v>
      </c>
    </row>
    <row r="142" spans="1:30" x14ac:dyDescent="0.25">
      <c r="A142" s="2" t="s">
        <v>933</v>
      </c>
      <c r="B142" s="2" t="s">
        <v>926</v>
      </c>
      <c r="C142" s="2">
        <v>8</v>
      </c>
      <c r="D142" s="3"/>
      <c r="E142" s="2">
        <v>2.4230999999999998</v>
      </c>
      <c r="F142" s="3"/>
      <c r="G142" s="2">
        <v>225</v>
      </c>
      <c r="H142" s="2" t="s">
        <v>761</v>
      </c>
      <c r="I142" s="2">
        <v>20635.21</v>
      </c>
      <c r="J142" s="3"/>
      <c r="K142" s="2">
        <v>3064.3</v>
      </c>
      <c r="L142" s="2" t="s">
        <v>762</v>
      </c>
      <c r="M142" s="2">
        <v>28.27</v>
      </c>
      <c r="N142" s="3"/>
      <c r="O142" s="2">
        <v>691.99</v>
      </c>
      <c r="P142" s="3"/>
      <c r="Q142" s="3"/>
      <c r="R142" s="3"/>
      <c r="S142" s="3"/>
      <c r="T142" s="3"/>
      <c r="U142" s="3"/>
      <c r="V142" s="3"/>
      <c r="W142" s="3"/>
      <c r="X142" s="2" t="s">
        <v>765</v>
      </c>
      <c r="Y142" s="2" t="s">
        <v>765</v>
      </c>
      <c r="Z142" s="2">
        <v>2023</v>
      </c>
      <c r="AA142" s="2">
        <v>225</v>
      </c>
      <c r="AB142" s="3"/>
      <c r="AC142" s="3"/>
      <c r="AD142" s="2" t="s">
        <v>766</v>
      </c>
    </row>
    <row r="143" spans="1:30" x14ac:dyDescent="0.25">
      <c r="A143" s="2" t="s">
        <v>934</v>
      </c>
      <c r="B143" s="2" t="s">
        <v>926</v>
      </c>
      <c r="C143" s="2">
        <v>9</v>
      </c>
      <c r="D143" s="3"/>
      <c r="E143" s="2">
        <v>2.2437</v>
      </c>
      <c r="F143" s="3"/>
      <c r="G143" s="2">
        <v>5325.7</v>
      </c>
      <c r="H143" s="2" t="s">
        <v>786</v>
      </c>
      <c r="I143" s="2">
        <v>63.41</v>
      </c>
      <c r="J143" s="3"/>
      <c r="K143" s="2">
        <v>1177.5</v>
      </c>
      <c r="L143" s="2" t="s">
        <v>761</v>
      </c>
      <c r="M143" s="2">
        <v>3774.7</v>
      </c>
      <c r="N143" s="3"/>
      <c r="O143" s="2">
        <v>560.54</v>
      </c>
      <c r="P143" s="2" t="s">
        <v>762</v>
      </c>
      <c r="Q143" s="2">
        <v>5.17</v>
      </c>
      <c r="R143" s="3"/>
      <c r="S143" s="2">
        <v>126.58</v>
      </c>
      <c r="T143" s="3"/>
      <c r="U143" s="3"/>
      <c r="V143" s="3"/>
      <c r="W143" s="3"/>
      <c r="X143" s="2" t="s">
        <v>765</v>
      </c>
      <c r="Y143" s="2" t="s">
        <v>765</v>
      </c>
      <c r="Z143" s="2">
        <v>2023</v>
      </c>
      <c r="AA143" s="2">
        <v>5325.7</v>
      </c>
      <c r="AB143" s="3"/>
      <c r="AC143" s="3"/>
      <c r="AD143" s="2" t="s">
        <v>766</v>
      </c>
    </row>
    <row r="144" spans="1:30" x14ac:dyDescent="0.25">
      <c r="A144" s="2" t="s">
        <v>935</v>
      </c>
      <c r="B144" s="2" t="s">
        <v>926</v>
      </c>
      <c r="C144" s="2">
        <v>10</v>
      </c>
      <c r="D144" s="3"/>
      <c r="E144" s="2">
        <v>2.4230999999999998</v>
      </c>
      <c r="F144" s="3"/>
      <c r="G144" s="2">
        <v>150</v>
      </c>
      <c r="H144" s="2" t="s">
        <v>761</v>
      </c>
      <c r="I144" s="2">
        <v>8017.35</v>
      </c>
      <c r="J144" s="3"/>
      <c r="K144" s="2">
        <v>1190.58</v>
      </c>
      <c r="L144" s="2" t="s">
        <v>762</v>
      </c>
      <c r="M144" s="2">
        <v>10.98</v>
      </c>
      <c r="N144" s="3"/>
      <c r="O144" s="2">
        <v>268.86</v>
      </c>
      <c r="P144" s="3"/>
      <c r="Q144" s="3"/>
      <c r="R144" s="3"/>
      <c r="S144" s="3"/>
      <c r="T144" s="3"/>
      <c r="U144" s="3"/>
      <c r="V144" s="3"/>
      <c r="W144" s="3"/>
      <c r="X144" s="2" t="s">
        <v>765</v>
      </c>
      <c r="Y144" s="2" t="s">
        <v>765</v>
      </c>
      <c r="Z144" s="2">
        <v>2023</v>
      </c>
      <c r="AA144" s="2">
        <v>150</v>
      </c>
      <c r="AB144" s="3"/>
      <c r="AC144" s="3"/>
      <c r="AD144" s="2" t="s">
        <v>766</v>
      </c>
    </row>
    <row r="145" spans="1:30" x14ac:dyDescent="0.25">
      <c r="A145" s="2" t="s">
        <v>936</v>
      </c>
      <c r="B145" s="2" t="s">
        <v>926</v>
      </c>
      <c r="C145" s="2">
        <v>11</v>
      </c>
      <c r="D145" s="3"/>
      <c r="E145" s="2">
        <v>2.6231</v>
      </c>
      <c r="F145" s="3"/>
      <c r="G145" s="2">
        <v>75</v>
      </c>
      <c r="H145" s="2" t="s">
        <v>761</v>
      </c>
      <c r="I145" s="2">
        <v>22345</v>
      </c>
      <c r="J145" s="3"/>
      <c r="K145" s="2">
        <v>3318.23</v>
      </c>
      <c r="L145" s="2" t="s">
        <v>762</v>
      </c>
      <c r="M145" s="2">
        <v>30.61</v>
      </c>
      <c r="N145" s="3"/>
      <c r="O145" s="2">
        <v>749.32</v>
      </c>
      <c r="P145" s="3"/>
      <c r="Q145" s="3"/>
      <c r="R145" s="3"/>
      <c r="S145" s="3"/>
      <c r="T145" s="3"/>
      <c r="U145" s="3"/>
      <c r="V145" s="3"/>
      <c r="W145" s="3"/>
      <c r="X145" s="2" t="s">
        <v>765</v>
      </c>
      <c r="Y145" s="2" t="s">
        <v>765</v>
      </c>
      <c r="Z145" s="2">
        <v>2023</v>
      </c>
      <c r="AA145" s="2">
        <v>75</v>
      </c>
      <c r="AB145" s="3"/>
      <c r="AC145" s="3"/>
      <c r="AD145" s="2" t="s">
        <v>766</v>
      </c>
    </row>
    <row r="146" spans="1:30" x14ac:dyDescent="0.25">
      <c r="A146" s="2" t="s">
        <v>937</v>
      </c>
      <c r="B146" s="2" t="s">
        <v>926</v>
      </c>
      <c r="C146" s="2">
        <v>12</v>
      </c>
      <c r="D146" s="3"/>
      <c r="E146" s="2">
        <v>2.4239000000000002</v>
      </c>
      <c r="F146" s="3"/>
      <c r="G146" s="2">
        <v>1804</v>
      </c>
      <c r="H146" s="2" t="s">
        <v>761</v>
      </c>
      <c r="I146" s="2">
        <v>4342.83</v>
      </c>
      <c r="J146" s="3"/>
      <c r="K146" s="2">
        <v>644.91</v>
      </c>
      <c r="L146" s="2" t="s">
        <v>762</v>
      </c>
      <c r="M146" s="2">
        <v>5.95</v>
      </c>
      <c r="N146" s="3"/>
      <c r="O146" s="2">
        <v>145.66</v>
      </c>
      <c r="P146" s="3"/>
      <c r="Q146" s="3"/>
      <c r="R146" s="3"/>
      <c r="S146" s="3"/>
      <c r="T146" s="3"/>
      <c r="U146" s="3"/>
      <c r="V146" s="3"/>
      <c r="W146" s="3"/>
      <c r="X146" s="2" t="s">
        <v>765</v>
      </c>
      <c r="Y146" s="2" t="s">
        <v>765</v>
      </c>
      <c r="Z146" s="2">
        <v>2023</v>
      </c>
      <c r="AA146" s="2">
        <v>1804</v>
      </c>
      <c r="AB146" s="3"/>
      <c r="AC146" s="3"/>
      <c r="AD146" s="2" t="s">
        <v>766</v>
      </c>
    </row>
    <row r="147" spans="1:30" x14ac:dyDescent="0.25">
      <c r="A147" s="2" t="s">
        <v>938</v>
      </c>
      <c r="B147" s="2" t="s">
        <v>926</v>
      </c>
      <c r="C147" s="2">
        <v>13</v>
      </c>
      <c r="D147" s="3"/>
      <c r="E147" s="2">
        <v>2.7261000000000002</v>
      </c>
      <c r="F147" s="3"/>
      <c r="G147" s="2">
        <v>1980</v>
      </c>
      <c r="H147" s="2" t="s">
        <v>786</v>
      </c>
      <c r="I147" s="2">
        <v>95.2</v>
      </c>
      <c r="J147" s="3"/>
      <c r="K147" s="2">
        <v>1767.91</v>
      </c>
      <c r="L147" s="2" t="s">
        <v>761</v>
      </c>
      <c r="M147" s="2">
        <v>1209.22</v>
      </c>
      <c r="N147" s="3"/>
      <c r="O147" s="2">
        <v>179.56</v>
      </c>
      <c r="P147" s="3"/>
      <c r="Q147" s="3"/>
      <c r="R147" s="3"/>
      <c r="S147" s="3"/>
      <c r="T147" s="3"/>
      <c r="U147" s="3"/>
      <c r="V147" s="3"/>
      <c r="W147" s="3"/>
      <c r="X147" s="2" t="s">
        <v>764</v>
      </c>
      <c r="Y147" s="2" t="s">
        <v>765</v>
      </c>
      <c r="Z147" s="2">
        <v>2023</v>
      </c>
      <c r="AA147" s="2">
        <v>1980</v>
      </c>
      <c r="AB147" s="3"/>
      <c r="AC147" s="3"/>
      <c r="AD147" s="2" t="s">
        <v>766</v>
      </c>
    </row>
    <row r="148" spans="1:30" x14ac:dyDescent="0.25">
      <c r="A148" s="2" t="s">
        <v>939</v>
      </c>
      <c r="B148" s="2" t="s">
        <v>940</v>
      </c>
      <c r="C148" s="2">
        <v>1</v>
      </c>
      <c r="D148" s="3"/>
      <c r="E148" s="2">
        <v>2.8123</v>
      </c>
      <c r="F148" s="2" t="s">
        <v>760</v>
      </c>
      <c r="G148" s="3"/>
      <c r="H148" s="2" t="s">
        <v>776</v>
      </c>
      <c r="I148" s="3"/>
      <c r="J148" s="3"/>
      <c r="K148" s="2">
        <v>287.12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2" t="s">
        <v>765</v>
      </c>
      <c r="Y148" s="2" t="s">
        <v>765</v>
      </c>
      <c r="Z148" s="2">
        <v>2023</v>
      </c>
      <c r="AA148" s="3"/>
      <c r="AB148" s="3"/>
      <c r="AC148" s="3"/>
      <c r="AD148" s="2" t="s">
        <v>766</v>
      </c>
    </row>
    <row r="149" spans="1:30" x14ac:dyDescent="0.25">
      <c r="A149" s="2" t="s">
        <v>941</v>
      </c>
      <c r="B149" s="2" t="s">
        <v>940</v>
      </c>
      <c r="C149" s="2">
        <v>2</v>
      </c>
      <c r="D149" s="3"/>
      <c r="E149" s="2">
        <v>2.3212000000000002</v>
      </c>
      <c r="F149" s="2" t="s">
        <v>760</v>
      </c>
      <c r="G149" s="2">
        <v>1009.65</v>
      </c>
      <c r="H149" s="2" t="s">
        <v>776</v>
      </c>
      <c r="I149" s="3"/>
      <c r="J149" s="3"/>
      <c r="K149" s="2">
        <v>48394.2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2" t="s">
        <v>765</v>
      </c>
      <c r="Y149" s="2" t="s">
        <v>765</v>
      </c>
      <c r="Z149" s="2">
        <v>2023</v>
      </c>
      <c r="AA149" s="2">
        <v>1009.65</v>
      </c>
      <c r="AB149" s="3"/>
      <c r="AC149" s="3"/>
      <c r="AD149" s="2" t="s">
        <v>766</v>
      </c>
    </row>
    <row r="150" spans="1:30" x14ac:dyDescent="0.25">
      <c r="A150" s="2" t="s">
        <v>942</v>
      </c>
      <c r="B150" s="2" t="s">
        <v>940</v>
      </c>
      <c r="C150" s="2">
        <v>3</v>
      </c>
      <c r="D150" s="3"/>
      <c r="E150" s="2">
        <v>2.4236</v>
      </c>
      <c r="F150" s="2" t="s">
        <v>760</v>
      </c>
      <c r="G150" s="2">
        <v>1900</v>
      </c>
      <c r="H150" s="2" t="s">
        <v>761</v>
      </c>
      <c r="I150" s="2">
        <v>22714.07</v>
      </c>
      <c r="J150" s="3"/>
      <c r="K150" s="2">
        <v>1564.87</v>
      </c>
      <c r="L150" s="2" t="s">
        <v>762</v>
      </c>
      <c r="M150" s="2">
        <v>31.12</v>
      </c>
      <c r="N150" s="3"/>
      <c r="O150" s="2">
        <v>744.05</v>
      </c>
      <c r="P150" s="3"/>
      <c r="Q150" s="3"/>
      <c r="R150" s="3"/>
      <c r="S150" s="3"/>
      <c r="T150" s="3"/>
      <c r="U150" s="3"/>
      <c r="V150" s="3"/>
      <c r="W150" s="3"/>
      <c r="X150" s="2" t="s">
        <v>765</v>
      </c>
      <c r="Y150" s="2" t="s">
        <v>765</v>
      </c>
      <c r="Z150" s="2">
        <v>2023</v>
      </c>
      <c r="AA150" s="2">
        <v>1900</v>
      </c>
      <c r="AB150" s="3"/>
      <c r="AC150" s="3"/>
      <c r="AD150" s="2" t="s">
        <v>766</v>
      </c>
    </row>
    <row r="151" spans="1:30" x14ac:dyDescent="0.25">
      <c r="A151" s="2" t="s">
        <v>943</v>
      </c>
      <c r="B151" s="2" t="s">
        <v>940</v>
      </c>
      <c r="C151" s="2">
        <v>4</v>
      </c>
      <c r="D151" s="3"/>
      <c r="E151" s="2">
        <v>2.6217999999999999</v>
      </c>
      <c r="F151" s="2" t="s">
        <v>760</v>
      </c>
      <c r="G151" s="2">
        <v>75</v>
      </c>
      <c r="H151" s="2" t="s">
        <v>761</v>
      </c>
      <c r="I151" s="2">
        <v>97518.23</v>
      </c>
      <c r="J151" s="3"/>
      <c r="K151" s="2">
        <v>6718.46</v>
      </c>
      <c r="L151" s="2" t="s">
        <v>762</v>
      </c>
      <c r="M151" s="2">
        <v>133.59</v>
      </c>
      <c r="N151" s="3"/>
      <c r="O151" s="2">
        <v>3194.44</v>
      </c>
      <c r="P151" s="3"/>
      <c r="Q151" s="3"/>
      <c r="R151" s="3"/>
      <c r="S151" s="3"/>
      <c r="T151" s="3"/>
      <c r="U151" s="3"/>
      <c r="V151" s="3"/>
      <c r="W151" s="3"/>
      <c r="X151" s="2" t="s">
        <v>765</v>
      </c>
      <c r="Y151" s="2" t="s">
        <v>765</v>
      </c>
      <c r="Z151" s="2">
        <v>2023</v>
      </c>
      <c r="AA151" s="2">
        <v>75</v>
      </c>
      <c r="AB151" s="3"/>
      <c r="AC151" s="3"/>
      <c r="AD151" s="2" t="s">
        <v>766</v>
      </c>
    </row>
    <row r="152" spans="1:30" x14ac:dyDescent="0.25">
      <c r="A152" s="2" t="s">
        <v>944</v>
      </c>
      <c r="B152" s="2" t="s">
        <v>940</v>
      </c>
      <c r="C152" s="2">
        <v>5</v>
      </c>
      <c r="D152" s="3"/>
      <c r="E152" s="2">
        <v>2.4220999999999999</v>
      </c>
      <c r="F152" s="2" t="s">
        <v>760</v>
      </c>
      <c r="G152" s="2">
        <v>427.73</v>
      </c>
      <c r="H152" s="2" t="s">
        <v>761</v>
      </c>
      <c r="I152" s="2">
        <v>8165.48</v>
      </c>
      <c r="J152" s="3"/>
      <c r="K152" s="2">
        <v>562.55999999999995</v>
      </c>
      <c r="L152" s="2" t="s">
        <v>762</v>
      </c>
      <c r="M152" s="2">
        <v>11.19</v>
      </c>
      <c r="N152" s="3"/>
      <c r="O152" s="2">
        <v>267.48</v>
      </c>
      <c r="P152" s="3"/>
      <c r="Q152" s="3"/>
      <c r="R152" s="3"/>
      <c r="S152" s="3"/>
      <c r="T152" s="3"/>
      <c r="U152" s="3"/>
      <c r="V152" s="3"/>
      <c r="W152" s="3"/>
      <c r="X152" s="2" t="s">
        <v>765</v>
      </c>
      <c r="Y152" s="2" t="s">
        <v>765</v>
      </c>
      <c r="Z152" s="2">
        <v>2023</v>
      </c>
      <c r="AA152" s="2">
        <v>427.73</v>
      </c>
      <c r="AB152" s="3"/>
      <c r="AC152" s="3"/>
      <c r="AD152" s="2" t="s">
        <v>766</v>
      </c>
    </row>
    <row r="153" spans="1:30" x14ac:dyDescent="0.25">
      <c r="A153" s="2" t="s">
        <v>945</v>
      </c>
      <c r="B153" s="2" t="s">
        <v>940</v>
      </c>
      <c r="C153" s="2">
        <v>6</v>
      </c>
      <c r="D153" s="3"/>
      <c r="E153" s="2">
        <v>2.4239000000000002</v>
      </c>
      <c r="F153" s="2" t="s">
        <v>765</v>
      </c>
      <c r="G153" s="2">
        <v>100</v>
      </c>
      <c r="H153" s="2" t="s">
        <v>761</v>
      </c>
      <c r="I153" s="2">
        <v>3115.22</v>
      </c>
      <c r="J153" s="3"/>
      <c r="K153" s="2">
        <v>214.62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2" t="s">
        <v>765</v>
      </c>
      <c r="Y153" s="2" t="s">
        <v>765</v>
      </c>
      <c r="Z153" s="2">
        <v>2023</v>
      </c>
      <c r="AA153" s="2">
        <v>100</v>
      </c>
      <c r="AB153" s="3"/>
      <c r="AC153" s="3"/>
      <c r="AD153" s="2" t="s">
        <v>766</v>
      </c>
    </row>
    <row r="154" spans="1:30" x14ac:dyDescent="0.25">
      <c r="A154" s="2" t="s">
        <v>946</v>
      </c>
      <c r="B154" s="2" t="s">
        <v>940</v>
      </c>
      <c r="C154" s="2">
        <v>7</v>
      </c>
      <c r="D154" s="3"/>
      <c r="E154" s="2">
        <v>2.4110999999999998</v>
      </c>
      <c r="F154" s="2" t="s">
        <v>765</v>
      </c>
      <c r="G154" s="3"/>
      <c r="H154" s="2" t="s">
        <v>761</v>
      </c>
      <c r="I154" s="2">
        <v>2638.48</v>
      </c>
      <c r="J154" s="3"/>
      <c r="K154" s="2">
        <v>181.78</v>
      </c>
      <c r="L154" s="2" t="s">
        <v>762</v>
      </c>
      <c r="M154" s="2">
        <v>7.54</v>
      </c>
      <c r="N154" s="3"/>
      <c r="O154" s="2">
        <v>180.27</v>
      </c>
      <c r="P154" s="2" t="s">
        <v>795</v>
      </c>
      <c r="Q154" s="3"/>
      <c r="R154" s="3"/>
      <c r="S154" s="2">
        <v>-50</v>
      </c>
      <c r="T154" s="3"/>
      <c r="U154" s="3"/>
      <c r="V154" s="3"/>
      <c r="W154" s="3"/>
      <c r="X154" s="2" t="s">
        <v>765</v>
      </c>
      <c r="Y154" s="2" t="s">
        <v>765</v>
      </c>
      <c r="Z154" s="2">
        <v>2023</v>
      </c>
      <c r="AA154" s="3"/>
      <c r="AB154" s="3"/>
      <c r="AC154" s="3"/>
      <c r="AD154" s="2" t="s">
        <v>766</v>
      </c>
    </row>
    <row r="155" spans="1:30" x14ac:dyDescent="0.25">
      <c r="A155" s="2" t="s">
        <v>947</v>
      </c>
      <c r="B155" s="2" t="s">
        <v>940</v>
      </c>
      <c r="C155" s="2">
        <v>8</v>
      </c>
      <c r="D155" s="3"/>
      <c r="E155" s="2">
        <v>2.1221999999999999</v>
      </c>
      <c r="F155" s="2" t="s">
        <v>765</v>
      </c>
      <c r="G155" s="2">
        <v>5970</v>
      </c>
      <c r="H155" s="2" t="s">
        <v>814</v>
      </c>
      <c r="I155" s="2">
        <v>692.2</v>
      </c>
      <c r="J155" s="3"/>
      <c r="K155" s="2">
        <v>18805.5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2" t="s">
        <v>765</v>
      </c>
      <c r="Y155" s="2" t="s">
        <v>765</v>
      </c>
      <c r="Z155" s="2">
        <v>2023</v>
      </c>
      <c r="AA155" s="2">
        <v>5970</v>
      </c>
      <c r="AB155" s="3"/>
      <c r="AC155" s="3"/>
      <c r="AD155" s="2" t="s">
        <v>766</v>
      </c>
    </row>
    <row r="156" spans="1:30" x14ac:dyDescent="0.25">
      <c r="A156" s="2" t="s">
        <v>948</v>
      </c>
      <c r="B156" s="2" t="s">
        <v>940</v>
      </c>
      <c r="C156" s="2">
        <v>9</v>
      </c>
      <c r="D156" s="3"/>
      <c r="E156" s="2">
        <v>2.2136</v>
      </c>
      <c r="F156" s="2" t="s">
        <v>760</v>
      </c>
      <c r="G156" s="2">
        <v>4211.8100000000004</v>
      </c>
      <c r="H156" s="2" t="s">
        <v>814</v>
      </c>
      <c r="I156" s="2">
        <v>111.23</v>
      </c>
      <c r="J156" s="3"/>
      <c r="K156" s="2">
        <v>3021.95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2" t="s">
        <v>765</v>
      </c>
      <c r="Y156" s="2" t="s">
        <v>765</v>
      </c>
      <c r="Z156" s="2">
        <v>2023</v>
      </c>
      <c r="AA156" s="2">
        <v>4211.8100000000004</v>
      </c>
      <c r="AB156" s="3"/>
      <c r="AC156" s="3"/>
      <c r="AD156" s="2" t="s">
        <v>766</v>
      </c>
    </row>
    <row r="157" spans="1:30" x14ac:dyDescent="0.25">
      <c r="A157" s="2" t="s">
        <v>949</v>
      </c>
      <c r="B157" s="2" t="s">
        <v>940</v>
      </c>
      <c r="C157" s="2">
        <v>10</v>
      </c>
      <c r="D157" s="3"/>
      <c r="E157" s="2">
        <v>2.2134999999999998</v>
      </c>
      <c r="F157" s="2" t="s">
        <v>760</v>
      </c>
      <c r="G157" s="2">
        <v>1995</v>
      </c>
      <c r="H157" s="2" t="s">
        <v>814</v>
      </c>
      <c r="I157" s="2">
        <v>94.37</v>
      </c>
      <c r="J157" s="3"/>
      <c r="K157" s="2">
        <v>2563.9299999999998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2" t="s">
        <v>765</v>
      </c>
      <c r="Y157" s="2" t="s">
        <v>765</v>
      </c>
      <c r="Z157" s="2">
        <v>2023</v>
      </c>
      <c r="AA157" s="2">
        <v>1995</v>
      </c>
      <c r="AB157" s="3"/>
      <c r="AC157" s="3"/>
      <c r="AD157" s="2" t="s">
        <v>766</v>
      </c>
    </row>
    <row r="158" spans="1:30" x14ac:dyDescent="0.25">
      <c r="A158" s="2" t="s">
        <v>950</v>
      </c>
      <c r="B158" s="2" t="s">
        <v>940</v>
      </c>
      <c r="C158" s="2">
        <v>11</v>
      </c>
      <c r="D158" s="3"/>
      <c r="E158" s="2">
        <v>2.7141999999999999</v>
      </c>
      <c r="F158" s="2" t="s">
        <v>760</v>
      </c>
      <c r="G158" s="2">
        <v>4561.13</v>
      </c>
      <c r="H158" s="2" t="s">
        <v>761</v>
      </c>
      <c r="I158" s="2">
        <v>22122.5</v>
      </c>
      <c r="J158" s="3"/>
      <c r="K158" s="2">
        <v>1524.24</v>
      </c>
      <c r="L158" s="2" t="s">
        <v>762</v>
      </c>
      <c r="M158" s="2">
        <v>106.19</v>
      </c>
      <c r="N158" s="3"/>
      <c r="O158" s="2">
        <v>2539.2600000000002</v>
      </c>
      <c r="P158" s="2" t="s">
        <v>795</v>
      </c>
      <c r="Q158" s="3"/>
      <c r="R158" s="3"/>
      <c r="S158" s="2">
        <v>-18.260000000000002</v>
      </c>
      <c r="T158" s="2" t="s">
        <v>769</v>
      </c>
      <c r="U158" s="3"/>
      <c r="V158" s="3"/>
      <c r="W158" s="2">
        <v>37.32</v>
      </c>
      <c r="X158" s="2" t="s">
        <v>764</v>
      </c>
      <c r="Y158" s="2" t="s">
        <v>765</v>
      </c>
      <c r="Z158" s="2">
        <v>2023</v>
      </c>
      <c r="AA158" s="2">
        <v>4561.13</v>
      </c>
      <c r="AB158" s="3"/>
      <c r="AC158" s="3"/>
      <c r="AD158" s="2" t="s">
        <v>766</v>
      </c>
    </row>
    <row r="159" spans="1:30" x14ac:dyDescent="0.25">
      <c r="A159" s="2" t="s">
        <v>951</v>
      </c>
      <c r="B159" s="2" t="s">
        <v>940</v>
      </c>
      <c r="C159" s="2">
        <v>12</v>
      </c>
      <c r="D159" s="3"/>
      <c r="E159" s="2">
        <v>2.9114</v>
      </c>
      <c r="F159" s="2" t="s">
        <v>765</v>
      </c>
      <c r="G159" s="2">
        <v>1401053</v>
      </c>
      <c r="H159" s="2" t="s">
        <v>761</v>
      </c>
      <c r="I159" s="2">
        <v>1715440</v>
      </c>
      <c r="J159" s="3"/>
      <c r="K159" s="2">
        <v>118194</v>
      </c>
      <c r="L159" s="2" t="s">
        <v>769</v>
      </c>
      <c r="M159" s="3"/>
      <c r="N159" s="3"/>
      <c r="O159" s="2">
        <v>-22777</v>
      </c>
      <c r="P159" s="3"/>
      <c r="Q159" s="3"/>
      <c r="R159" s="3"/>
      <c r="S159" s="3"/>
      <c r="T159" s="3"/>
      <c r="U159" s="3"/>
      <c r="V159" s="3"/>
      <c r="W159" s="3"/>
      <c r="X159" s="2" t="s">
        <v>764</v>
      </c>
      <c r="Y159" s="2" t="s">
        <v>765</v>
      </c>
      <c r="Z159" s="2">
        <v>2023</v>
      </c>
      <c r="AA159" s="2">
        <v>1401053</v>
      </c>
      <c r="AB159" s="3"/>
      <c r="AC159" s="3"/>
      <c r="AD159" s="2" t="s">
        <v>887</v>
      </c>
    </row>
    <row r="160" spans="1:30" x14ac:dyDescent="0.25">
      <c r="A160" s="2" t="s">
        <v>952</v>
      </c>
      <c r="B160" s="2" t="s">
        <v>940</v>
      </c>
      <c r="C160" s="2">
        <v>13</v>
      </c>
      <c r="D160" s="3"/>
      <c r="E160" s="2">
        <v>2.3140999999999998</v>
      </c>
      <c r="F160" s="2" t="s">
        <v>765</v>
      </c>
      <c r="G160" s="2">
        <v>159956.70000000001</v>
      </c>
      <c r="H160" s="2" t="s">
        <v>762</v>
      </c>
      <c r="I160" s="2">
        <v>2160</v>
      </c>
      <c r="J160" s="3"/>
      <c r="K160" s="2">
        <v>51645.599999999999</v>
      </c>
      <c r="L160" s="2" t="s">
        <v>761</v>
      </c>
      <c r="M160" s="2">
        <v>-63890.400000000001</v>
      </c>
      <c r="N160" s="3"/>
      <c r="O160" s="2">
        <v>-4402.1000000000004</v>
      </c>
      <c r="P160" s="2" t="s">
        <v>769</v>
      </c>
      <c r="Q160" s="3"/>
      <c r="R160" s="3"/>
      <c r="S160" s="2">
        <v>-2421.4</v>
      </c>
      <c r="T160" s="3"/>
      <c r="U160" s="3"/>
      <c r="V160" s="3"/>
      <c r="W160" s="3"/>
      <c r="X160" s="2" t="s">
        <v>764</v>
      </c>
      <c r="Y160" s="2" t="s">
        <v>765</v>
      </c>
      <c r="Z160" s="2">
        <v>2023</v>
      </c>
      <c r="AA160" s="2">
        <v>159956.70000000001</v>
      </c>
      <c r="AB160" s="3"/>
      <c r="AC160" s="3"/>
      <c r="AD160" s="2" t="s">
        <v>887</v>
      </c>
    </row>
    <row r="161" spans="1:30" x14ac:dyDescent="0.25">
      <c r="A161" s="2" t="s">
        <v>953</v>
      </c>
      <c r="B161" s="2" t="s">
        <v>954</v>
      </c>
      <c r="C161" s="2">
        <v>1</v>
      </c>
      <c r="D161" s="3"/>
      <c r="E161" s="2">
        <v>2.4220999999999999</v>
      </c>
      <c r="F161" s="2" t="s">
        <v>765</v>
      </c>
      <c r="G161" s="2">
        <v>427.73</v>
      </c>
      <c r="H161" s="2" t="s">
        <v>761</v>
      </c>
      <c r="I161" s="2">
        <v>8969.58</v>
      </c>
      <c r="J161" s="3"/>
      <c r="K161" s="2">
        <v>953.47</v>
      </c>
      <c r="L161" s="2" t="s">
        <v>762</v>
      </c>
      <c r="M161" s="2">
        <v>12.29</v>
      </c>
      <c r="N161" s="3"/>
      <c r="O161" s="2">
        <v>207.33</v>
      </c>
      <c r="P161" s="3"/>
      <c r="Q161" s="3"/>
      <c r="R161" s="3"/>
      <c r="S161" s="3"/>
      <c r="T161" s="3"/>
      <c r="U161" s="3"/>
      <c r="V161" s="3"/>
      <c r="W161" s="3"/>
      <c r="X161" s="2" t="s">
        <v>765</v>
      </c>
      <c r="Y161" s="2" t="s">
        <v>765</v>
      </c>
      <c r="Z161" s="2">
        <v>2023</v>
      </c>
      <c r="AA161" s="2">
        <v>427.73</v>
      </c>
      <c r="AB161" s="3"/>
      <c r="AC161" s="3"/>
      <c r="AD161" s="2" t="s">
        <v>766</v>
      </c>
    </row>
    <row r="162" spans="1:30" x14ac:dyDescent="0.25">
      <c r="A162" s="2" t="s">
        <v>955</v>
      </c>
      <c r="B162" s="2" t="s">
        <v>954</v>
      </c>
      <c r="C162" s="2">
        <v>2</v>
      </c>
      <c r="D162" s="3"/>
      <c r="E162" s="2">
        <v>2.4236</v>
      </c>
      <c r="F162" s="2" t="s">
        <v>760</v>
      </c>
      <c r="G162" s="2">
        <v>1300</v>
      </c>
      <c r="H162" s="2" t="s">
        <v>761</v>
      </c>
      <c r="I162" s="2">
        <v>18746.66</v>
      </c>
      <c r="J162" s="3"/>
      <c r="K162" s="2">
        <v>1992.72</v>
      </c>
      <c r="L162" s="2" t="s">
        <v>762</v>
      </c>
      <c r="M162" s="2">
        <v>25.68</v>
      </c>
      <c r="N162" s="3"/>
      <c r="O162" s="2">
        <v>433.14</v>
      </c>
      <c r="P162" s="3"/>
      <c r="Q162" s="3"/>
      <c r="R162" s="3"/>
      <c r="S162" s="3"/>
      <c r="T162" s="3"/>
      <c r="U162" s="3"/>
      <c r="V162" s="3"/>
      <c r="W162" s="3"/>
      <c r="X162" s="2" t="s">
        <v>765</v>
      </c>
      <c r="Y162" s="2" t="s">
        <v>765</v>
      </c>
      <c r="Z162" s="2">
        <v>2023</v>
      </c>
      <c r="AA162" s="2">
        <v>1300</v>
      </c>
      <c r="AB162" s="3"/>
      <c r="AC162" s="3"/>
      <c r="AD162" s="2" t="s">
        <v>766</v>
      </c>
    </row>
    <row r="163" spans="1:30" x14ac:dyDescent="0.25">
      <c r="A163" s="2" t="s">
        <v>956</v>
      </c>
      <c r="B163" s="2" t="s">
        <v>954</v>
      </c>
      <c r="C163" s="2">
        <v>3</v>
      </c>
      <c r="D163" s="3"/>
      <c r="E163" s="2">
        <v>2.6231</v>
      </c>
      <c r="F163" s="2" t="s">
        <v>760</v>
      </c>
      <c r="G163" s="2">
        <v>150</v>
      </c>
      <c r="H163" s="2" t="s">
        <v>761</v>
      </c>
      <c r="I163" s="2">
        <v>61167.8</v>
      </c>
      <c r="J163" s="3"/>
      <c r="K163" s="2">
        <v>6502.1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2" t="s">
        <v>765</v>
      </c>
      <c r="Y163" s="2" t="s">
        <v>765</v>
      </c>
      <c r="Z163" s="2">
        <v>2023</v>
      </c>
      <c r="AA163" s="2">
        <v>150</v>
      </c>
      <c r="AB163" s="3"/>
      <c r="AC163" s="3"/>
      <c r="AD163" s="2" t="s">
        <v>766</v>
      </c>
    </row>
    <row r="164" spans="1:30" x14ac:dyDescent="0.25">
      <c r="A164" s="2" t="s">
        <v>957</v>
      </c>
      <c r="B164" s="2" t="s">
        <v>954</v>
      </c>
      <c r="C164" s="2">
        <v>4</v>
      </c>
      <c r="D164" s="3"/>
      <c r="E164" s="2">
        <v>2.4230999999999998</v>
      </c>
      <c r="F164" s="2" t="s">
        <v>760</v>
      </c>
      <c r="G164" s="2">
        <v>75</v>
      </c>
      <c r="H164" s="2" t="s">
        <v>761</v>
      </c>
      <c r="I164" s="2">
        <v>50789</v>
      </c>
      <c r="J164" s="3"/>
      <c r="K164" s="2">
        <v>5399.01</v>
      </c>
      <c r="L164" s="2" t="s">
        <v>762</v>
      </c>
      <c r="M164" s="2">
        <v>69.569999999999993</v>
      </c>
      <c r="N164" s="3"/>
      <c r="O164" s="2">
        <v>1173.54</v>
      </c>
      <c r="P164" s="3"/>
      <c r="Q164" s="3"/>
      <c r="R164" s="3"/>
      <c r="S164" s="3"/>
      <c r="T164" s="3"/>
      <c r="U164" s="3"/>
      <c r="V164" s="3"/>
      <c r="W164" s="3"/>
      <c r="X164" s="2" t="s">
        <v>765</v>
      </c>
      <c r="Y164" s="2" t="s">
        <v>765</v>
      </c>
      <c r="Z164" s="2">
        <v>2023</v>
      </c>
      <c r="AA164" s="2">
        <v>75</v>
      </c>
      <c r="AB164" s="3"/>
      <c r="AC164" s="3"/>
      <c r="AD164" s="2" t="s">
        <v>766</v>
      </c>
    </row>
    <row r="165" spans="1:30" x14ac:dyDescent="0.25">
      <c r="A165" s="2" t="s">
        <v>958</v>
      </c>
      <c r="B165" s="2" t="s">
        <v>954</v>
      </c>
      <c r="C165" s="2">
        <v>5</v>
      </c>
      <c r="D165" s="3"/>
      <c r="E165" s="2">
        <v>2.6217999999999999</v>
      </c>
      <c r="F165" s="2" t="s">
        <v>760</v>
      </c>
      <c r="G165" s="2">
        <v>1061.55</v>
      </c>
      <c r="H165" s="2" t="s">
        <v>761</v>
      </c>
      <c r="I165" s="2">
        <v>91341.93</v>
      </c>
      <c r="J165" s="3"/>
      <c r="K165" s="2">
        <v>9709.9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2" t="s">
        <v>765</v>
      </c>
      <c r="Y165" s="2" t="s">
        <v>765</v>
      </c>
      <c r="Z165" s="2">
        <v>2023</v>
      </c>
      <c r="AA165" s="2">
        <v>1061.55</v>
      </c>
      <c r="AB165" s="3"/>
      <c r="AC165" s="3"/>
      <c r="AD165" s="2" t="s">
        <v>766</v>
      </c>
    </row>
    <row r="166" spans="1:30" x14ac:dyDescent="0.25">
      <c r="A166" s="2" t="s">
        <v>959</v>
      </c>
      <c r="B166" s="2" t="s">
        <v>954</v>
      </c>
      <c r="C166" s="2">
        <v>6</v>
      </c>
      <c r="D166" s="3"/>
      <c r="E166" s="2">
        <v>4.6520000000000001</v>
      </c>
      <c r="F166" s="2" t="s">
        <v>765</v>
      </c>
      <c r="G166" s="2">
        <v>9513.92</v>
      </c>
      <c r="H166" s="2" t="s">
        <v>761</v>
      </c>
      <c r="I166" s="2">
        <v>18311.490000000002</v>
      </c>
      <c r="J166" s="3"/>
      <c r="K166" s="2">
        <v>1946.56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2" t="s">
        <v>765</v>
      </c>
      <c r="Y166" s="2" t="s">
        <v>765</v>
      </c>
      <c r="Z166" s="2">
        <v>2023</v>
      </c>
      <c r="AA166" s="2">
        <v>9513.92</v>
      </c>
      <c r="AB166" s="3"/>
      <c r="AC166" s="3"/>
      <c r="AD166" s="2" t="s">
        <v>766</v>
      </c>
    </row>
    <row r="167" spans="1:30" x14ac:dyDescent="0.25">
      <c r="A167" s="2" t="s">
        <v>960</v>
      </c>
      <c r="B167" s="2" t="s">
        <v>954</v>
      </c>
      <c r="C167" s="2">
        <v>7</v>
      </c>
      <c r="D167" s="3"/>
      <c r="E167" s="2">
        <v>2.4226000000000001</v>
      </c>
      <c r="F167" s="2" t="s">
        <v>760</v>
      </c>
      <c r="G167" s="2">
        <v>19499.990000000002</v>
      </c>
      <c r="H167" s="2" t="s">
        <v>761</v>
      </c>
      <c r="I167" s="2">
        <v>15235.63</v>
      </c>
      <c r="J167" s="3"/>
      <c r="K167" s="2">
        <v>1619.59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2" t="s">
        <v>765</v>
      </c>
      <c r="Y167" s="2" t="s">
        <v>765</v>
      </c>
      <c r="Z167" s="2">
        <v>2023</v>
      </c>
      <c r="AA167" s="2">
        <v>19499.990000000002</v>
      </c>
      <c r="AB167" s="3"/>
      <c r="AC167" s="3"/>
      <c r="AD167" s="2" t="s">
        <v>766</v>
      </c>
    </row>
    <row r="168" spans="1:30" x14ac:dyDescent="0.25">
      <c r="A168" s="2" t="s">
        <v>961</v>
      </c>
      <c r="B168" s="2" t="s">
        <v>954</v>
      </c>
      <c r="C168" s="2">
        <v>8</v>
      </c>
      <c r="D168" s="3"/>
      <c r="E168" s="2">
        <v>2.6242000000000001</v>
      </c>
      <c r="F168" s="2" t="s">
        <v>760</v>
      </c>
      <c r="G168" s="2">
        <v>500</v>
      </c>
      <c r="H168" s="2" t="s">
        <v>761</v>
      </c>
      <c r="I168" s="2">
        <v>11759.92</v>
      </c>
      <c r="J168" s="3"/>
      <c r="K168" s="2">
        <v>1250.0999999999999</v>
      </c>
      <c r="L168" s="2" t="s">
        <v>762</v>
      </c>
      <c r="M168" s="2">
        <v>16.11</v>
      </c>
      <c r="N168" s="3"/>
      <c r="O168" s="2">
        <v>271.73</v>
      </c>
      <c r="P168" s="3"/>
      <c r="Q168" s="3"/>
      <c r="R168" s="3"/>
      <c r="S168" s="3"/>
      <c r="T168" s="3"/>
      <c r="U168" s="3"/>
      <c r="V168" s="3"/>
      <c r="W168" s="3"/>
      <c r="X168" s="2" t="s">
        <v>765</v>
      </c>
      <c r="Y168" s="2" t="s">
        <v>765</v>
      </c>
      <c r="Z168" s="2">
        <v>2023</v>
      </c>
      <c r="AA168" s="2">
        <v>500</v>
      </c>
      <c r="AB168" s="3"/>
      <c r="AC168" s="3"/>
      <c r="AD168" s="2" t="s">
        <v>766</v>
      </c>
    </row>
    <row r="169" spans="1:30" x14ac:dyDescent="0.25">
      <c r="A169" s="2" t="s">
        <v>962</v>
      </c>
      <c r="B169" s="2" t="s">
        <v>954</v>
      </c>
      <c r="C169" s="2">
        <v>9</v>
      </c>
      <c r="D169" s="3"/>
      <c r="E169" s="2">
        <v>2.2511000000000001</v>
      </c>
      <c r="F169" s="2" t="s">
        <v>765</v>
      </c>
      <c r="G169" s="2">
        <v>390</v>
      </c>
      <c r="H169" s="2" t="s">
        <v>963</v>
      </c>
      <c r="I169" s="2">
        <v>20</v>
      </c>
      <c r="J169" s="3"/>
      <c r="K169" s="2">
        <v>444.6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2" t="s">
        <v>765</v>
      </c>
      <c r="Y169" s="2" t="s">
        <v>765</v>
      </c>
      <c r="Z169" s="2">
        <v>2023</v>
      </c>
      <c r="AA169" s="2">
        <v>390</v>
      </c>
      <c r="AB169" s="3"/>
      <c r="AC169" s="3"/>
      <c r="AD169" s="2" t="s">
        <v>773</v>
      </c>
    </row>
    <row r="170" spans="1:30" x14ac:dyDescent="0.25">
      <c r="A170" s="2" t="s">
        <v>964</v>
      </c>
      <c r="B170" s="2" t="s">
        <v>954</v>
      </c>
      <c r="C170" s="2">
        <v>10</v>
      </c>
      <c r="D170" s="3"/>
      <c r="E170" s="2">
        <v>4.2119999999999997</v>
      </c>
      <c r="F170" s="2" t="s">
        <v>765</v>
      </c>
      <c r="G170" s="2">
        <v>125322.4</v>
      </c>
      <c r="H170" s="2" t="s">
        <v>795</v>
      </c>
      <c r="I170" s="3"/>
      <c r="J170" s="3"/>
      <c r="K170" s="2">
        <v>54918.1</v>
      </c>
      <c r="L170" s="2" t="s">
        <v>761</v>
      </c>
      <c r="M170" s="2">
        <v>-3728</v>
      </c>
      <c r="N170" s="3"/>
      <c r="O170" s="2">
        <v>-396.35</v>
      </c>
      <c r="P170" s="2" t="s">
        <v>762</v>
      </c>
      <c r="Q170" s="2">
        <v>-5.1100000000000003</v>
      </c>
      <c r="R170" s="3"/>
      <c r="S170" s="2">
        <v>-86.15</v>
      </c>
      <c r="T170" s="3"/>
      <c r="U170" s="3"/>
      <c r="V170" s="3"/>
      <c r="W170" s="3"/>
      <c r="X170" s="2" t="s">
        <v>764</v>
      </c>
      <c r="Y170" s="2" t="s">
        <v>765</v>
      </c>
      <c r="Z170" s="2">
        <v>2023</v>
      </c>
      <c r="AA170" s="2">
        <v>125322.4</v>
      </c>
      <c r="AB170" s="3"/>
      <c r="AC170" s="3"/>
      <c r="AD170" s="2" t="s">
        <v>766</v>
      </c>
    </row>
    <row r="171" spans="1:30" x14ac:dyDescent="0.25">
      <c r="A171" s="2" t="s">
        <v>965</v>
      </c>
      <c r="B171" s="2" t="s">
        <v>954</v>
      </c>
      <c r="C171" s="2">
        <v>11</v>
      </c>
      <c r="D171" s="3"/>
      <c r="E171" s="2">
        <v>2.7231999999999998</v>
      </c>
      <c r="F171" s="2" t="s">
        <v>760</v>
      </c>
      <c r="G171" s="2">
        <v>2150.5</v>
      </c>
      <c r="H171" s="2" t="s">
        <v>963</v>
      </c>
      <c r="I171" s="2">
        <v>69.099999999999994</v>
      </c>
      <c r="J171" s="3"/>
      <c r="K171" s="2">
        <v>1536.04</v>
      </c>
      <c r="L171" s="2" t="s">
        <v>761</v>
      </c>
      <c r="M171" s="2">
        <v>-4975.7700000000004</v>
      </c>
      <c r="N171" s="3"/>
      <c r="O171" s="2">
        <v>-528.94000000000005</v>
      </c>
      <c r="P171" s="2" t="s">
        <v>762</v>
      </c>
      <c r="Q171" s="2">
        <v>-6.82</v>
      </c>
      <c r="R171" s="3"/>
      <c r="S171" s="2">
        <v>-114.97</v>
      </c>
      <c r="T171" s="3"/>
      <c r="U171" s="3"/>
      <c r="V171" s="3"/>
      <c r="W171" s="3"/>
      <c r="X171" s="2" t="s">
        <v>764</v>
      </c>
      <c r="Y171" s="2" t="s">
        <v>765</v>
      </c>
      <c r="Z171" s="2">
        <v>2023</v>
      </c>
      <c r="AA171" s="2">
        <v>2150.5</v>
      </c>
      <c r="AB171" s="3"/>
      <c r="AC171" s="3"/>
      <c r="AD171" s="2" t="s">
        <v>766</v>
      </c>
    </row>
    <row r="172" spans="1:30" x14ac:dyDescent="0.25">
      <c r="A172" s="2" t="s">
        <v>966</v>
      </c>
      <c r="B172" s="2" t="s">
        <v>954</v>
      </c>
      <c r="C172" s="2">
        <v>12</v>
      </c>
      <c r="D172" s="3"/>
      <c r="E172" s="2">
        <v>2.7231999999999998</v>
      </c>
      <c r="F172" s="2" t="s">
        <v>765</v>
      </c>
      <c r="G172" s="2">
        <v>34958.480000000003</v>
      </c>
      <c r="H172" s="2" t="s">
        <v>963</v>
      </c>
      <c r="I172" s="2">
        <v>478.13</v>
      </c>
      <c r="J172" s="3"/>
      <c r="K172" s="2">
        <v>10628.8</v>
      </c>
      <c r="L172" s="2" t="s">
        <v>761</v>
      </c>
      <c r="M172" s="2">
        <v>-36583.599999999999</v>
      </c>
      <c r="N172" s="3"/>
      <c r="O172" s="2">
        <v>-3889</v>
      </c>
      <c r="P172" s="2" t="s">
        <v>762</v>
      </c>
      <c r="Q172" s="2">
        <v>-50.11</v>
      </c>
      <c r="R172" s="3"/>
      <c r="S172" s="2">
        <v>-845.3</v>
      </c>
      <c r="T172" s="3"/>
      <c r="U172" s="3"/>
      <c r="V172" s="3"/>
      <c r="W172" s="3"/>
      <c r="X172" s="2" t="s">
        <v>764</v>
      </c>
      <c r="Y172" s="2" t="s">
        <v>765</v>
      </c>
      <c r="Z172" s="2">
        <v>2023</v>
      </c>
      <c r="AA172" s="2">
        <v>34958.480000000003</v>
      </c>
      <c r="AB172" s="3"/>
      <c r="AC172" s="3"/>
      <c r="AD172" s="2" t="s">
        <v>766</v>
      </c>
    </row>
    <row r="173" spans="1:30" x14ac:dyDescent="0.25">
      <c r="A173" s="2" t="s">
        <v>967</v>
      </c>
      <c r="B173" s="2" t="s">
        <v>954</v>
      </c>
      <c r="C173" s="2">
        <v>13</v>
      </c>
      <c r="D173" s="3"/>
      <c r="E173" s="2">
        <v>2.9114</v>
      </c>
      <c r="F173" s="2" t="s">
        <v>765</v>
      </c>
      <c r="G173" s="2">
        <v>515729</v>
      </c>
      <c r="H173" s="2" t="s">
        <v>761</v>
      </c>
      <c r="I173" s="2">
        <v>472223</v>
      </c>
      <c r="J173" s="3"/>
      <c r="K173" s="2">
        <v>50197.3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2" t="s">
        <v>764</v>
      </c>
      <c r="Y173" s="2" t="s">
        <v>765</v>
      </c>
      <c r="Z173" s="2">
        <v>2023</v>
      </c>
      <c r="AA173" s="2">
        <v>515729</v>
      </c>
      <c r="AB173" s="3"/>
      <c r="AC173" s="3"/>
      <c r="AD173" s="2" t="s">
        <v>887</v>
      </c>
    </row>
    <row r="174" spans="1:30" x14ac:dyDescent="0.25">
      <c r="A174" s="2" t="s">
        <v>968</v>
      </c>
      <c r="B174" s="2" t="s">
        <v>969</v>
      </c>
      <c r="C174" s="2">
        <v>1</v>
      </c>
      <c r="D174" s="3"/>
      <c r="E174" s="2">
        <v>2.8123</v>
      </c>
      <c r="F174" s="3"/>
      <c r="G174" s="3"/>
      <c r="H174" s="2" t="s">
        <v>776</v>
      </c>
      <c r="I174" s="3"/>
      <c r="J174" s="3"/>
      <c r="K174" s="2">
        <v>274.62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2" t="s">
        <v>765</v>
      </c>
      <c r="Y174" s="2" t="s">
        <v>765</v>
      </c>
      <c r="Z174" s="2">
        <v>2023</v>
      </c>
      <c r="AA174" s="3"/>
      <c r="AB174" s="3"/>
      <c r="AC174" s="3"/>
      <c r="AD174" s="2" t="s">
        <v>766</v>
      </c>
    </row>
    <row r="175" spans="1:30" x14ac:dyDescent="0.25">
      <c r="A175" s="2" t="s">
        <v>970</v>
      </c>
      <c r="B175" s="2" t="s">
        <v>969</v>
      </c>
      <c r="C175" s="2">
        <v>2</v>
      </c>
      <c r="D175" s="3"/>
      <c r="E175" s="2">
        <v>2.6217999999999999</v>
      </c>
      <c r="F175" s="3"/>
      <c r="G175" s="2">
        <v>1500</v>
      </c>
      <c r="H175" s="2" t="s">
        <v>761</v>
      </c>
      <c r="I175" s="2">
        <v>35873.42</v>
      </c>
      <c r="J175" s="3"/>
      <c r="K175" s="2">
        <v>4527.2299999999996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2" t="s">
        <v>765</v>
      </c>
      <c r="Y175" s="2" t="s">
        <v>765</v>
      </c>
      <c r="Z175" s="2">
        <v>2023</v>
      </c>
      <c r="AA175" s="2">
        <v>1500</v>
      </c>
      <c r="AB175" s="3"/>
      <c r="AC175" s="3"/>
      <c r="AD175" s="2" t="s">
        <v>766</v>
      </c>
    </row>
    <row r="176" spans="1:30" x14ac:dyDescent="0.25">
      <c r="A176" s="2" t="s">
        <v>971</v>
      </c>
      <c r="B176" s="2" t="s">
        <v>969</v>
      </c>
      <c r="C176" s="2">
        <v>3</v>
      </c>
      <c r="D176" s="3"/>
      <c r="E176" s="2">
        <v>2.2511000000000001</v>
      </c>
      <c r="F176" s="3"/>
      <c r="G176" s="2">
        <v>3500</v>
      </c>
      <c r="H176" s="2" t="s">
        <v>761</v>
      </c>
      <c r="I176" s="2">
        <v>8447</v>
      </c>
      <c r="J176" s="3"/>
      <c r="K176" s="2">
        <v>1066.01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2" t="s">
        <v>765</v>
      </c>
      <c r="Y176" s="2" t="s">
        <v>765</v>
      </c>
      <c r="Z176" s="2">
        <v>2023</v>
      </c>
      <c r="AA176" s="2">
        <v>3500</v>
      </c>
      <c r="AB176" s="3"/>
      <c r="AC176" s="3"/>
      <c r="AD176" s="2" t="s">
        <v>773</v>
      </c>
    </row>
    <row r="177" spans="1:30" x14ac:dyDescent="0.25">
      <c r="A177" s="2" t="s">
        <v>972</v>
      </c>
      <c r="B177" s="2" t="s">
        <v>969</v>
      </c>
      <c r="C177" s="2">
        <v>4</v>
      </c>
      <c r="D177" s="3"/>
      <c r="E177" s="2">
        <v>2.4220999999999999</v>
      </c>
      <c r="F177" s="3"/>
      <c r="G177" s="2">
        <v>427.73</v>
      </c>
      <c r="H177" s="2" t="s">
        <v>761</v>
      </c>
      <c r="I177" s="2">
        <v>5005.47</v>
      </c>
      <c r="J177" s="3"/>
      <c r="K177" s="2">
        <v>631.69000000000005</v>
      </c>
      <c r="L177" s="2" t="s">
        <v>762</v>
      </c>
      <c r="M177" s="2">
        <v>6.86</v>
      </c>
      <c r="N177" s="3"/>
      <c r="O177" s="2">
        <v>99.97</v>
      </c>
      <c r="P177" s="3"/>
      <c r="Q177" s="3"/>
      <c r="R177" s="3"/>
      <c r="S177" s="3"/>
      <c r="T177" s="3"/>
      <c r="U177" s="3"/>
      <c r="V177" s="3"/>
      <c r="W177" s="3"/>
      <c r="X177" s="2" t="s">
        <v>765</v>
      </c>
      <c r="Y177" s="2" t="s">
        <v>765</v>
      </c>
      <c r="Z177" s="2">
        <v>2023</v>
      </c>
      <c r="AA177" s="2">
        <v>427.73</v>
      </c>
      <c r="AB177" s="3"/>
      <c r="AC177" s="3"/>
      <c r="AD177" s="2" t="s">
        <v>766</v>
      </c>
    </row>
    <row r="178" spans="1:30" x14ac:dyDescent="0.25">
      <c r="A178" s="2" t="s">
        <v>973</v>
      </c>
      <c r="B178" s="2" t="s">
        <v>969</v>
      </c>
      <c r="C178" s="2">
        <v>5</v>
      </c>
      <c r="D178" s="3"/>
      <c r="E178" s="2">
        <v>2.4236</v>
      </c>
      <c r="F178" s="3"/>
      <c r="G178" s="2">
        <v>1300</v>
      </c>
      <c r="H178" s="2" t="s">
        <v>761</v>
      </c>
      <c r="I178" s="2">
        <v>5973.47</v>
      </c>
      <c r="J178" s="3"/>
      <c r="K178" s="2">
        <v>753.85</v>
      </c>
      <c r="L178" s="2" t="s">
        <v>762</v>
      </c>
      <c r="M178" s="2">
        <v>8.18</v>
      </c>
      <c r="N178" s="3"/>
      <c r="O178" s="2">
        <v>119.31</v>
      </c>
      <c r="P178" s="3"/>
      <c r="Q178" s="3"/>
      <c r="R178" s="3"/>
      <c r="S178" s="3"/>
      <c r="T178" s="3"/>
      <c r="U178" s="3"/>
      <c r="V178" s="3"/>
      <c r="W178" s="3"/>
      <c r="X178" s="2" t="s">
        <v>765</v>
      </c>
      <c r="Y178" s="2" t="s">
        <v>765</v>
      </c>
      <c r="Z178" s="2">
        <v>2023</v>
      </c>
      <c r="AA178" s="2">
        <v>1300</v>
      </c>
      <c r="AB178" s="3"/>
      <c r="AC178" s="3"/>
      <c r="AD178" s="2" t="s">
        <v>766</v>
      </c>
    </row>
    <row r="179" spans="1:30" x14ac:dyDescent="0.25">
      <c r="A179" s="2" t="s">
        <v>974</v>
      </c>
      <c r="B179" s="2" t="s">
        <v>969</v>
      </c>
      <c r="C179" s="2">
        <v>6</v>
      </c>
      <c r="D179" s="3"/>
      <c r="E179" s="2">
        <v>2.6231</v>
      </c>
      <c r="F179" s="3"/>
      <c r="G179" s="2">
        <v>50</v>
      </c>
      <c r="H179" s="2" t="s">
        <v>761</v>
      </c>
      <c r="I179" s="2">
        <v>1988.67</v>
      </c>
      <c r="J179" s="3"/>
      <c r="K179" s="2">
        <v>250.97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2" t="s">
        <v>765</v>
      </c>
      <c r="Y179" s="2" t="s">
        <v>765</v>
      </c>
      <c r="Z179" s="2">
        <v>2023</v>
      </c>
      <c r="AA179" s="2">
        <v>50</v>
      </c>
      <c r="AB179" s="3"/>
      <c r="AC179" s="3"/>
      <c r="AD179" s="2" t="s">
        <v>766</v>
      </c>
    </row>
    <row r="180" spans="1:30" x14ac:dyDescent="0.25">
      <c r="A180" s="2" t="s">
        <v>975</v>
      </c>
      <c r="B180" s="2" t="s">
        <v>969</v>
      </c>
      <c r="C180" s="2">
        <v>7</v>
      </c>
      <c r="D180" s="3"/>
      <c r="E180" s="2">
        <v>2.4230999999999998</v>
      </c>
      <c r="F180" s="3"/>
      <c r="G180" s="2">
        <v>75</v>
      </c>
      <c r="H180" s="2" t="s">
        <v>761</v>
      </c>
      <c r="I180" s="2">
        <v>12351.14</v>
      </c>
      <c r="J180" s="3"/>
      <c r="K180" s="2">
        <v>1558.71</v>
      </c>
      <c r="L180" s="2" t="s">
        <v>762</v>
      </c>
      <c r="M180" s="2">
        <v>16.920000000000002</v>
      </c>
      <c r="N180" s="3"/>
      <c r="O180" s="2">
        <v>246.68</v>
      </c>
      <c r="P180" s="3"/>
      <c r="Q180" s="3"/>
      <c r="R180" s="3"/>
      <c r="S180" s="3"/>
      <c r="T180" s="3"/>
      <c r="U180" s="3"/>
      <c r="V180" s="3"/>
      <c r="W180" s="3"/>
      <c r="X180" s="2" t="s">
        <v>765</v>
      </c>
      <c r="Y180" s="2" t="s">
        <v>765</v>
      </c>
      <c r="Z180" s="2">
        <v>2023</v>
      </c>
      <c r="AA180" s="2">
        <v>75</v>
      </c>
      <c r="AB180" s="3"/>
      <c r="AC180" s="3"/>
      <c r="AD180" s="2" t="s">
        <v>766</v>
      </c>
    </row>
    <row r="181" spans="1:30" x14ac:dyDescent="0.25">
      <c r="A181" s="2" t="s">
        <v>976</v>
      </c>
      <c r="B181" s="2" t="s">
        <v>969</v>
      </c>
      <c r="C181" s="2">
        <v>8</v>
      </c>
      <c r="D181" s="3"/>
      <c r="E181" s="2">
        <v>2.4146000000000001</v>
      </c>
      <c r="F181" s="3"/>
      <c r="G181" s="2">
        <v>16156.7</v>
      </c>
      <c r="H181" s="2" t="s">
        <v>761</v>
      </c>
      <c r="I181" s="2">
        <v>19729.7</v>
      </c>
      <c r="J181" s="3"/>
      <c r="K181" s="2">
        <v>2489.91</v>
      </c>
      <c r="L181" s="2" t="s">
        <v>762</v>
      </c>
      <c r="M181" s="2">
        <v>27.03</v>
      </c>
      <c r="N181" s="3"/>
      <c r="O181" s="2">
        <v>394.06</v>
      </c>
      <c r="P181" s="3"/>
      <c r="Q181" s="3"/>
      <c r="R181" s="3"/>
      <c r="S181" s="3"/>
      <c r="T181" s="3"/>
      <c r="U181" s="3"/>
      <c r="V181" s="3"/>
      <c r="W181" s="3"/>
      <c r="X181" s="2" t="s">
        <v>765</v>
      </c>
      <c r="Y181" s="2" t="s">
        <v>765</v>
      </c>
      <c r="Z181" s="2">
        <v>2023</v>
      </c>
      <c r="AA181" s="2">
        <v>16156.7</v>
      </c>
      <c r="AB181" s="3"/>
      <c r="AC181" s="3"/>
      <c r="AD181" s="2" t="s">
        <v>766</v>
      </c>
    </row>
    <row r="182" spans="1:30" x14ac:dyDescent="0.25">
      <c r="A182" s="2" t="s">
        <v>977</v>
      </c>
      <c r="B182" s="2" t="s">
        <v>969</v>
      </c>
      <c r="C182" s="2">
        <v>9</v>
      </c>
      <c r="D182" s="3"/>
      <c r="E182" s="2">
        <v>2.7311999999999999</v>
      </c>
      <c r="F182" s="3"/>
      <c r="G182" s="2">
        <v>19487.72</v>
      </c>
      <c r="H182" s="2" t="s">
        <v>761</v>
      </c>
      <c r="I182" s="2">
        <v>22600</v>
      </c>
      <c r="J182" s="3"/>
      <c r="K182" s="2">
        <v>2852.12</v>
      </c>
      <c r="L182" s="2" t="s">
        <v>762</v>
      </c>
      <c r="M182" s="2">
        <v>30.96</v>
      </c>
      <c r="N182" s="3"/>
      <c r="O182" s="2">
        <v>451.38</v>
      </c>
      <c r="P182" s="2" t="s">
        <v>786</v>
      </c>
      <c r="Q182" s="2">
        <v>110</v>
      </c>
      <c r="R182" s="3"/>
      <c r="S182" s="2">
        <v>1369.5</v>
      </c>
      <c r="T182" s="3"/>
      <c r="U182" s="3"/>
      <c r="V182" s="3"/>
      <c r="W182" s="3"/>
      <c r="X182" s="2" t="s">
        <v>765</v>
      </c>
      <c r="Y182" s="2" t="s">
        <v>765</v>
      </c>
      <c r="Z182" s="2">
        <v>2023</v>
      </c>
      <c r="AA182" s="2">
        <v>19487.72</v>
      </c>
      <c r="AB182" s="3"/>
      <c r="AC182" s="3"/>
      <c r="AD182" s="2" t="s">
        <v>766</v>
      </c>
    </row>
    <row r="183" spans="1:30" x14ac:dyDescent="0.25">
      <c r="A183" s="2" t="s">
        <v>978</v>
      </c>
      <c r="B183" s="2" t="s">
        <v>969</v>
      </c>
      <c r="C183" s="2">
        <v>10</v>
      </c>
      <c r="D183" s="3"/>
      <c r="E183" s="2">
        <v>2.7261000000000002</v>
      </c>
      <c r="F183" s="3"/>
      <c r="G183" s="2">
        <v>1052.94</v>
      </c>
      <c r="H183" s="2" t="s">
        <v>786</v>
      </c>
      <c r="I183" s="2">
        <v>42</v>
      </c>
      <c r="J183" s="3"/>
      <c r="K183" s="2">
        <v>522.9</v>
      </c>
      <c r="L183" s="2" t="s">
        <v>761</v>
      </c>
      <c r="M183" s="2">
        <v>728</v>
      </c>
      <c r="N183" s="3"/>
      <c r="O183" s="2">
        <v>91.87</v>
      </c>
      <c r="P183" s="3"/>
      <c r="Q183" s="3"/>
      <c r="R183" s="3"/>
      <c r="S183" s="3"/>
      <c r="T183" s="3"/>
      <c r="U183" s="3"/>
      <c r="V183" s="3"/>
      <c r="W183" s="3"/>
      <c r="X183" s="2" t="s">
        <v>765</v>
      </c>
      <c r="Y183" s="2" t="s">
        <v>765</v>
      </c>
      <c r="Z183" s="2">
        <v>2023</v>
      </c>
      <c r="AA183" s="2">
        <v>1052.94</v>
      </c>
      <c r="AB183" s="3"/>
      <c r="AC183" s="3"/>
      <c r="AD183" s="2" t="s">
        <v>766</v>
      </c>
    </row>
    <row r="184" spans="1:30" x14ac:dyDescent="0.25">
      <c r="A184" s="2" t="s">
        <v>979</v>
      </c>
      <c r="B184" s="2" t="s">
        <v>980</v>
      </c>
      <c r="C184" s="2">
        <v>1</v>
      </c>
      <c r="D184" s="3"/>
      <c r="E184" s="2">
        <v>2.8121</v>
      </c>
      <c r="F184" s="3"/>
      <c r="G184" s="3"/>
      <c r="H184" s="2" t="s">
        <v>776</v>
      </c>
      <c r="I184" s="3"/>
      <c r="J184" s="3"/>
      <c r="K184" s="2">
        <v>5542.9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2" t="s">
        <v>765</v>
      </c>
      <c r="Y184" s="2" t="s">
        <v>765</v>
      </c>
      <c r="Z184" s="2">
        <v>2023</v>
      </c>
      <c r="AA184" s="3"/>
      <c r="AB184" s="3"/>
      <c r="AC184" s="3"/>
      <c r="AD184" s="2" t="s">
        <v>766</v>
      </c>
    </row>
    <row r="185" spans="1:30" x14ac:dyDescent="0.25">
      <c r="A185" s="2" t="s">
        <v>981</v>
      </c>
      <c r="B185" s="2" t="s">
        <v>980</v>
      </c>
      <c r="C185" s="2">
        <v>2</v>
      </c>
      <c r="D185" s="3"/>
      <c r="E185" s="2">
        <v>2.8123</v>
      </c>
      <c r="F185" s="3"/>
      <c r="G185" s="3"/>
      <c r="H185" s="2" t="s">
        <v>776</v>
      </c>
      <c r="I185" s="3"/>
      <c r="J185" s="3"/>
      <c r="K185" s="2">
        <v>3210.65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2" t="s">
        <v>765</v>
      </c>
      <c r="Y185" s="2" t="s">
        <v>765</v>
      </c>
      <c r="Z185" s="2">
        <v>2023</v>
      </c>
      <c r="AA185" s="3"/>
      <c r="AB185" s="3"/>
      <c r="AC185" s="3"/>
      <c r="AD185" s="2" t="s">
        <v>766</v>
      </c>
    </row>
    <row r="186" spans="1:30" x14ac:dyDescent="0.25">
      <c r="A186" s="2" t="s">
        <v>982</v>
      </c>
      <c r="B186" s="2" t="s">
        <v>980</v>
      </c>
      <c r="C186" s="2">
        <v>3</v>
      </c>
      <c r="D186" s="3"/>
      <c r="E186" s="2">
        <v>2.4220999999999999</v>
      </c>
      <c r="F186" s="3"/>
      <c r="G186" s="2">
        <v>1283.19</v>
      </c>
      <c r="H186" s="2" t="s">
        <v>761</v>
      </c>
      <c r="I186" s="2">
        <v>23020.68</v>
      </c>
      <c r="J186" s="3"/>
      <c r="K186" s="2">
        <v>3176.77</v>
      </c>
      <c r="L186" s="2" t="s">
        <v>762</v>
      </c>
      <c r="M186" s="2">
        <v>31.53</v>
      </c>
      <c r="N186" s="3"/>
      <c r="O186" s="2">
        <v>478.69</v>
      </c>
      <c r="P186" s="3"/>
      <c r="Q186" s="3"/>
      <c r="R186" s="3"/>
      <c r="S186" s="3"/>
      <c r="T186" s="3"/>
      <c r="U186" s="3"/>
      <c r="V186" s="3"/>
      <c r="W186" s="3"/>
      <c r="X186" s="2" t="s">
        <v>765</v>
      </c>
      <c r="Y186" s="2" t="s">
        <v>765</v>
      </c>
      <c r="Z186" s="2">
        <v>2023</v>
      </c>
      <c r="AA186" s="2">
        <v>1283.19</v>
      </c>
      <c r="AB186" s="3"/>
      <c r="AC186" s="3"/>
      <c r="AD186" s="2" t="s">
        <v>766</v>
      </c>
    </row>
    <row r="187" spans="1:30" x14ac:dyDescent="0.25">
      <c r="A187" s="2" t="s">
        <v>983</v>
      </c>
      <c r="B187" s="2" t="s">
        <v>980</v>
      </c>
      <c r="C187" s="2">
        <v>4</v>
      </c>
      <c r="D187" s="3"/>
      <c r="E187" s="2">
        <v>2.4226000000000001</v>
      </c>
      <c r="F187" s="3"/>
      <c r="G187" s="2">
        <v>21500</v>
      </c>
      <c r="H187" s="2" t="s">
        <v>761</v>
      </c>
      <c r="I187" s="2">
        <v>37425.69</v>
      </c>
      <c r="J187" s="3"/>
      <c r="K187" s="2">
        <v>5164.75</v>
      </c>
      <c r="L187" s="2" t="s">
        <v>762</v>
      </c>
      <c r="M187" s="2">
        <v>51.27</v>
      </c>
      <c r="N187" s="3"/>
      <c r="O187" s="2">
        <v>778.25</v>
      </c>
      <c r="P187" s="3"/>
      <c r="Q187" s="3"/>
      <c r="R187" s="3"/>
      <c r="S187" s="3"/>
      <c r="T187" s="3"/>
      <c r="U187" s="3"/>
      <c r="V187" s="3"/>
      <c r="W187" s="3"/>
      <c r="X187" s="2" t="s">
        <v>764</v>
      </c>
      <c r="Y187" s="2" t="s">
        <v>765</v>
      </c>
      <c r="Z187" s="2">
        <v>2023</v>
      </c>
      <c r="AA187" s="2">
        <v>21500</v>
      </c>
      <c r="AB187" s="3"/>
      <c r="AC187" s="3"/>
      <c r="AD187" s="2" t="s">
        <v>766</v>
      </c>
    </row>
    <row r="188" spans="1:30" x14ac:dyDescent="0.25">
      <c r="A188" s="2" t="s">
        <v>984</v>
      </c>
      <c r="B188" s="2" t="s">
        <v>980</v>
      </c>
      <c r="C188" s="2">
        <v>5</v>
      </c>
      <c r="D188" s="3"/>
      <c r="E188" s="2">
        <v>2.2511000000000001</v>
      </c>
      <c r="F188" s="3"/>
      <c r="G188" s="2">
        <v>800</v>
      </c>
      <c r="H188" s="2" t="s">
        <v>761</v>
      </c>
      <c r="I188" s="2">
        <v>19580</v>
      </c>
      <c r="J188" s="3"/>
      <c r="K188" s="2">
        <v>2702.07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2" t="s">
        <v>765</v>
      </c>
      <c r="Y188" s="2" t="s">
        <v>765</v>
      </c>
      <c r="Z188" s="2">
        <v>2023</v>
      </c>
      <c r="AA188" s="2">
        <v>800</v>
      </c>
      <c r="AB188" s="3"/>
      <c r="AC188" s="3"/>
      <c r="AD188" s="2" t="s">
        <v>773</v>
      </c>
    </row>
    <row r="189" spans="1:30" x14ac:dyDescent="0.25">
      <c r="A189" s="2" t="s">
        <v>985</v>
      </c>
      <c r="B189" s="2" t="s">
        <v>980</v>
      </c>
      <c r="C189" s="2">
        <v>6</v>
      </c>
      <c r="D189" s="3"/>
      <c r="E189" s="2">
        <v>2.2136</v>
      </c>
      <c r="F189" s="3"/>
      <c r="G189" s="2">
        <v>1060.9000000000001</v>
      </c>
      <c r="H189" s="2" t="s">
        <v>786</v>
      </c>
      <c r="I189" s="2">
        <v>62</v>
      </c>
      <c r="J189" s="3"/>
      <c r="K189" s="2">
        <v>626.82000000000005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2" t="s">
        <v>765</v>
      </c>
      <c r="Y189" s="2" t="s">
        <v>765</v>
      </c>
      <c r="Z189" s="2">
        <v>2023</v>
      </c>
      <c r="AA189" s="2">
        <v>1060.9000000000001</v>
      </c>
      <c r="AB189" s="3"/>
      <c r="AC189" s="3"/>
      <c r="AD189" s="2" t="s">
        <v>773</v>
      </c>
    </row>
    <row r="190" spans="1:30" x14ac:dyDescent="0.25">
      <c r="A190" s="2" t="s">
        <v>986</v>
      </c>
      <c r="B190" s="2" t="s">
        <v>980</v>
      </c>
      <c r="C190" s="2">
        <v>7</v>
      </c>
      <c r="D190" s="3"/>
      <c r="E190" s="2">
        <v>2.4133</v>
      </c>
      <c r="F190" s="3"/>
      <c r="G190" s="2">
        <v>1673.58</v>
      </c>
      <c r="H190" s="2" t="s">
        <v>761</v>
      </c>
      <c r="I190" s="2">
        <v>7455.74</v>
      </c>
      <c r="J190" s="3"/>
      <c r="K190" s="2">
        <v>1028.8900000000001</v>
      </c>
      <c r="L190" s="2" t="s">
        <v>762</v>
      </c>
      <c r="M190" s="2">
        <v>3.5</v>
      </c>
      <c r="N190" s="3"/>
      <c r="O190" s="2">
        <v>53.07</v>
      </c>
      <c r="P190" s="3"/>
      <c r="Q190" s="3"/>
      <c r="R190" s="3"/>
      <c r="S190" s="3"/>
      <c r="T190" s="3"/>
      <c r="U190" s="3"/>
      <c r="V190" s="3"/>
      <c r="W190" s="3"/>
      <c r="X190" s="2" t="s">
        <v>764</v>
      </c>
      <c r="Y190" s="2" t="s">
        <v>765</v>
      </c>
      <c r="Z190" s="2">
        <v>2023</v>
      </c>
      <c r="AA190" s="2">
        <v>1673.58</v>
      </c>
      <c r="AB190" s="3"/>
      <c r="AC190" s="3"/>
      <c r="AD190" s="2" t="s">
        <v>766</v>
      </c>
    </row>
    <row r="191" spans="1:30" x14ac:dyDescent="0.25">
      <c r="A191" s="2" t="s">
        <v>987</v>
      </c>
      <c r="B191" s="2" t="s">
        <v>980</v>
      </c>
      <c r="C191" s="2">
        <v>8</v>
      </c>
      <c r="D191" s="3"/>
      <c r="E191" s="2">
        <v>2.1233</v>
      </c>
      <c r="F191" s="3"/>
      <c r="G191" s="3"/>
      <c r="H191" s="2" t="s">
        <v>786</v>
      </c>
      <c r="I191" s="2">
        <v>149.65</v>
      </c>
      <c r="J191" s="3"/>
      <c r="K191" s="2">
        <v>1512.92</v>
      </c>
      <c r="L191" s="2" t="s">
        <v>795</v>
      </c>
      <c r="M191" s="3"/>
      <c r="N191" s="3"/>
      <c r="O191" s="2">
        <v>-480</v>
      </c>
      <c r="P191" s="3"/>
      <c r="Q191" s="3"/>
      <c r="R191" s="3"/>
      <c r="S191" s="3"/>
      <c r="T191" s="3"/>
      <c r="U191" s="3"/>
      <c r="V191" s="3"/>
      <c r="W191" s="3"/>
      <c r="X191" s="2" t="s">
        <v>765</v>
      </c>
      <c r="Y191" s="2" t="s">
        <v>765</v>
      </c>
      <c r="Z191" s="2">
        <v>2023</v>
      </c>
      <c r="AA191" s="3"/>
      <c r="AB191" s="3"/>
      <c r="AC191" s="3"/>
      <c r="AD191" s="2" t="s">
        <v>766</v>
      </c>
    </row>
    <row r="192" spans="1:30" x14ac:dyDescent="0.25">
      <c r="A192" s="2" t="s">
        <v>988</v>
      </c>
      <c r="B192" s="2" t="s">
        <v>980</v>
      </c>
      <c r="C192" s="2">
        <v>9</v>
      </c>
      <c r="D192" s="3"/>
      <c r="E192" s="2">
        <v>2.3191999999999999</v>
      </c>
      <c r="F192" s="3"/>
      <c r="G192" s="3"/>
      <c r="H192" s="2" t="s">
        <v>761</v>
      </c>
      <c r="I192" s="2">
        <v>7920</v>
      </c>
      <c r="J192" s="3"/>
      <c r="K192" s="2">
        <v>1092.96</v>
      </c>
      <c r="L192" s="2" t="s">
        <v>762</v>
      </c>
      <c r="M192" s="2">
        <v>264</v>
      </c>
      <c r="N192" s="3"/>
      <c r="O192" s="2">
        <v>4007.52</v>
      </c>
      <c r="P192" s="2" t="s">
        <v>776</v>
      </c>
      <c r="Q192" s="3"/>
      <c r="R192" s="3"/>
      <c r="S192" s="2">
        <v>9120.02</v>
      </c>
      <c r="T192" s="3"/>
      <c r="U192" s="2">
        <v>-121.68</v>
      </c>
      <c r="V192" s="3"/>
      <c r="W192" s="3"/>
      <c r="X192" s="2" t="s">
        <v>764</v>
      </c>
      <c r="Y192" s="2" t="s">
        <v>765</v>
      </c>
      <c r="Z192" s="2">
        <v>2023</v>
      </c>
      <c r="AA192" s="3"/>
      <c r="AB192" s="3"/>
      <c r="AC192" s="3"/>
      <c r="AD192" s="2" t="s">
        <v>766</v>
      </c>
    </row>
    <row r="193" spans="1:30" x14ac:dyDescent="0.25">
      <c r="A193" s="2" t="s">
        <v>989</v>
      </c>
      <c r="B193" s="2" t="s">
        <v>980</v>
      </c>
      <c r="C193" s="2">
        <v>10</v>
      </c>
      <c r="D193" s="3"/>
      <c r="E193" s="2">
        <v>2.1223999999999998</v>
      </c>
      <c r="F193" s="3"/>
      <c r="G193" s="2">
        <v>39281.33</v>
      </c>
      <c r="H193" s="2" t="s">
        <v>786</v>
      </c>
      <c r="I193" s="2">
        <v>817.52</v>
      </c>
      <c r="J193" s="3"/>
      <c r="K193" s="2">
        <v>8265.11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2" t="s">
        <v>764</v>
      </c>
      <c r="Y193" s="2" t="s">
        <v>765</v>
      </c>
      <c r="Z193" s="2">
        <v>2023</v>
      </c>
      <c r="AA193" s="2">
        <v>39281.33</v>
      </c>
      <c r="AB193" s="3"/>
      <c r="AC193" s="3"/>
      <c r="AD193" s="2" t="s">
        <v>766</v>
      </c>
    </row>
    <row r="194" spans="1:30" x14ac:dyDescent="0.25">
      <c r="A194" s="2" t="s">
        <v>990</v>
      </c>
      <c r="B194" s="2" t="s">
        <v>980</v>
      </c>
      <c r="C194" s="2">
        <v>11</v>
      </c>
      <c r="D194" s="3"/>
      <c r="E194" s="2">
        <v>2.9114</v>
      </c>
      <c r="F194" s="3"/>
      <c r="G194" s="2">
        <v>1537591</v>
      </c>
      <c r="H194" s="2" t="s">
        <v>761</v>
      </c>
      <c r="I194" s="2">
        <v>1432994</v>
      </c>
      <c r="J194" s="3"/>
      <c r="K194" s="2">
        <v>197753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2" t="s">
        <v>764</v>
      </c>
      <c r="Y194" s="2" t="s">
        <v>765</v>
      </c>
      <c r="Z194" s="2">
        <v>2023</v>
      </c>
      <c r="AA194" s="2">
        <v>1537591</v>
      </c>
      <c r="AB194" s="3"/>
      <c r="AC194" s="3"/>
      <c r="AD194" s="2" t="s">
        <v>887</v>
      </c>
    </row>
    <row r="195" spans="1:30" x14ac:dyDescent="0.25">
      <c r="A195" s="2" t="s">
        <v>991</v>
      </c>
      <c r="B195" s="2" t="s">
        <v>980</v>
      </c>
      <c r="C195" s="2">
        <v>12</v>
      </c>
      <c r="D195" s="3"/>
      <c r="E195" s="2">
        <v>2.3140999999999998</v>
      </c>
      <c r="F195" s="3"/>
      <c r="G195" s="2">
        <v>395107.7</v>
      </c>
      <c r="H195" s="2" t="s">
        <v>762</v>
      </c>
      <c r="I195" s="2">
        <v>2400</v>
      </c>
      <c r="J195" s="3"/>
      <c r="K195" s="2">
        <v>36432</v>
      </c>
      <c r="L195" s="2" t="s">
        <v>761</v>
      </c>
      <c r="M195" s="2">
        <v>-55371.7</v>
      </c>
      <c r="N195" s="3"/>
      <c r="O195" s="2">
        <v>-7641.3</v>
      </c>
      <c r="P195" s="2" t="s">
        <v>992</v>
      </c>
      <c r="Q195" s="3"/>
      <c r="R195" s="3"/>
      <c r="S195" s="2">
        <v>-1824.4</v>
      </c>
      <c r="T195" s="3"/>
      <c r="U195" s="3"/>
      <c r="V195" s="3"/>
      <c r="W195" s="3"/>
      <c r="X195" s="2" t="s">
        <v>764</v>
      </c>
      <c r="Y195" s="2" t="s">
        <v>765</v>
      </c>
      <c r="Z195" s="2">
        <v>2023</v>
      </c>
      <c r="AA195" s="2">
        <v>395107.7</v>
      </c>
      <c r="AB195" s="3"/>
      <c r="AC195" s="3"/>
      <c r="AD195" s="2" t="s">
        <v>887</v>
      </c>
    </row>
    <row r="196" spans="1:30" x14ac:dyDescent="0.25">
      <c r="A196" s="2" t="s">
        <v>993</v>
      </c>
      <c r="B196" s="2" t="s">
        <v>980</v>
      </c>
      <c r="C196" s="2">
        <v>13</v>
      </c>
      <c r="D196" s="3"/>
      <c r="E196" s="2">
        <v>2.3111999999999999</v>
      </c>
      <c r="F196" s="3"/>
      <c r="G196" s="2">
        <v>170000</v>
      </c>
      <c r="H196" s="2" t="s">
        <v>762</v>
      </c>
      <c r="I196" s="2">
        <v>1629</v>
      </c>
      <c r="J196" s="3"/>
      <c r="K196" s="2">
        <v>24735.1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2" t="s">
        <v>765</v>
      </c>
      <c r="Y196" s="2" t="s">
        <v>765</v>
      </c>
      <c r="Z196" s="2">
        <v>2023</v>
      </c>
      <c r="AA196" s="2">
        <v>170000</v>
      </c>
      <c r="AB196" s="3"/>
      <c r="AC196" s="3"/>
      <c r="AD196" s="2" t="s">
        <v>766</v>
      </c>
    </row>
    <row r="197" spans="1:30" x14ac:dyDescent="0.25">
      <c r="A197" s="2" t="s">
        <v>994</v>
      </c>
      <c r="B197" s="2" t="s">
        <v>980</v>
      </c>
      <c r="C197" s="2">
        <v>14</v>
      </c>
      <c r="D197" s="3"/>
      <c r="E197" s="2">
        <v>2.4321999999999999</v>
      </c>
      <c r="F197" s="3"/>
      <c r="G197" s="2">
        <v>34348.01</v>
      </c>
      <c r="H197" s="2" t="s">
        <v>761</v>
      </c>
      <c r="I197" s="2">
        <v>21367.94</v>
      </c>
      <c r="J197" s="3"/>
      <c r="K197" s="2">
        <v>2948.7</v>
      </c>
      <c r="L197" s="2" t="s">
        <v>762</v>
      </c>
      <c r="M197" s="2">
        <v>218.2</v>
      </c>
      <c r="N197" s="3"/>
      <c r="O197" s="2">
        <v>3312.4</v>
      </c>
      <c r="P197" s="3"/>
      <c r="Q197" s="3"/>
      <c r="R197" s="3"/>
      <c r="S197" s="3"/>
      <c r="T197" s="3"/>
      <c r="U197" s="3"/>
      <c r="V197" s="3"/>
      <c r="W197" s="3"/>
      <c r="X197" s="2" t="s">
        <v>765</v>
      </c>
      <c r="Y197" s="2" t="s">
        <v>765</v>
      </c>
      <c r="Z197" s="2">
        <v>2023</v>
      </c>
      <c r="AA197" s="2">
        <v>34348.01</v>
      </c>
      <c r="AB197" s="3"/>
      <c r="AC197" s="3"/>
      <c r="AD197" s="2" t="s">
        <v>766</v>
      </c>
    </row>
    <row r="198" spans="1:30" x14ac:dyDescent="0.25">
      <c r="A198" s="2" t="s">
        <v>995</v>
      </c>
      <c r="B198" s="2" t="s">
        <v>980</v>
      </c>
      <c r="C198" s="2">
        <v>15</v>
      </c>
      <c r="D198" s="3"/>
      <c r="E198" s="2">
        <v>2.4321999999999999</v>
      </c>
      <c r="F198" s="3"/>
      <c r="G198" s="2">
        <v>39268.5</v>
      </c>
      <c r="H198" s="2" t="s">
        <v>761</v>
      </c>
      <c r="I198" s="2">
        <v>109086.8</v>
      </c>
      <c r="J198" s="3"/>
      <c r="K198" s="2">
        <v>15044</v>
      </c>
      <c r="L198" s="2" t="s">
        <v>762</v>
      </c>
      <c r="M198" s="2">
        <v>149.43</v>
      </c>
      <c r="N198" s="3"/>
      <c r="O198" s="2">
        <v>2268.4</v>
      </c>
      <c r="P198" s="3"/>
      <c r="Q198" s="3"/>
      <c r="R198" s="3"/>
      <c r="S198" s="3"/>
      <c r="T198" s="3"/>
      <c r="U198" s="3"/>
      <c r="V198" s="3"/>
      <c r="W198" s="3"/>
      <c r="X198" s="2" t="s">
        <v>765</v>
      </c>
      <c r="Y198" s="2" t="s">
        <v>765</v>
      </c>
      <c r="Z198" s="2">
        <v>2023</v>
      </c>
      <c r="AA198" s="2">
        <v>39268.5</v>
      </c>
      <c r="AB198" s="3"/>
      <c r="AC198" s="3"/>
      <c r="AD198" s="2" t="s">
        <v>766</v>
      </c>
    </row>
    <row r="199" spans="1:30" x14ac:dyDescent="0.25">
      <c r="A199" s="2" t="s">
        <v>996</v>
      </c>
      <c r="B199" s="2" t="s">
        <v>997</v>
      </c>
      <c r="C199" s="2">
        <v>1</v>
      </c>
      <c r="D199" s="3"/>
      <c r="E199" s="2">
        <v>2.8123</v>
      </c>
      <c r="F199" s="3"/>
      <c r="G199" s="3"/>
      <c r="H199" s="2" t="s">
        <v>776</v>
      </c>
      <c r="I199" s="3"/>
      <c r="J199" s="3"/>
      <c r="K199" s="2">
        <v>269.43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2" t="s">
        <v>765</v>
      </c>
      <c r="Y199" s="2" t="s">
        <v>765</v>
      </c>
      <c r="Z199" s="2">
        <v>2023</v>
      </c>
      <c r="AA199" s="3"/>
      <c r="AB199" s="3"/>
      <c r="AC199" s="3"/>
      <c r="AD199" s="2" t="s">
        <v>766</v>
      </c>
    </row>
    <row r="200" spans="1:30" x14ac:dyDescent="0.25">
      <c r="A200" s="2" t="s">
        <v>998</v>
      </c>
      <c r="B200" s="2" t="s">
        <v>997</v>
      </c>
      <c r="C200" s="2">
        <v>2</v>
      </c>
      <c r="D200" s="3"/>
      <c r="E200" s="2">
        <v>2.7132999999999998</v>
      </c>
      <c r="F200" s="3"/>
      <c r="G200" s="2">
        <v>222.18</v>
      </c>
      <c r="H200" s="2" t="s">
        <v>761</v>
      </c>
      <c r="I200" s="2">
        <v>2665.02</v>
      </c>
      <c r="J200" s="3"/>
      <c r="K200" s="2">
        <v>271.81</v>
      </c>
      <c r="L200" s="2" t="s">
        <v>762</v>
      </c>
      <c r="M200" s="2">
        <v>3.65</v>
      </c>
      <c r="N200" s="3"/>
      <c r="O200" s="2">
        <v>81.89</v>
      </c>
      <c r="P200" s="3"/>
      <c r="Q200" s="3"/>
      <c r="R200" s="3"/>
      <c r="S200" s="3"/>
      <c r="T200" s="3"/>
      <c r="U200" s="3"/>
      <c r="V200" s="3"/>
      <c r="W200" s="3"/>
      <c r="X200" s="2" t="s">
        <v>765</v>
      </c>
      <c r="Y200" s="2" t="s">
        <v>765</v>
      </c>
      <c r="Z200" s="2">
        <v>2023</v>
      </c>
      <c r="AA200" s="2">
        <v>222.18</v>
      </c>
      <c r="AB200" s="3"/>
      <c r="AC200" s="3"/>
      <c r="AD200" s="2" t="s">
        <v>766</v>
      </c>
    </row>
    <row r="201" spans="1:30" x14ac:dyDescent="0.25">
      <c r="A201" s="2" t="s">
        <v>999</v>
      </c>
      <c r="B201" s="2" t="s">
        <v>997</v>
      </c>
      <c r="C201" s="2">
        <v>3</v>
      </c>
      <c r="D201" s="3"/>
      <c r="E201" s="2">
        <v>2.7141999999999999</v>
      </c>
      <c r="F201" s="3"/>
      <c r="G201" s="2">
        <v>11164.84</v>
      </c>
      <c r="H201" s="2" t="s">
        <v>761</v>
      </c>
      <c r="I201" s="2">
        <v>37065.599999999999</v>
      </c>
      <c r="J201" s="3"/>
      <c r="K201" s="2">
        <v>3780.69</v>
      </c>
      <c r="L201" s="2" t="s">
        <v>762</v>
      </c>
      <c r="M201" s="2">
        <v>190.08</v>
      </c>
      <c r="N201" s="3"/>
      <c r="O201" s="2">
        <v>4263.49</v>
      </c>
      <c r="P201" s="2" t="s">
        <v>795</v>
      </c>
      <c r="Q201" s="3"/>
      <c r="R201" s="3"/>
      <c r="S201" s="2">
        <v>-267.07</v>
      </c>
      <c r="T201" s="2" t="s">
        <v>992</v>
      </c>
      <c r="U201" s="3"/>
      <c r="V201" s="3"/>
      <c r="W201" s="2">
        <v>90.54</v>
      </c>
      <c r="X201" s="2" t="s">
        <v>765</v>
      </c>
      <c r="Y201" s="2" t="s">
        <v>765</v>
      </c>
      <c r="Z201" s="2">
        <v>2023</v>
      </c>
      <c r="AA201" s="2">
        <v>9749.84</v>
      </c>
      <c r="AB201" s="2">
        <v>1415</v>
      </c>
      <c r="AC201" s="3"/>
      <c r="AD201" s="2" t="s">
        <v>766</v>
      </c>
    </row>
    <row r="202" spans="1:30" x14ac:dyDescent="0.25">
      <c r="A202" s="2" t="s">
        <v>1000</v>
      </c>
      <c r="B202" s="2" t="s">
        <v>997</v>
      </c>
      <c r="C202" s="2">
        <v>4</v>
      </c>
      <c r="D202" s="3"/>
      <c r="E202" s="2">
        <v>2.4220999999999999</v>
      </c>
      <c r="F202" s="3"/>
      <c r="G202" s="2">
        <v>855.46</v>
      </c>
      <c r="H202" s="2" t="s">
        <v>761</v>
      </c>
      <c r="I202" s="2">
        <v>2434.48</v>
      </c>
      <c r="J202" s="3"/>
      <c r="K202" s="2">
        <v>248.3</v>
      </c>
      <c r="L202" s="2" t="s">
        <v>762</v>
      </c>
      <c r="M202" s="2">
        <v>3.33</v>
      </c>
      <c r="N202" s="3"/>
      <c r="O202" s="2">
        <v>74.8</v>
      </c>
      <c r="P202" s="3"/>
      <c r="Q202" s="3"/>
      <c r="R202" s="3"/>
      <c r="S202" s="3"/>
      <c r="T202" s="3"/>
      <c r="U202" s="3"/>
      <c r="V202" s="3"/>
      <c r="W202" s="3"/>
      <c r="X202" s="2" t="s">
        <v>765</v>
      </c>
      <c r="Y202" s="2" t="s">
        <v>765</v>
      </c>
      <c r="Z202" s="2">
        <v>2023</v>
      </c>
      <c r="AA202" s="2">
        <v>855.46</v>
      </c>
      <c r="AB202" s="3"/>
      <c r="AC202" s="3"/>
      <c r="AD202" s="2" t="s">
        <v>766</v>
      </c>
    </row>
    <row r="203" spans="1:30" x14ac:dyDescent="0.25">
      <c r="A203" s="2" t="s">
        <v>1001</v>
      </c>
      <c r="B203" s="2" t="s">
        <v>997</v>
      </c>
      <c r="C203" s="2">
        <v>5</v>
      </c>
      <c r="D203" s="3"/>
      <c r="E203" s="2">
        <v>2.4230999999999998</v>
      </c>
      <c r="F203" s="3"/>
      <c r="G203" s="2">
        <v>75</v>
      </c>
      <c r="H203" s="2" t="s">
        <v>761</v>
      </c>
      <c r="I203" s="2">
        <v>4023.3</v>
      </c>
      <c r="J203" s="3"/>
      <c r="K203" s="2">
        <v>410.35</v>
      </c>
      <c r="L203" s="2" t="s">
        <v>762</v>
      </c>
      <c r="M203" s="2">
        <v>5.51</v>
      </c>
      <c r="N203" s="3"/>
      <c r="O203" s="2">
        <v>123.62</v>
      </c>
      <c r="P203" s="3"/>
      <c r="Q203" s="3"/>
      <c r="R203" s="3"/>
      <c r="S203" s="3"/>
      <c r="T203" s="3"/>
      <c r="U203" s="3"/>
      <c r="V203" s="3"/>
      <c r="W203" s="3"/>
      <c r="X203" s="2" t="s">
        <v>765</v>
      </c>
      <c r="Y203" s="2" t="s">
        <v>765</v>
      </c>
      <c r="Z203" s="2">
        <v>2023</v>
      </c>
      <c r="AA203" s="2">
        <v>75</v>
      </c>
      <c r="AB203" s="3"/>
      <c r="AC203" s="3"/>
      <c r="AD203" s="2" t="s">
        <v>766</v>
      </c>
    </row>
    <row r="204" spans="1:30" x14ac:dyDescent="0.25">
      <c r="A204" s="2" t="s">
        <v>1002</v>
      </c>
      <c r="B204" s="2" t="s">
        <v>997</v>
      </c>
      <c r="C204" s="2">
        <v>6</v>
      </c>
      <c r="D204" s="3"/>
      <c r="E204" s="2">
        <v>2.4239000000000002</v>
      </c>
      <c r="F204" s="3"/>
      <c r="G204" s="2">
        <v>150</v>
      </c>
      <c r="H204" s="2" t="s">
        <v>761</v>
      </c>
      <c r="I204" s="2">
        <v>16811.259999999998</v>
      </c>
      <c r="J204" s="3"/>
      <c r="K204" s="2">
        <v>1714.63</v>
      </c>
      <c r="L204" s="2" t="s">
        <v>762</v>
      </c>
      <c r="M204" s="2">
        <v>23.03</v>
      </c>
      <c r="N204" s="3"/>
      <c r="O204" s="2">
        <v>516.54</v>
      </c>
      <c r="P204" s="3"/>
      <c r="Q204" s="3"/>
      <c r="R204" s="3"/>
      <c r="S204" s="3"/>
      <c r="T204" s="3"/>
      <c r="U204" s="3"/>
      <c r="V204" s="3"/>
      <c r="W204" s="3"/>
      <c r="X204" s="2" t="s">
        <v>765</v>
      </c>
      <c r="Y204" s="2" t="s">
        <v>765</v>
      </c>
      <c r="Z204" s="2">
        <v>2023</v>
      </c>
      <c r="AA204" s="2">
        <v>150</v>
      </c>
      <c r="AB204" s="3"/>
      <c r="AC204" s="3"/>
      <c r="AD204" s="2" t="s">
        <v>766</v>
      </c>
    </row>
    <row r="205" spans="1:30" x14ac:dyDescent="0.25">
      <c r="A205" s="2" t="s">
        <v>1003</v>
      </c>
      <c r="B205" s="2" t="s">
        <v>997</v>
      </c>
      <c r="C205" s="2">
        <v>7</v>
      </c>
      <c r="D205" s="3"/>
      <c r="E205" s="2">
        <v>2.7261000000000002</v>
      </c>
      <c r="F205" s="3"/>
      <c r="G205" s="2">
        <v>559.29999999999995</v>
      </c>
      <c r="H205" s="2" t="s">
        <v>761</v>
      </c>
      <c r="I205" s="2">
        <v>1099.8</v>
      </c>
      <c r="J205" s="3"/>
      <c r="K205" s="2">
        <v>112.17</v>
      </c>
      <c r="L205" s="2" t="s">
        <v>762</v>
      </c>
      <c r="M205" s="2">
        <v>1.51</v>
      </c>
      <c r="N205" s="3"/>
      <c r="O205" s="2">
        <v>33.79</v>
      </c>
      <c r="P205" s="2" t="s">
        <v>786</v>
      </c>
      <c r="Q205" s="2">
        <v>86.6</v>
      </c>
      <c r="R205" s="3"/>
      <c r="S205" s="2">
        <v>1624.39</v>
      </c>
      <c r="T205" s="3"/>
      <c r="U205" s="3"/>
      <c r="V205" s="3"/>
      <c r="W205" s="3"/>
      <c r="X205" s="2" t="s">
        <v>764</v>
      </c>
      <c r="Y205" s="2" t="s">
        <v>765</v>
      </c>
      <c r="Z205" s="2">
        <v>2023</v>
      </c>
      <c r="AA205" s="2">
        <v>559.29999999999995</v>
      </c>
      <c r="AB205" s="3"/>
      <c r="AC205" s="3"/>
      <c r="AD205" s="2" t="s">
        <v>766</v>
      </c>
    </row>
    <row r="206" spans="1:30" x14ac:dyDescent="0.25">
      <c r="A206" s="2" t="s">
        <v>1004</v>
      </c>
      <c r="B206" s="2" t="s">
        <v>997</v>
      </c>
      <c r="C206" s="2">
        <v>8</v>
      </c>
      <c r="D206" s="3"/>
      <c r="E206" s="2">
        <v>2.7231999999999998</v>
      </c>
      <c r="F206" s="3"/>
      <c r="G206" s="2">
        <v>25289.82</v>
      </c>
      <c r="H206" s="2" t="s">
        <v>761</v>
      </c>
      <c r="I206" s="2">
        <v>-6381.17</v>
      </c>
      <c r="J206" s="3"/>
      <c r="K206" s="2">
        <v>-650.83000000000004</v>
      </c>
      <c r="L206" s="2" t="s">
        <v>762</v>
      </c>
      <c r="M206" s="2">
        <v>-22.79</v>
      </c>
      <c r="N206" s="3"/>
      <c r="O206" s="2">
        <v>-511.27</v>
      </c>
      <c r="P206" s="2" t="s">
        <v>786</v>
      </c>
      <c r="Q206" s="2">
        <v>253.88</v>
      </c>
      <c r="R206" s="3"/>
      <c r="S206" s="2">
        <v>4762.8500000000004</v>
      </c>
      <c r="T206" s="3"/>
      <c r="U206" s="3"/>
      <c r="V206" s="3"/>
      <c r="W206" s="3"/>
      <c r="X206" s="2" t="s">
        <v>764</v>
      </c>
      <c r="Y206" s="2" t="s">
        <v>765</v>
      </c>
      <c r="Z206" s="2">
        <v>2023</v>
      </c>
      <c r="AA206" s="2">
        <v>25289.82</v>
      </c>
      <c r="AB206" s="3"/>
      <c r="AC206" s="3"/>
      <c r="AD206" s="2" t="s">
        <v>766</v>
      </c>
    </row>
    <row r="207" spans="1:30" x14ac:dyDescent="0.25">
      <c r="A207" s="2" t="s">
        <v>1005</v>
      </c>
      <c r="B207" s="2" t="s">
        <v>997</v>
      </c>
      <c r="C207" s="2">
        <v>9</v>
      </c>
      <c r="D207" s="3"/>
      <c r="E207" s="2">
        <v>2.7233999999999998</v>
      </c>
      <c r="F207" s="3"/>
      <c r="G207" s="2">
        <v>31001.73</v>
      </c>
      <c r="H207" s="2" t="s">
        <v>761</v>
      </c>
      <c r="I207" s="2">
        <v>-9788.99</v>
      </c>
      <c r="J207" s="3"/>
      <c r="K207" s="2">
        <v>-998.41</v>
      </c>
      <c r="L207" s="2" t="s">
        <v>762</v>
      </c>
      <c r="M207" s="2">
        <v>-27.43</v>
      </c>
      <c r="N207" s="3"/>
      <c r="O207" s="2">
        <v>-615.37</v>
      </c>
      <c r="P207" s="2" t="s">
        <v>786</v>
      </c>
      <c r="Q207" s="2">
        <v>388</v>
      </c>
      <c r="R207" s="3"/>
      <c r="S207" s="2">
        <v>7279.03</v>
      </c>
      <c r="T207" s="3"/>
      <c r="U207" s="3"/>
      <c r="V207" s="3"/>
      <c r="W207" s="3"/>
      <c r="X207" s="2" t="s">
        <v>764</v>
      </c>
      <c r="Y207" s="2" t="s">
        <v>765</v>
      </c>
      <c r="Z207" s="2">
        <v>2023</v>
      </c>
      <c r="AA207" s="2">
        <v>31001.73</v>
      </c>
      <c r="AB207" s="3"/>
      <c r="AC207" s="3"/>
      <c r="AD207" s="2" t="s">
        <v>887</v>
      </c>
    </row>
    <row r="208" spans="1:30" x14ac:dyDescent="0.25">
      <c r="A208" s="2" t="s">
        <v>1006</v>
      </c>
      <c r="B208" s="2" t="s">
        <v>997</v>
      </c>
      <c r="C208" s="2">
        <v>10</v>
      </c>
      <c r="D208" s="3"/>
      <c r="E208" s="2">
        <v>2.3191999999999999</v>
      </c>
      <c r="F208" s="3"/>
      <c r="G208" s="2">
        <v>34024.730000000003</v>
      </c>
      <c r="H208" s="2" t="s">
        <v>761</v>
      </c>
      <c r="I208" s="2">
        <v>3600</v>
      </c>
      <c r="J208" s="3"/>
      <c r="K208" s="2">
        <v>367.17</v>
      </c>
      <c r="L208" s="2" t="s">
        <v>762</v>
      </c>
      <c r="M208" s="2">
        <v>4.93</v>
      </c>
      <c r="N208" s="3"/>
      <c r="O208" s="2">
        <v>110.61</v>
      </c>
      <c r="P208" s="2" t="s">
        <v>786</v>
      </c>
      <c r="Q208" s="2">
        <v>-48.8</v>
      </c>
      <c r="R208" s="3"/>
      <c r="S208" s="2">
        <v>-931.79</v>
      </c>
      <c r="T208" s="2" t="s">
        <v>776</v>
      </c>
      <c r="U208" s="3"/>
      <c r="V208" s="3"/>
      <c r="W208" s="2">
        <v>4200</v>
      </c>
      <c r="X208" s="2" t="s">
        <v>764</v>
      </c>
      <c r="Y208" s="2" t="s">
        <v>765</v>
      </c>
      <c r="Z208" s="2">
        <v>2023</v>
      </c>
      <c r="AA208" s="2">
        <v>34024.730000000003</v>
      </c>
      <c r="AB208" s="3"/>
      <c r="AC208" s="3"/>
      <c r="AD208" s="2" t="s">
        <v>766</v>
      </c>
    </row>
    <row r="209" spans="1:30" x14ac:dyDescent="0.25">
      <c r="A209" s="2" t="s">
        <v>1007</v>
      </c>
      <c r="B209" s="2" t="s">
        <v>997</v>
      </c>
      <c r="C209" s="2">
        <v>11</v>
      </c>
      <c r="D209" s="3"/>
      <c r="E209" s="2">
        <v>2.9114</v>
      </c>
      <c r="F209" s="3"/>
      <c r="G209" s="2">
        <v>268543.3</v>
      </c>
      <c r="H209" s="2" t="s">
        <v>761</v>
      </c>
      <c r="I209" s="2">
        <v>286167.40000000002</v>
      </c>
      <c r="J209" s="3"/>
      <c r="K209" s="2">
        <v>29189.1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2" t="s">
        <v>764</v>
      </c>
      <c r="Y209" s="2" t="s">
        <v>765</v>
      </c>
      <c r="Z209" s="2">
        <v>2023</v>
      </c>
      <c r="AA209" s="2">
        <v>268543.3</v>
      </c>
      <c r="AB209" s="3"/>
      <c r="AC209" s="3"/>
      <c r="AD209" s="2" t="s">
        <v>887</v>
      </c>
    </row>
    <row r="210" spans="1:30" x14ac:dyDescent="0.25">
      <c r="A210" s="2" t="s">
        <v>1008</v>
      </c>
      <c r="B210" s="2" t="s">
        <v>997</v>
      </c>
      <c r="C210" s="2">
        <v>12</v>
      </c>
      <c r="D210" s="3"/>
      <c r="E210" s="2">
        <v>2.3140999999999998</v>
      </c>
      <c r="F210" s="3"/>
      <c r="G210" s="2">
        <v>41369.660000000003</v>
      </c>
      <c r="H210" s="2" t="s">
        <v>761</v>
      </c>
      <c r="I210" s="2">
        <v>-8505.09</v>
      </c>
      <c r="J210" s="3"/>
      <c r="K210" s="2">
        <v>-867.52</v>
      </c>
      <c r="L210" s="2" t="s">
        <v>762</v>
      </c>
      <c r="M210" s="2">
        <v>480</v>
      </c>
      <c r="N210" s="3"/>
      <c r="O210" s="2">
        <v>10766.4</v>
      </c>
      <c r="P210" s="2" t="s">
        <v>776</v>
      </c>
      <c r="Q210" s="3"/>
      <c r="R210" s="3"/>
      <c r="S210" s="2">
        <v>-322.77</v>
      </c>
      <c r="T210" s="3"/>
      <c r="U210" s="3"/>
      <c r="V210" s="3"/>
      <c r="W210" s="3"/>
      <c r="X210" s="2" t="s">
        <v>764</v>
      </c>
      <c r="Y210" s="2" t="s">
        <v>765</v>
      </c>
      <c r="Z210" s="2">
        <v>2023</v>
      </c>
      <c r="AA210" s="2">
        <v>41369.660000000003</v>
      </c>
      <c r="AB210" s="3"/>
      <c r="AC210" s="3"/>
      <c r="AD210" s="2" t="s">
        <v>887</v>
      </c>
    </row>
    <row r="211" spans="1:30" x14ac:dyDescent="0.25">
      <c r="A211" s="2" t="s">
        <v>1009</v>
      </c>
      <c r="B211" s="2" t="s">
        <v>997</v>
      </c>
      <c r="C211" s="2">
        <v>13</v>
      </c>
      <c r="D211" s="3"/>
      <c r="E211" s="2">
        <v>4.2119999999999997</v>
      </c>
      <c r="F211" s="3"/>
      <c r="G211" s="2">
        <v>60197.89</v>
      </c>
      <c r="H211" s="2" t="s">
        <v>761</v>
      </c>
      <c r="I211" s="2">
        <v>-28634.3</v>
      </c>
      <c r="J211" s="3"/>
      <c r="K211" s="2">
        <v>-2920.5</v>
      </c>
      <c r="L211" s="2" t="s">
        <v>762</v>
      </c>
      <c r="M211" s="2">
        <v>-39.229999999999997</v>
      </c>
      <c r="N211" s="3"/>
      <c r="O211" s="2">
        <v>-878.82</v>
      </c>
      <c r="P211" s="2" t="s">
        <v>1010</v>
      </c>
      <c r="Q211" s="3"/>
      <c r="R211" s="3"/>
      <c r="S211" s="2">
        <v>14608.1</v>
      </c>
      <c r="T211" s="3"/>
      <c r="U211" s="3"/>
      <c r="V211" s="3"/>
      <c r="W211" s="3"/>
      <c r="X211" s="2" t="s">
        <v>764</v>
      </c>
      <c r="Y211" s="2" t="s">
        <v>765</v>
      </c>
      <c r="Z211" s="2">
        <v>2023</v>
      </c>
      <c r="AA211" s="2">
        <v>60197.89</v>
      </c>
      <c r="AB211" s="3"/>
      <c r="AC211" s="3"/>
      <c r="AD211" s="2" t="s">
        <v>766</v>
      </c>
    </row>
    <row r="212" spans="1:30" x14ac:dyDescent="0.25">
      <c r="A212" s="2" t="s">
        <v>1011</v>
      </c>
      <c r="B212" s="2" t="s">
        <v>1012</v>
      </c>
      <c r="C212" s="2">
        <v>1</v>
      </c>
      <c r="D212" s="3"/>
      <c r="E212" s="2">
        <v>2.4230999999999998</v>
      </c>
      <c r="F212" s="2" t="s">
        <v>765</v>
      </c>
      <c r="G212" s="2">
        <v>75</v>
      </c>
      <c r="H212" s="2" t="s">
        <v>761</v>
      </c>
      <c r="I212" s="2">
        <v>276733.59999999998</v>
      </c>
      <c r="J212" s="3"/>
      <c r="K212" s="2">
        <v>19841.8</v>
      </c>
      <c r="L212" s="2" t="s">
        <v>762</v>
      </c>
      <c r="M212" s="2">
        <v>379.09</v>
      </c>
      <c r="N212" s="3"/>
      <c r="O212" s="2">
        <v>6512.72</v>
      </c>
      <c r="P212" s="3"/>
      <c r="Q212" s="3"/>
      <c r="R212" s="3"/>
      <c r="S212" s="3"/>
      <c r="T212" s="3"/>
      <c r="U212" s="3"/>
      <c r="V212" s="3"/>
      <c r="W212" s="3"/>
      <c r="X212" s="2" t="s">
        <v>765</v>
      </c>
      <c r="Y212" s="2" t="s">
        <v>765</v>
      </c>
      <c r="Z212" s="2">
        <v>2023</v>
      </c>
      <c r="AA212" s="2">
        <v>75</v>
      </c>
      <c r="AB212" s="3"/>
      <c r="AC212" s="3"/>
      <c r="AD212" s="2" t="s">
        <v>766</v>
      </c>
    </row>
    <row r="213" spans="1:30" x14ac:dyDescent="0.25">
      <c r="A213" s="2" t="s">
        <v>1013</v>
      </c>
      <c r="B213" s="2" t="s">
        <v>1012</v>
      </c>
      <c r="C213" s="2">
        <v>2</v>
      </c>
      <c r="D213" s="3"/>
      <c r="E213" s="2">
        <v>2.6231</v>
      </c>
      <c r="F213" s="2" t="s">
        <v>765</v>
      </c>
      <c r="G213" s="2">
        <v>5800.66</v>
      </c>
      <c r="H213" s="2" t="s">
        <v>761</v>
      </c>
      <c r="I213" s="2">
        <v>75252.460000000006</v>
      </c>
      <c r="J213" s="3"/>
      <c r="K213" s="2">
        <v>5395.6</v>
      </c>
      <c r="L213" s="2" t="s">
        <v>762</v>
      </c>
      <c r="M213" s="2">
        <v>103.09</v>
      </c>
      <c r="N213" s="3"/>
      <c r="O213" s="2">
        <v>1771.01</v>
      </c>
      <c r="P213" s="3"/>
      <c r="Q213" s="3"/>
      <c r="R213" s="3"/>
      <c r="S213" s="3"/>
      <c r="T213" s="3"/>
      <c r="U213" s="3"/>
      <c r="V213" s="3"/>
      <c r="W213" s="3"/>
      <c r="X213" s="2" t="s">
        <v>765</v>
      </c>
      <c r="Y213" s="2" t="s">
        <v>765</v>
      </c>
      <c r="Z213" s="2">
        <v>2023</v>
      </c>
      <c r="AA213" s="2">
        <v>4143.3</v>
      </c>
      <c r="AB213" s="2">
        <v>1657.36</v>
      </c>
      <c r="AC213" s="3"/>
      <c r="AD213" s="2" t="s">
        <v>766</v>
      </c>
    </row>
    <row r="214" spans="1:30" x14ac:dyDescent="0.25">
      <c r="A214" s="2" t="s">
        <v>1014</v>
      </c>
      <c r="B214" s="2" t="s">
        <v>1012</v>
      </c>
      <c r="C214" s="2">
        <v>3</v>
      </c>
      <c r="D214" s="3"/>
      <c r="E214" s="2">
        <v>3.5310999999999999</v>
      </c>
      <c r="F214" s="2" t="s">
        <v>765</v>
      </c>
      <c r="G214" s="2">
        <v>332613.2</v>
      </c>
      <c r="H214" s="2" t="s">
        <v>814</v>
      </c>
      <c r="I214" s="2">
        <v>3627.09</v>
      </c>
      <c r="J214" s="3"/>
      <c r="K214" s="2">
        <v>93325.8</v>
      </c>
      <c r="L214" s="2" t="s">
        <v>761</v>
      </c>
      <c r="M214" s="2">
        <v>-6018.26</v>
      </c>
      <c r="N214" s="3"/>
      <c r="O214" s="2">
        <v>-431.51</v>
      </c>
      <c r="P214" s="2" t="s">
        <v>762</v>
      </c>
      <c r="Q214" s="2">
        <v>-199.8</v>
      </c>
      <c r="R214" s="3"/>
      <c r="S214" s="2">
        <v>-3432.6</v>
      </c>
      <c r="T214" s="2" t="s">
        <v>795</v>
      </c>
      <c r="U214" s="3"/>
      <c r="V214" s="3"/>
      <c r="W214" s="2">
        <v>-12651</v>
      </c>
      <c r="X214" s="2" t="s">
        <v>764</v>
      </c>
      <c r="Y214" s="2" t="s">
        <v>765</v>
      </c>
      <c r="Z214" s="2">
        <v>2023</v>
      </c>
      <c r="AA214" s="2">
        <v>332613.2</v>
      </c>
      <c r="AB214" s="3"/>
      <c r="AC214" s="3"/>
      <c r="AD214" s="2" t="s">
        <v>766</v>
      </c>
    </row>
    <row r="215" spans="1:30" x14ac:dyDescent="0.25">
      <c r="A215" s="2" t="s">
        <v>1015</v>
      </c>
      <c r="B215" s="2" t="s">
        <v>1012</v>
      </c>
      <c r="C215" s="2">
        <v>4</v>
      </c>
      <c r="D215" s="3"/>
      <c r="E215" s="2">
        <v>2.1221999999999999</v>
      </c>
      <c r="F215" s="2" t="s">
        <v>765</v>
      </c>
      <c r="G215" s="2">
        <v>10920</v>
      </c>
      <c r="H215" s="2" t="s">
        <v>814</v>
      </c>
      <c r="I215" s="2">
        <v>518.34</v>
      </c>
      <c r="J215" s="3"/>
      <c r="K215" s="2">
        <v>13337.1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2" t="s">
        <v>765</v>
      </c>
      <c r="Y215" s="2" t="s">
        <v>765</v>
      </c>
      <c r="Z215" s="2">
        <v>2023</v>
      </c>
      <c r="AA215" s="2">
        <v>10920</v>
      </c>
      <c r="AB215" s="3"/>
      <c r="AC215" s="3"/>
      <c r="AD215" s="2" t="s">
        <v>766</v>
      </c>
    </row>
    <row r="216" spans="1:30" x14ac:dyDescent="0.25">
      <c r="A216" s="2" t="s">
        <v>1016</v>
      </c>
      <c r="B216" s="2" t="s">
        <v>1012</v>
      </c>
      <c r="C216" s="2">
        <v>5</v>
      </c>
      <c r="D216" s="3"/>
      <c r="E216" s="2">
        <v>2.1240999999999999</v>
      </c>
      <c r="F216" s="2" t="s">
        <v>765</v>
      </c>
      <c r="G216" s="2">
        <v>12000</v>
      </c>
      <c r="H216" s="2" t="s">
        <v>814</v>
      </c>
      <c r="I216" s="2">
        <v>108.85</v>
      </c>
      <c r="J216" s="3"/>
      <c r="K216" s="2">
        <v>2800.78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2" t="s">
        <v>765</v>
      </c>
      <c r="Y216" s="2" t="s">
        <v>765</v>
      </c>
      <c r="Z216" s="2">
        <v>2023</v>
      </c>
      <c r="AA216" s="2">
        <v>12000</v>
      </c>
      <c r="AB216" s="3"/>
      <c r="AC216" s="3"/>
      <c r="AD216" s="2" t="s">
        <v>766</v>
      </c>
    </row>
    <row r="217" spans="1:30" x14ac:dyDescent="0.25">
      <c r="A217" s="2" t="s">
        <v>1017</v>
      </c>
      <c r="B217" s="2" t="s">
        <v>1012</v>
      </c>
      <c r="C217" s="2">
        <v>6</v>
      </c>
      <c r="D217" s="3"/>
      <c r="E217" s="2">
        <v>2.1331000000000002</v>
      </c>
      <c r="F217" s="2" t="s">
        <v>765</v>
      </c>
      <c r="G217" s="2">
        <v>207577.5</v>
      </c>
      <c r="H217" s="2" t="s">
        <v>814</v>
      </c>
      <c r="I217" s="2">
        <v>10885.19</v>
      </c>
      <c r="J217" s="3"/>
      <c r="K217" s="2">
        <v>280078</v>
      </c>
      <c r="L217" s="2" t="s">
        <v>963</v>
      </c>
      <c r="M217" s="2">
        <v>-10885.2</v>
      </c>
      <c r="N217" s="3"/>
      <c r="O217" s="2">
        <v>-126168</v>
      </c>
      <c r="P217" s="3"/>
      <c r="Q217" s="3"/>
      <c r="R217" s="3"/>
      <c r="S217" s="3"/>
      <c r="T217" s="3"/>
      <c r="U217" s="3"/>
      <c r="V217" s="3"/>
      <c r="W217" s="3"/>
      <c r="X217" s="2" t="s">
        <v>765</v>
      </c>
      <c r="Y217" s="2" t="s">
        <v>765</v>
      </c>
      <c r="Z217" s="2">
        <v>2023</v>
      </c>
      <c r="AA217" s="2">
        <v>207577.5</v>
      </c>
      <c r="AB217" s="3"/>
      <c r="AC217" s="3"/>
      <c r="AD217" s="2" t="s">
        <v>766</v>
      </c>
    </row>
    <row r="218" spans="1:30" x14ac:dyDescent="0.25">
      <c r="A218" s="2" t="s">
        <v>1018</v>
      </c>
      <c r="B218" s="2" t="s">
        <v>1012</v>
      </c>
      <c r="C218" s="2">
        <v>7</v>
      </c>
      <c r="D218" s="3"/>
      <c r="E218" s="2">
        <v>2.1223999999999998</v>
      </c>
      <c r="F218" s="2" t="s">
        <v>765</v>
      </c>
      <c r="G218" s="2">
        <v>423535.2</v>
      </c>
      <c r="H218" s="2" t="s">
        <v>814</v>
      </c>
      <c r="I218" s="2">
        <v>10885.19</v>
      </c>
      <c r="J218" s="3"/>
      <c r="K218" s="2">
        <v>280078</v>
      </c>
      <c r="L218" s="2" t="s">
        <v>963</v>
      </c>
      <c r="M218" s="2">
        <v>-8840.76</v>
      </c>
      <c r="N218" s="3"/>
      <c r="O218" s="2">
        <v>-102464</v>
      </c>
      <c r="P218" s="3"/>
      <c r="Q218" s="3"/>
      <c r="R218" s="3"/>
      <c r="S218" s="3"/>
      <c r="T218" s="3"/>
      <c r="U218" s="3"/>
      <c r="V218" s="3"/>
      <c r="W218" s="3"/>
      <c r="X218" s="2" t="s">
        <v>764</v>
      </c>
      <c r="Y218" s="2" t="s">
        <v>765</v>
      </c>
      <c r="Z218" s="2">
        <v>2023</v>
      </c>
      <c r="AA218" s="2">
        <v>423535.2</v>
      </c>
      <c r="AB218" s="3"/>
      <c r="AC218" s="3"/>
      <c r="AD218" s="2" t="s">
        <v>766</v>
      </c>
    </row>
    <row r="219" spans="1:30" x14ac:dyDescent="0.25">
      <c r="A219" s="2" t="s">
        <v>1019</v>
      </c>
      <c r="B219" s="2" t="s">
        <v>1012</v>
      </c>
      <c r="C219" s="2">
        <v>8</v>
      </c>
      <c r="D219" s="3"/>
      <c r="E219" s="2">
        <v>2.3412999999999999</v>
      </c>
      <c r="F219" s="2" t="s">
        <v>765</v>
      </c>
      <c r="G219" s="2">
        <v>134411.5</v>
      </c>
      <c r="H219" s="2" t="s">
        <v>761</v>
      </c>
      <c r="I219" s="2">
        <v>286064.8</v>
      </c>
      <c r="J219" s="3"/>
      <c r="K219" s="2">
        <v>20510.900000000001</v>
      </c>
      <c r="L219" s="2" t="s">
        <v>762</v>
      </c>
      <c r="M219" s="2">
        <v>98</v>
      </c>
      <c r="N219" s="3"/>
      <c r="O219" s="2">
        <v>1683.08</v>
      </c>
      <c r="P219" s="3"/>
      <c r="Q219" s="3"/>
      <c r="R219" s="3"/>
      <c r="S219" s="3"/>
      <c r="T219" s="3"/>
      <c r="U219" s="3"/>
      <c r="V219" s="3"/>
      <c r="W219" s="3"/>
      <c r="X219" s="2" t="s">
        <v>764</v>
      </c>
      <c r="Y219" s="2" t="s">
        <v>765</v>
      </c>
      <c r="Z219" s="2">
        <v>2023</v>
      </c>
      <c r="AA219" s="2">
        <v>134411.5</v>
      </c>
      <c r="AB219" s="3"/>
      <c r="AC219" s="3"/>
      <c r="AD219" s="2" t="s">
        <v>766</v>
      </c>
    </row>
    <row r="220" spans="1:30" x14ac:dyDescent="0.25">
      <c r="A220" s="2" t="s">
        <v>1020</v>
      </c>
      <c r="B220" s="2" t="s">
        <v>1012</v>
      </c>
      <c r="C220" s="2">
        <v>9</v>
      </c>
      <c r="D220" s="3"/>
      <c r="E220" s="2">
        <v>2.9121000000000001</v>
      </c>
      <c r="F220" s="2" t="s">
        <v>765</v>
      </c>
      <c r="G220" s="2">
        <v>10992131</v>
      </c>
      <c r="H220" s="2" t="s">
        <v>761</v>
      </c>
      <c r="I220" s="2">
        <v>19257128</v>
      </c>
      <c r="J220" s="3"/>
      <c r="K220" s="2">
        <v>1380736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2" t="s">
        <v>764</v>
      </c>
      <c r="Y220" s="2" t="s">
        <v>765</v>
      </c>
      <c r="Z220" s="2">
        <v>2023</v>
      </c>
      <c r="AA220" s="2">
        <v>10992131</v>
      </c>
      <c r="AB220" s="3"/>
      <c r="AC220" s="3"/>
      <c r="AD220" s="2" t="s">
        <v>887</v>
      </c>
    </row>
    <row r="221" spans="1:30" x14ac:dyDescent="0.25">
      <c r="A221" s="2" t="s">
        <v>1021</v>
      </c>
      <c r="B221" s="2" t="s">
        <v>1012</v>
      </c>
      <c r="C221" s="2">
        <v>10</v>
      </c>
      <c r="D221" s="3"/>
      <c r="E221" s="2">
        <v>2.9114</v>
      </c>
      <c r="F221" s="2" t="s">
        <v>765</v>
      </c>
      <c r="G221" s="2">
        <v>268543.3</v>
      </c>
      <c r="H221" s="2" t="s">
        <v>761</v>
      </c>
      <c r="I221" s="2">
        <v>281653</v>
      </c>
      <c r="J221" s="3"/>
      <c r="K221" s="2">
        <v>20194.5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2" t="s">
        <v>764</v>
      </c>
      <c r="Y221" s="2" t="s">
        <v>765</v>
      </c>
      <c r="Z221" s="2">
        <v>2023</v>
      </c>
      <c r="AA221" s="2">
        <v>268543.3</v>
      </c>
      <c r="AB221" s="3"/>
      <c r="AC221" s="3"/>
      <c r="AD221" s="2" t="s">
        <v>887</v>
      </c>
    </row>
    <row r="222" spans="1:30" x14ac:dyDescent="0.25">
      <c r="A222" s="2" t="s">
        <v>1022</v>
      </c>
      <c r="B222" s="2" t="s">
        <v>1023</v>
      </c>
      <c r="C222" s="2">
        <v>1</v>
      </c>
      <c r="D222" s="3"/>
      <c r="E222" s="2">
        <v>2.3212000000000002</v>
      </c>
      <c r="F222" s="2" t="s">
        <v>765</v>
      </c>
      <c r="G222" s="2">
        <v>29188.799999999999</v>
      </c>
      <c r="H222" s="2" t="s">
        <v>992</v>
      </c>
      <c r="I222" s="3"/>
      <c r="J222" s="3"/>
      <c r="K222" s="2">
        <v>90349.9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2" t="s">
        <v>765</v>
      </c>
      <c r="Y222" s="2" t="s">
        <v>765</v>
      </c>
      <c r="Z222" s="2">
        <v>2023</v>
      </c>
      <c r="AA222" s="2">
        <v>29188.799999999999</v>
      </c>
      <c r="AB222" s="3"/>
      <c r="AC222" s="3"/>
      <c r="AD222" s="2" t="s">
        <v>766</v>
      </c>
    </row>
    <row r="223" spans="1:30" x14ac:dyDescent="0.25">
      <c r="A223" s="2" t="s">
        <v>1024</v>
      </c>
      <c r="B223" s="2" t="s">
        <v>1023</v>
      </c>
      <c r="C223" s="2">
        <v>2</v>
      </c>
      <c r="D223" s="3"/>
      <c r="E223" s="2">
        <v>2.4230999999999998</v>
      </c>
      <c r="F223" s="2" t="s">
        <v>765</v>
      </c>
      <c r="G223" s="2">
        <v>75</v>
      </c>
      <c r="H223" s="2" t="s">
        <v>761</v>
      </c>
      <c r="I223" s="2">
        <v>2473.16</v>
      </c>
      <c r="J223" s="3"/>
      <c r="K223" s="2">
        <v>299.88</v>
      </c>
      <c r="L223" s="2" t="s">
        <v>762</v>
      </c>
      <c r="M223" s="2">
        <v>3.39</v>
      </c>
      <c r="N223" s="3"/>
      <c r="O223" s="2">
        <v>92.19</v>
      </c>
      <c r="P223" s="3"/>
      <c r="Q223" s="3"/>
      <c r="R223" s="3"/>
      <c r="S223" s="3"/>
      <c r="T223" s="3"/>
      <c r="U223" s="3"/>
      <c r="V223" s="3"/>
      <c r="W223" s="3"/>
      <c r="X223" s="2" t="s">
        <v>765</v>
      </c>
      <c r="Y223" s="2" t="s">
        <v>765</v>
      </c>
      <c r="Z223" s="2">
        <v>2023</v>
      </c>
      <c r="AA223" s="2">
        <v>75</v>
      </c>
      <c r="AB223" s="3"/>
      <c r="AC223" s="3"/>
      <c r="AD223" s="2" t="s">
        <v>766</v>
      </c>
    </row>
    <row r="224" spans="1:30" x14ac:dyDescent="0.25">
      <c r="A224" s="2" t="s">
        <v>1025</v>
      </c>
      <c r="B224" s="2" t="s">
        <v>1023</v>
      </c>
      <c r="C224" s="2">
        <v>3</v>
      </c>
      <c r="D224" s="3"/>
      <c r="E224" s="2">
        <v>2.4220999999999999</v>
      </c>
      <c r="F224" s="2" t="s">
        <v>765</v>
      </c>
      <c r="G224" s="2">
        <v>427.73</v>
      </c>
      <c r="H224" s="2" t="s">
        <v>761</v>
      </c>
      <c r="I224" s="2">
        <v>7080.99</v>
      </c>
      <c r="J224" s="3"/>
      <c r="K224" s="2">
        <v>822.67</v>
      </c>
      <c r="L224" s="2" t="s">
        <v>762</v>
      </c>
      <c r="M224" s="2">
        <v>9.6999999999999993</v>
      </c>
      <c r="N224" s="3"/>
      <c r="O224" s="2">
        <v>299.88</v>
      </c>
      <c r="P224" s="3"/>
      <c r="Q224" s="3"/>
      <c r="R224" s="3"/>
      <c r="S224" s="3"/>
      <c r="T224" s="3"/>
      <c r="U224" s="3"/>
      <c r="V224" s="3"/>
      <c r="W224" s="3"/>
      <c r="X224" s="2" t="s">
        <v>765</v>
      </c>
      <c r="Y224" s="2" t="s">
        <v>765</v>
      </c>
      <c r="Z224" s="2">
        <v>2023</v>
      </c>
      <c r="AA224" s="2">
        <v>427.73</v>
      </c>
      <c r="AB224" s="3"/>
      <c r="AC224" s="3"/>
      <c r="AD224" s="2" t="s">
        <v>766</v>
      </c>
    </row>
    <row r="225" spans="1:30" x14ac:dyDescent="0.25">
      <c r="A225" s="2" t="s">
        <v>1026</v>
      </c>
      <c r="B225" s="2" t="s">
        <v>1023</v>
      </c>
      <c r="C225" s="2">
        <v>4</v>
      </c>
      <c r="D225" s="3"/>
      <c r="E225" s="2">
        <v>2.4236</v>
      </c>
      <c r="F225" s="2" t="s">
        <v>765</v>
      </c>
      <c r="G225" s="2">
        <v>1300</v>
      </c>
      <c r="H225" s="2" t="s">
        <v>761</v>
      </c>
      <c r="I225" s="2">
        <v>9990.51</v>
      </c>
      <c r="J225" s="3"/>
      <c r="K225" s="2">
        <v>1211.3399999999999</v>
      </c>
      <c r="L225" s="2" t="s">
        <v>762</v>
      </c>
      <c r="M225" s="2">
        <v>13.69</v>
      </c>
      <c r="N225" s="3"/>
      <c r="O225" s="2">
        <v>372.39</v>
      </c>
      <c r="P225" s="3"/>
      <c r="Q225" s="3"/>
      <c r="R225" s="3"/>
      <c r="S225" s="3"/>
      <c r="T225" s="3"/>
      <c r="U225" s="3"/>
      <c r="V225" s="3"/>
      <c r="W225" s="3"/>
      <c r="X225" s="2" t="s">
        <v>765</v>
      </c>
      <c r="Y225" s="2" t="s">
        <v>765</v>
      </c>
      <c r="Z225" s="2">
        <v>2023</v>
      </c>
      <c r="AA225" s="2">
        <v>1000</v>
      </c>
      <c r="AB225" s="2">
        <v>300</v>
      </c>
      <c r="AC225" s="3"/>
      <c r="AD225" s="2" t="s">
        <v>766</v>
      </c>
    </row>
    <row r="226" spans="1:30" x14ac:dyDescent="0.25">
      <c r="A226" s="2" t="s">
        <v>1027</v>
      </c>
      <c r="B226" s="2" t="s">
        <v>1023</v>
      </c>
      <c r="C226" s="2">
        <v>5</v>
      </c>
      <c r="D226" s="3"/>
      <c r="E226" s="2">
        <v>2.6231</v>
      </c>
      <c r="F226" s="2" t="s">
        <v>765</v>
      </c>
      <c r="G226" s="2">
        <v>50</v>
      </c>
      <c r="H226" s="2" t="s">
        <v>761</v>
      </c>
      <c r="I226" s="2">
        <v>43212.33</v>
      </c>
      <c r="J226" s="3"/>
      <c r="K226" s="2">
        <v>5239.6499999999996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2" t="s">
        <v>765</v>
      </c>
      <c r="Y226" s="2" t="s">
        <v>765</v>
      </c>
      <c r="Z226" s="2">
        <v>2023</v>
      </c>
      <c r="AA226" s="2">
        <v>50</v>
      </c>
      <c r="AB226" s="3"/>
      <c r="AC226" s="3"/>
      <c r="AD226" s="2" t="s">
        <v>766</v>
      </c>
    </row>
    <row r="227" spans="1:30" x14ac:dyDescent="0.25">
      <c r="A227" s="2" t="s">
        <v>1028</v>
      </c>
      <c r="B227" s="2" t="s">
        <v>1023</v>
      </c>
      <c r="C227" s="2">
        <v>6</v>
      </c>
      <c r="D227" s="3"/>
      <c r="E227" s="2">
        <v>2.7444000000000002</v>
      </c>
      <c r="F227" s="2" t="s">
        <v>765</v>
      </c>
      <c r="G227" s="2">
        <v>540</v>
      </c>
      <c r="H227" s="2" t="s">
        <v>786</v>
      </c>
      <c r="I227" s="2">
        <v>65.260000000000005</v>
      </c>
      <c r="J227" s="3"/>
      <c r="K227" s="2">
        <v>714.45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2" t="s">
        <v>765</v>
      </c>
      <c r="Y227" s="2" t="s">
        <v>765</v>
      </c>
      <c r="Z227" s="2">
        <v>2023</v>
      </c>
      <c r="AA227" s="2">
        <v>540</v>
      </c>
      <c r="AB227" s="3"/>
      <c r="AC227" s="3"/>
      <c r="AD227" s="2" t="s">
        <v>766</v>
      </c>
    </row>
    <row r="228" spans="1:30" x14ac:dyDescent="0.25">
      <c r="A228" s="2" t="s">
        <v>1029</v>
      </c>
      <c r="B228" s="2" t="s">
        <v>1023</v>
      </c>
      <c r="C228" s="2">
        <v>7</v>
      </c>
      <c r="D228" s="3"/>
      <c r="E228" s="2">
        <v>2.4146000000000001</v>
      </c>
      <c r="F228" s="2" t="s">
        <v>765</v>
      </c>
      <c r="G228" s="2">
        <v>17190.47</v>
      </c>
      <c r="H228" s="2" t="s">
        <v>761</v>
      </c>
      <c r="I228" s="2">
        <v>48971.87</v>
      </c>
      <c r="J228" s="3"/>
      <c r="K228" s="2">
        <v>5938.02</v>
      </c>
      <c r="L228" s="2" t="s">
        <v>762</v>
      </c>
      <c r="M228" s="2">
        <v>67.08</v>
      </c>
      <c r="N228" s="3"/>
      <c r="O228" s="2">
        <v>1825.47</v>
      </c>
      <c r="P228" s="3"/>
      <c r="Q228" s="3"/>
      <c r="R228" s="3"/>
      <c r="S228" s="3"/>
      <c r="T228" s="3"/>
      <c r="U228" s="3"/>
      <c r="V228" s="3"/>
      <c r="W228" s="3"/>
      <c r="X228" s="2" t="s">
        <v>765</v>
      </c>
      <c r="Y228" s="2" t="s">
        <v>765</v>
      </c>
      <c r="Z228" s="2">
        <v>2023</v>
      </c>
      <c r="AA228" s="2">
        <v>17190.47</v>
      </c>
      <c r="AB228" s="3"/>
      <c r="AC228" s="3"/>
      <c r="AD228" s="2" t="s">
        <v>766</v>
      </c>
    </row>
    <row r="229" spans="1:30" x14ac:dyDescent="0.25">
      <c r="A229" s="2" t="s">
        <v>1030</v>
      </c>
      <c r="B229" s="2" t="s">
        <v>1023</v>
      </c>
      <c r="C229" s="2">
        <v>8</v>
      </c>
      <c r="D229" s="3"/>
      <c r="E229" s="2">
        <v>2.2437</v>
      </c>
      <c r="F229" s="2" t="s">
        <v>765</v>
      </c>
      <c r="G229" s="2">
        <v>34608.5</v>
      </c>
      <c r="H229" s="2" t="s">
        <v>761</v>
      </c>
      <c r="I229" s="2">
        <v>-2271</v>
      </c>
      <c r="J229" s="3"/>
      <c r="K229" s="2">
        <v>-275.37</v>
      </c>
      <c r="L229" s="2" t="s">
        <v>762</v>
      </c>
      <c r="M229" s="2">
        <v>-3.11</v>
      </c>
      <c r="N229" s="3"/>
      <c r="O229" s="2">
        <v>-84.65</v>
      </c>
      <c r="P229" s="2" t="s">
        <v>786</v>
      </c>
      <c r="Q229" s="2">
        <v>161.57</v>
      </c>
      <c r="R229" s="3"/>
      <c r="S229" s="2">
        <v>1768.78</v>
      </c>
      <c r="T229" s="3"/>
      <c r="U229" s="3"/>
      <c r="V229" s="3"/>
      <c r="W229" s="3"/>
      <c r="X229" s="2" t="s">
        <v>765</v>
      </c>
      <c r="Y229" s="2" t="s">
        <v>765</v>
      </c>
      <c r="Z229" s="2">
        <v>2023</v>
      </c>
      <c r="AA229" s="2">
        <v>34608.5</v>
      </c>
      <c r="AB229" s="3"/>
      <c r="AC229" s="3"/>
      <c r="AD229" s="2" t="s">
        <v>766</v>
      </c>
    </row>
    <row r="230" spans="1:30" x14ac:dyDescent="0.25">
      <c r="A230" s="2" t="s">
        <v>1031</v>
      </c>
      <c r="B230" s="2" t="s">
        <v>1023</v>
      </c>
      <c r="C230" s="2">
        <v>9</v>
      </c>
      <c r="D230" s="3"/>
      <c r="E230" s="2">
        <v>4.2119999999999997</v>
      </c>
      <c r="F230" s="2" t="s">
        <v>765</v>
      </c>
      <c r="G230" s="2">
        <v>188853.1</v>
      </c>
      <c r="H230" s="2" t="s">
        <v>761</v>
      </c>
      <c r="I230" s="2">
        <v>-3131.94</v>
      </c>
      <c r="J230" s="3"/>
      <c r="K230" s="2">
        <v>-379.76</v>
      </c>
      <c r="L230" s="2" t="s">
        <v>762</v>
      </c>
      <c r="M230" s="2">
        <v>-4.29</v>
      </c>
      <c r="N230" s="3"/>
      <c r="O230" s="2">
        <v>-116.75</v>
      </c>
      <c r="P230" s="2" t="s">
        <v>1010</v>
      </c>
      <c r="Q230" s="3"/>
      <c r="R230" s="3"/>
      <c r="S230" s="2">
        <v>31155.3</v>
      </c>
      <c r="T230" s="3"/>
      <c r="U230" s="3"/>
      <c r="V230" s="3"/>
      <c r="W230" s="3"/>
      <c r="X230" s="2" t="s">
        <v>765</v>
      </c>
      <c r="Y230" s="2" t="s">
        <v>765</v>
      </c>
      <c r="Z230" s="2">
        <v>2023</v>
      </c>
      <c r="AA230" s="2">
        <v>188853.1</v>
      </c>
      <c r="AB230" s="3"/>
      <c r="AC230" s="3"/>
      <c r="AD230" s="2" t="s">
        <v>766</v>
      </c>
    </row>
    <row r="231" spans="1:30" x14ac:dyDescent="0.25">
      <c r="A231" s="2" t="s">
        <v>1032</v>
      </c>
      <c r="B231" s="2" t="s">
        <v>1023</v>
      </c>
      <c r="C231" s="2">
        <v>10</v>
      </c>
      <c r="D231" s="3"/>
      <c r="E231" s="2">
        <v>2.7261000000000002</v>
      </c>
      <c r="F231" s="2" t="s">
        <v>765</v>
      </c>
      <c r="G231" s="2">
        <v>1468.23</v>
      </c>
      <c r="H231" s="2" t="s">
        <v>761</v>
      </c>
      <c r="I231" s="2">
        <v>7020</v>
      </c>
      <c r="J231" s="3"/>
      <c r="K231" s="2">
        <v>851.53</v>
      </c>
      <c r="L231" s="2" t="s">
        <v>786</v>
      </c>
      <c r="M231" s="2">
        <v>552.69000000000005</v>
      </c>
      <c r="N231" s="3"/>
      <c r="O231" s="2">
        <v>6051.96</v>
      </c>
      <c r="P231" s="3"/>
      <c r="Q231" s="3"/>
      <c r="R231" s="3"/>
      <c r="S231" s="3"/>
      <c r="T231" s="3"/>
      <c r="U231" s="3"/>
      <c r="V231" s="3"/>
      <c r="W231" s="3"/>
      <c r="X231" s="2" t="s">
        <v>765</v>
      </c>
      <c r="Y231" s="2" t="s">
        <v>765</v>
      </c>
      <c r="Z231" s="2">
        <v>2023</v>
      </c>
      <c r="AA231" s="2">
        <v>1468.23</v>
      </c>
      <c r="AB231" s="3"/>
      <c r="AC231" s="3"/>
      <c r="AD231" s="2" t="s">
        <v>766</v>
      </c>
    </row>
    <row r="232" spans="1:30" x14ac:dyDescent="0.25">
      <c r="A232" s="2" t="s">
        <v>1033</v>
      </c>
      <c r="B232" s="2" t="s">
        <v>1023</v>
      </c>
      <c r="C232" s="2">
        <v>11</v>
      </c>
      <c r="D232" s="3"/>
      <c r="E232" s="2">
        <v>2.9114</v>
      </c>
      <c r="F232" s="2" t="s">
        <v>765</v>
      </c>
      <c r="G232" s="2">
        <v>2701940</v>
      </c>
      <c r="H232" s="2" t="s">
        <v>761</v>
      </c>
      <c r="I232" s="2">
        <v>2649734</v>
      </c>
      <c r="J232" s="3"/>
      <c r="K232" s="2">
        <v>321413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2" t="s">
        <v>764</v>
      </c>
      <c r="Y232" s="2" t="s">
        <v>765</v>
      </c>
      <c r="Z232" s="2">
        <v>2023</v>
      </c>
      <c r="AA232" s="2">
        <v>2701940</v>
      </c>
      <c r="AB232" s="3"/>
      <c r="AC232" s="3"/>
      <c r="AD232" s="2" t="s">
        <v>766</v>
      </c>
    </row>
    <row r="233" spans="1:30" x14ac:dyDescent="0.25">
      <c r="A233" s="2" t="s">
        <v>1034</v>
      </c>
      <c r="B233" s="2" t="s">
        <v>1023</v>
      </c>
      <c r="C233" s="2">
        <v>12</v>
      </c>
      <c r="D233" s="3"/>
      <c r="E233" s="2">
        <v>2.8113999999999999</v>
      </c>
      <c r="F233" s="2" t="s">
        <v>765</v>
      </c>
      <c r="G233" s="3"/>
      <c r="H233" s="2" t="s">
        <v>992</v>
      </c>
      <c r="I233" s="3"/>
      <c r="J233" s="3"/>
      <c r="K233" s="2">
        <v>5410.6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2" t="s">
        <v>765</v>
      </c>
      <c r="Y233" s="2" t="s">
        <v>765</v>
      </c>
      <c r="Z233" s="2">
        <v>2023</v>
      </c>
      <c r="AA233" s="3"/>
      <c r="AB233" s="3"/>
      <c r="AC233" s="3"/>
      <c r="AD233" s="2" t="s">
        <v>766</v>
      </c>
    </row>
    <row r="234" spans="1:30" x14ac:dyDescent="0.25">
      <c r="A234" s="2" t="s">
        <v>1035</v>
      </c>
      <c r="B234" s="2" t="s">
        <v>1036</v>
      </c>
      <c r="C234" s="2">
        <v>1</v>
      </c>
      <c r="D234" s="3"/>
      <c r="E234" s="2">
        <v>2.8121</v>
      </c>
      <c r="F234" s="3"/>
      <c r="G234" s="3"/>
      <c r="H234" s="2" t="s">
        <v>776</v>
      </c>
      <c r="I234" s="3"/>
      <c r="J234" s="3"/>
      <c r="K234" s="2">
        <v>6791.33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2" t="s">
        <v>765</v>
      </c>
      <c r="Y234" s="2" t="s">
        <v>765</v>
      </c>
      <c r="Z234" s="2">
        <v>2024</v>
      </c>
      <c r="AA234" s="3"/>
      <c r="AB234" s="3"/>
      <c r="AC234" s="3"/>
      <c r="AD234" s="2" t="s">
        <v>766</v>
      </c>
    </row>
    <row r="235" spans="1:30" x14ac:dyDescent="0.25">
      <c r="A235" s="2" t="s">
        <v>1037</v>
      </c>
      <c r="B235" s="2" t="s">
        <v>1036</v>
      </c>
      <c r="C235" s="2">
        <v>2</v>
      </c>
      <c r="D235" s="3"/>
      <c r="E235" s="2">
        <v>2.8113999999999999</v>
      </c>
      <c r="F235" s="3"/>
      <c r="G235" s="3"/>
      <c r="H235" s="2" t="s">
        <v>776</v>
      </c>
      <c r="I235" s="3"/>
      <c r="J235" s="3"/>
      <c r="K235" s="2">
        <v>8714.94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2" t="s">
        <v>765</v>
      </c>
      <c r="Y235" s="2" t="s">
        <v>765</v>
      </c>
      <c r="Z235" s="2">
        <v>2024</v>
      </c>
      <c r="AA235" s="3"/>
      <c r="AB235" s="3"/>
      <c r="AC235" s="3"/>
      <c r="AD235" s="2" t="s">
        <v>766</v>
      </c>
    </row>
    <row r="236" spans="1:30" x14ac:dyDescent="0.25">
      <c r="A236" s="2" t="s">
        <v>1038</v>
      </c>
      <c r="B236" s="2" t="s">
        <v>1036</v>
      </c>
      <c r="C236" s="2">
        <v>3</v>
      </c>
      <c r="D236" s="3"/>
      <c r="E236" s="2">
        <v>2.7492000000000001</v>
      </c>
      <c r="F236" s="3"/>
      <c r="G236" s="2">
        <v>48006.82</v>
      </c>
      <c r="H236" s="2" t="s">
        <v>786</v>
      </c>
      <c r="I236" s="2">
        <v>663</v>
      </c>
      <c r="J236" s="3"/>
      <c r="K236" s="2">
        <v>8585.85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2" t="s">
        <v>765</v>
      </c>
      <c r="Y236" s="2" t="s">
        <v>765</v>
      </c>
      <c r="Z236" s="2">
        <v>2024</v>
      </c>
      <c r="AA236" s="2">
        <v>48006.82</v>
      </c>
      <c r="AB236" s="3"/>
      <c r="AC236" s="3"/>
      <c r="AD236" s="2" t="s">
        <v>887</v>
      </c>
    </row>
    <row r="237" spans="1:30" x14ac:dyDescent="0.25">
      <c r="A237" s="2" t="s">
        <v>1039</v>
      </c>
      <c r="B237" s="2" t="s">
        <v>1036</v>
      </c>
      <c r="C237" s="2">
        <v>4</v>
      </c>
      <c r="D237" s="3"/>
      <c r="E237" s="2">
        <v>2.4230999999999998</v>
      </c>
      <c r="F237" s="3"/>
      <c r="G237" s="2">
        <v>150</v>
      </c>
      <c r="H237" s="2" t="s">
        <v>761</v>
      </c>
      <c r="I237" s="2">
        <v>3370.13</v>
      </c>
      <c r="J237" s="3"/>
      <c r="K237" s="2">
        <v>632.57000000000005</v>
      </c>
      <c r="L237" s="2" t="s">
        <v>762</v>
      </c>
      <c r="M237" s="2">
        <v>12.96</v>
      </c>
      <c r="N237" s="3"/>
      <c r="O237" s="2">
        <v>302.14999999999998</v>
      </c>
      <c r="P237" s="3"/>
      <c r="Q237" s="3"/>
      <c r="R237" s="3"/>
      <c r="S237" s="3"/>
      <c r="T237" s="3"/>
      <c r="U237" s="3"/>
      <c r="V237" s="3"/>
      <c r="W237" s="3"/>
      <c r="X237" s="2" t="s">
        <v>765</v>
      </c>
      <c r="Y237" s="2" t="s">
        <v>765</v>
      </c>
      <c r="Z237" s="2">
        <v>2024</v>
      </c>
      <c r="AA237" s="2">
        <v>150</v>
      </c>
      <c r="AB237" s="3"/>
      <c r="AC237" s="3"/>
      <c r="AD237" s="2" t="s">
        <v>766</v>
      </c>
    </row>
    <row r="238" spans="1:30" x14ac:dyDescent="0.25">
      <c r="A238" s="2" t="s">
        <v>1040</v>
      </c>
      <c r="B238" s="2" t="s">
        <v>1036</v>
      </c>
      <c r="C238" s="2">
        <v>5</v>
      </c>
      <c r="D238" s="3"/>
      <c r="E238" s="2">
        <v>2.4236</v>
      </c>
      <c r="F238" s="3"/>
      <c r="G238" s="2">
        <v>1300</v>
      </c>
      <c r="H238" s="2" t="s">
        <v>761</v>
      </c>
      <c r="I238" s="2">
        <v>2787</v>
      </c>
      <c r="J238" s="3"/>
      <c r="K238" s="2">
        <v>523.13</v>
      </c>
      <c r="L238" s="2" t="s">
        <v>762</v>
      </c>
      <c r="M238" s="2">
        <v>3.82</v>
      </c>
      <c r="N238" s="3"/>
      <c r="O238" s="2">
        <v>88.99</v>
      </c>
      <c r="P238" s="3"/>
      <c r="Q238" s="3"/>
      <c r="R238" s="3"/>
      <c r="S238" s="3"/>
      <c r="T238" s="3"/>
      <c r="U238" s="3"/>
      <c r="V238" s="3"/>
      <c r="W238" s="3"/>
      <c r="X238" s="2" t="s">
        <v>765</v>
      </c>
      <c r="Y238" s="2" t="s">
        <v>765</v>
      </c>
      <c r="Z238" s="2">
        <v>2024</v>
      </c>
      <c r="AA238" s="2">
        <v>1300</v>
      </c>
      <c r="AB238" s="3"/>
      <c r="AC238" s="3"/>
      <c r="AD238" s="2" t="s">
        <v>766</v>
      </c>
    </row>
    <row r="239" spans="1:30" x14ac:dyDescent="0.25">
      <c r="A239" s="2" t="s">
        <v>1041</v>
      </c>
      <c r="B239" s="2" t="s">
        <v>1036</v>
      </c>
      <c r="C239" s="2">
        <v>6</v>
      </c>
      <c r="D239" s="3"/>
      <c r="E239" s="2">
        <v>2.9114</v>
      </c>
      <c r="F239" s="3"/>
      <c r="G239" s="2">
        <v>134288.70000000001</v>
      </c>
      <c r="H239" s="2" t="s">
        <v>761</v>
      </c>
      <c r="I239" s="2">
        <v>142483.6</v>
      </c>
      <c r="J239" s="3"/>
      <c r="K239" s="2">
        <v>26744.2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2" t="s">
        <v>764</v>
      </c>
      <c r="Y239" s="2" t="s">
        <v>765</v>
      </c>
      <c r="Z239" s="2">
        <v>2024</v>
      </c>
      <c r="AA239" s="2">
        <v>134288.70000000001</v>
      </c>
      <c r="AB239" s="3"/>
      <c r="AC239" s="3"/>
      <c r="AD239" s="2" t="s">
        <v>887</v>
      </c>
    </row>
    <row r="240" spans="1:30" x14ac:dyDescent="0.25">
      <c r="A240" s="2" t="s">
        <v>1042</v>
      </c>
      <c r="B240" s="2" t="s">
        <v>1036</v>
      </c>
      <c r="C240" s="2">
        <v>7</v>
      </c>
      <c r="D240" s="3"/>
      <c r="E240" s="2">
        <v>2.7261000000000002</v>
      </c>
      <c r="F240" s="3"/>
      <c r="G240" s="2">
        <v>652.54999999999995</v>
      </c>
      <c r="H240" s="2" t="s">
        <v>761</v>
      </c>
      <c r="I240" s="2">
        <v>1053</v>
      </c>
      <c r="J240" s="3"/>
      <c r="K240" s="2">
        <v>197.65</v>
      </c>
      <c r="L240" s="2" t="s">
        <v>786</v>
      </c>
      <c r="M240" s="2">
        <v>82.9</v>
      </c>
      <c r="N240" s="3"/>
      <c r="O240" s="2">
        <v>1073.5999999999999</v>
      </c>
      <c r="P240" s="3"/>
      <c r="Q240" s="3"/>
      <c r="R240" s="3"/>
      <c r="S240" s="3"/>
      <c r="T240" s="3"/>
      <c r="U240" s="3"/>
      <c r="V240" s="3"/>
      <c r="W240" s="3"/>
      <c r="X240" s="2" t="s">
        <v>764</v>
      </c>
      <c r="Y240" s="2" t="s">
        <v>765</v>
      </c>
      <c r="Z240" s="2">
        <v>2024</v>
      </c>
      <c r="AA240" s="2">
        <v>616</v>
      </c>
      <c r="AB240" s="2">
        <v>36.549999999999997</v>
      </c>
      <c r="AC240" s="3"/>
      <c r="AD240" s="2" t="s">
        <v>766</v>
      </c>
    </row>
    <row r="241" spans="1:30" x14ac:dyDescent="0.25">
      <c r="A241" s="2" t="s">
        <v>1043</v>
      </c>
      <c r="B241" s="2" t="s">
        <v>1036</v>
      </c>
      <c r="C241" s="2">
        <v>8</v>
      </c>
      <c r="D241" s="3"/>
      <c r="E241" s="2">
        <v>2.4321999999999999</v>
      </c>
      <c r="F241" s="3"/>
      <c r="G241" s="2">
        <v>2242.4</v>
      </c>
      <c r="H241" s="2" t="s">
        <v>761</v>
      </c>
      <c r="I241" s="2">
        <v>2796.75</v>
      </c>
      <c r="J241" s="3"/>
      <c r="K241" s="2">
        <v>524.95000000000005</v>
      </c>
      <c r="L241" s="2" t="s">
        <v>762</v>
      </c>
      <c r="M241" s="2">
        <v>3.83</v>
      </c>
      <c r="N241" s="3"/>
      <c r="O241" s="2">
        <v>89.3</v>
      </c>
      <c r="P241" s="3"/>
      <c r="Q241" s="3"/>
      <c r="R241" s="3"/>
      <c r="S241" s="3"/>
      <c r="T241" s="3"/>
      <c r="U241" s="3"/>
      <c r="V241" s="3"/>
      <c r="W241" s="3"/>
      <c r="X241" s="2" t="s">
        <v>765</v>
      </c>
      <c r="Y241" s="2" t="s">
        <v>765</v>
      </c>
      <c r="Z241" s="2">
        <v>2024</v>
      </c>
      <c r="AA241" s="2">
        <v>1699</v>
      </c>
      <c r="AB241" s="2">
        <v>543.4</v>
      </c>
      <c r="AC241" s="3"/>
      <c r="AD241" s="2" t="s">
        <v>766</v>
      </c>
    </row>
    <row r="242" spans="1:30" x14ac:dyDescent="0.25">
      <c r="A242" s="2" t="s">
        <v>1044</v>
      </c>
      <c r="B242" s="2" t="s">
        <v>1036</v>
      </c>
      <c r="C242" s="2">
        <v>9</v>
      </c>
      <c r="D242" s="3"/>
      <c r="E242" s="2">
        <v>2.4146000000000001</v>
      </c>
      <c r="F242" s="3"/>
      <c r="G242" s="2">
        <v>1985.82</v>
      </c>
      <c r="H242" s="2" t="s">
        <v>761</v>
      </c>
      <c r="I242" s="2">
        <v>3275.11</v>
      </c>
      <c r="J242" s="3"/>
      <c r="K242" s="2">
        <v>614.74</v>
      </c>
      <c r="L242" s="2" t="s">
        <v>762</v>
      </c>
      <c r="M242" s="2">
        <v>4.49</v>
      </c>
      <c r="N242" s="3"/>
      <c r="O242" s="2">
        <v>104.58</v>
      </c>
      <c r="P242" s="3"/>
      <c r="Q242" s="3"/>
      <c r="R242" s="3"/>
      <c r="S242" s="3"/>
      <c r="T242" s="3"/>
      <c r="U242" s="3"/>
      <c r="V242" s="3"/>
      <c r="W242" s="3"/>
      <c r="X242" s="2" t="s">
        <v>765</v>
      </c>
      <c r="Y242" s="2" t="s">
        <v>765</v>
      </c>
      <c r="Z242" s="2">
        <v>2024</v>
      </c>
      <c r="AA242" s="2">
        <v>1985.82</v>
      </c>
      <c r="AB242" s="3"/>
      <c r="AC242" s="3"/>
      <c r="AD242" s="2" t="s">
        <v>766</v>
      </c>
    </row>
    <row r="243" spans="1:30" x14ac:dyDescent="0.25">
      <c r="A243" s="2" t="s">
        <v>1045</v>
      </c>
      <c r="B243" s="2" t="s">
        <v>1046</v>
      </c>
      <c r="C243" s="2">
        <v>1</v>
      </c>
      <c r="D243" s="3"/>
      <c r="E243" s="2">
        <v>2.9114</v>
      </c>
      <c r="F243" s="3"/>
      <c r="G243" s="2">
        <v>134288.70000000001</v>
      </c>
      <c r="H243" s="2" t="s">
        <v>761</v>
      </c>
      <c r="I243" s="2">
        <v>142666.4</v>
      </c>
      <c r="J243" s="3"/>
      <c r="K243" s="2">
        <v>17048.599999999999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2" t="s">
        <v>764</v>
      </c>
      <c r="Y243" s="2" t="s">
        <v>765</v>
      </c>
      <c r="Z243" s="2">
        <v>2024</v>
      </c>
      <c r="AA243" s="2">
        <v>134288.70000000001</v>
      </c>
      <c r="AB243" s="3"/>
      <c r="AC243" s="3"/>
      <c r="AD243" s="2" t="s">
        <v>766</v>
      </c>
    </row>
    <row r="244" spans="1:30" x14ac:dyDescent="0.25">
      <c r="A244" s="2" t="s">
        <v>1047</v>
      </c>
      <c r="B244" s="2" t="s">
        <v>1046</v>
      </c>
      <c r="C244" s="2">
        <v>2</v>
      </c>
      <c r="D244" s="3"/>
      <c r="E244" s="2">
        <v>2.3140999999999998</v>
      </c>
      <c r="F244" s="3"/>
      <c r="G244" s="2">
        <v>31027.24</v>
      </c>
      <c r="H244" s="2" t="s">
        <v>761</v>
      </c>
      <c r="I244" s="2">
        <v>-5111.2299999999996</v>
      </c>
      <c r="J244" s="3"/>
      <c r="K244" s="2">
        <v>-610.79</v>
      </c>
      <c r="L244" s="2" t="s">
        <v>762</v>
      </c>
      <c r="M244" s="2">
        <v>360</v>
      </c>
      <c r="N244" s="3"/>
      <c r="O244" s="2">
        <v>8694</v>
      </c>
      <c r="P244" s="2" t="s">
        <v>992</v>
      </c>
      <c r="Q244" s="3"/>
      <c r="R244" s="3"/>
      <c r="S244" s="2">
        <v>-234.45</v>
      </c>
      <c r="T244" s="3"/>
      <c r="U244" s="3"/>
      <c r="V244" s="3"/>
      <c r="W244" s="3"/>
      <c r="X244" s="2" t="s">
        <v>764</v>
      </c>
      <c r="Y244" s="2" t="s">
        <v>765</v>
      </c>
      <c r="Z244" s="2">
        <v>2024</v>
      </c>
      <c r="AA244" s="2">
        <v>31027.24</v>
      </c>
      <c r="AB244" s="3"/>
      <c r="AC244" s="3"/>
      <c r="AD244" s="2" t="s">
        <v>766</v>
      </c>
    </row>
    <row r="245" spans="1:30" x14ac:dyDescent="0.25">
      <c r="A245" s="2" t="s">
        <v>1048</v>
      </c>
      <c r="B245" s="2" t="s">
        <v>1046</v>
      </c>
      <c r="C245" s="2">
        <v>3</v>
      </c>
      <c r="D245" s="3"/>
      <c r="E245" s="2">
        <v>2.2136</v>
      </c>
      <c r="F245" s="3"/>
      <c r="G245" s="2">
        <v>3327.4</v>
      </c>
      <c r="H245" s="2" t="s">
        <v>786</v>
      </c>
      <c r="I245" s="2">
        <v>117</v>
      </c>
      <c r="J245" s="3"/>
      <c r="K245" s="2">
        <v>1297.53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2" t="s">
        <v>765</v>
      </c>
      <c r="Y245" s="2" t="s">
        <v>765</v>
      </c>
      <c r="Z245" s="2">
        <v>2024</v>
      </c>
      <c r="AA245" s="2">
        <v>3327.4</v>
      </c>
      <c r="AB245" s="3"/>
      <c r="AC245" s="3"/>
      <c r="AD245" s="2" t="s">
        <v>773</v>
      </c>
    </row>
    <row r="246" spans="1:30" x14ac:dyDescent="0.25">
      <c r="A246" s="2" t="s">
        <v>1049</v>
      </c>
      <c r="B246" s="2" t="s">
        <v>1046</v>
      </c>
      <c r="C246" s="2">
        <v>4</v>
      </c>
      <c r="D246" s="3"/>
      <c r="E246" s="2">
        <v>2.4239000000000002</v>
      </c>
      <c r="F246" s="3"/>
      <c r="G246" s="2">
        <v>1040</v>
      </c>
      <c r="H246" s="2" t="s">
        <v>761</v>
      </c>
      <c r="I246" s="2">
        <v>19777.71</v>
      </c>
      <c r="J246" s="3"/>
      <c r="K246" s="2">
        <v>2363.4299999999998</v>
      </c>
      <c r="L246" s="2" t="s">
        <v>762</v>
      </c>
      <c r="M246" s="2">
        <v>23.99</v>
      </c>
      <c r="N246" s="3"/>
      <c r="O246" s="2">
        <v>579.36</v>
      </c>
      <c r="P246" s="3"/>
      <c r="Q246" s="3"/>
      <c r="R246" s="3"/>
      <c r="S246" s="3"/>
      <c r="T246" s="3"/>
      <c r="U246" s="3"/>
      <c r="V246" s="3"/>
      <c r="W246" s="3"/>
      <c r="X246" s="2" t="s">
        <v>765</v>
      </c>
      <c r="Y246" s="2" t="s">
        <v>765</v>
      </c>
      <c r="Z246" s="2">
        <v>2024</v>
      </c>
      <c r="AA246" s="2">
        <v>1040</v>
      </c>
      <c r="AB246" s="3"/>
      <c r="AC246" s="3"/>
      <c r="AD246" s="2" t="s">
        <v>766</v>
      </c>
    </row>
    <row r="247" spans="1:30" x14ac:dyDescent="0.25">
      <c r="A247" s="2" t="s">
        <v>1050</v>
      </c>
      <c r="B247" s="2" t="s">
        <v>1046</v>
      </c>
      <c r="C247" s="2">
        <v>5</v>
      </c>
      <c r="D247" s="3"/>
      <c r="E247" s="2">
        <v>2.4230999999999998</v>
      </c>
      <c r="F247" s="3"/>
      <c r="G247" s="2">
        <v>150</v>
      </c>
      <c r="H247" s="2" t="s">
        <v>761</v>
      </c>
      <c r="I247" s="2">
        <v>14809.45</v>
      </c>
      <c r="J247" s="3"/>
      <c r="K247" s="2">
        <v>1769.73</v>
      </c>
      <c r="L247" s="2" t="s">
        <v>762</v>
      </c>
      <c r="M247" s="2">
        <v>20.34</v>
      </c>
      <c r="N247" s="3"/>
      <c r="O247" s="2">
        <v>491.21</v>
      </c>
      <c r="P247" s="3"/>
      <c r="Q247" s="3"/>
      <c r="R247" s="3"/>
      <c r="S247" s="3"/>
      <c r="T247" s="3"/>
      <c r="U247" s="3"/>
      <c r="V247" s="3"/>
      <c r="W247" s="3"/>
      <c r="X247" s="2" t="s">
        <v>765</v>
      </c>
      <c r="Y247" s="2" t="s">
        <v>765</v>
      </c>
      <c r="Z247" s="2">
        <v>2024</v>
      </c>
      <c r="AA247" s="2">
        <v>150</v>
      </c>
      <c r="AB247" s="3"/>
      <c r="AC247" s="3"/>
      <c r="AD247" s="2" t="s">
        <v>766</v>
      </c>
    </row>
    <row r="248" spans="1:30" x14ac:dyDescent="0.25">
      <c r="A248" s="2" t="s">
        <v>1051</v>
      </c>
      <c r="B248" s="2" t="s">
        <v>1046</v>
      </c>
      <c r="C248" s="2">
        <v>6</v>
      </c>
      <c r="D248" s="3"/>
      <c r="E248" s="2">
        <v>2.6231</v>
      </c>
      <c r="F248" s="3"/>
      <c r="G248" s="2">
        <v>30</v>
      </c>
      <c r="H248" s="2" t="s">
        <v>761</v>
      </c>
      <c r="I248" s="2">
        <v>38592.9</v>
      </c>
      <c r="J248" s="3"/>
      <c r="K248" s="2">
        <v>4611.8500000000004</v>
      </c>
      <c r="L248" s="3"/>
      <c r="M248" s="2">
        <v>177.55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2" t="s">
        <v>765</v>
      </c>
      <c r="Y248" s="2" t="s">
        <v>765</v>
      </c>
      <c r="Z248" s="2">
        <v>2024</v>
      </c>
      <c r="AA248" s="2">
        <v>30</v>
      </c>
      <c r="AB248" s="3"/>
      <c r="AC248" s="3"/>
      <c r="AD248" s="2" t="s">
        <v>766</v>
      </c>
    </row>
    <row r="249" spans="1:30" x14ac:dyDescent="0.25">
      <c r="A249" s="2" t="s">
        <v>1052</v>
      </c>
      <c r="B249" s="2" t="s">
        <v>1046</v>
      </c>
      <c r="C249" s="2">
        <v>7</v>
      </c>
      <c r="D249" s="3"/>
      <c r="E249" s="2">
        <v>2.4236</v>
      </c>
      <c r="F249" s="3"/>
      <c r="G249" s="2">
        <v>1300</v>
      </c>
      <c r="H249" s="2" t="s">
        <v>761</v>
      </c>
      <c r="I249" s="2">
        <v>2744</v>
      </c>
      <c r="J249" s="3"/>
      <c r="K249" s="2">
        <v>327.92</v>
      </c>
      <c r="L249" s="2" t="s">
        <v>762</v>
      </c>
      <c r="M249" s="2">
        <v>3.76</v>
      </c>
      <c r="N249" s="3"/>
      <c r="O249" s="2">
        <v>90.78</v>
      </c>
      <c r="P249" s="3"/>
      <c r="Q249" s="3"/>
      <c r="R249" s="3"/>
      <c r="S249" s="3"/>
      <c r="T249" s="3"/>
      <c r="U249" s="3"/>
      <c r="V249" s="3"/>
      <c r="W249" s="3"/>
      <c r="X249" s="2" t="s">
        <v>765</v>
      </c>
      <c r="Y249" s="2" t="s">
        <v>765</v>
      </c>
      <c r="Z249" s="2">
        <v>2024</v>
      </c>
      <c r="AA249" s="2">
        <v>1300</v>
      </c>
      <c r="AB249" s="3"/>
      <c r="AC249" s="3"/>
      <c r="AD249" s="2" t="s">
        <v>766</v>
      </c>
    </row>
    <row r="250" spans="1:30" x14ac:dyDescent="0.25">
      <c r="A250" s="2" t="s">
        <v>1053</v>
      </c>
      <c r="B250" s="2" t="s">
        <v>1046</v>
      </c>
      <c r="C250" s="2">
        <v>8</v>
      </c>
      <c r="D250" s="3"/>
      <c r="E250" s="2">
        <v>2.6231</v>
      </c>
      <c r="F250" s="3"/>
      <c r="G250" s="2">
        <v>154.94999999999999</v>
      </c>
      <c r="H250" s="2" t="s">
        <v>761</v>
      </c>
      <c r="I250" s="2">
        <v>16187</v>
      </c>
      <c r="J250" s="3"/>
      <c r="K250" s="2">
        <v>1934.4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2" t="s">
        <v>765</v>
      </c>
      <c r="Y250" s="2" t="s">
        <v>765</v>
      </c>
      <c r="Z250" s="2">
        <v>2024</v>
      </c>
      <c r="AA250" s="2">
        <v>154.94999999999999</v>
      </c>
      <c r="AB250" s="3"/>
      <c r="AC250" s="3"/>
      <c r="AD250" s="2" t="s">
        <v>766</v>
      </c>
    </row>
    <row r="251" spans="1:30" x14ac:dyDescent="0.25">
      <c r="A251" s="2" t="s">
        <v>1054</v>
      </c>
      <c r="B251" s="2" t="s">
        <v>1046</v>
      </c>
      <c r="C251" s="2">
        <v>9</v>
      </c>
      <c r="D251" s="3"/>
      <c r="E251" s="2">
        <v>2.3414999999999999</v>
      </c>
      <c r="F251" s="3"/>
      <c r="G251" s="2">
        <v>64087.5</v>
      </c>
      <c r="H251" s="2" t="s">
        <v>761</v>
      </c>
      <c r="I251" s="2">
        <v>116550</v>
      </c>
      <c r="J251" s="3"/>
      <c r="K251" s="2">
        <v>13927.7</v>
      </c>
      <c r="L251" s="2" t="s">
        <v>762</v>
      </c>
      <c r="M251" s="2">
        <v>207</v>
      </c>
      <c r="N251" s="3"/>
      <c r="O251" s="2">
        <v>4999.05</v>
      </c>
      <c r="P251" s="2" t="s">
        <v>786</v>
      </c>
      <c r="Q251" s="2">
        <v>-1102.4100000000001</v>
      </c>
      <c r="R251" s="3"/>
      <c r="S251" s="2">
        <v>-12226</v>
      </c>
      <c r="T251" s="3"/>
      <c r="U251" s="3"/>
      <c r="V251" s="3"/>
      <c r="W251" s="3"/>
      <c r="X251" s="2" t="s">
        <v>765</v>
      </c>
      <c r="Y251" s="2" t="s">
        <v>765</v>
      </c>
      <c r="Z251" s="2">
        <v>2024</v>
      </c>
      <c r="AA251" s="2">
        <v>64087.5</v>
      </c>
      <c r="AB251" s="3"/>
      <c r="AC251" s="3"/>
      <c r="AD251" s="2" t="s">
        <v>766</v>
      </c>
    </row>
    <row r="252" spans="1:30" x14ac:dyDescent="0.25">
      <c r="A252" s="2" t="s">
        <v>1055</v>
      </c>
      <c r="B252" s="2" t="s">
        <v>1056</v>
      </c>
      <c r="C252" s="2">
        <v>1</v>
      </c>
      <c r="D252" s="3"/>
      <c r="E252" s="2">
        <v>2.8121</v>
      </c>
      <c r="F252" s="3"/>
      <c r="G252" s="3"/>
      <c r="H252" s="2" t="s">
        <v>776</v>
      </c>
      <c r="I252" s="3"/>
      <c r="J252" s="3"/>
      <c r="K252" s="2">
        <v>4884.63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2" t="s">
        <v>765</v>
      </c>
      <c r="Y252" s="2" t="s">
        <v>765</v>
      </c>
      <c r="Z252" s="2">
        <v>2024</v>
      </c>
      <c r="AA252" s="3"/>
      <c r="AB252" s="3"/>
      <c r="AC252" s="3"/>
      <c r="AD252" s="2" t="s">
        <v>766</v>
      </c>
    </row>
    <row r="253" spans="1:30" x14ac:dyDescent="0.25">
      <c r="A253" s="2" t="s">
        <v>1057</v>
      </c>
      <c r="B253" s="2" t="s">
        <v>1056</v>
      </c>
      <c r="C253" s="2">
        <v>2</v>
      </c>
      <c r="D253" s="3"/>
      <c r="E253" s="2">
        <v>2.8123</v>
      </c>
      <c r="F253" s="3"/>
      <c r="G253" s="3"/>
      <c r="H253" s="2" t="s">
        <v>776</v>
      </c>
      <c r="I253" s="3"/>
      <c r="J253" s="3"/>
      <c r="K253" s="2">
        <v>64.23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2" t="s">
        <v>765</v>
      </c>
      <c r="Y253" s="2" t="s">
        <v>765</v>
      </c>
      <c r="Z253" s="2">
        <v>2024</v>
      </c>
      <c r="AA253" s="3"/>
      <c r="AB253" s="3"/>
      <c r="AC253" s="3"/>
      <c r="AD253" s="2" t="s">
        <v>766</v>
      </c>
    </row>
    <row r="254" spans="1:30" x14ac:dyDescent="0.25">
      <c r="A254" s="2" t="s">
        <v>1058</v>
      </c>
      <c r="B254" s="2" t="s">
        <v>1056</v>
      </c>
      <c r="C254" s="2">
        <v>3</v>
      </c>
      <c r="D254" s="3"/>
      <c r="E254" s="2">
        <v>2.4230999999999998</v>
      </c>
      <c r="F254" s="3"/>
      <c r="G254" s="3"/>
      <c r="H254" s="2" t="s">
        <v>761</v>
      </c>
      <c r="I254" s="2">
        <v>17864.11</v>
      </c>
      <c r="J254" s="3"/>
      <c r="K254" s="2">
        <v>2626</v>
      </c>
      <c r="L254" s="2" t="s">
        <v>762</v>
      </c>
      <c r="M254" s="2">
        <v>24.47</v>
      </c>
      <c r="N254" s="3"/>
      <c r="O254" s="2">
        <v>308.33999999999997</v>
      </c>
      <c r="P254" s="3"/>
      <c r="Q254" s="3"/>
      <c r="R254" s="3"/>
      <c r="S254" s="3"/>
      <c r="T254" s="3"/>
      <c r="U254" s="3"/>
      <c r="V254" s="3"/>
      <c r="W254" s="3"/>
      <c r="X254" s="2" t="s">
        <v>765</v>
      </c>
      <c r="Y254" s="2" t="s">
        <v>765</v>
      </c>
      <c r="Z254" s="2">
        <v>2024</v>
      </c>
      <c r="AA254" s="3"/>
      <c r="AB254" s="3"/>
      <c r="AC254" s="3"/>
      <c r="AD254" s="2" t="s">
        <v>766</v>
      </c>
    </row>
    <row r="255" spans="1:30" x14ac:dyDescent="0.25">
      <c r="A255" s="2" t="s">
        <v>1059</v>
      </c>
      <c r="B255" s="2" t="s">
        <v>1056</v>
      </c>
      <c r="C255" s="2">
        <v>4</v>
      </c>
      <c r="D255" s="3"/>
      <c r="E255" s="2">
        <v>2.4220999999999999</v>
      </c>
      <c r="F255" s="3"/>
      <c r="G255" s="2">
        <v>427.73</v>
      </c>
      <c r="H255" s="2" t="s">
        <v>761</v>
      </c>
      <c r="I255" s="2">
        <v>12800.9</v>
      </c>
      <c r="J255" s="3"/>
      <c r="K255" s="2">
        <v>1881.73</v>
      </c>
      <c r="L255" s="2" t="s">
        <v>762</v>
      </c>
      <c r="M255" s="2">
        <v>17.54</v>
      </c>
      <c r="N255" s="3"/>
      <c r="O255" s="2">
        <v>220.95</v>
      </c>
      <c r="P255" s="3"/>
      <c r="Q255" s="3"/>
      <c r="R255" s="3"/>
      <c r="S255" s="3"/>
      <c r="T255" s="3"/>
      <c r="U255" s="3"/>
      <c r="V255" s="3"/>
      <c r="W255" s="3"/>
      <c r="X255" s="2" t="s">
        <v>765</v>
      </c>
      <c r="Y255" s="2" t="s">
        <v>765</v>
      </c>
      <c r="Z255" s="2">
        <v>2024</v>
      </c>
      <c r="AA255" s="2">
        <v>427.73</v>
      </c>
      <c r="AB255" s="3"/>
      <c r="AC255" s="3"/>
      <c r="AD255" s="2" t="s">
        <v>766</v>
      </c>
    </row>
    <row r="256" spans="1:30" x14ac:dyDescent="0.25">
      <c r="A256" s="2" t="s">
        <v>1060</v>
      </c>
      <c r="B256" s="2" t="s">
        <v>1056</v>
      </c>
      <c r="C256" s="2">
        <v>5</v>
      </c>
      <c r="D256" s="3"/>
      <c r="E256" s="2">
        <v>2.4236</v>
      </c>
      <c r="F256" s="3"/>
      <c r="G256" s="2">
        <v>1300</v>
      </c>
      <c r="H256" s="2" t="s">
        <v>761</v>
      </c>
      <c r="I256" s="2">
        <v>35794.6</v>
      </c>
      <c r="J256" s="3"/>
      <c r="K256" s="2">
        <v>5261.8</v>
      </c>
      <c r="L256" s="2" t="s">
        <v>762</v>
      </c>
      <c r="M256" s="2">
        <v>49.03</v>
      </c>
      <c r="N256" s="3"/>
      <c r="O256" s="2">
        <v>617.82000000000005</v>
      </c>
      <c r="P256" s="3"/>
      <c r="Q256" s="3"/>
      <c r="R256" s="3"/>
      <c r="S256" s="3"/>
      <c r="T256" s="3"/>
      <c r="U256" s="3"/>
      <c r="V256" s="3"/>
      <c r="W256" s="3"/>
      <c r="X256" s="2" t="s">
        <v>765</v>
      </c>
      <c r="Y256" s="2" t="s">
        <v>765</v>
      </c>
      <c r="Z256" s="2">
        <v>2024</v>
      </c>
      <c r="AA256" s="2">
        <v>1300</v>
      </c>
      <c r="AB256" s="3"/>
      <c r="AC256" s="3"/>
      <c r="AD256" s="2" t="s">
        <v>766</v>
      </c>
    </row>
    <row r="257" spans="1:30" x14ac:dyDescent="0.25">
      <c r="A257" s="2" t="s">
        <v>1061</v>
      </c>
      <c r="B257" s="2" t="s">
        <v>1056</v>
      </c>
      <c r="C257" s="2">
        <v>6</v>
      </c>
      <c r="D257" s="3"/>
      <c r="E257" s="2">
        <v>2.6231</v>
      </c>
      <c r="F257" s="3"/>
      <c r="G257" s="2">
        <v>50</v>
      </c>
      <c r="H257" s="2" t="s">
        <v>761</v>
      </c>
      <c r="I257" s="2">
        <v>10717.9</v>
      </c>
      <c r="J257" s="3"/>
      <c r="K257" s="2">
        <v>1575.5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2" t="s">
        <v>765</v>
      </c>
      <c r="Y257" s="2" t="s">
        <v>765</v>
      </c>
      <c r="Z257" s="2">
        <v>2024</v>
      </c>
      <c r="AA257" s="2">
        <v>50</v>
      </c>
      <c r="AB257" s="3"/>
      <c r="AC257" s="3"/>
      <c r="AD257" s="2" t="s">
        <v>766</v>
      </c>
    </row>
    <row r="258" spans="1:30" x14ac:dyDescent="0.25">
      <c r="A258" s="2" t="s">
        <v>1062</v>
      </c>
      <c r="B258" s="2" t="s">
        <v>1056</v>
      </c>
      <c r="C258" s="2">
        <v>7</v>
      </c>
      <c r="D258" s="3"/>
      <c r="E258" s="2">
        <v>2.4146000000000001</v>
      </c>
      <c r="F258" s="3"/>
      <c r="G258" s="2">
        <v>2611.56</v>
      </c>
      <c r="H258" s="2" t="s">
        <v>761</v>
      </c>
      <c r="I258" s="2">
        <v>4585.16</v>
      </c>
      <c r="J258" s="3"/>
      <c r="K258" s="2">
        <v>674.02</v>
      </c>
      <c r="L258" s="2" t="s">
        <v>762</v>
      </c>
      <c r="M258" s="2">
        <v>6.28</v>
      </c>
      <c r="N258" s="3"/>
      <c r="O258" s="2">
        <v>79.14</v>
      </c>
      <c r="P258" s="3"/>
      <c r="Q258" s="3"/>
      <c r="R258" s="3"/>
      <c r="S258" s="3"/>
      <c r="T258" s="3"/>
      <c r="U258" s="3"/>
      <c r="V258" s="3"/>
      <c r="W258" s="3"/>
      <c r="X258" s="2" t="s">
        <v>765</v>
      </c>
      <c r="Y258" s="2" t="s">
        <v>765</v>
      </c>
      <c r="Z258" s="2">
        <v>2024</v>
      </c>
      <c r="AA258" s="2">
        <v>2611.56</v>
      </c>
      <c r="AB258" s="3"/>
      <c r="AC258" s="3"/>
      <c r="AD258" s="2" t="s">
        <v>766</v>
      </c>
    </row>
    <row r="259" spans="1:30" x14ac:dyDescent="0.25">
      <c r="A259" s="2" t="s">
        <v>1063</v>
      </c>
      <c r="B259" s="2" t="s">
        <v>1056</v>
      </c>
      <c r="C259" s="2">
        <v>8</v>
      </c>
      <c r="D259" s="3"/>
      <c r="E259" s="2">
        <v>2.7261000000000002</v>
      </c>
      <c r="F259" s="3"/>
      <c r="G259" s="2">
        <v>332.85</v>
      </c>
      <c r="H259" s="2" t="s">
        <v>786</v>
      </c>
      <c r="I259" s="2">
        <v>79.22</v>
      </c>
      <c r="J259" s="3"/>
      <c r="K259" s="2">
        <v>1116.19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2" t="s">
        <v>764</v>
      </c>
      <c r="Y259" s="2" t="s">
        <v>765</v>
      </c>
      <c r="Z259" s="2">
        <v>2024</v>
      </c>
      <c r="AA259" s="2">
        <v>332.85</v>
      </c>
      <c r="AB259" s="3"/>
      <c r="AC259" s="3"/>
      <c r="AD259" s="2" t="s">
        <v>766</v>
      </c>
    </row>
    <row r="260" spans="1:30" x14ac:dyDescent="0.25">
      <c r="A260" s="2" t="s">
        <v>1064</v>
      </c>
      <c r="B260" s="2" t="s">
        <v>1056</v>
      </c>
      <c r="C260" s="2">
        <v>9</v>
      </c>
      <c r="D260" s="3"/>
      <c r="E260" s="2">
        <v>2.9114</v>
      </c>
      <c r="F260" s="3"/>
      <c r="G260" s="2">
        <v>311208.40000000002</v>
      </c>
      <c r="H260" s="2" t="s">
        <v>761</v>
      </c>
      <c r="I260" s="2">
        <v>336847.4</v>
      </c>
      <c r="J260" s="3"/>
      <c r="K260" s="2">
        <v>49516.6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2" t="s">
        <v>764</v>
      </c>
      <c r="Y260" s="2" t="s">
        <v>765</v>
      </c>
      <c r="Z260" s="2">
        <v>2024</v>
      </c>
      <c r="AA260" s="2">
        <v>311208.40000000002</v>
      </c>
      <c r="AB260" s="3"/>
      <c r="AC260" s="3"/>
      <c r="AD260" s="2" t="s">
        <v>887</v>
      </c>
    </row>
    <row r="261" spans="1:30" x14ac:dyDescent="0.25">
      <c r="A261" s="2" t="s">
        <v>1065</v>
      </c>
      <c r="B261" s="2" t="s">
        <v>1066</v>
      </c>
      <c r="C261" s="2">
        <v>1</v>
      </c>
      <c r="D261" s="3"/>
      <c r="E261" s="2">
        <v>2.8121</v>
      </c>
      <c r="F261" s="3"/>
      <c r="G261" s="3"/>
      <c r="H261" s="2" t="s">
        <v>776</v>
      </c>
      <c r="I261" s="3"/>
      <c r="J261" s="3"/>
      <c r="K261" s="2">
        <v>17173.5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2" t="s">
        <v>765</v>
      </c>
      <c r="Y261" s="2" t="s">
        <v>765</v>
      </c>
      <c r="Z261" s="2">
        <v>2024</v>
      </c>
      <c r="AA261" s="3"/>
      <c r="AB261" s="3"/>
      <c r="AC261" s="3"/>
      <c r="AD261" s="2" t="s">
        <v>766</v>
      </c>
    </row>
    <row r="262" spans="1:30" x14ac:dyDescent="0.25">
      <c r="A262" s="2" t="s">
        <v>1067</v>
      </c>
      <c r="B262" s="2" t="s">
        <v>1066</v>
      </c>
      <c r="C262" s="2">
        <v>2</v>
      </c>
      <c r="D262" s="3"/>
      <c r="E262" s="2">
        <v>2.8123</v>
      </c>
      <c r="F262" s="3"/>
      <c r="G262" s="3"/>
      <c r="H262" s="2" t="s">
        <v>776</v>
      </c>
      <c r="I262" s="3"/>
      <c r="J262" s="3"/>
      <c r="K262" s="2">
        <v>1575.03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2" t="s">
        <v>765</v>
      </c>
      <c r="Y262" s="2" t="s">
        <v>765</v>
      </c>
      <c r="Z262" s="2">
        <v>2024</v>
      </c>
      <c r="AA262" s="3"/>
      <c r="AB262" s="3"/>
      <c r="AC262" s="3"/>
      <c r="AD262" s="2" t="s">
        <v>766</v>
      </c>
    </row>
    <row r="263" spans="1:30" x14ac:dyDescent="0.25">
      <c r="A263" s="2" t="s">
        <v>1068</v>
      </c>
      <c r="B263" s="2" t="s">
        <v>1066</v>
      </c>
      <c r="C263" s="2">
        <v>3</v>
      </c>
      <c r="D263" s="3"/>
      <c r="E263" s="2">
        <v>2.3212000000000002</v>
      </c>
      <c r="F263" s="3"/>
      <c r="G263" s="2">
        <v>21380.5</v>
      </c>
      <c r="H263" s="2" t="s">
        <v>776</v>
      </c>
      <c r="I263" s="3"/>
      <c r="J263" s="3"/>
      <c r="K263" s="2">
        <v>4186.49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2" t="s">
        <v>765</v>
      </c>
      <c r="Y263" s="2" t="s">
        <v>765</v>
      </c>
      <c r="Z263" s="2">
        <v>2024</v>
      </c>
      <c r="AA263" s="2">
        <v>21380.5</v>
      </c>
      <c r="AB263" s="3"/>
      <c r="AC263" s="3"/>
      <c r="AD263" s="2" t="s">
        <v>766</v>
      </c>
    </row>
    <row r="264" spans="1:30" x14ac:dyDescent="0.25">
      <c r="A264" s="2" t="s">
        <v>1069</v>
      </c>
      <c r="B264" s="2" t="s">
        <v>1066</v>
      </c>
      <c r="C264" s="2">
        <v>4</v>
      </c>
      <c r="D264" s="3"/>
      <c r="E264" s="2">
        <v>2.4323000000000001</v>
      </c>
      <c r="F264" s="3"/>
      <c r="G264" s="2">
        <v>84000</v>
      </c>
      <c r="H264" s="2" t="s">
        <v>761</v>
      </c>
      <c r="I264" s="2">
        <v>107008</v>
      </c>
      <c r="J264" s="3"/>
      <c r="K264" s="2">
        <v>12926.4</v>
      </c>
      <c r="L264" s="2" t="s">
        <v>762</v>
      </c>
      <c r="M264" s="2">
        <v>146.68</v>
      </c>
      <c r="N264" s="3"/>
      <c r="O264" s="2">
        <v>2783.5</v>
      </c>
      <c r="P264" s="3"/>
      <c r="Q264" s="3"/>
      <c r="R264" s="3"/>
      <c r="S264" s="3"/>
      <c r="T264" s="3"/>
      <c r="U264" s="3"/>
      <c r="V264" s="3"/>
      <c r="W264" s="3"/>
      <c r="X264" s="2" t="s">
        <v>765</v>
      </c>
      <c r="Y264" s="2" t="s">
        <v>765</v>
      </c>
      <c r="Z264" s="2">
        <v>2024</v>
      </c>
      <c r="AA264" s="2">
        <v>70000</v>
      </c>
      <c r="AB264" s="2">
        <v>14000</v>
      </c>
      <c r="AC264" s="3"/>
      <c r="AD264" s="2" t="s">
        <v>766</v>
      </c>
    </row>
    <row r="265" spans="1:30" x14ac:dyDescent="0.25">
      <c r="A265" s="2" t="s">
        <v>1070</v>
      </c>
      <c r="B265" s="2" t="s">
        <v>1066</v>
      </c>
      <c r="C265" s="2">
        <v>5</v>
      </c>
      <c r="D265" s="3"/>
      <c r="E265" s="2">
        <v>2.6231</v>
      </c>
      <c r="F265" s="3"/>
      <c r="G265" s="2">
        <v>90</v>
      </c>
      <c r="H265" s="2" t="s">
        <v>761</v>
      </c>
      <c r="I265" s="2">
        <v>99815</v>
      </c>
      <c r="J265" s="3"/>
      <c r="K265" s="2">
        <v>12057.5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2" t="s">
        <v>765</v>
      </c>
      <c r="Y265" s="2" t="s">
        <v>765</v>
      </c>
      <c r="Z265" s="2">
        <v>2024</v>
      </c>
      <c r="AA265" s="2">
        <v>90</v>
      </c>
      <c r="AB265" s="3"/>
      <c r="AC265" s="3"/>
      <c r="AD265" s="2" t="s">
        <v>766</v>
      </c>
    </row>
    <row r="266" spans="1:30" x14ac:dyDescent="0.25">
      <c r="A266" s="2" t="s">
        <v>1071</v>
      </c>
      <c r="B266" s="2" t="s">
        <v>1066</v>
      </c>
      <c r="C266" s="2">
        <v>6</v>
      </c>
      <c r="D266" s="3"/>
      <c r="E266" s="2">
        <v>2.9114</v>
      </c>
      <c r="F266" s="3"/>
      <c r="G266" s="2">
        <v>1521757</v>
      </c>
      <c r="H266" s="2" t="s">
        <v>761</v>
      </c>
      <c r="I266" s="2">
        <v>1632598</v>
      </c>
      <c r="J266" s="3"/>
      <c r="K266" s="2">
        <v>197215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2" t="s">
        <v>764</v>
      </c>
      <c r="Y266" s="2" t="s">
        <v>765</v>
      </c>
      <c r="Z266" s="2">
        <v>2024</v>
      </c>
      <c r="AA266" s="2">
        <v>1521757</v>
      </c>
      <c r="AB266" s="3"/>
      <c r="AC266" s="3"/>
      <c r="AD266" s="2" t="s">
        <v>887</v>
      </c>
    </row>
    <row r="267" spans="1:30" x14ac:dyDescent="0.25">
      <c r="A267" s="2" t="s">
        <v>1072</v>
      </c>
      <c r="B267" s="2" t="s">
        <v>1066</v>
      </c>
      <c r="C267" s="2">
        <v>7</v>
      </c>
      <c r="D267" s="3"/>
      <c r="E267" s="2">
        <v>2.4133</v>
      </c>
      <c r="F267" s="3"/>
      <c r="G267" s="2">
        <v>17884</v>
      </c>
      <c r="H267" s="2" t="s">
        <v>761</v>
      </c>
      <c r="I267" s="2">
        <v>46711.02</v>
      </c>
      <c r="J267" s="3"/>
      <c r="K267" s="2">
        <v>5642.6</v>
      </c>
      <c r="L267" s="2" t="s">
        <v>762</v>
      </c>
      <c r="M267" s="2">
        <v>63.99</v>
      </c>
      <c r="N267" s="3"/>
      <c r="O267" s="2">
        <v>1215.0999999999999</v>
      </c>
      <c r="P267" s="3"/>
      <c r="Q267" s="3"/>
      <c r="R267" s="3"/>
      <c r="S267" s="3"/>
      <c r="T267" s="3"/>
      <c r="U267" s="3"/>
      <c r="V267" s="3"/>
      <c r="W267" s="3"/>
      <c r="X267" s="2" t="s">
        <v>764</v>
      </c>
      <c r="Y267" s="2" t="s">
        <v>765</v>
      </c>
      <c r="Z267" s="2">
        <v>2024</v>
      </c>
      <c r="AA267" s="2">
        <v>17884</v>
      </c>
      <c r="AB267" s="3"/>
      <c r="AC267" s="3"/>
      <c r="AD267" s="2" t="s">
        <v>766</v>
      </c>
    </row>
    <row r="268" spans="1:30" x14ac:dyDescent="0.25">
      <c r="A268" s="2" t="s">
        <v>1073</v>
      </c>
      <c r="B268" s="2" t="s">
        <v>1074</v>
      </c>
      <c r="C268" s="2">
        <v>1</v>
      </c>
      <c r="D268" s="3"/>
      <c r="E268" s="2">
        <v>2.8123</v>
      </c>
      <c r="F268" s="3"/>
      <c r="G268" s="3"/>
      <c r="H268" s="2" t="s">
        <v>776</v>
      </c>
      <c r="I268" s="3"/>
      <c r="J268" s="3"/>
      <c r="K268" s="2">
        <v>298.57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2" t="s">
        <v>765</v>
      </c>
      <c r="Y268" s="2" t="s">
        <v>765</v>
      </c>
      <c r="Z268" s="2">
        <v>2024</v>
      </c>
      <c r="AA268" s="3"/>
      <c r="AB268" s="3"/>
      <c r="AC268" s="3"/>
      <c r="AD268" s="2" t="s">
        <v>766</v>
      </c>
    </row>
    <row r="269" spans="1:30" x14ac:dyDescent="0.25">
      <c r="A269" s="2" t="s">
        <v>1075</v>
      </c>
      <c r="B269" s="2" t="s">
        <v>1074</v>
      </c>
      <c r="C269" s="2">
        <v>2</v>
      </c>
      <c r="D269" s="3"/>
      <c r="E269" s="2">
        <v>2.3212000000000002</v>
      </c>
      <c r="F269" s="3"/>
      <c r="G269" s="2">
        <v>30482</v>
      </c>
      <c r="H269" s="2" t="s">
        <v>762</v>
      </c>
      <c r="I269" s="2">
        <v>158.5</v>
      </c>
      <c r="J269" s="3"/>
      <c r="K269" s="2">
        <v>3905.93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2" t="s">
        <v>765</v>
      </c>
      <c r="Y269" s="2" t="s">
        <v>765</v>
      </c>
      <c r="Z269" s="2">
        <v>2024</v>
      </c>
      <c r="AA269" s="2">
        <v>30482</v>
      </c>
      <c r="AB269" s="3"/>
      <c r="AC269" s="3"/>
      <c r="AD269" s="2" t="s">
        <v>766</v>
      </c>
    </row>
    <row r="270" spans="1:30" x14ac:dyDescent="0.25">
      <c r="A270" s="2" t="s">
        <v>1076</v>
      </c>
      <c r="B270" s="2" t="s">
        <v>1074</v>
      </c>
      <c r="C270" s="2">
        <v>3</v>
      </c>
      <c r="D270" s="3"/>
      <c r="E270" s="2">
        <v>2.6231</v>
      </c>
      <c r="F270" s="3"/>
      <c r="G270" s="2">
        <v>30</v>
      </c>
      <c r="H270" s="2" t="s">
        <v>761</v>
      </c>
      <c r="I270" s="2">
        <v>17590</v>
      </c>
      <c r="J270" s="3"/>
      <c r="K270" s="2">
        <v>1825.84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2" t="s">
        <v>765</v>
      </c>
      <c r="Y270" s="2" t="s">
        <v>765</v>
      </c>
      <c r="Z270" s="2">
        <v>2024</v>
      </c>
      <c r="AA270" s="2">
        <v>30</v>
      </c>
      <c r="AB270" s="3"/>
      <c r="AC270" s="3"/>
      <c r="AD270" s="2" t="s">
        <v>766</v>
      </c>
    </row>
    <row r="271" spans="1:30" x14ac:dyDescent="0.25">
      <c r="A271" s="2" t="s">
        <v>1077</v>
      </c>
      <c r="B271" s="2" t="s">
        <v>1074</v>
      </c>
      <c r="C271" s="2">
        <v>4</v>
      </c>
      <c r="D271" s="3"/>
      <c r="E271" s="2">
        <v>2.4236</v>
      </c>
      <c r="F271" s="3"/>
      <c r="G271" s="2">
        <v>1300</v>
      </c>
      <c r="H271" s="2" t="s">
        <v>761</v>
      </c>
      <c r="I271" s="2">
        <v>66869.899999999994</v>
      </c>
      <c r="J271" s="3"/>
      <c r="K271" s="2">
        <v>6941.1</v>
      </c>
      <c r="L271" s="2" t="s">
        <v>762</v>
      </c>
      <c r="M271" s="2">
        <v>91.6</v>
      </c>
      <c r="N271" s="3"/>
      <c r="O271" s="2">
        <v>2257.02</v>
      </c>
      <c r="P271" s="3"/>
      <c r="Q271" s="3"/>
      <c r="R271" s="3"/>
      <c r="S271" s="3"/>
      <c r="T271" s="3"/>
      <c r="U271" s="3"/>
      <c r="V271" s="3"/>
      <c r="W271" s="3"/>
      <c r="X271" s="2" t="s">
        <v>765</v>
      </c>
      <c r="Y271" s="2" t="s">
        <v>765</v>
      </c>
      <c r="Z271" s="2">
        <v>2024</v>
      </c>
      <c r="AA271" s="2">
        <v>1300</v>
      </c>
      <c r="AB271" s="3"/>
      <c r="AC271" s="3"/>
      <c r="AD271" s="2" t="s">
        <v>766</v>
      </c>
    </row>
    <row r="272" spans="1:30" x14ac:dyDescent="0.25">
      <c r="A272" s="2" t="s">
        <v>1078</v>
      </c>
      <c r="B272" s="2" t="s">
        <v>1074</v>
      </c>
      <c r="C272" s="2">
        <v>5</v>
      </c>
      <c r="D272" s="3"/>
      <c r="E272" s="2">
        <v>2.9114</v>
      </c>
      <c r="F272" s="3"/>
      <c r="G272" s="2">
        <v>266755</v>
      </c>
      <c r="H272" s="2" t="s">
        <v>761</v>
      </c>
      <c r="I272" s="2">
        <v>290939</v>
      </c>
      <c r="J272" s="3"/>
      <c r="K272" s="2">
        <v>30199.4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2" t="s">
        <v>764</v>
      </c>
      <c r="Y272" s="2" t="s">
        <v>765</v>
      </c>
      <c r="Z272" s="2">
        <v>2024</v>
      </c>
      <c r="AA272" s="2">
        <v>266755</v>
      </c>
      <c r="AB272" s="3"/>
      <c r="AC272" s="3"/>
      <c r="AD272" s="2" t="s">
        <v>766</v>
      </c>
    </row>
    <row r="273" spans="1:30" x14ac:dyDescent="0.25">
      <c r="A273" s="2" t="s">
        <v>1079</v>
      </c>
      <c r="B273" s="2" t="s">
        <v>1074</v>
      </c>
      <c r="C273" s="2">
        <v>6</v>
      </c>
      <c r="D273" s="3"/>
      <c r="E273" s="2">
        <v>2.7261000000000002</v>
      </c>
      <c r="F273" s="3"/>
      <c r="G273" s="2">
        <v>1997.1</v>
      </c>
      <c r="H273" s="2" t="s">
        <v>761</v>
      </c>
      <c r="I273" s="2">
        <v>1719.9</v>
      </c>
      <c r="J273" s="3"/>
      <c r="K273" s="2">
        <v>178.53</v>
      </c>
      <c r="L273" s="2" t="s">
        <v>786</v>
      </c>
      <c r="M273" s="2">
        <v>134.36000000000001</v>
      </c>
      <c r="N273" s="3"/>
      <c r="O273" s="2">
        <v>1230.76</v>
      </c>
      <c r="P273" s="3"/>
      <c r="Q273" s="3"/>
      <c r="R273" s="3"/>
      <c r="S273" s="3"/>
      <c r="T273" s="3"/>
      <c r="U273" s="3"/>
      <c r="V273" s="3"/>
      <c r="W273" s="3"/>
      <c r="X273" s="2" t="s">
        <v>764</v>
      </c>
      <c r="Y273" s="2" t="s">
        <v>765</v>
      </c>
      <c r="Z273" s="2">
        <v>2024</v>
      </c>
      <c r="AA273" s="2">
        <v>1997.1</v>
      </c>
      <c r="AB273" s="3"/>
      <c r="AC273" s="3"/>
      <c r="AD273" s="2" t="s">
        <v>766</v>
      </c>
    </row>
    <row r="274" spans="1:30" x14ac:dyDescent="0.25">
      <c r="A274" s="2" t="s">
        <v>1080</v>
      </c>
      <c r="B274" s="2" t="s">
        <v>1074</v>
      </c>
      <c r="C274" s="2">
        <v>7</v>
      </c>
      <c r="D274" s="3"/>
      <c r="E274" s="2">
        <v>2.7231999999999998</v>
      </c>
      <c r="F274" s="3"/>
      <c r="G274" s="2">
        <v>31097.599999999999</v>
      </c>
      <c r="H274" s="2" t="s">
        <v>761</v>
      </c>
      <c r="I274" s="2">
        <v>31175.1</v>
      </c>
      <c r="J274" s="3"/>
      <c r="K274" s="2">
        <v>3235.97</v>
      </c>
      <c r="L274" s="2" t="s">
        <v>762</v>
      </c>
      <c r="M274" s="2">
        <v>42.71</v>
      </c>
      <c r="N274" s="3"/>
      <c r="O274" s="2">
        <v>1052.27</v>
      </c>
      <c r="P274" s="3"/>
      <c r="Q274" s="3"/>
      <c r="R274" s="3"/>
      <c r="S274" s="3"/>
      <c r="T274" s="3"/>
      <c r="U274" s="3"/>
      <c r="V274" s="3"/>
      <c r="W274" s="3"/>
      <c r="X274" s="2" t="s">
        <v>764</v>
      </c>
      <c r="Y274" s="2" t="s">
        <v>765</v>
      </c>
      <c r="Z274" s="2">
        <v>2024</v>
      </c>
      <c r="AA274" s="2">
        <v>31097.599999999999</v>
      </c>
      <c r="AB274" s="3"/>
      <c r="AC274" s="3"/>
      <c r="AD274" s="2" t="s">
        <v>766</v>
      </c>
    </row>
    <row r="275" spans="1:30" x14ac:dyDescent="0.25">
      <c r="A275" s="2" t="s">
        <v>1081</v>
      </c>
      <c r="B275" s="2" t="s">
        <v>1074</v>
      </c>
      <c r="C275" s="2">
        <v>8</v>
      </c>
      <c r="D275" s="3"/>
      <c r="E275" s="2">
        <v>2.2511000000000001</v>
      </c>
      <c r="F275" s="3"/>
      <c r="G275" s="2">
        <v>1310</v>
      </c>
      <c r="H275" s="2" t="s">
        <v>786</v>
      </c>
      <c r="I275" s="2">
        <v>45</v>
      </c>
      <c r="J275" s="3"/>
      <c r="K275" s="2">
        <v>410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2" t="s">
        <v>765</v>
      </c>
      <c r="Y275" s="2" t="s">
        <v>765</v>
      </c>
      <c r="Z275" s="2">
        <v>2024</v>
      </c>
      <c r="AA275" s="2">
        <v>1310</v>
      </c>
      <c r="AB275" s="3"/>
      <c r="AC275" s="3"/>
      <c r="AD275" s="2" t="s">
        <v>773</v>
      </c>
    </row>
    <row r="276" spans="1:30" x14ac:dyDescent="0.25">
      <c r="A276" s="2" t="s">
        <v>1082</v>
      </c>
      <c r="B276" s="2" t="s">
        <v>1083</v>
      </c>
      <c r="C276" s="2">
        <v>1</v>
      </c>
      <c r="D276" s="3"/>
      <c r="E276" s="2">
        <v>2.8121</v>
      </c>
      <c r="F276" s="3"/>
      <c r="G276" s="3"/>
      <c r="H276" s="2" t="s">
        <v>776</v>
      </c>
      <c r="I276" s="3"/>
      <c r="J276" s="3"/>
      <c r="K276" s="2">
        <v>4432.91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2" t="s">
        <v>765</v>
      </c>
      <c r="Y276" s="2" t="s">
        <v>765</v>
      </c>
      <c r="Z276" s="2">
        <v>2024</v>
      </c>
      <c r="AA276" s="3"/>
      <c r="AB276" s="3"/>
      <c r="AC276" s="3"/>
      <c r="AD276" s="2" t="s">
        <v>766</v>
      </c>
    </row>
    <row r="277" spans="1:30" x14ac:dyDescent="0.25">
      <c r="A277" s="2" t="s">
        <v>1084</v>
      </c>
      <c r="B277" s="2" t="s">
        <v>1083</v>
      </c>
      <c r="C277" s="2">
        <v>2</v>
      </c>
      <c r="D277" s="3"/>
      <c r="E277" s="2">
        <v>2.8113999999999999</v>
      </c>
      <c r="F277" s="3"/>
      <c r="G277" s="3"/>
      <c r="H277" s="2" t="s">
        <v>776</v>
      </c>
      <c r="I277" s="3"/>
      <c r="J277" s="3"/>
      <c r="K277" s="2">
        <v>18200.7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2" t="s">
        <v>765</v>
      </c>
      <c r="Y277" s="2" t="s">
        <v>765</v>
      </c>
      <c r="Z277" s="2">
        <v>2024</v>
      </c>
      <c r="AA277" s="3"/>
      <c r="AB277" s="3"/>
      <c r="AC277" s="3"/>
      <c r="AD277" s="2" t="s">
        <v>766</v>
      </c>
    </row>
    <row r="278" spans="1:30" x14ac:dyDescent="0.25">
      <c r="A278" s="2" t="s">
        <v>1085</v>
      </c>
      <c r="B278" s="2" t="s">
        <v>1083</v>
      </c>
      <c r="C278" s="2">
        <v>3</v>
      </c>
      <c r="D278" s="3"/>
      <c r="E278" s="2">
        <v>2.6231</v>
      </c>
      <c r="F278" s="3"/>
      <c r="G278" s="2">
        <v>30</v>
      </c>
      <c r="H278" s="2" t="s">
        <v>761</v>
      </c>
      <c r="I278" s="2">
        <v>3405.59</v>
      </c>
      <c r="J278" s="3"/>
      <c r="K278" s="2">
        <v>595.63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2" t="s">
        <v>765</v>
      </c>
      <c r="Y278" s="2" t="s">
        <v>765</v>
      </c>
      <c r="Z278" s="2">
        <v>2024</v>
      </c>
      <c r="AA278" s="2">
        <v>30</v>
      </c>
      <c r="AB278" s="3"/>
      <c r="AC278" s="3"/>
      <c r="AD278" s="2" t="s">
        <v>766</v>
      </c>
    </row>
    <row r="279" spans="1:30" x14ac:dyDescent="0.25">
      <c r="A279" s="2" t="s">
        <v>1086</v>
      </c>
      <c r="B279" s="2" t="s">
        <v>1083</v>
      </c>
      <c r="C279" s="2">
        <v>4</v>
      </c>
      <c r="D279" s="3"/>
      <c r="E279" s="2">
        <v>2.4230999999999998</v>
      </c>
      <c r="F279" s="3"/>
      <c r="G279" s="2">
        <v>75</v>
      </c>
      <c r="H279" s="2" t="s">
        <v>761</v>
      </c>
      <c r="I279" s="2">
        <v>4824.1000000000004</v>
      </c>
      <c r="J279" s="3"/>
      <c r="K279" s="2">
        <v>843.74</v>
      </c>
      <c r="L279" s="2" t="s">
        <v>762</v>
      </c>
      <c r="M279" s="2">
        <v>7.08</v>
      </c>
      <c r="N279" s="3"/>
      <c r="O279" s="2">
        <v>94.94</v>
      </c>
      <c r="P279" s="3"/>
      <c r="Q279" s="3"/>
      <c r="R279" s="3"/>
      <c r="S279" s="3"/>
      <c r="T279" s="3"/>
      <c r="U279" s="3"/>
      <c r="V279" s="3"/>
      <c r="W279" s="3"/>
      <c r="X279" s="2" t="s">
        <v>765</v>
      </c>
      <c r="Y279" s="2" t="s">
        <v>765</v>
      </c>
      <c r="Z279" s="2">
        <v>2024</v>
      </c>
      <c r="AA279" s="2">
        <v>75</v>
      </c>
      <c r="AB279" s="3"/>
      <c r="AC279" s="3"/>
      <c r="AD279" s="2" t="s">
        <v>766</v>
      </c>
    </row>
    <row r="280" spans="1:30" x14ac:dyDescent="0.25">
      <c r="A280" s="2" t="s">
        <v>1087</v>
      </c>
      <c r="B280" s="2" t="s">
        <v>1083</v>
      </c>
      <c r="C280" s="2">
        <v>5</v>
      </c>
      <c r="D280" s="3"/>
      <c r="E280" s="2">
        <v>2.4236</v>
      </c>
      <c r="F280" s="3"/>
      <c r="G280" s="2">
        <v>1300</v>
      </c>
      <c r="H280" s="2" t="s">
        <v>761</v>
      </c>
      <c r="I280" s="2">
        <v>6290.54</v>
      </c>
      <c r="J280" s="3"/>
      <c r="K280" s="2">
        <v>1100.21</v>
      </c>
      <c r="L280" s="2" t="s">
        <v>762</v>
      </c>
      <c r="M280" s="2">
        <v>9.31</v>
      </c>
      <c r="N280" s="3"/>
      <c r="O280" s="2">
        <v>124.79</v>
      </c>
      <c r="P280" s="3"/>
      <c r="Q280" s="3"/>
      <c r="R280" s="3"/>
      <c r="S280" s="3"/>
      <c r="T280" s="3"/>
      <c r="U280" s="3"/>
      <c r="V280" s="3"/>
      <c r="W280" s="3"/>
      <c r="X280" s="2" t="s">
        <v>765</v>
      </c>
      <c r="Y280" s="2" t="s">
        <v>765</v>
      </c>
      <c r="Z280" s="2">
        <v>2024</v>
      </c>
      <c r="AA280" s="2">
        <v>1300</v>
      </c>
      <c r="AB280" s="3"/>
      <c r="AC280" s="3"/>
      <c r="AD280" s="2" t="s">
        <v>766</v>
      </c>
    </row>
    <row r="281" spans="1:30" x14ac:dyDescent="0.25">
      <c r="A281" s="2" t="s">
        <v>1088</v>
      </c>
      <c r="B281" s="2" t="s">
        <v>1083</v>
      </c>
      <c r="C281" s="2">
        <v>6</v>
      </c>
      <c r="D281" s="3"/>
      <c r="E281" s="2">
        <v>2.7231999999999998</v>
      </c>
      <c r="F281" s="3"/>
      <c r="G281" s="2">
        <v>56302</v>
      </c>
      <c r="H281" s="2" t="s">
        <v>761</v>
      </c>
      <c r="I281" s="2">
        <v>31342.959999999999</v>
      </c>
      <c r="J281" s="3"/>
      <c r="K281" s="2">
        <v>5481.88</v>
      </c>
      <c r="L281" s="2" t="s">
        <v>762</v>
      </c>
      <c r="M281" s="2">
        <v>42.94</v>
      </c>
      <c r="N281" s="3"/>
      <c r="O281" s="2">
        <v>575.83000000000004</v>
      </c>
      <c r="P281" s="3"/>
      <c r="Q281" s="3"/>
      <c r="R281" s="3"/>
      <c r="S281" s="3"/>
      <c r="T281" s="3"/>
      <c r="U281" s="3"/>
      <c r="V281" s="3"/>
      <c r="W281" s="3"/>
      <c r="X281" s="2" t="s">
        <v>764</v>
      </c>
      <c r="Y281" s="2" t="s">
        <v>765</v>
      </c>
      <c r="Z281" s="2">
        <v>2024</v>
      </c>
      <c r="AA281" s="2">
        <v>56302</v>
      </c>
      <c r="AB281" s="3"/>
      <c r="AC281" s="3"/>
      <c r="AD281" s="2" t="s">
        <v>766</v>
      </c>
    </row>
    <row r="282" spans="1:30" x14ac:dyDescent="0.25">
      <c r="A282" s="2" t="s">
        <v>1089</v>
      </c>
      <c r="B282" s="2" t="s">
        <v>1083</v>
      </c>
      <c r="C282" s="2">
        <v>7</v>
      </c>
      <c r="D282" s="3"/>
      <c r="E282" s="2">
        <v>2.7261000000000002</v>
      </c>
      <c r="F282" s="3"/>
      <c r="G282" s="2">
        <v>978.84</v>
      </c>
      <c r="H282" s="2" t="s">
        <v>761</v>
      </c>
      <c r="I282" s="2">
        <v>1053</v>
      </c>
      <c r="J282" s="3"/>
      <c r="K282" s="2">
        <v>184.17</v>
      </c>
      <c r="L282" s="2" t="s">
        <v>786</v>
      </c>
      <c r="M282" s="2">
        <v>82.9</v>
      </c>
      <c r="N282" s="3"/>
      <c r="O282" s="2">
        <v>777.02</v>
      </c>
      <c r="P282" s="3"/>
      <c r="Q282" s="3"/>
      <c r="R282" s="3"/>
      <c r="S282" s="3"/>
      <c r="T282" s="3"/>
      <c r="U282" s="3"/>
      <c r="V282" s="3"/>
      <c r="W282" s="3"/>
      <c r="X282" s="2" t="s">
        <v>764</v>
      </c>
      <c r="Y282" s="2" t="s">
        <v>765</v>
      </c>
      <c r="Z282" s="2">
        <v>2024</v>
      </c>
      <c r="AA282" s="2">
        <v>978.84</v>
      </c>
      <c r="AB282" s="3"/>
      <c r="AC282" s="3"/>
      <c r="AD282" s="2" t="s">
        <v>766</v>
      </c>
    </row>
    <row r="283" spans="1:30" x14ac:dyDescent="0.25">
      <c r="A283" s="2" t="s">
        <v>1090</v>
      </c>
      <c r="B283" s="2" t="s">
        <v>1083</v>
      </c>
      <c r="C283" s="2">
        <v>8</v>
      </c>
      <c r="D283" s="3"/>
      <c r="E283" s="2">
        <v>2.9114</v>
      </c>
      <c r="F283" s="3"/>
      <c r="G283" s="2">
        <v>312628</v>
      </c>
      <c r="H283" s="2" t="s">
        <v>761</v>
      </c>
      <c r="I283" s="2">
        <v>353858</v>
      </c>
      <c r="J283" s="3"/>
      <c r="K283" s="2">
        <v>61882.9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2" t="s">
        <v>764</v>
      </c>
      <c r="Y283" s="2" t="s">
        <v>765</v>
      </c>
      <c r="Z283" s="2">
        <v>2024</v>
      </c>
      <c r="AA283" s="2">
        <v>312628</v>
      </c>
      <c r="AB283" s="3"/>
      <c r="AC283" s="3"/>
      <c r="AD283" s="2" t="s">
        <v>887</v>
      </c>
    </row>
    <row r="284" spans="1:30" x14ac:dyDescent="0.25">
      <c r="A284" s="2" t="s">
        <v>1091</v>
      </c>
      <c r="B284" s="2" t="s">
        <v>1092</v>
      </c>
      <c r="C284" s="2">
        <v>1</v>
      </c>
      <c r="D284" s="3"/>
      <c r="E284" s="2">
        <v>2.8121</v>
      </c>
      <c r="F284" s="3"/>
      <c r="G284" s="3"/>
      <c r="H284" s="2" t="s">
        <v>776</v>
      </c>
      <c r="I284" s="3"/>
      <c r="J284" s="3"/>
      <c r="K284" s="2">
        <v>2850.05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2" t="s">
        <v>765</v>
      </c>
      <c r="Y284" s="2" t="s">
        <v>765</v>
      </c>
      <c r="Z284" s="2">
        <v>2024</v>
      </c>
      <c r="AA284" s="3"/>
      <c r="AB284" s="3"/>
      <c r="AC284" s="3"/>
      <c r="AD284" s="2" t="s">
        <v>766</v>
      </c>
    </row>
    <row r="285" spans="1:30" x14ac:dyDescent="0.25">
      <c r="A285" s="2" t="s">
        <v>1093</v>
      </c>
      <c r="B285" s="2" t="s">
        <v>1092</v>
      </c>
      <c r="C285" s="2">
        <v>2</v>
      </c>
      <c r="D285" s="3"/>
      <c r="E285" s="2">
        <v>2.8123</v>
      </c>
      <c r="F285" s="3"/>
      <c r="G285" s="3"/>
      <c r="H285" s="2" t="s">
        <v>776</v>
      </c>
      <c r="I285" s="3"/>
      <c r="J285" s="3"/>
      <c r="K285" s="2">
        <v>208.25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2" t="s">
        <v>765</v>
      </c>
      <c r="Y285" s="2" t="s">
        <v>765</v>
      </c>
      <c r="Z285" s="2">
        <v>2024</v>
      </c>
      <c r="AA285" s="3"/>
      <c r="AB285" s="3"/>
      <c r="AC285" s="3"/>
      <c r="AD285" s="2" t="s">
        <v>766</v>
      </c>
    </row>
    <row r="286" spans="1:30" x14ac:dyDescent="0.25">
      <c r="A286" s="2" t="s">
        <v>1094</v>
      </c>
      <c r="B286" s="2" t="s">
        <v>1092</v>
      </c>
      <c r="C286" s="2">
        <v>3</v>
      </c>
      <c r="D286" s="3"/>
      <c r="E286" s="2">
        <v>2.2136</v>
      </c>
      <c r="F286" s="3"/>
      <c r="G286" s="2">
        <v>139.19999999999999</v>
      </c>
      <c r="H286" s="2" t="s">
        <v>786</v>
      </c>
      <c r="I286" s="2">
        <v>8.17</v>
      </c>
      <c r="J286" s="3"/>
      <c r="K286" s="2">
        <v>123.04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2" t="s">
        <v>765</v>
      </c>
      <c r="Y286" s="2" t="s">
        <v>765</v>
      </c>
      <c r="Z286" s="2">
        <v>2024</v>
      </c>
      <c r="AA286" s="2">
        <v>139.19999999999999</v>
      </c>
      <c r="AB286" s="3"/>
      <c r="AC286" s="3"/>
      <c r="AD286" s="2" t="s">
        <v>773</v>
      </c>
    </row>
    <row r="287" spans="1:30" x14ac:dyDescent="0.25">
      <c r="A287" s="2" t="s">
        <v>1095</v>
      </c>
      <c r="B287" s="2" t="s">
        <v>1092</v>
      </c>
      <c r="C287" s="2">
        <v>4</v>
      </c>
      <c r="D287" s="3"/>
      <c r="E287" s="2">
        <v>2.6231</v>
      </c>
      <c r="F287" s="3"/>
      <c r="G287" s="2">
        <v>100</v>
      </c>
      <c r="H287" s="2" t="s">
        <v>761</v>
      </c>
      <c r="I287" s="2">
        <v>12956.19</v>
      </c>
      <c r="J287" s="3"/>
      <c r="K287" s="2">
        <v>1156.99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2" t="s">
        <v>765</v>
      </c>
      <c r="Y287" s="2" t="s">
        <v>765</v>
      </c>
      <c r="Z287" s="2">
        <v>2024</v>
      </c>
      <c r="AA287" s="2">
        <v>100</v>
      </c>
      <c r="AB287" s="3"/>
      <c r="AC287" s="3"/>
      <c r="AD287" s="2" t="s">
        <v>766</v>
      </c>
    </row>
    <row r="288" spans="1:30" x14ac:dyDescent="0.25">
      <c r="A288" s="2" t="s">
        <v>1096</v>
      </c>
      <c r="B288" s="2" t="s">
        <v>1092</v>
      </c>
      <c r="C288" s="2">
        <v>5</v>
      </c>
      <c r="D288" s="3"/>
      <c r="E288" s="2">
        <v>2.4230999999999998</v>
      </c>
      <c r="F288" s="3"/>
      <c r="G288" s="2">
        <v>75</v>
      </c>
      <c r="H288" s="2" t="s">
        <v>761</v>
      </c>
      <c r="I288" s="2">
        <v>4355.75</v>
      </c>
      <c r="J288" s="3"/>
      <c r="K288" s="2">
        <v>392.02</v>
      </c>
      <c r="L288" s="2" t="s">
        <v>762</v>
      </c>
      <c r="M288" s="2">
        <v>5.97</v>
      </c>
      <c r="N288" s="3"/>
      <c r="O288" s="2">
        <v>112.41</v>
      </c>
      <c r="P288" s="3"/>
      <c r="Q288" s="3"/>
      <c r="R288" s="3"/>
      <c r="S288" s="3"/>
      <c r="T288" s="3"/>
      <c r="U288" s="3"/>
      <c r="V288" s="3"/>
      <c r="W288" s="3"/>
      <c r="X288" s="2" t="s">
        <v>765</v>
      </c>
      <c r="Y288" s="2" t="s">
        <v>765</v>
      </c>
      <c r="Z288" s="2">
        <v>2024</v>
      </c>
      <c r="AA288" s="2">
        <v>75</v>
      </c>
      <c r="AB288" s="3"/>
      <c r="AC288" s="3"/>
      <c r="AD288" s="2" t="s">
        <v>766</v>
      </c>
    </row>
    <row r="289" spans="1:30" x14ac:dyDescent="0.25">
      <c r="A289" s="2" t="s">
        <v>1097</v>
      </c>
      <c r="B289" s="2" t="s">
        <v>1092</v>
      </c>
      <c r="C289" s="2">
        <v>6</v>
      </c>
      <c r="D289" s="3"/>
      <c r="E289" s="2">
        <v>2.4236</v>
      </c>
      <c r="F289" s="3"/>
      <c r="G289" s="2">
        <v>1300</v>
      </c>
      <c r="H289" s="2" t="s">
        <v>761</v>
      </c>
      <c r="I289" s="2">
        <v>5109.82</v>
      </c>
      <c r="J289" s="3"/>
      <c r="K289" s="2">
        <v>456.31</v>
      </c>
      <c r="L289" s="2" t="s">
        <v>762</v>
      </c>
      <c r="M289" s="2">
        <v>6.99</v>
      </c>
      <c r="N289" s="3"/>
      <c r="O289" s="2">
        <v>131.88</v>
      </c>
      <c r="P289" s="3"/>
      <c r="Q289" s="3"/>
      <c r="R289" s="3"/>
      <c r="S289" s="3"/>
      <c r="T289" s="3"/>
      <c r="U289" s="3"/>
      <c r="V289" s="3"/>
      <c r="W289" s="3"/>
      <c r="X289" s="2" t="s">
        <v>765</v>
      </c>
      <c r="Y289" s="2" t="s">
        <v>765</v>
      </c>
      <c r="Z289" s="2">
        <v>2024</v>
      </c>
      <c r="AA289" s="2">
        <v>1300</v>
      </c>
      <c r="AB289" s="3"/>
      <c r="AC289" s="3"/>
      <c r="AD289" s="2" t="s">
        <v>766</v>
      </c>
    </row>
    <row r="290" spans="1:30" x14ac:dyDescent="0.25">
      <c r="A290" s="2" t="s">
        <v>1098</v>
      </c>
      <c r="B290" s="2" t="s">
        <v>1092</v>
      </c>
      <c r="C290" s="2">
        <v>7</v>
      </c>
      <c r="D290" s="3"/>
      <c r="E290" s="2">
        <v>2.4110999999999998</v>
      </c>
      <c r="F290" s="3"/>
      <c r="G290" s="2">
        <v>5000</v>
      </c>
      <c r="H290" s="2" t="s">
        <v>761</v>
      </c>
      <c r="I290" s="2">
        <v>35109</v>
      </c>
      <c r="J290" s="3"/>
      <c r="K290" s="2">
        <v>3135.23</v>
      </c>
      <c r="L290" s="2" t="s">
        <v>762</v>
      </c>
      <c r="M290" s="2">
        <v>48.1</v>
      </c>
      <c r="N290" s="3"/>
      <c r="O290" s="2">
        <v>906.2</v>
      </c>
      <c r="P290" s="3"/>
      <c r="Q290" s="3"/>
      <c r="R290" s="3"/>
      <c r="S290" s="3"/>
      <c r="T290" s="3"/>
      <c r="U290" s="3"/>
      <c r="V290" s="3"/>
      <c r="W290" s="3"/>
      <c r="X290" s="2" t="s">
        <v>765</v>
      </c>
      <c r="Y290" s="2" t="s">
        <v>765</v>
      </c>
      <c r="Z290" s="2">
        <v>2024</v>
      </c>
      <c r="AA290" s="2">
        <v>5000</v>
      </c>
      <c r="AB290" s="3"/>
      <c r="AC290" s="3"/>
      <c r="AD290" s="2" t="s">
        <v>766</v>
      </c>
    </row>
    <row r="291" spans="1:30" x14ac:dyDescent="0.25">
      <c r="A291" s="2" t="s">
        <v>1099</v>
      </c>
      <c r="B291" s="2" t="s">
        <v>1092</v>
      </c>
      <c r="C291" s="2">
        <v>8</v>
      </c>
      <c r="D291" s="3"/>
      <c r="E291" s="2">
        <v>2.4146000000000001</v>
      </c>
      <c r="F291" s="3"/>
      <c r="G291" s="2">
        <v>54067.19</v>
      </c>
      <c r="H291" s="2" t="s">
        <v>761</v>
      </c>
      <c r="I291" s="2">
        <v>1292100</v>
      </c>
      <c r="J291" s="3"/>
      <c r="K291" s="2">
        <v>115385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2" t="s">
        <v>765</v>
      </c>
      <c r="Y291" s="2" t="s">
        <v>765</v>
      </c>
      <c r="Z291" s="2">
        <v>2024</v>
      </c>
      <c r="AA291" s="2">
        <v>54067.19</v>
      </c>
      <c r="AB291" s="3"/>
      <c r="AC291" s="3"/>
      <c r="AD291" s="2" t="s">
        <v>766</v>
      </c>
    </row>
    <row r="292" spans="1:30" x14ac:dyDescent="0.25">
      <c r="A292" s="2" t="s">
        <v>1100</v>
      </c>
      <c r="B292" s="2" t="s">
        <v>1092</v>
      </c>
      <c r="C292" s="2">
        <v>9</v>
      </c>
      <c r="D292" s="3"/>
      <c r="E292" s="2">
        <v>2.9114</v>
      </c>
      <c r="F292" s="3"/>
      <c r="G292" s="2">
        <v>633761.80000000005</v>
      </c>
      <c r="H292" s="2" t="s">
        <v>761</v>
      </c>
      <c r="I292" s="2">
        <v>656677.6</v>
      </c>
      <c r="J292" s="3"/>
      <c r="K292" s="2">
        <v>58641.3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2" t="s">
        <v>765</v>
      </c>
      <c r="Y292" s="2" t="s">
        <v>764</v>
      </c>
      <c r="Z292" s="2">
        <v>2024</v>
      </c>
      <c r="AA292" s="2">
        <v>633761.80000000005</v>
      </c>
      <c r="AB292" s="3"/>
      <c r="AC292" s="3"/>
      <c r="AD292" s="2" t="s">
        <v>766</v>
      </c>
    </row>
    <row r="293" spans="1:30" x14ac:dyDescent="0.25">
      <c r="A293" s="2" t="s">
        <v>1101</v>
      </c>
      <c r="B293" s="2" t="s">
        <v>1102</v>
      </c>
      <c r="C293" s="2">
        <v>1</v>
      </c>
      <c r="D293" s="3"/>
      <c r="E293" s="2">
        <v>2.8123</v>
      </c>
      <c r="F293" s="3"/>
      <c r="G293" s="3"/>
      <c r="H293" s="2" t="s">
        <v>776</v>
      </c>
      <c r="I293" s="3"/>
      <c r="J293" s="3"/>
      <c r="K293" s="2">
        <v>186.78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2" t="s">
        <v>765</v>
      </c>
      <c r="Y293" s="2" t="s">
        <v>765</v>
      </c>
      <c r="Z293" s="2">
        <v>2024</v>
      </c>
      <c r="AA293" s="3"/>
      <c r="AB293" s="3"/>
      <c r="AC293" s="3"/>
      <c r="AD293" s="2" t="s">
        <v>766</v>
      </c>
    </row>
    <row r="294" spans="1:30" x14ac:dyDescent="0.25">
      <c r="A294" s="2" t="s">
        <v>1103</v>
      </c>
      <c r="B294" s="2" t="s">
        <v>1102</v>
      </c>
      <c r="C294" s="2">
        <v>2</v>
      </c>
      <c r="D294" s="3"/>
      <c r="E294" s="2">
        <v>2.8121</v>
      </c>
      <c r="F294" s="3"/>
      <c r="G294" s="3"/>
      <c r="H294" s="2" t="s">
        <v>776</v>
      </c>
      <c r="I294" s="3"/>
      <c r="J294" s="3"/>
      <c r="K294" s="2">
        <v>4304.0200000000004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2" t="s">
        <v>765</v>
      </c>
      <c r="Y294" s="2" t="s">
        <v>765</v>
      </c>
      <c r="Z294" s="2">
        <v>2024</v>
      </c>
      <c r="AA294" s="3"/>
      <c r="AB294" s="3"/>
      <c r="AC294" s="3"/>
      <c r="AD294" s="2" t="s">
        <v>766</v>
      </c>
    </row>
    <row r="295" spans="1:30" x14ac:dyDescent="0.25">
      <c r="A295" s="2" t="s">
        <v>1104</v>
      </c>
      <c r="B295" s="2" t="s">
        <v>1102</v>
      </c>
      <c r="C295" s="2">
        <v>3</v>
      </c>
      <c r="D295" s="3"/>
      <c r="E295" s="2">
        <v>2.9114</v>
      </c>
      <c r="F295" s="3"/>
      <c r="G295" s="2">
        <v>259329.7</v>
      </c>
      <c r="H295" s="2" t="s">
        <v>761</v>
      </c>
      <c r="I295" s="2">
        <v>333751.59999999998</v>
      </c>
      <c r="J295" s="3"/>
      <c r="K295" s="2">
        <v>75394.5</v>
      </c>
      <c r="L295" s="2" t="s">
        <v>795</v>
      </c>
      <c r="M295" s="3"/>
      <c r="N295" s="3"/>
      <c r="O295" s="2">
        <v>-4216</v>
      </c>
      <c r="P295" s="3"/>
      <c r="Q295" s="3"/>
      <c r="R295" s="3"/>
      <c r="S295" s="3"/>
      <c r="T295" s="3"/>
      <c r="U295" s="3"/>
      <c r="V295" s="3"/>
      <c r="W295" s="3"/>
      <c r="X295" s="2" t="s">
        <v>764</v>
      </c>
      <c r="Y295" s="2" t="s">
        <v>765</v>
      </c>
      <c r="Z295" s="2">
        <v>2024</v>
      </c>
      <c r="AA295" s="2">
        <v>259329.7</v>
      </c>
      <c r="AB295" s="3"/>
      <c r="AC295" s="3"/>
      <c r="AD295" s="2" t="s">
        <v>887</v>
      </c>
    </row>
    <row r="296" spans="1:30" x14ac:dyDescent="0.25">
      <c r="A296" s="2" t="s">
        <v>1105</v>
      </c>
      <c r="B296" s="2" t="s">
        <v>1102</v>
      </c>
      <c r="C296" s="2">
        <v>4</v>
      </c>
      <c r="D296" s="3"/>
      <c r="E296" s="2">
        <v>2.7261000000000002</v>
      </c>
      <c r="F296" s="3"/>
      <c r="G296" s="2">
        <v>815.7</v>
      </c>
      <c r="H296" s="2" t="s">
        <v>761</v>
      </c>
      <c r="I296" s="2">
        <v>3627</v>
      </c>
      <c r="J296" s="3"/>
      <c r="K296" s="2">
        <v>819.34</v>
      </c>
      <c r="L296" s="2" t="s">
        <v>786</v>
      </c>
      <c r="M296" s="2">
        <v>285.56</v>
      </c>
      <c r="N296" s="3"/>
      <c r="O296" s="2">
        <v>4286.2</v>
      </c>
      <c r="P296" s="3"/>
      <c r="Q296" s="3"/>
      <c r="R296" s="3"/>
      <c r="S296" s="3"/>
      <c r="T296" s="3"/>
      <c r="U296" s="3"/>
      <c r="V296" s="3"/>
      <c r="W296" s="3"/>
      <c r="X296" s="2" t="s">
        <v>764</v>
      </c>
      <c r="Y296" s="2" t="s">
        <v>765</v>
      </c>
      <c r="Z296" s="2">
        <v>2024</v>
      </c>
      <c r="AA296" s="2">
        <v>815.7</v>
      </c>
      <c r="AB296" s="3"/>
      <c r="AC296" s="3"/>
      <c r="AD296" s="2" t="s">
        <v>766</v>
      </c>
    </row>
    <row r="297" spans="1:30" x14ac:dyDescent="0.25">
      <c r="A297" s="2" t="s">
        <v>1106</v>
      </c>
      <c r="B297" s="2" t="s">
        <v>1102</v>
      </c>
      <c r="C297" s="2">
        <v>5</v>
      </c>
      <c r="D297" s="3"/>
      <c r="E297" s="2">
        <v>2.4230999999999998</v>
      </c>
      <c r="F297" s="3"/>
      <c r="G297" s="2">
        <v>75</v>
      </c>
      <c r="H297" s="2" t="s">
        <v>761</v>
      </c>
      <c r="I297" s="2">
        <v>7356.85</v>
      </c>
      <c r="J297" s="3"/>
      <c r="K297" s="2">
        <v>1661.9</v>
      </c>
      <c r="L297" s="2" t="s">
        <v>762</v>
      </c>
      <c r="M297" s="2">
        <v>12.26</v>
      </c>
      <c r="N297" s="3"/>
      <c r="O297" s="2">
        <v>311.32</v>
      </c>
      <c r="P297" s="3"/>
      <c r="Q297" s="3"/>
      <c r="R297" s="3"/>
      <c r="S297" s="3"/>
      <c r="T297" s="3"/>
      <c r="U297" s="3"/>
      <c r="V297" s="3"/>
      <c r="W297" s="3"/>
      <c r="X297" s="2" t="s">
        <v>765</v>
      </c>
      <c r="Y297" s="2" t="s">
        <v>765</v>
      </c>
      <c r="Z297" s="2">
        <v>2024</v>
      </c>
      <c r="AA297" s="2">
        <v>75</v>
      </c>
      <c r="AB297" s="3"/>
      <c r="AC297" s="3"/>
      <c r="AD297" s="2" t="s">
        <v>766</v>
      </c>
    </row>
    <row r="298" spans="1:30" x14ac:dyDescent="0.25">
      <c r="A298" s="2" t="s">
        <v>1107</v>
      </c>
      <c r="B298" s="2" t="s">
        <v>1102</v>
      </c>
      <c r="C298" s="2">
        <v>6</v>
      </c>
      <c r="D298" s="3"/>
      <c r="E298" s="2">
        <v>2.6231</v>
      </c>
      <c r="F298" s="3"/>
      <c r="G298" s="2">
        <v>60</v>
      </c>
      <c r="H298" s="2" t="s">
        <v>761</v>
      </c>
      <c r="I298" s="2">
        <v>27857.31</v>
      </c>
      <c r="J298" s="3"/>
      <c r="K298" s="2">
        <v>6292.97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2" t="s">
        <v>765</v>
      </c>
      <c r="Y298" s="2" t="s">
        <v>765</v>
      </c>
      <c r="Z298" s="2">
        <v>2024</v>
      </c>
      <c r="AA298" s="2">
        <v>60</v>
      </c>
      <c r="AB298" s="3"/>
      <c r="AC298" s="3"/>
      <c r="AD298" s="2" t="s">
        <v>766</v>
      </c>
    </row>
    <row r="299" spans="1:30" x14ac:dyDescent="0.25">
      <c r="A299" s="2" t="s">
        <v>1108</v>
      </c>
      <c r="B299" s="2" t="s">
        <v>1102</v>
      </c>
      <c r="C299" s="2">
        <v>7</v>
      </c>
      <c r="D299" s="3"/>
      <c r="E299" s="2">
        <v>2.4236</v>
      </c>
      <c r="F299" s="3"/>
      <c r="G299" s="2">
        <v>1300</v>
      </c>
      <c r="H299" s="2" t="s">
        <v>761</v>
      </c>
      <c r="I299" s="2">
        <v>12842.45</v>
      </c>
      <c r="J299" s="3"/>
      <c r="K299" s="2">
        <v>2901.11</v>
      </c>
      <c r="L299" s="2" t="s">
        <v>762</v>
      </c>
      <c r="M299" s="2">
        <v>21.4</v>
      </c>
      <c r="N299" s="3"/>
      <c r="O299" s="2">
        <v>543.45000000000005</v>
      </c>
      <c r="P299" s="3"/>
      <c r="Q299" s="3"/>
      <c r="R299" s="3"/>
      <c r="S299" s="3"/>
      <c r="T299" s="3"/>
      <c r="U299" s="3"/>
      <c r="V299" s="3"/>
      <c r="W299" s="3"/>
      <c r="X299" s="2" t="s">
        <v>765</v>
      </c>
      <c r="Y299" s="2" t="s">
        <v>765</v>
      </c>
      <c r="Z299" s="2">
        <v>2024</v>
      </c>
      <c r="AA299" s="2">
        <v>1300</v>
      </c>
      <c r="AB299" s="3"/>
      <c r="AC299" s="3"/>
      <c r="AD299" s="2" t="s">
        <v>766</v>
      </c>
    </row>
    <row r="300" spans="1:30" x14ac:dyDescent="0.25">
      <c r="A300" s="2" t="s">
        <v>1109</v>
      </c>
      <c r="B300" s="2" t="s">
        <v>1102</v>
      </c>
      <c r="C300" s="2">
        <v>8</v>
      </c>
      <c r="D300" s="3"/>
      <c r="E300" s="2">
        <v>2.3140999999999998</v>
      </c>
      <c r="F300" s="3"/>
      <c r="G300" s="2">
        <v>61975</v>
      </c>
      <c r="H300" s="2" t="s">
        <v>762</v>
      </c>
      <c r="I300" s="2">
        <v>400</v>
      </c>
      <c r="J300" s="3"/>
      <c r="K300" s="2">
        <v>10156</v>
      </c>
      <c r="L300" s="2" t="s">
        <v>761</v>
      </c>
      <c r="M300" s="2">
        <v>-14481.8</v>
      </c>
      <c r="N300" s="3"/>
      <c r="O300" s="2">
        <v>-3271.4</v>
      </c>
      <c r="P300" s="2" t="s">
        <v>763</v>
      </c>
      <c r="Q300" s="3"/>
      <c r="R300" s="3"/>
      <c r="S300" s="2">
        <v>-426.63</v>
      </c>
      <c r="T300" s="3"/>
      <c r="U300" s="3"/>
      <c r="V300" s="3"/>
      <c r="W300" s="3"/>
      <c r="X300" s="2" t="s">
        <v>764</v>
      </c>
      <c r="Y300" s="2" t="s">
        <v>765</v>
      </c>
      <c r="Z300" s="2">
        <v>2024</v>
      </c>
      <c r="AA300" s="2">
        <v>61975</v>
      </c>
      <c r="AB300" s="3"/>
      <c r="AC300" s="3"/>
      <c r="AD300" s="2" t="s">
        <v>766</v>
      </c>
    </row>
    <row r="301" spans="1:30" x14ac:dyDescent="0.25">
      <c r="A301" s="2" t="s">
        <v>1110</v>
      </c>
      <c r="B301" s="2" t="s">
        <v>1102</v>
      </c>
      <c r="C301" s="2">
        <v>9</v>
      </c>
      <c r="D301" s="3"/>
      <c r="E301" s="2">
        <v>2.7231999999999998</v>
      </c>
      <c r="F301" s="3"/>
      <c r="G301" s="2">
        <v>341537</v>
      </c>
      <c r="H301" s="2" t="s">
        <v>786</v>
      </c>
      <c r="I301" s="2">
        <v>4192</v>
      </c>
      <c r="J301" s="3"/>
      <c r="K301" s="2">
        <v>62921.9</v>
      </c>
      <c r="L301" s="2" t="s">
        <v>761</v>
      </c>
      <c r="M301" s="2">
        <v>-114396</v>
      </c>
      <c r="N301" s="3"/>
      <c r="O301" s="2">
        <v>-25842</v>
      </c>
      <c r="P301" s="2" t="s">
        <v>762</v>
      </c>
      <c r="Q301" s="2">
        <v>-156.71</v>
      </c>
      <c r="R301" s="3"/>
      <c r="S301" s="2">
        <v>-3978.9</v>
      </c>
      <c r="T301" s="3"/>
      <c r="U301" s="3"/>
      <c r="V301" s="3"/>
      <c r="W301" s="3"/>
      <c r="X301" s="2" t="s">
        <v>764</v>
      </c>
      <c r="Y301" s="2" t="s">
        <v>765</v>
      </c>
      <c r="Z301" s="2">
        <v>2024</v>
      </c>
      <c r="AA301" s="2">
        <v>341537</v>
      </c>
      <c r="AB301" s="3"/>
      <c r="AC301" s="3"/>
      <c r="AD301" s="2" t="s">
        <v>766</v>
      </c>
    </row>
    <row r="302" spans="1:30" x14ac:dyDescent="0.25">
      <c r="A302" s="2" t="s">
        <v>1111</v>
      </c>
      <c r="B302" s="2" t="s">
        <v>1102</v>
      </c>
      <c r="C302" s="2">
        <v>10</v>
      </c>
      <c r="D302" s="3"/>
      <c r="E302" s="2">
        <v>2.8113999999999999</v>
      </c>
      <c r="F302" s="3"/>
      <c r="G302" s="2">
        <v>30000</v>
      </c>
      <c r="H302" s="2" t="s">
        <v>992</v>
      </c>
      <c r="I302" s="3"/>
      <c r="J302" s="3"/>
      <c r="K302" s="2">
        <v>59113.3</v>
      </c>
      <c r="L302" s="2" t="s">
        <v>762</v>
      </c>
      <c r="M302" s="2">
        <v>-1654.64</v>
      </c>
      <c r="N302" s="3"/>
      <c r="O302" s="2">
        <v>-42011</v>
      </c>
      <c r="P302" s="3"/>
      <c r="Q302" s="2">
        <v>-1654.64</v>
      </c>
      <c r="R302" s="3"/>
      <c r="S302" s="3"/>
      <c r="T302" s="3"/>
      <c r="U302" s="3"/>
      <c r="V302" s="3"/>
      <c r="W302" s="3"/>
      <c r="X302" s="2" t="s">
        <v>765</v>
      </c>
      <c r="Y302" s="2" t="s">
        <v>765</v>
      </c>
      <c r="Z302" s="2">
        <v>2024</v>
      </c>
      <c r="AA302" s="2">
        <v>30000</v>
      </c>
      <c r="AB302" s="3"/>
      <c r="AC302" s="3"/>
      <c r="AD302" s="2" t="s">
        <v>766</v>
      </c>
    </row>
    <row r="303" spans="1:30" x14ac:dyDescent="0.25">
      <c r="A303" s="2" t="s">
        <v>1112</v>
      </c>
      <c r="B303" s="2" t="s">
        <v>1113</v>
      </c>
      <c r="C303" s="2">
        <v>1</v>
      </c>
      <c r="D303" s="3"/>
      <c r="E303" s="2">
        <v>2.8123</v>
      </c>
      <c r="F303" s="3"/>
      <c r="G303" s="3"/>
      <c r="H303" s="2" t="s">
        <v>776</v>
      </c>
      <c r="I303" s="3"/>
      <c r="J303" s="3"/>
      <c r="K303" s="2">
        <v>517.22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2" t="s">
        <v>765</v>
      </c>
      <c r="Y303" s="2" t="s">
        <v>765</v>
      </c>
      <c r="Z303" s="2">
        <v>2024</v>
      </c>
      <c r="AA303" s="3"/>
      <c r="AB303" s="3"/>
      <c r="AC303" s="3"/>
      <c r="AD303" s="2" t="s">
        <v>766</v>
      </c>
    </row>
    <row r="304" spans="1:30" x14ac:dyDescent="0.25">
      <c r="A304" s="2" t="s">
        <v>1114</v>
      </c>
      <c r="B304" s="2" t="s">
        <v>1113</v>
      </c>
      <c r="C304" s="2">
        <v>2</v>
      </c>
      <c r="D304" s="3"/>
      <c r="E304" s="2">
        <v>2.8121</v>
      </c>
      <c r="F304" s="3"/>
      <c r="G304" s="3"/>
      <c r="H304" s="2" t="s">
        <v>776</v>
      </c>
      <c r="I304" s="3"/>
      <c r="J304" s="3"/>
      <c r="K304" s="2">
        <v>10580.4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2" t="s">
        <v>765</v>
      </c>
      <c r="Y304" s="2" t="s">
        <v>765</v>
      </c>
      <c r="Z304" s="2">
        <v>2024</v>
      </c>
      <c r="AA304" s="3"/>
      <c r="AB304" s="3"/>
      <c r="AC304" s="3"/>
      <c r="AD304" s="2" t="s">
        <v>766</v>
      </c>
    </row>
    <row r="305" spans="1:30" x14ac:dyDescent="0.25">
      <c r="A305" s="2" t="s">
        <v>1115</v>
      </c>
      <c r="B305" s="2" t="s">
        <v>1113</v>
      </c>
      <c r="C305" s="2">
        <v>3</v>
      </c>
      <c r="D305" s="3"/>
      <c r="E305" s="2">
        <v>2.8113999999999999</v>
      </c>
      <c r="F305" s="3"/>
      <c r="G305" s="3"/>
      <c r="H305" s="2" t="s">
        <v>776</v>
      </c>
      <c r="I305" s="3"/>
      <c r="J305" s="3"/>
      <c r="K305" s="2">
        <v>263.74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2" t="s">
        <v>765</v>
      </c>
      <c r="Y305" s="2" t="s">
        <v>765</v>
      </c>
      <c r="Z305" s="2">
        <v>2024</v>
      </c>
      <c r="AA305" s="3"/>
      <c r="AB305" s="3"/>
      <c r="AC305" s="3"/>
      <c r="AD305" s="2" t="s">
        <v>766</v>
      </c>
    </row>
    <row r="306" spans="1:30" x14ac:dyDescent="0.25">
      <c r="A306" s="2" t="s">
        <v>1116</v>
      </c>
      <c r="B306" s="2" t="s">
        <v>1113</v>
      </c>
      <c r="C306" s="2">
        <v>4</v>
      </c>
      <c r="D306" s="3"/>
      <c r="E306" s="2">
        <v>2.4230999999999998</v>
      </c>
      <c r="F306" s="3"/>
      <c r="G306" s="2">
        <v>75</v>
      </c>
      <c r="H306" s="2" t="s">
        <v>761</v>
      </c>
      <c r="I306" s="2">
        <v>6241.14</v>
      </c>
      <c r="J306" s="3"/>
      <c r="K306" s="2">
        <v>679.66</v>
      </c>
      <c r="L306" s="2" t="s">
        <v>762</v>
      </c>
      <c r="M306" s="2">
        <v>8.92</v>
      </c>
      <c r="N306" s="3"/>
      <c r="O306" s="2">
        <v>133.29</v>
      </c>
      <c r="P306" s="3"/>
      <c r="Q306" s="3"/>
      <c r="R306" s="3"/>
      <c r="S306" s="3"/>
      <c r="T306" s="3"/>
      <c r="U306" s="3"/>
      <c r="V306" s="3"/>
      <c r="W306" s="3"/>
      <c r="X306" s="2" t="s">
        <v>765</v>
      </c>
      <c r="Y306" s="2" t="s">
        <v>765</v>
      </c>
      <c r="Z306" s="2">
        <v>2024</v>
      </c>
      <c r="AA306" s="2">
        <v>75</v>
      </c>
      <c r="AB306" s="3"/>
      <c r="AC306" s="3"/>
      <c r="AD306" s="2" t="s">
        <v>766</v>
      </c>
    </row>
    <row r="307" spans="1:30" x14ac:dyDescent="0.25">
      <c r="A307" s="2" t="s">
        <v>1117</v>
      </c>
      <c r="B307" s="2" t="s">
        <v>1113</v>
      </c>
      <c r="C307" s="2">
        <v>5</v>
      </c>
      <c r="D307" s="3"/>
      <c r="E307" s="2">
        <v>2.4236</v>
      </c>
      <c r="F307" s="3"/>
      <c r="G307" s="2">
        <v>1300</v>
      </c>
      <c r="H307" s="2" t="s">
        <v>761</v>
      </c>
      <c r="I307" s="2">
        <v>17640</v>
      </c>
      <c r="J307" s="3"/>
      <c r="K307" s="2">
        <v>1921</v>
      </c>
      <c r="L307" s="2" t="s">
        <v>762</v>
      </c>
      <c r="M307" s="2">
        <v>25.2</v>
      </c>
      <c r="N307" s="3"/>
      <c r="O307" s="2">
        <v>376.74</v>
      </c>
      <c r="P307" s="3"/>
      <c r="Q307" s="3"/>
      <c r="R307" s="3"/>
      <c r="S307" s="3"/>
      <c r="T307" s="3"/>
      <c r="U307" s="3"/>
      <c r="V307" s="3"/>
      <c r="W307" s="3"/>
      <c r="X307" s="2" t="s">
        <v>765</v>
      </c>
      <c r="Y307" s="2" t="s">
        <v>765</v>
      </c>
      <c r="Z307" s="2">
        <v>2024</v>
      </c>
      <c r="AA307" s="2">
        <v>1300</v>
      </c>
      <c r="AB307" s="3"/>
      <c r="AC307" s="3"/>
      <c r="AD307" s="2" t="s">
        <v>766</v>
      </c>
    </row>
    <row r="308" spans="1:30" x14ac:dyDescent="0.25">
      <c r="A308" s="2" t="s">
        <v>1118</v>
      </c>
      <c r="B308" s="2" t="s">
        <v>1113</v>
      </c>
      <c r="C308" s="2">
        <v>6</v>
      </c>
      <c r="D308" s="3"/>
      <c r="E308" s="2">
        <v>2.7231999999999998</v>
      </c>
      <c r="F308" s="3"/>
      <c r="G308" s="2">
        <v>6632.02</v>
      </c>
      <c r="H308" s="2" t="s">
        <v>761</v>
      </c>
      <c r="I308" s="2">
        <v>7395.61</v>
      </c>
      <c r="J308" s="3"/>
      <c r="K308" s="2">
        <v>805.38</v>
      </c>
      <c r="L308" s="2" t="s">
        <v>762</v>
      </c>
      <c r="M308" s="2">
        <v>10.130000000000001</v>
      </c>
      <c r="N308" s="3"/>
      <c r="O308" s="2">
        <v>151.44</v>
      </c>
      <c r="P308" s="3"/>
      <c r="Q308" s="3"/>
      <c r="R308" s="3"/>
      <c r="S308" s="3"/>
      <c r="T308" s="3"/>
      <c r="U308" s="3"/>
      <c r="V308" s="3"/>
      <c r="W308" s="3"/>
      <c r="X308" s="2" t="s">
        <v>764</v>
      </c>
      <c r="Y308" s="2" t="s">
        <v>765</v>
      </c>
      <c r="Z308" s="2">
        <v>2024</v>
      </c>
      <c r="AA308" s="2">
        <v>6632.02</v>
      </c>
      <c r="AB308" s="3"/>
      <c r="AC308" s="3"/>
      <c r="AD308" s="2" t="s">
        <v>766</v>
      </c>
    </row>
    <row r="309" spans="1:30" x14ac:dyDescent="0.25">
      <c r="A309" s="2" t="s">
        <v>1119</v>
      </c>
      <c r="B309" s="2" t="s">
        <v>1113</v>
      </c>
      <c r="C309" s="2">
        <v>7</v>
      </c>
      <c r="D309" s="3"/>
      <c r="E309" s="2">
        <v>2.4146000000000001</v>
      </c>
      <c r="F309" s="3"/>
      <c r="G309" s="2">
        <v>15260</v>
      </c>
      <c r="H309" s="2" t="s">
        <v>761</v>
      </c>
      <c r="I309" s="2">
        <v>196585.9</v>
      </c>
      <c r="J309" s="3"/>
      <c r="K309" s="2">
        <v>21408.2</v>
      </c>
      <c r="L309" s="2" t="s">
        <v>762</v>
      </c>
      <c r="M309" s="2">
        <v>196.59</v>
      </c>
      <c r="N309" s="3"/>
      <c r="O309" s="2">
        <v>2938.96</v>
      </c>
      <c r="P309" s="3"/>
      <c r="Q309" s="3"/>
      <c r="R309" s="3"/>
      <c r="S309" s="3"/>
      <c r="T309" s="3"/>
      <c r="U309" s="3"/>
      <c r="V309" s="3"/>
      <c r="W309" s="3"/>
      <c r="X309" s="2" t="s">
        <v>765</v>
      </c>
      <c r="Y309" s="2" t="s">
        <v>765</v>
      </c>
      <c r="Z309" s="2">
        <v>2024</v>
      </c>
      <c r="AA309" s="2">
        <v>15260</v>
      </c>
      <c r="AB309" s="3"/>
      <c r="AC309" s="3"/>
      <c r="AD309" s="2" t="s">
        <v>766</v>
      </c>
    </row>
    <row r="310" spans="1:30" x14ac:dyDescent="0.25">
      <c r="A310" s="2" t="s">
        <v>1120</v>
      </c>
      <c r="B310" s="2" t="s">
        <v>1113</v>
      </c>
      <c r="C310" s="2">
        <v>8</v>
      </c>
      <c r="D310" s="3"/>
      <c r="E310" s="2">
        <v>2.1223999999999998</v>
      </c>
      <c r="F310" s="3"/>
      <c r="G310" s="2">
        <v>154002</v>
      </c>
      <c r="H310" s="2" t="s">
        <v>814</v>
      </c>
      <c r="I310" s="2">
        <v>1266.67</v>
      </c>
      <c r="J310" s="3"/>
      <c r="K310" s="2">
        <v>28994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2" t="s">
        <v>765</v>
      </c>
      <c r="Y310" s="2" t="s">
        <v>765</v>
      </c>
      <c r="Z310" s="2">
        <v>2024</v>
      </c>
      <c r="AA310" s="2">
        <v>154002</v>
      </c>
      <c r="AB310" s="3"/>
      <c r="AC310" s="3"/>
      <c r="AD310" s="2" t="s">
        <v>766</v>
      </c>
    </row>
    <row r="311" spans="1:30" x14ac:dyDescent="0.25">
      <c r="A311" s="2" t="s">
        <v>1121</v>
      </c>
      <c r="B311" s="2" t="s">
        <v>1113</v>
      </c>
      <c r="C311" s="2">
        <v>9</v>
      </c>
      <c r="D311" s="3"/>
      <c r="E311" s="2">
        <v>2.7141999999999999</v>
      </c>
      <c r="F311" s="3"/>
      <c r="G311" s="2">
        <v>22456.3</v>
      </c>
      <c r="H311" s="2" t="s">
        <v>761</v>
      </c>
      <c r="I311" s="2">
        <v>167640</v>
      </c>
      <c r="J311" s="3"/>
      <c r="K311" s="2">
        <v>18256</v>
      </c>
      <c r="L311" s="2" t="s">
        <v>762</v>
      </c>
      <c r="M311" s="2">
        <v>137.79</v>
      </c>
      <c r="N311" s="3"/>
      <c r="O311" s="2">
        <v>2059.9</v>
      </c>
      <c r="P311" s="3"/>
      <c r="Q311" s="3"/>
      <c r="R311" s="3"/>
      <c r="S311" s="3"/>
      <c r="T311" s="3"/>
      <c r="U311" s="3"/>
      <c r="V311" s="3"/>
      <c r="W311" s="3"/>
      <c r="X311" s="2" t="s">
        <v>764</v>
      </c>
      <c r="Y311" s="2" t="s">
        <v>765</v>
      </c>
      <c r="Z311" s="2">
        <v>2024</v>
      </c>
      <c r="AA311" s="2">
        <v>22456.3</v>
      </c>
      <c r="AB311" s="3"/>
      <c r="AC311" s="3"/>
      <c r="AD311" s="2" t="s">
        <v>766</v>
      </c>
    </row>
    <row r="312" spans="1:30" x14ac:dyDescent="0.25">
      <c r="A312" s="2" t="s">
        <v>1122</v>
      </c>
      <c r="B312" s="2" t="s">
        <v>1113</v>
      </c>
      <c r="C312" s="2">
        <v>10</v>
      </c>
      <c r="D312" s="3"/>
      <c r="E312" s="2">
        <v>2.9114</v>
      </c>
      <c r="F312" s="3"/>
      <c r="G312" s="2">
        <v>403849</v>
      </c>
      <c r="H312" s="2" t="s">
        <v>761</v>
      </c>
      <c r="I312" s="2">
        <v>1012811</v>
      </c>
      <c r="J312" s="3"/>
      <c r="K312" s="2">
        <v>110295</v>
      </c>
      <c r="L312" s="2" t="s">
        <v>795</v>
      </c>
      <c r="M312" s="3"/>
      <c r="N312" s="3"/>
      <c r="O312" s="2">
        <v>-12750</v>
      </c>
      <c r="P312" s="3"/>
      <c r="Q312" s="3"/>
      <c r="R312" s="3"/>
      <c r="S312" s="3"/>
      <c r="T312" s="3"/>
      <c r="U312" s="3"/>
      <c r="V312" s="3"/>
      <c r="W312" s="3"/>
      <c r="X312" s="2" t="s">
        <v>764</v>
      </c>
      <c r="Y312" s="2" t="s">
        <v>765</v>
      </c>
      <c r="Z312" s="2">
        <v>2024</v>
      </c>
      <c r="AA312" s="2">
        <v>403849</v>
      </c>
      <c r="AB312" s="3"/>
      <c r="AC312" s="3"/>
      <c r="AD312" s="2" t="s">
        <v>887</v>
      </c>
    </row>
    <row r="313" spans="1:30" x14ac:dyDescent="0.25">
      <c r="A313" s="2" t="s">
        <v>1123</v>
      </c>
      <c r="B313" s="2" t="s">
        <v>1124</v>
      </c>
      <c r="C313" s="2">
        <v>1</v>
      </c>
      <c r="D313" s="3"/>
      <c r="E313" s="2">
        <v>2.8121</v>
      </c>
      <c r="F313" s="3"/>
      <c r="G313" s="3"/>
      <c r="H313" s="2" t="s">
        <v>776</v>
      </c>
      <c r="I313" s="3"/>
      <c r="J313" s="3"/>
      <c r="K313" s="2">
        <v>1516.48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2" t="s">
        <v>765</v>
      </c>
      <c r="Y313" s="2" t="s">
        <v>765</v>
      </c>
      <c r="Z313" s="2">
        <v>2024</v>
      </c>
      <c r="AA313" s="3"/>
      <c r="AB313" s="3"/>
      <c r="AC313" s="3"/>
      <c r="AD313" s="2" t="s">
        <v>766</v>
      </c>
    </row>
    <row r="314" spans="1:30" x14ac:dyDescent="0.25">
      <c r="A314" s="2" t="s">
        <v>1125</v>
      </c>
      <c r="B314" s="2" t="s">
        <v>1124</v>
      </c>
      <c r="C314" s="2">
        <v>2</v>
      </c>
      <c r="D314" s="3"/>
      <c r="E314" s="2">
        <v>2.8123</v>
      </c>
      <c r="F314" s="3"/>
      <c r="G314" s="3"/>
      <c r="H314" s="2" t="s">
        <v>776</v>
      </c>
      <c r="I314" s="3"/>
      <c r="J314" s="3"/>
      <c r="K314" s="2">
        <v>187.13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2" t="s">
        <v>765</v>
      </c>
      <c r="Y314" s="2" t="s">
        <v>765</v>
      </c>
      <c r="Z314" s="2">
        <v>2024</v>
      </c>
      <c r="AA314" s="3"/>
      <c r="AB314" s="3"/>
      <c r="AC314" s="3"/>
      <c r="AD314" s="2" t="s">
        <v>766</v>
      </c>
    </row>
    <row r="315" spans="1:30" x14ac:dyDescent="0.25">
      <c r="A315" s="2" t="s">
        <v>1126</v>
      </c>
      <c r="B315" s="2" t="s">
        <v>1124</v>
      </c>
      <c r="C315" s="2">
        <v>3</v>
      </c>
      <c r="D315" s="3"/>
      <c r="E315" s="2">
        <v>2.8113999999999999</v>
      </c>
      <c r="F315" s="3"/>
      <c r="G315" s="3"/>
      <c r="H315" s="2" t="s">
        <v>776</v>
      </c>
      <c r="I315" s="3"/>
      <c r="J315" s="3"/>
      <c r="K315" s="2">
        <v>237.6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2" t="s">
        <v>765</v>
      </c>
      <c r="Y315" s="2" t="s">
        <v>765</v>
      </c>
      <c r="Z315" s="2">
        <v>2024</v>
      </c>
      <c r="AA315" s="3"/>
      <c r="AB315" s="3"/>
      <c r="AC315" s="3"/>
      <c r="AD315" s="2" t="s">
        <v>766</v>
      </c>
    </row>
    <row r="316" spans="1:30" x14ac:dyDescent="0.25">
      <c r="A316" s="2" t="s">
        <v>1127</v>
      </c>
      <c r="B316" s="2" t="s">
        <v>1124</v>
      </c>
      <c r="C316" s="2">
        <v>4</v>
      </c>
      <c r="D316" s="3"/>
      <c r="E316" s="2">
        <v>2.6231</v>
      </c>
      <c r="F316" s="3"/>
      <c r="G316" s="2">
        <v>100</v>
      </c>
      <c r="H316" s="2" t="s">
        <v>761</v>
      </c>
      <c r="I316" s="2">
        <v>18945.43</v>
      </c>
      <c r="J316" s="3"/>
      <c r="K316" s="2">
        <v>3167.68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2" t="s">
        <v>765</v>
      </c>
      <c r="Y316" s="2" t="s">
        <v>765</v>
      </c>
      <c r="Z316" s="2">
        <v>2024</v>
      </c>
      <c r="AA316" s="2">
        <v>100</v>
      </c>
      <c r="AB316" s="3"/>
      <c r="AC316" s="3"/>
      <c r="AD316" s="2" t="s">
        <v>766</v>
      </c>
    </row>
    <row r="317" spans="1:30" x14ac:dyDescent="0.25">
      <c r="A317" s="2" t="s">
        <v>1128</v>
      </c>
      <c r="B317" s="2" t="s">
        <v>1124</v>
      </c>
      <c r="C317" s="2">
        <v>5</v>
      </c>
      <c r="D317" s="3"/>
      <c r="E317" s="2">
        <v>2.4230999999999998</v>
      </c>
      <c r="F317" s="3"/>
      <c r="G317" s="2">
        <v>75</v>
      </c>
      <c r="H317" s="2" t="s">
        <v>761</v>
      </c>
      <c r="I317" s="2">
        <v>14155.48</v>
      </c>
      <c r="J317" s="3"/>
      <c r="K317" s="2">
        <v>2352.64</v>
      </c>
      <c r="L317" s="2" t="s">
        <v>762</v>
      </c>
      <c r="M317" s="2">
        <v>19.39</v>
      </c>
      <c r="N317" s="3"/>
      <c r="O317" s="2">
        <v>262.35000000000002</v>
      </c>
      <c r="P317" s="3"/>
      <c r="Q317" s="3"/>
      <c r="R317" s="3"/>
      <c r="S317" s="3"/>
      <c r="T317" s="3"/>
      <c r="U317" s="3"/>
      <c r="V317" s="3"/>
      <c r="W317" s="3"/>
      <c r="X317" s="2" t="s">
        <v>765</v>
      </c>
      <c r="Y317" s="2" t="s">
        <v>765</v>
      </c>
      <c r="Z317" s="2">
        <v>2024</v>
      </c>
      <c r="AA317" s="2">
        <v>75</v>
      </c>
      <c r="AB317" s="3"/>
      <c r="AC317" s="3"/>
      <c r="AD317" s="2" t="s">
        <v>766</v>
      </c>
    </row>
    <row r="318" spans="1:30" x14ac:dyDescent="0.25">
      <c r="A318" s="2" t="s">
        <v>1129</v>
      </c>
      <c r="B318" s="2" t="s">
        <v>1124</v>
      </c>
      <c r="C318" s="2">
        <v>6</v>
      </c>
      <c r="D318" s="3"/>
      <c r="E318" s="2">
        <v>2.4236</v>
      </c>
      <c r="F318" s="3"/>
      <c r="G318" s="2">
        <v>1300</v>
      </c>
      <c r="H318" s="2" t="s">
        <v>761</v>
      </c>
      <c r="I318" s="2">
        <v>7079.65</v>
      </c>
      <c r="J318" s="3"/>
      <c r="K318" s="2">
        <v>1176.6400000000001</v>
      </c>
      <c r="L318" s="2" t="s">
        <v>762</v>
      </c>
      <c r="M318" s="2">
        <v>9.6999999999999993</v>
      </c>
      <c r="N318" s="3"/>
      <c r="O318" s="2">
        <v>131.22</v>
      </c>
      <c r="P318" s="3"/>
      <c r="Q318" s="3"/>
      <c r="R318" s="3"/>
      <c r="S318" s="3"/>
      <c r="T318" s="3"/>
      <c r="U318" s="3"/>
      <c r="V318" s="3"/>
      <c r="W318" s="3"/>
      <c r="X318" s="2" t="s">
        <v>765</v>
      </c>
      <c r="Y318" s="2" t="s">
        <v>765</v>
      </c>
      <c r="Z318" s="2">
        <v>2024</v>
      </c>
      <c r="AA318" s="2">
        <v>1300</v>
      </c>
      <c r="AB318" s="3"/>
      <c r="AC318" s="3"/>
      <c r="AD318" s="2" t="s">
        <v>766</v>
      </c>
    </row>
    <row r="319" spans="1:30" x14ac:dyDescent="0.25">
      <c r="A319" s="2" t="s">
        <v>1130</v>
      </c>
      <c r="B319" s="2" t="s">
        <v>1124</v>
      </c>
      <c r="C319" s="2">
        <v>7</v>
      </c>
      <c r="D319" s="3"/>
      <c r="E319" s="2">
        <v>2.4146000000000001</v>
      </c>
      <c r="F319" s="3"/>
      <c r="G319" s="2">
        <v>3454.82</v>
      </c>
      <c r="H319" s="2" t="s">
        <v>761</v>
      </c>
      <c r="I319" s="2">
        <v>9693.14</v>
      </c>
      <c r="J319" s="3"/>
      <c r="K319" s="2">
        <v>1611</v>
      </c>
      <c r="L319" s="2" t="s">
        <v>762</v>
      </c>
      <c r="M319" s="2">
        <v>13.28</v>
      </c>
      <c r="N319" s="3"/>
      <c r="O319" s="2">
        <v>179.66</v>
      </c>
      <c r="P319" s="3"/>
      <c r="Q319" s="3"/>
      <c r="R319" s="3"/>
      <c r="S319" s="3"/>
      <c r="T319" s="3"/>
      <c r="U319" s="3"/>
      <c r="V319" s="3"/>
      <c r="W319" s="3"/>
      <c r="X319" s="2" t="s">
        <v>765</v>
      </c>
      <c r="Y319" s="2" t="s">
        <v>765</v>
      </c>
      <c r="Z319" s="2">
        <v>2024</v>
      </c>
      <c r="AA319" s="2">
        <v>3454.82</v>
      </c>
      <c r="AB319" s="3"/>
      <c r="AC319" s="3"/>
      <c r="AD319" s="2" t="s">
        <v>766</v>
      </c>
    </row>
    <row r="320" spans="1:30" x14ac:dyDescent="0.25">
      <c r="A320" s="2" t="s">
        <v>1131</v>
      </c>
      <c r="B320" s="2" t="s">
        <v>1124</v>
      </c>
      <c r="C320" s="2">
        <v>8</v>
      </c>
      <c r="D320" s="3"/>
      <c r="E320" s="2">
        <v>2.7221000000000002</v>
      </c>
      <c r="F320" s="3"/>
      <c r="G320" s="3"/>
      <c r="H320" s="2" t="s">
        <v>761</v>
      </c>
      <c r="I320" s="2">
        <v>1111.3599999999999</v>
      </c>
      <c r="J320" s="3"/>
      <c r="K320" s="2">
        <v>184.71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2" t="s">
        <v>765</v>
      </c>
      <c r="Y320" s="2" t="s">
        <v>765</v>
      </c>
      <c r="Z320" s="2">
        <v>2024</v>
      </c>
      <c r="AA320" s="3"/>
      <c r="AB320" s="3"/>
      <c r="AC320" s="3"/>
      <c r="AD320" s="2" t="s">
        <v>766</v>
      </c>
    </row>
    <row r="321" spans="1:30" x14ac:dyDescent="0.25">
      <c r="A321" s="2" t="s">
        <v>1132</v>
      </c>
      <c r="B321" s="2" t="s">
        <v>1133</v>
      </c>
      <c r="C321" s="2">
        <v>1</v>
      </c>
      <c r="D321" s="3"/>
      <c r="E321" s="2">
        <v>2.8121</v>
      </c>
      <c r="F321" s="3"/>
      <c r="G321" s="3"/>
      <c r="H321" s="2" t="s">
        <v>776</v>
      </c>
      <c r="I321" s="3"/>
      <c r="J321" s="3"/>
      <c r="K321" s="2">
        <v>962.07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2" t="s">
        <v>765</v>
      </c>
      <c r="Y321" s="2" t="s">
        <v>765</v>
      </c>
      <c r="Z321" s="2">
        <v>2024</v>
      </c>
      <c r="AA321" s="3"/>
      <c r="AB321" s="3"/>
      <c r="AC321" s="3"/>
      <c r="AD321" s="2" t="s">
        <v>766</v>
      </c>
    </row>
    <row r="322" spans="1:30" x14ac:dyDescent="0.25">
      <c r="A322" s="2" t="s">
        <v>1134</v>
      </c>
      <c r="B322" s="2" t="s">
        <v>1133</v>
      </c>
      <c r="C322" s="2">
        <v>2</v>
      </c>
      <c r="D322" s="3"/>
      <c r="E322" s="2">
        <v>2.6212</v>
      </c>
      <c r="F322" s="3"/>
      <c r="G322" s="2">
        <v>100</v>
      </c>
      <c r="H322" s="2" t="s">
        <v>761</v>
      </c>
      <c r="I322" s="2">
        <v>883.72</v>
      </c>
      <c r="J322" s="3"/>
      <c r="K322" s="2">
        <v>78.47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2" t="s">
        <v>765</v>
      </c>
      <c r="Y322" s="2" t="s">
        <v>765</v>
      </c>
      <c r="Z322" s="2">
        <v>2024</v>
      </c>
      <c r="AA322" s="2">
        <v>100</v>
      </c>
      <c r="AB322" s="3"/>
      <c r="AC322" s="3"/>
      <c r="AD322" s="2" t="s">
        <v>766</v>
      </c>
    </row>
    <row r="323" spans="1:30" x14ac:dyDescent="0.25">
      <c r="A323" s="2" t="s">
        <v>1135</v>
      </c>
      <c r="B323" s="2" t="s">
        <v>1133</v>
      </c>
      <c r="C323" s="2">
        <v>3</v>
      </c>
      <c r="D323" s="3"/>
      <c r="E323" s="2">
        <v>2.9114</v>
      </c>
      <c r="F323" s="3"/>
      <c r="G323" s="2">
        <v>223076.2</v>
      </c>
      <c r="H323" s="2" t="s">
        <v>761</v>
      </c>
      <c r="I323" s="2">
        <v>305484</v>
      </c>
      <c r="J323" s="3"/>
      <c r="K323" s="2">
        <v>27127</v>
      </c>
      <c r="L323" s="2" t="s">
        <v>795</v>
      </c>
      <c r="M323" s="3"/>
      <c r="N323" s="3"/>
      <c r="O323" s="2">
        <v>-3859</v>
      </c>
      <c r="P323" s="3"/>
      <c r="Q323" s="3"/>
      <c r="R323" s="3"/>
      <c r="S323" s="3"/>
      <c r="T323" s="3"/>
      <c r="U323" s="3"/>
      <c r="V323" s="3"/>
      <c r="W323" s="3"/>
      <c r="X323" s="2" t="s">
        <v>764</v>
      </c>
      <c r="Y323" s="2" t="s">
        <v>765</v>
      </c>
      <c r="Z323" s="2">
        <v>2024</v>
      </c>
      <c r="AA323" s="2">
        <v>223076.2</v>
      </c>
      <c r="AB323" s="3"/>
      <c r="AC323" s="3"/>
      <c r="AD323" s="2" t="s">
        <v>887</v>
      </c>
    </row>
    <row r="324" spans="1:30" x14ac:dyDescent="0.25">
      <c r="A324" s="2" t="s">
        <v>1136</v>
      </c>
      <c r="B324" s="2" t="s">
        <v>1133</v>
      </c>
      <c r="C324" s="2">
        <v>4</v>
      </c>
      <c r="D324" s="3"/>
      <c r="E324" s="2">
        <v>2.4230999999999998</v>
      </c>
      <c r="F324" s="3"/>
      <c r="G324" s="2">
        <v>75</v>
      </c>
      <c r="H324" s="2" t="s">
        <v>761</v>
      </c>
      <c r="I324" s="2">
        <v>9696.8799999999992</v>
      </c>
      <c r="J324" s="3"/>
      <c r="K324" s="2">
        <v>861.08</v>
      </c>
      <c r="L324" s="2" t="s">
        <v>762</v>
      </c>
      <c r="M324" s="2">
        <v>13.28</v>
      </c>
      <c r="N324" s="3"/>
      <c r="O324" s="2">
        <v>203.63</v>
      </c>
      <c r="P324" s="3"/>
      <c r="Q324" s="3"/>
      <c r="R324" s="3"/>
      <c r="S324" s="3"/>
      <c r="T324" s="3"/>
      <c r="U324" s="3"/>
      <c r="V324" s="3"/>
      <c r="W324" s="3"/>
      <c r="X324" s="2" t="s">
        <v>765</v>
      </c>
      <c r="Y324" s="2" t="s">
        <v>765</v>
      </c>
      <c r="Z324" s="2">
        <v>2024</v>
      </c>
      <c r="AA324" s="2">
        <v>75</v>
      </c>
      <c r="AB324" s="3"/>
      <c r="AC324" s="3"/>
      <c r="AD324" s="2" t="s">
        <v>766</v>
      </c>
    </row>
    <row r="325" spans="1:30" x14ac:dyDescent="0.25">
      <c r="A325" s="2" t="s">
        <v>1137</v>
      </c>
      <c r="B325" s="2" t="s">
        <v>1133</v>
      </c>
      <c r="C325" s="2">
        <v>5</v>
      </c>
      <c r="D325" s="3"/>
      <c r="E325" s="2">
        <v>2.4236</v>
      </c>
      <c r="F325" s="3"/>
      <c r="G325" s="2">
        <v>1300</v>
      </c>
      <c r="H325" s="2" t="s">
        <v>761</v>
      </c>
      <c r="I325" s="2">
        <v>10258.11</v>
      </c>
      <c r="J325" s="3"/>
      <c r="K325" s="2">
        <v>910.92</v>
      </c>
      <c r="L325" s="2" t="s">
        <v>762</v>
      </c>
      <c r="M325" s="2">
        <v>14.05</v>
      </c>
      <c r="N325" s="3"/>
      <c r="O325" s="2">
        <v>215.42</v>
      </c>
      <c r="P325" s="3"/>
      <c r="Q325" s="3"/>
      <c r="R325" s="3"/>
      <c r="S325" s="3"/>
      <c r="T325" s="3"/>
      <c r="U325" s="3"/>
      <c r="V325" s="3"/>
      <c r="W325" s="3"/>
      <c r="X325" s="2" t="s">
        <v>765</v>
      </c>
      <c r="Y325" s="2" t="s">
        <v>765</v>
      </c>
      <c r="Z325" s="2">
        <v>2024</v>
      </c>
      <c r="AA325" s="2">
        <v>1300</v>
      </c>
      <c r="AB325" s="3"/>
      <c r="AC325" s="3"/>
      <c r="AD325" s="2" t="s">
        <v>766</v>
      </c>
    </row>
    <row r="326" spans="1:30" x14ac:dyDescent="0.25">
      <c r="A326" s="2" t="s">
        <v>1138</v>
      </c>
      <c r="B326" s="2" t="s">
        <v>1133</v>
      </c>
      <c r="C326" s="2">
        <v>6</v>
      </c>
      <c r="D326" s="3"/>
      <c r="E326" s="2">
        <v>2.4146000000000001</v>
      </c>
      <c r="F326" s="3"/>
      <c r="G326" s="2">
        <v>2608</v>
      </c>
      <c r="H326" s="2" t="s">
        <v>761</v>
      </c>
      <c r="I326" s="2">
        <v>6438.6</v>
      </c>
      <c r="J326" s="3"/>
      <c r="K326" s="2">
        <v>571.75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2" t="s">
        <v>765</v>
      </c>
      <c r="Y326" s="2" t="s">
        <v>765</v>
      </c>
      <c r="Z326" s="2">
        <v>2024</v>
      </c>
      <c r="AA326" s="2">
        <v>2608</v>
      </c>
      <c r="AB326" s="3"/>
      <c r="AC326" s="3"/>
      <c r="AD326" s="2" t="s">
        <v>766</v>
      </c>
    </row>
    <row r="327" spans="1:30" x14ac:dyDescent="0.25">
      <c r="A327" s="2" t="s">
        <v>1139</v>
      </c>
      <c r="B327" s="2" t="s">
        <v>1133</v>
      </c>
      <c r="C327" s="2">
        <v>7</v>
      </c>
      <c r="D327" s="3"/>
      <c r="E327" s="2">
        <v>2.7490999999999999</v>
      </c>
      <c r="F327" s="3"/>
      <c r="G327" s="2">
        <v>1779.08</v>
      </c>
      <c r="H327" s="2" t="s">
        <v>761</v>
      </c>
      <c r="I327" s="2">
        <v>9376.07</v>
      </c>
      <c r="J327" s="3"/>
      <c r="K327" s="2">
        <v>832.59</v>
      </c>
      <c r="L327" s="2" t="s">
        <v>762</v>
      </c>
      <c r="M327" s="2">
        <v>24.13</v>
      </c>
      <c r="N327" s="3"/>
      <c r="O327" s="2">
        <v>369.92</v>
      </c>
      <c r="P327" s="3"/>
      <c r="Q327" s="3"/>
      <c r="R327" s="3"/>
      <c r="S327" s="3"/>
      <c r="T327" s="3"/>
      <c r="U327" s="3"/>
      <c r="V327" s="3"/>
      <c r="W327" s="3"/>
      <c r="X327" s="2" t="s">
        <v>764</v>
      </c>
      <c r="Y327" s="2" t="s">
        <v>765</v>
      </c>
      <c r="Z327" s="2">
        <v>2024</v>
      </c>
      <c r="AA327" s="2">
        <v>1779.08</v>
      </c>
      <c r="AB327" s="3"/>
      <c r="AC327" s="3"/>
      <c r="AD327" s="2" t="s">
        <v>766</v>
      </c>
    </row>
    <row r="328" spans="1:30" x14ac:dyDescent="0.25">
      <c r="A328" s="2" t="s">
        <v>1140</v>
      </c>
      <c r="B328" s="2" t="s">
        <v>1133</v>
      </c>
      <c r="C328" s="2">
        <v>8</v>
      </c>
      <c r="D328" s="3"/>
      <c r="E328" s="2">
        <v>2.7261000000000002</v>
      </c>
      <c r="F328" s="3"/>
      <c r="G328" s="2">
        <v>3620</v>
      </c>
      <c r="H328" s="2" t="s">
        <v>761</v>
      </c>
      <c r="I328" s="2">
        <v>819</v>
      </c>
      <c r="J328" s="3"/>
      <c r="K328" s="2">
        <v>72.73</v>
      </c>
      <c r="L328" s="2" t="s">
        <v>786</v>
      </c>
      <c r="M328" s="2">
        <v>64.48</v>
      </c>
      <c r="N328" s="3"/>
      <c r="O328" s="2">
        <v>746.68</v>
      </c>
      <c r="P328" s="3"/>
      <c r="Q328" s="3"/>
      <c r="R328" s="3"/>
      <c r="S328" s="3"/>
      <c r="T328" s="3"/>
      <c r="U328" s="3"/>
      <c r="V328" s="3"/>
      <c r="W328" s="3"/>
      <c r="X328" s="2" t="s">
        <v>765</v>
      </c>
      <c r="Y328" s="2" t="s">
        <v>765</v>
      </c>
      <c r="Z328" s="2">
        <v>2024</v>
      </c>
      <c r="AA328" s="2">
        <v>3620</v>
      </c>
      <c r="AB328" s="3"/>
      <c r="AC328" s="3"/>
      <c r="AD328" s="2" t="s">
        <v>766</v>
      </c>
    </row>
    <row r="329" spans="1:30" x14ac:dyDescent="0.25">
      <c r="A329" s="2" t="s">
        <v>1141</v>
      </c>
      <c r="B329" s="2" t="s">
        <v>1142</v>
      </c>
      <c r="C329" s="2">
        <v>1</v>
      </c>
      <c r="D329" s="3"/>
      <c r="E329" s="2">
        <v>2.8121</v>
      </c>
      <c r="F329" s="3"/>
      <c r="G329" s="3"/>
      <c r="H329" s="2" t="s">
        <v>776</v>
      </c>
      <c r="I329" s="3"/>
      <c r="J329" s="3"/>
      <c r="K329" s="2">
        <v>679.99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2" t="s">
        <v>765</v>
      </c>
      <c r="Y329" s="2" t="s">
        <v>765</v>
      </c>
      <c r="Z329" s="2">
        <v>2024</v>
      </c>
      <c r="AA329" s="3"/>
      <c r="AB329" s="3"/>
      <c r="AC329" s="3"/>
      <c r="AD329" s="2" t="s">
        <v>766</v>
      </c>
    </row>
    <row r="330" spans="1:30" x14ac:dyDescent="0.25">
      <c r="A330" s="2" t="s">
        <v>1143</v>
      </c>
      <c r="B330" s="2" t="s">
        <v>1142</v>
      </c>
      <c r="C330" s="2">
        <v>2</v>
      </c>
      <c r="D330" s="3"/>
      <c r="E330" s="2">
        <v>2.8123</v>
      </c>
      <c r="F330" s="3"/>
      <c r="G330" s="3"/>
      <c r="H330" s="2" t="s">
        <v>776</v>
      </c>
      <c r="I330" s="3"/>
      <c r="J330" s="3"/>
      <c r="K330" s="2">
        <v>246.71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2" t="s">
        <v>765</v>
      </c>
      <c r="Y330" s="2" t="s">
        <v>765</v>
      </c>
      <c r="Z330" s="2">
        <v>2024</v>
      </c>
      <c r="AA330" s="3"/>
      <c r="AB330" s="3"/>
      <c r="AC330" s="3"/>
      <c r="AD330" s="2" t="s">
        <v>766</v>
      </c>
    </row>
    <row r="331" spans="1:30" x14ac:dyDescent="0.25">
      <c r="A331" s="2" t="s">
        <v>1144</v>
      </c>
      <c r="B331" s="2" t="s">
        <v>1142</v>
      </c>
      <c r="C331" s="2">
        <v>3</v>
      </c>
      <c r="D331" s="3"/>
      <c r="E331" s="2">
        <v>2.8113999999999999</v>
      </c>
      <c r="F331" s="3"/>
      <c r="G331" s="3"/>
      <c r="H331" s="2" t="s">
        <v>776</v>
      </c>
      <c r="I331" s="3"/>
      <c r="J331" s="3"/>
      <c r="K331" s="2">
        <v>6358.08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2" t="s">
        <v>765</v>
      </c>
      <c r="Y331" s="2" t="s">
        <v>765</v>
      </c>
      <c r="Z331" s="2">
        <v>2024</v>
      </c>
      <c r="AA331" s="3"/>
      <c r="AB331" s="3"/>
      <c r="AC331" s="3"/>
      <c r="AD331" s="2" t="s">
        <v>766</v>
      </c>
    </row>
    <row r="332" spans="1:30" x14ac:dyDescent="0.25">
      <c r="A332" s="2" t="s">
        <v>1145</v>
      </c>
      <c r="B332" s="2" t="s">
        <v>1142</v>
      </c>
      <c r="C332" s="2">
        <v>4</v>
      </c>
      <c r="D332" s="3"/>
      <c r="E332" s="2">
        <v>2.6231</v>
      </c>
      <c r="F332" s="3"/>
      <c r="G332" s="2">
        <v>75</v>
      </c>
      <c r="H332" s="2" t="s">
        <v>761</v>
      </c>
      <c r="I332" s="2">
        <v>32168.31</v>
      </c>
      <c r="J332" s="3"/>
      <c r="K332" s="2">
        <v>2896.63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2" t="s">
        <v>765</v>
      </c>
      <c r="Y332" s="2" t="s">
        <v>765</v>
      </c>
      <c r="Z332" s="2">
        <v>2024</v>
      </c>
      <c r="AA332" s="2">
        <v>75</v>
      </c>
      <c r="AB332" s="3"/>
      <c r="AC332" s="3"/>
      <c r="AD332" s="2" t="s">
        <v>766</v>
      </c>
    </row>
    <row r="333" spans="1:30" x14ac:dyDescent="0.25">
      <c r="A333" s="2" t="s">
        <v>1146</v>
      </c>
      <c r="B333" s="2" t="s">
        <v>1142</v>
      </c>
      <c r="C333" s="2">
        <v>5</v>
      </c>
      <c r="D333" s="3"/>
      <c r="E333" s="2">
        <v>2.4236</v>
      </c>
      <c r="F333" s="3"/>
      <c r="G333" s="2">
        <v>1300</v>
      </c>
      <c r="H333" s="2" t="s">
        <v>761</v>
      </c>
      <c r="I333" s="2">
        <v>38775</v>
      </c>
      <c r="J333" s="3"/>
      <c r="K333" s="2">
        <v>3493.63</v>
      </c>
      <c r="L333" s="2" t="s">
        <v>762</v>
      </c>
      <c r="M333" s="2">
        <v>99</v>
      </c>
      <c r="N333" s="3"/>
      <c r="O333" s="2">
        <v>1507.77</v>
      </c>
      <c r="P333" s="3"/>
      <c r="Q333" s="3"/>
      <c r="R333" s="3"/>
      <c r="S333" s="3"/>
      <c r="T333" s="3"/>
      <c r="U333" s="3"/>
      <c r="V333" s="3"/>
      <c r="W333" s="3"/>
      <c r="X333" s="2" t="s">
        <v>765</v>
      </c>
      <c r="Y333" s="2" t="s">
        <v>765</v>
      </c>
      <c r="Z333" s="2">
        <v>2024</v>
      </c>
      <c r="AA333" s="2">
        <v>1300</v>
      </c>
      <c r="AB333" s="3"/>
      <c r="AC333" s="3"/>
      <c r="AD333" s="2" t="s">
        <v>766</v>
      </c>
    </row>
    <row r="334" spans="1:30" x14ac:dyDescent="0.25">
      <c r="A334" s="2" t="s">
        <v>1147</v>
      </c>
      <c r="B334" s="2" t="s">
        <v>1142</v>
      </c>
      <c r="C334" s="2">
        <v>6</v>
      </c>
      <c r="D334" s="3"/>
      <c r="E334" s="2">
        <v>2.4230999999999998</v>
      </c>
      <c r="F334" s="3"/>
      <c r="G334" s="2">
        <v>225</v>
      </c>
      <c r="H334" s="2" t="s">
        <v>761</v>
      </c>
      <c r="I334" s="2">
        <v>3961.89</v>
      </c>
      <c r="J334" s="3"/>
      <c r="K334" s="2">
        <v>356.97</v>
      </c>
      <c r="L334" s="2" t="s">
        <v>762</v>
      </c>
      <c r="M334" s="2">
        <v>10.119999999999999</v>
      </c>
      <c r="N334" s="3"/>
      <c r="O334" s="2">
        <v>154.06</v>
      </c>
      <c r="P334" s="3"/>
      <c r="Q334" s="3"/>
      <c r="R334" s="3"/>
      <c r="S334" s="3"/>
      <c r="T334" s="3"/>
      <c r="U334" s="3"/>
      <c r="V334" s="3"/>
      <c r="W334" s="3"/>
      <c r="X334" s="2" t="s">
        <v>765</v>
      </c>
      <c r="Y334" s="2" t="s">
        <v>765</v>
      </c>
      <c r="Z334" s="2">
        <v>2024</v>
      </c>
      <c r="AA334" s="2">
        <v>225</v>
      </c>
      <c r="AB334" s="3"/>
      <c r="AC334" s="3"/>
      <c r="AD334" s="2" t="s">
        <v>766</v>
      </c>
    </row>
    <row r="335" spans="1:30" x14ac:dyDescent="0.25">
      <c r="A335" s="2" t="s">
        <v>1148</v>
      </c>
      <c r="B335" s="2" t="s">
        <v>1142</v>
      </c>
      <c r="C335" s="2">
        <v>7</v>
      </c>
      <c r="D335" s="3"/>
      <c r="E335" s="2">
        <v>2.4239000000000002</v>
      </c>
      <c r="F335" s="3"/>
      <c r="G335" s="2">
        <v>900</v>
      </c>
      <c r="H335" s="2" t="s">
        <v>761</v>
      </c>
      <c r="I335" s="2">
        <v>12432.26</v>
      </c>
      <c r="J335" s="3"/>
      <c r="K335" s="2">
        <v>1120.1500000000001</v>
      </c>
      <c r="L335" s="2" t="s">
        <v>762</v>
      </c>
      <c r="M335" s="2">
        <v>6.35</v>
      </c>
      <c r="N335" s="3"/>
      <c r="O335" s="2">
        <v>96.71</v>
      </c>
      <c r="P335" s="3"/>
      <c r="Q335" s="3"/>
      <c r="R335" s="3"/>
      <c r="S335" s="3"/>
      <c r="T335" s="3"/>
      <c r="U335" s="3"/>
      <c r="V335" s="3"/>
      <c r="W335" s="3"/>
      <c r="X335" s="2" t="s">
        <v>765</v>
      </c>
      <c r="Y335" s="2" t="s">
        <v>765</v>
      </c>
      <c r="Z335" s="2">
        <v>2024</v>
      </c>
      <c r="AA335" s="2">
        <v>900</v>
      </c>
      <c r="AB335" s="3"/>
      <c r="AC335" s="3"/>
      <c r="AD335" s="2" t="s">
        <v>766</v>
      </c>
    </row>
    <row r="336" spans="1:30" x14ac:dyDescent="0.25">
      <c r="A336" s="2" t="s">
        <v>1149</v>
      </c>
      <c r="B336" s="2" t="s">
        <v>1142</v>
      </c>
      <c r="C336" s="2">
        <v>8</v>
      </c>
      <c r="D336" s="3"/>
      <c r="E336" s="2">
        <v>2.9114</v>
      </c>
      <c r="F336" s="3"/>
      <c r="G336" s="2">
        <v>124644.6</v>
      </c>
      <c r="H336" s="2" t="s">
        <v>761</v>
      </c>
      <c r="I336" s="2">
        <v>211559.5</v>
      </c>
      <c r="J336" s="3"/>
      <c r="K336" s="2">
        <v>19061.5</v>
      </c>
      <c r="L336" s="2" t="s">
        <v>795</v>
      </c>
      <c r="M336" s="3"/>
      <c r="N336" s="3"/>
      <c r="O336" s="2">
        <v>-2635</v>
      </c>
      <c r="P336" s="3"/>
      <c r="Q336" s="3"/>
      <c r="R336" s="3"/>
      <c r="S336" s="3"/>
      <c r="T336" s="3"/>
      <c r="U336" s="3"/>
      <c r="V336" s="3"/>
      <c r="W336" s="3"/>
      <c r="X336" s="2" t="s">
        <v>764</v>
      </c>
      <c r="Y336" s="2" t="s">
        <v>765</v>
      </c>
      <c r="Z336" s="2">
        <v>2024</v>
      </c>
      <c r="AA336" s="2">
        <v>124644.6</v>
      </c>
      <c r="AB336" s="3"/>
      <c r="AC336" s="3"/>
      <c r="AD336" s="2" t="s">
        <v>887</v>
      </c>
    </row>
    <row r="337" spans="1:30" x14ac:dyDescent="0.25">
      <c r="A337" s="2" t="s">
        <v>1150</v>
      </c>
      <c r="B337" s="2" t="s">
        <v>1151</v>
      </c>
      <c r="C337" s="2">
        <v>1</v>
      </c>
      <c r="D337" s="3"/>
      <c r="E337" s="2">
        <v>2.8123</v>
      </c>
      <c r="F337" s="3"/>
      <c r="G337" s="3"/>
      <c r="H337" s="2" t="s">
        <v>776</v>
      </c>
      <c r="I337" s="3"/>
      <c r="J337" s="3"/>
      <c r="K337" s="2">
        <v>828.89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2" t="s">
        <v>765</v>
      </c>
      <c r="Y337" s="2" t="s">
        <v>765</v>
      </c>
      <c r="Z337" s="2">
        <v>2024</v>
      </c>
      <c r="AA337" s="3"/>
      <c r="AB337" s="3"/>
      <c r="AC337" s="3"/>
      <c r="AD337" s="2" t="s">
        <v>766</v>
      </c>
    </row>
    <row r="338" spans="1:30" x14ac:dyDescent="0.25">
      <c r="A338" s="2" t="s">
        <v>1152</v>
      </c>
      <c r="B338" s="2" t="s">
        <v>1151</v>
      </c>
      <c r="C338" s="2">
        <v>2</v>
      </c>
      <c r="D338" s="3"/>
      <c r="E338" s="2">
        <v>2.8117999999999999</v>
      </c>
      <c r="F338" s="3"/>
      <c r="G338" s="3"/>
      <c r="H338" s="2" t="s">
        <v>776</v>
      </c>
      <c r="I338" s="3"/>
      <c r="J338" s="3"/>
      <c r="K338" s="2">
        <v>614.47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2" t="s">
        <v>765</v>
      </c>
      <c r="Y338" s="2" t="s">
        <v>765</v>
      </c>
      <c r="Z338" s="2">
        <v>2024</v>
      </c>
      <c r="AA338" s="3"/>
      <c r="AB338" s="3"/>
      <c r="AC338" s="3"/>
      <c r="AD338" s="2" t="s">
        <v>766</v>
      </c>
    </row>
    <row r="339" spans="1:30" x14ac:dyDescent="0.25">
      <c r="A339" s="2" t="s">
        <v>1153</v>
      </c>
      <c r="B339" s="2" t="s">
        <v>1151</v>
      </c>
      <c r="C339" s="2">
        <v>3</v>
      </c>
      <c r="D339" s="3"/>
      <c r="E339" s="2">
        <v>2.7492999999999999</v>
      </c>
      <c r="F339" s="3"/>
      <c r="G339" s="2">
        <v>36122.18</v>
      </c>
      <c r="H339" s="2" t="s">
        <v>814</v>
      </c>
      <c r="I339" s="2">
        <v>62.62</v>
      </c>
      <c r="J339" s="3"/>
      <c r="K339" s="2">
        <v>1751.48</v>
      </c>
      <c r="L339" s="2" t="s">
        <v>761</v>
      </c>
      <c r="M339" s="2">
        <v>1765.1</v>
      </c>
      <c r="N339" s="3"/>
      <c r="O339" s="2">
        <v>164.32</v>
      </c>
      <c r="P339" s="3"/>
      <c r="Q339" s="3"/>
      <c r="R339" s="3"/>
      <c r="S339" s="3"/>
      <c r="T339" s="3"/>
      <c r="U339" s="3"/>
      <c r="V339" s="3"/>
      <c r="W339" s="3"/>
      <c r="X339" s="2" t="s">
        <v>764</v>
      </c>
      <c r="Y339" s="2" t="s">
        <v>765</v>
      </c>
      <c r="Z339" s="2">
        <v>2024</v>
      </c>
      <c r="AA339" s="2">
        <v>36122.18</v>
      </c>
      <c r="AB339" s="3"/>
      <c r="AC339" s="3"/>
      <c r="AD339" s="2" t="s">
        <v>766</v>
      </c>
    </row>
    <row r="340" spans="1:30" x14ac:dyDescent="0.25">
      <c r="A340" s="2" t="s">
        <v>1154</v>
      </c>
      <c r="B340" s="2" t="s">
        <v>1151</v>
      </c>
      <c r="C340" s="2">
        <v>4</v>
      </c>
      <c r="D340" s="3"/>
      <c r="E340" s="2">
        <v>2.4230999999999998</v>
      </c>
      <c r="F340" s="3"/>
      <c r="G340" s="2">
        <v>75</v>
      </c>
      <c r="H340" s="2" t="s">
        <v>761</v>
      </c>
      <c r="I340" s="2">
        <v>5549.42</v>
      </c>
      <c r="J340" s="3"/>
      <c r="K340" s="2">
        <v>516.65</v>
      </c>
      <c r="L340" s="2" t="s">
        <v>762</v>
      </c>
      <c r="M340" s="2">
        <v>10.94</v>
      </c>
      <c r="N340" s="3"/>
      <c r="O340" s="2">
        <v>455.3</v>
      </c>
      <c r="P340" s="3"/>
      <c r="Q340" s="3"/>
      <c r="R340" s="3"/>
      <c r="S340" s="3"/>
      <c r="T340" s="3"/>
      <c r="U340" s="3"/>
      <c r="V340" s="3"/>
      <c r="W340" s="3"/>
      <c r="X340" s="2" t="s">
        <v>765</v>
      </c>
      <c r="Y340" s="2" t="s">
        <v>765</v>
      </c>
      <c r="Z340" s="2">
        <v>2024</v>
      </c>
      <c r="AA340" s="2">
        <v>75</v>
      </c>
      <c r="AB340" s="3"/>
      <c r="AC340" s="3"/>
      <c r="AD340" s="2" t="s">
        <v>766</v>
      </c>
    </row>
    <row r="341" spans="1:30" x14ac:dyDescent="0.25">
      <c r="A341" s="2" t="s">
        <v>1155</v>
      </c>
      <c r="B341" s="2" t="s">
        <v>1151</v>
      </c>
      <c r="C341" s="2">
        <v>5</v>
      </c>
      <c r="D341" s="3"/>
      <c r="E341" s="2">
        <v>2.4236</v>
      </c>
      <c r="F341" s="3"/>
      <c r="G341" s="2">
        <v>1300</v>
      </c>
      <c r="H341" s="2" t="s">
        <v>761</v>
      </c>
      <c r="I341" s="2">
        <v>7954.07</v>
      </c>
      <c r="J341" s="3"/>
      <c r="K341" s="2">
        <v>740.52</v>
      </c>
      <c r="L341" s="2" t="s">
        <v>762</v>
      </c>
      <c r="M341" s="2">
        <v>15.68</v>
      </c>
      <c r="N341" s="3"/>
      <c r="O341" s="2">
        <v>652.58000000000004</v>
      </c>
      <c r="P341" s="3"/>
      <c r="Q341" s="3"/>
      <c r="R341" s="3"/>
      <c r="S341" s="3"/>
      <c r="T341" s="3"/>
      <c r="U341" s="3"/>
      <c r="V341" s="3"/>
      <c r="W341" s="3"/>
      <c r="X341" s="2" t="s">
        <v>765</v>
      </c>
      <c r="Y341" s="2" t="s">
        <v>765</v>
      </c>
      <c r="Z341" s="2">
        <v>2024</v>
      </c>
      <c r="AA341" s="2">
        <v>1300</v>
      </c>
      <c r="AB341" s="3"/>
      <c r="AC341" s="3"/>
      <c r="AD341" s="2" t="s">
        <v>766</v>
      </c>
    </row>
    <row r="342" spans="1:30" x14ac:dyDescent="0.25">
      <c r="A342" s="2" t="s">
        <v>1156</v>
      </c>
      <c r="B342" s="2" t="s">
        <v>1151</v>
      </c>
      <c r="C342" s="2">
        <v>6</v>
      </c>
      <c r="D342" s="3"/>
      <c r="E342" s="2">
        <v>2.7261000000000002</v>
      </c>
      <c r="F342" s="3"/>
      <c r="G342" s="2">
        <v>2183.0300000000002</v>
      </c>
      <c r="H342" s="2" t="s">
        <v>786</v>
      </c>
      <c r="I342" s="2">
        <v>39.6</v>
      </c>
      <c r="J342" s="3"/>
      <c r="K342" s="2">
        <v>1107.6099999999999</v>
      </c>
      <c r="L342" s="2" t="s">
        <v>761</v>
      </c>
      <c r="M342" s="2">
        <v>624</v>
      </c>
      <c r="N342" s="3"/>
      <c r="O342" s="2">
        <v>58.09</v>
      </c>
      <c r="P342" s="3"/>
      <c r="Q342" s="3"/>
      <c r="R342" s="3"/>
      <c r="S342" s="3"/>
      <c r="T342" s="3"/>
      <c r="U342" s="3"/>
      <c r="V342" s="3"/>
      <c r="W342" s="3"/>
      <c r="X342" s="2" t="s">
        <v>764</v>
      </c>
      <c r="Y342" s="2" t="s">
        <v>765</v>
      </c>
      <c r="Z342" s="2">
        <v>2024</v>
      </c>
      <c r="AA342" s="2">
        <v>2183.0300000000002</v>
      </c>
      <c r="AB342" s="3"/>
      <c r="AC342" s="3"/>
      <c r="AD342" s="2" t="s">
        <v>766</v>
      </c>
    </row>
    <row r="343" spans="1:30" x14ac:dyDescent="0.25">
      <c r="A343" s="2" t="s">
        <v>1157</v>
      </c>
      <c r="B343" s="2" t="s">
        <v>1151</v>
      </c>
      <c r="C343" s="2">
        <v>7</v>
      </c>
      <c r="D343" s="3"/>
      <c r="E343" s="2">
        <v>2.1221000000000001</v>
      </c>
      <c r="F343" s="3"/>
      <c r="G343" s="2">
        <v>16784.28</v>
      </c>
      <c r="H343" s="2" t="s">
        <v>814</v>
      </c>
      <c r="I343" s="2">
        <v>236.31</v>
      </c>
      <c r="J343" s="3"/>
      <c r="K343" s="2">
        <v>6609.59</v>
      </c>
      <c r="L343" s="2" t="s">
        <v>786</v>
      </c>
      <c r="M343" s="2">
        <v>-199.06</v>
      </c>
      <c r="N343" s="3"/>
      <c r="O343" s="2">
        <v>-2128</v>
      </c>
      <c r="P343" s="3"/>
      <c r="Q343" s="3"/>
      <c r="R343" s="3"/>
      <c r="S343" s="3"/>
      <c r="T343" s="3"/>
      <c r="U343" s="3"/>
      <c r="V343" s="3"/>
      <c r="W343" s="3"/>
      <c r="X343" s="2" t="s">
        <v>765</v>
      </c>
      <c r="Y343" s="2" t="s">
        <v>765</v>
      </c>
      <c r="Z343" s="2">
        <v>2024</v>
      </c>
      <c r="AA343" s="2">
        <v>16784.28</v>
      </c>
      <c r="AB343" s="3"/>
      <c r="AC343" s="3"/>
      <c r="AD343" s="2" t="s">
        <v>766</v>
      </c>
    </row>
    <row r="344" spans="1:30" x14ac:dyDescent="0.25">
      <c r="A344" s="2" t="s">
        <v>1158</v>
      </c>
      <c r="B344" s="2" t="s">
        <v>1151</v>
      </c>
      <c r="C344" s="2">
        <v>8</v>
      </c>
      <c r="D344" s="3"/>
      <c r="E344" s="2">
        <v>2.1223999999999998</v>
      </c>
      <c r="F344" s="3"/>
      <c r="G344" s="2">
        <v>46184.98</v>
      </c>
      <c r="H344" s="2" t="s">
        <v>814</v>
      </c>
      <c r="I344" s="2">
        <v>236.31</v>
      </c>
      <c r="J344" s="3"/>
      <c r="K344" s="2">
        <v>6608.67</v>
      </c>
      <c r="L344" s="2" t="s">
        <v>786</v>
      </c>
      <c r="M344" s="2">
        <v>-183.8</v>
      </c>
      <c r="N344" s="3"/>
      <c r="O344" s="2">
        <v>-1964.8</v>
      </c>
      <c r="P344" s="3"/>
      <c r="Q344" s="3"/>
      <c r="R344" s="3"/>
      <c r="S344" s="3"/>
      <c r="T344" s="3"/>
      <c r="U344" s="3"/>
      <c r="V344" s="3"/>
      <c r="W344" s="3"/>
      <c r="X344" s="2" t="s">
        <v>764</v>
      </c>
      <c r="Y344" s="2" t="s">
        <v>765</v>
      </c>
      <c r="Z344" s="2">
        <v>2024</v>
      </c>
      <c r="AA344" s="2">
        <v>46184.98</v>
      </c>
      <c r="AB344" s="3"/>
      <c r="AC344" s="3"/>
      <c r="AD344" s="2" t="s">
        <v>766</v>
      </c>
    </row>
    <row r="345" spans="1:30" x14ac:dyDescent="0.25">
      <c r="A345" s="2" t="s">
        <v>1159</v>
      </c>
      <c r="B345" s="2" t="s">
        <v>1151</v>
      </c>
      <c r="C345" s="2">
        <v>9</v>
      </c>
      <c r="D345" s="3"/>
      <c r="E345" s="2">
        <v>2.7231999999999998</v>
      </c>
      <c r="F345" s="3"/>
      <c r="G345" s="2">
        <v>32844.519999999997</v>
      </c>
      <c r="H345" s="2" t="s">
        <v>814</v>
      </c>
      <c r="I345" s="2">
        <v>236.31</v>
      </c>
      <c r="J345" s="3"/>
      <c r="K345" s="2">
        <v>6608.67</v>
      </c>
      <c r="L345" s="2" t="s">
        <v>761</v>
      </c>
      <c r="M345" s="2">
        <v>-13082.58</v>
      </c>
      <c r="N345" s="3"/>
      <c r="O345" s="2">
        <v>-1218</v>
      </c>
      <c r="P345" s="2" t="s">
        <v>762</v>
      </c>
      <c r="Q345" s="2">
        <v>-17.920000000000002</v>
      </c>
      <c r="R345" s="3"/>
      <c r="S345" s="2">
        <v>-745.65</v>
      </c>
      <c r="T345" s="3"/>
      <c r="U345" s="3"/>
      <c r="V345" s="3"/>
      <c r="W345" s="3"/>
      <c r="X345" s="2" t="s">
        <v>764</v>
      </c>
      <c r="Y345" s="2" t="s">
        <v>765</v>
      </c>
      <c r="Z345" s="2">
        <v>2024</v>
      </c>
      <c r="AA345" s="2">
        <v>32844.519999999997</v>
      </c>
      <c r="AB345" s="3"/>
      <c r="AC345" s="3"/>
      <c r="AD345" s="2" t="s">
        <v>766</v>
      </c>
    </row>
    <row r="346" spans="1:30" x14ac:dyDescent="0.25">
      <c r="A346" s="2" t="s">
        <v>1160</v>
      </c>
      <c r="B346" s="2" t="s">
        <v>1161</v>
      </c>
      <c r="C346" s="2">
        <v>1</v>
      </c>
      <c r="D346" s="3"/>
      <c r="E346" s="2">
        <v>2.8121</v>
      </c>
      <c r="F346" s="3"/>
      <c r="G346" s="3"/>
      <c r="H346" s="2" t="s">
        <v>763</v>
      </c>
      <c r="I346" s="3"/>
      <c r="J346" s="3"/>
      <c r="K346" s="2">
        <v>1656.59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2" t="s">
        <v>765</v>
      </c>
      <c r="Y346" s="2" t="s">
        <v>765</v>
      </c>
      <c r="Z346" s="2">
        <v>2024</v>
      </c>
      <c r="AA346" s="3"/>
      <c r="AB346" s="3"/>
      <c r="AC346" s="3"/>
      <c r="AD346" s="2" t="s">
        <v>766</v>
      </c>
    </row>
    <row r="347" spans="1:30" x14ac:dyDescent="0.25">
      <c r="A347" s="2" t="s">
        <v>1162</v>
      </c>
      <c r="B347" s="2" t="s">
        <v>1161</v>
      </c>
      <c r="C347" s="2">
        <v>2</v>
      </c>
      <c r="D347" s="3"/>
      <c r="E347" s="2">
        <v>2.7134999999999998</v>
      </c>
      <c r="F347" s="3"/>
      <c r="G347" s="2">
        <v>693.35</v>
      </c>
      <c r="H347" s="2" t="s">
        <v>761</v>
      </c>
      <c r="I347" s="2">
        <v>7360.11</v>
      </c>
      <c r="J347" s="3"/>
      <c r="K347" s="2">
        <v>770.6</v>
      </c>
      <c r="L347" s="2" t="s">
        <v>762</v>
      </c>
      <c r="M347" s="2">
        <v>2.68</v>
      </c>
      <c r="N347" s="3"/>
      <c r="O347" s="2">
        <v>44.09</v>
      </c>
      <c r="P347" s="3"/>
      <c r="Q347" s="3"/>
      <c r="R347" s="3"/>
      <c r="S347" s="3"/>
      <c r="T347" s="3"/>
      <c r="U347" s="3"/>
      <c r="V347" s="3"/>
      <c r="W347" s="3"/>
      <c r="X347" s="2" t="s">
        <v>765</v>
      </c>
      <c r="Y347" s="2" t="s">
        <v>765</v>
      </c>
      <c r="Z347" s="2">
        <v>2024</v>
      </c>
      <c r="AA347" s="2">
        <v>693.35</v>
      </c>
      <c r="AB347" s="3"/>
      <c r="AC347" s="3"/>
      <c r="AD347" s="2" t="s">
        <v>766</v>
      </c>
    </row>
    <row r="348" spans="1:30" x14ac:dyDescent="0.25">
      <c r="A348" s="2" t="s">
        <v>1163</v>
      </c>
      <c r="B348" s="2" t="s">
        <v>1161</v>
      </c>
      <c r="C348" s="2">
        <v>3</v>
      </c>
      <c r="D348" s="3"/>
      <c r="E348" s="2">
        <v>2.4230999999999998</v>
      </c>
      <c r="F348" s="3"/>
      <c r="G348" s="2">
        <v>75</v>
      </c>
      <c r="H348" s="2" t="s">
        <v>761</v>
      </c>
      <c r="I348" s="2">
        <v>3793.13</v>
      </c>
      <c r="J348" s="3"/>
      <c r="K348" s="2">
        <v>397.14</v>
      </c>
      <c r="L348" s="2" t="s">
        <v>762</v>
      </c>
      <c r="M348" s="2">
        <v>11.16</v>
      </c>
      <c r="N348" s="3"/>
      <c r="O348" s="2">
        <v>183.02</v>
      </c>
      <c r="P348" s="3"/>
      <c r="Q348" s="3"/>
      <c r="R348" s="3"/>
      <c r="S348" s="3"/>
      <c r="T348" s="3"/>
      <c r="U348" s="3"/>
      <c r="V348" s="3"/>
      <c r="W348" s="3"/>
      <c r="X348" s="2" t="s">
        <v>765</v>
      </c>
      <c r="Y348" s="2" t="s">
        <v>765</v>
      </c>
      <c r="Z348" s="2">
        <v>2024</v>
      </c>
      <c r="AA348" s="2">
        <v>75</v>
      </c>
      <c r="AB348" s="3"/>
      <c r="AC348" s="3"/>
      <c r="AD348" s="2" t="s">
        <v>766</v>
      </c>
    </row>
    <row r="349" spans="1:30" x14ac:dyDescent="0.25">
      <c r="A349" s="2" t="s">
        <v>1164</v>
      </c>
      <c r="B349" s="2" t="s">
        <v>1161</v>
      </c>
      <c r="C349" s="2">
        <v>4</v>
      </c>
      <c r="D349" s="3"/>
      <c r="E349" s="2">
        <v>2.4236</v>
      </c>
      <c r="F349" s="3"/>
      <c r="G349" s="2">
        <v>1300</v>
      </c>
      <c r="H349" s="2" t="s">
        <v>761</v>
      </c>
      <c r="I349" s="2">
        <v>3525.9</v>
      </c>
      <c r="J349" s="3"/>
      <c r="K349" s="2">
        <v>369.16</v>
      </c>
      <c r="L349" s="2" t="s">
        <v>762</v>
      </c>
      <c r="M349" s="2">
        <v>10.37</v>
      </c>
      <c r="N349" s="3"/>
      <c r="O349" s="2">
        <v>170.09</v>
      </c>
      <c r="P349" s="3"/>
      <c r="Q349" s="3"/>
      <c r="R349" s="3"/>
      <c r="S349" s="3"/>
      <c r="T349" s="3"/>
      <c r="U349" s="3"/>
      <c r="V349" s="3"/>
      <c r="W349" s="3"/>
      <c r="X349" s="2" t="s">
        <v>765</v>
      </c>
      <c r="Y349" s="2" t="s">
        <v>765</v>
      </c>
      <c r="Z349" s="2">
        <v>2024</v>
      </c>
      <c r="AA349" s="2">
        <v>1300</v>
      </c>
      <c r="AB349" s="3"/>
      <c r="AC349" s="3"/>
      <c r="AD349" s="2" t="s">
        <v>766</v>
      </c>
    </row>
    <row r="350" spans="1:30" x14ac:dyDescent="0.25">
      <c r="A350" s="2" t="s">
        <v>1165</v>
      </c>
      <c r="B350" s="2" t="s">
        <v>1161</v>
      </c>
      <c r="C350" s="2">
        <v>5</v>
      </c>
      <c r="D350" s="3"/>
      <c r="E350" s="2">
        <v>2.4220999999999999</v>
      </c>
      <c r="F350" s="3"/>
      <c r="G350" s="2">
        <v>1283.19</v>
      </c>
      <c r="H350" s="2" t="s">
        <v>761</v>
      </c>
      <c r="I350" s="2">
        <v>1468.01</v>
      </c>
      <c r="J350" s="3"/>
      <c r="K350" s="2">
        <v>153.69999999999999</v>
      </c>
      <c r="L350" s="2" t="s">
        <v>762</v>
      </c>
      <c r="M350" s="2">
        <v>4.32</v>
      </c>
      <c r="N350" s="3"/>
      <c r="O350" s="2">
        <v>70.819999999999993</v>
      </c>
      <c r="P350" s="3"/>
      <c r="Q350" s="3"/>
      <c r="R350" s="3"/>
      <c r="S350" s="3"/>
      <c r="T350" s="3"/>
      <c r="U350" s="3"/>
      <c r="V350" s="3"/>
      <c r="W350" s="3"/>
      <c r="X350" s="2" t="s">
        <v>765</v>
      </c>
      <c r="Y350" s="2" t="s">
        <v>765</v>
      </c>
      <c r="Z350" s="2">
        <v>2024</v>
      </c>
      <c r="AA350" s="2">
        <v>1283.19</v>
      </c>
      <c r="AB350" s="3"/>
      <c r="AC350" s="3"/>
      <c r="AD350" s="2" t="s">
        <v>766</v>
      </c>
    </row>
    <row r="351" spans="1:30" x14ac:dyDescent="0.25">
      <c r="A351" s="2" t="s">
        <v>1166</v>
      </c>
      <c r="B351" s="2" t="s">
        <v>1161</v>
      </c>
      <c r="C351" s="2">
        <v>6</v>
      </c>
      <c r="D351" s="3"/>
      <c r="E351" s="2">
        <v>2.2437</v>
      </c>
      <c r="F351" s="3"/>
      <c r="G351" s="2">
        <v>5235.7</v>
      </c>
      <c r="H351" s="2" t="s">
        <v>761</v>
      </c>
      <c r="I351" s="2">
        <v>10459.61</v>
      </c>
      <c r="J351" s="3"/>
      <c r="K351" s="2">
        <v>1095.1199999999999</v>
      </c>
      <c r="L351" s="2" t="s">
        <v>762</v>
      </c>
      <c r="M351" s="2">
        <v>30.76</v>
      </c>
      <c r="N351" s="3"/>
      <c r="O351" s="2">
        <v>504.46</v>
      </c>
      <c r="P351" s="2" t="s">
        <v>786</v>
      </c>
      <c r="Q351" s="2">
        <v>84.6</v>
      </c>
      <c r="R351" s="3"/>
      <c r="S351" s="2">
        <v>1184.4000000000001</v>
      </c>
      <c r="T351" s="3"/>
      <c r="U351" s="3"/>
      <c r="V351" s="3"/>
      <c r="W351" s="3"/>
      <c r="X351" s="2" t="s">
        <v>765</v>
      </c>
      <c r="Y351" s="2" t="s">
        <v>765</v>
      </c>
      <c r="Z351" s="2">
        <v>2024</v>
      </c>
      <c r="AA351" s="2">
        <v>5235.7</v>
      </c>
      <c r="AB351" s="3"/>
      <c r="AC351" s="3"/>
      <c r="AD351" s="2" t="s">
        <v>766</v>
      </c>
    </row>
    <row r="352" spans="1:30" x14ac:dyDescent="0.25">
      <c r="A352" s="2" t="s">
        <v>1167</v>
      </c>
      <c r="B352" s="2" t="s">
        <v>1161</v>
      </c>
      <c r="C352" s="2">
        <v>7</v>
      </c>
      <c r="D352" s="3"/>
      <c r="E352" s="2">
        <v>4.6520000000000001</v>
      </c>
      <c r="F352" s="3"/>
      <c r="G352" s="2">
        <v>4891.25</v>
      </c>
      <c r="H352" s="2" t="s">
        <v>761</v>
      </c>
      <c r="I352" s="2">
        <v>9203.57</v>
      </c>
      <c r="J352" s="3"/>
      <c r="K352" s="2">
        <v>963.61</v>
      </c>
      <c r="L352" s="2" t="s">
        <v>762</v>
      </c>
      <c r="M352" s="2">
        <v>1.05</v>
      </c>
      <c r="N352" s="3"/>
      <c r="O352" s="2">
        <v>17.239999999999998</v>
      </c>
      <c r="P352" s="2" t="s">
        <v>795</v>
      </c>
      <c r="Q352" s="3"/>
      <c r="R352" s="3"/>
      <c r="S352" s="2">
        <v>82.4</v>
      </c>
      <c r="T352" s="3"/>
      <c r="U352" s="3"/>
      <c r="V352" s="3"/>
      <c r="W352" s="3"/>
      <c r="X352" s="2" t="s">
        <v>765</v>
      </c>
      <c r="Y352" s="2" t="s">
        <v>765</v>
      </c>
      <c r="Z352" s="2">
        <v>2024</v>
      </c>
      <c r="AA352" s="2">
        <v>4891.25</v>
      </c>
      <c r="AB352" s="3"/>
      <c r="AC352" s="3"/>
      <c r="AD352" s="2" t="s">
        <v>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FFD3-3F74-A448-842E-757D969D3CC4}">
  <dimension ref="A1:C67"/>
  <sheetViews>
    <sheetView workbookViewId="0">
      <selection activeCell="A2" sqref="A2"/>
    </sheetView>
  </sheetViews>
  <sheetFormatPr defaultColWidth="11" defaultRowHeight="15.75" x14ac:dyDescent="0.25"/>
  <cols>
    <col min="3" max="3" width="98.125" bestFit="1" customWidth="1"/>
  </cols>
  <sheetData>
    <row r="1" spans="1:3" x14ac:dyDescent="0.25">
      <c r="A1" s="4" t="s">
        <v>1168</v>
      </c>
      <c r="B1" s="4" t="s">
        <v>1169</v>
      </c>
      <c r="C1" s="4" t="s">
        <v>1170</v>
      </c>
    </row>
    <row r="2" spans="1:3" x14ac:dyDescent="0.25">
      <c r="A2" cm="1">
        <f t="array" ref="A2:A67">_xlfn.UNIQUE(Recc!E:E)</f>
        <v>2.7231999999999998</v>
      </c>
      <c r="B2">
        <f>COUNTIF(Recc!E:E,Sheet3!A2)</f>
        <v>19</v>
      </c>
      <c r="C2" t="str">
        <f>_xlfn.XLOOKUP(A2,Sheet1!A:A,Sheet1!B:B)</f>
        <v>REPLACE EXISTING HVAC UNIT WITH HIGH EFFICIENCY MODEL</v>
      </c>
    </row>
    <row r="3" spans="1:3" x14ac:dyDescent="0.25">
      <c r="A3">
        <v>2.4146000000000001</v>
      </c>
      <c r="B3">
        <f>COUNTIF(Recc!E:E,Sheet3!A3)</f>
        <v>9</v>
      </c>
      <c r="C3" t="str">
        <f>_xlfn.XLOOKUP(A3,Sheet1!A:A,Sheet1!B:B)</f>
        <v>USE ADJUSTABLE FREQUENCY DRIVE OR MULTIPLE SPEED MOTORS ON EXISTING SYSTEM</v>
      </c>
    </row>
    <row r="4" spans="1:3" x14ac:dyDescent="0.25">
      <c r="A4">
        <v>2.7141999999999999</v>
      </c>
      <c r="B4">
        <f>COUNTIF(Recc!E:E,Sheet3!A4)</f>
        <v>11</v>
      </c>
      <c r="C4" t="str">
        <f>_xlfn.XLOOKUP(A4,Sheet1!A:A,Sheet1!B:B)</f>
        <v>UTILIZE HIGHER EFFICIENCY LAMPS AND/OR BALLASTS</v>
      </c>
    </row>
    <row r="5" spans="1:3" x14ac:dyDescent="0.25">
      <c r="A5">
        <v>2.4236</v>
      </c>
      <c r="B5">
        <f>COUNTIF(Recc!E:E,Sheet3!A5)</f>
        <v>28</v>
      </c>
      <c r="C5" t="str">
        <f>_xlfn.XLOOKUP(A5,Sheet1!A:A,Sheet1!B:B)</f>
        <v>ELIMINATE LEAKS IN INERT GAS AND COMPRESSED AIR LINES/ VALVES</v>
      </c>
    </row>
    <row r="6" spans="1:3" x14ac:dyDescent="0.25">
      <c r="A6">
        <v>2.4220999999999999</v>
      </c>
      <c r="B6">
        <f>COUNTIF(Recc!E:E,Sheet3!A6)</f>
        <v>12</v>
      </c>
      <c r="C6" t="str">
        <f>_xlfn.XLOOKUP(A6,Sheet1!A:A,Sheet1!B:B)</f>
        <v>INSTALL COMPRESSOR AIR INTAKES IN COOLEST LOCATIONS</v>
      </c>
    </row>
    <row r="7" spans="1:3" x14ac:dyDescent="0.25">
      <c r="A7">
        <v>2.4230999999999998</v>
      </c>
      <c r="B7">
        <f>COUNTIF(Recc!E:E,Sheet3!A7)</f>
        <v>27</v>
      </c>
      <c r="C7" t="str">
        <f>_xlfn.XLOOKUP(A7,Sheet1!A:A,Sheet1!B:B)</f>
        <v>REDUCE THE PRESSURE OF COMPRESSED AIR TO THE MINIMUM REQUIRED</v>
      </c>
    </row>
    <row r="8" spans="1:3" x14ac:dyDescent="0.25">
      <c r="A8">
        <v>2.9114</v>
      </c>
      <c r="B8">
        <f>COUNTIF(Recc!E:E,Sheet3!A8)</f>
        <v>31</v>
      </c>
      <c r="C8" t="str">
        <f>_xlfn.XLOOKUP(A8,Sheet1!A:A,Sheet1!B:B)</f>
        <v>USE SOLAR HEAT TO MAKE ELECTRICITY</v>
      </c>
    </row>
    <row r="9" spans="1:3" x14ac:dyDescent="0.25">
      <c r="A9">
        <v>2.8123</v>
      </c>
      <c r="B9">
        <f>COUNTIF(Recc!E:E,Sheet3!A9)</f>
        <v>17</v>
      </c>
      <c r="C9" t="str">
        <f>_xlfn.XLOOKUP(A9,Sheet1!A:A,Sheet1!B:B)</f>
        <v>PAY UTILITY BILLS ON TIME</v>
      </c>
    </row>
    <row r="10" spans="1:3" x14ac:dyDescent="0.25">
      <c r="A10">
        <v>2.8113999999999999</v>
      </c>
      <c r="B10">
        <f>COUNTIF(Recc!E:E,Sheet3!A10)</f>
        <v>13</v>
      </c>
      <c r="C10" t="str">
        <f>_xlfn.XLOOKUP(A10,Sheet1!A:A,Sheet1!B:B)</f>
        <v>CHANGE RATE SCHEDULES OR OTHER CHANGES IN UTILITY SERVICE</v>
      </c>
    </row>
    <row r="11" spans="1:3" x14ac:dyDescent="0.25">
      <c r="A11">
        <v>2.2136</v>
      </c>
      <c r="B11">
        <f>COUNTIF(Recc!E:E,Sheet3!A11)</f>
        <v>7</v>
      </c>
      <c r="C11" t="str">
        <f>_xlfn.XLOOKUP(A11,Sheet1!A:A,Sheet1!B:B)</f>
        <v>INSTALL/REPAIR INSULATION ON STEAM LINES</v>
      </c>
    </row>
    <row r="12" spans="1:3" x14ac:dyDescent="0.25">
      <c r="A12">
        <v>2.2511000000000001</v>
      </c>
      <c r="B12">
        <f>COUNTIF(Recc!E:E,Sheet3!A12)</f>
        <v>8</v>
      </c>
      <c r="C12" t="str">
        <f>_xlfn.XLOOKUP(A12,Sheet1!A:A,Sheet1!B:B)</f>
        <v>INSULATE BARE EQUIPMENT</v>
      </c>
    </row>
    <row r="13" spans="1:3" x14ac:dyDescent="0.25">
      <c r="A13">
        <v>2.6231</v>
      </c>
      <c r="B13">
        <f>COUNTIF(Recc!E:E,Sheet3!A13)</f>
        <v>25</v>
      </c>
      <c r="C13" t="str">
        <f>_xlfn.XLOOKUP(A13,Sheet1!A:A,Sheet1!B:B)</f>
        <v>UTILIZE CONTROLS TO OPERATE EQUIPMENT ONLY WHEN NEEDED</v>
      </c>
    </row>
    <row r="14" spans="1:3" x14ac:dyDescent="0.25">
      <c r="A14">
        <v>2.7233000000000001</v>
      </c>
      <c r="B14">
        <f>COUNTIF(Recc!E:E,Sheet3!A14)</f>
        <v>1</v>
      </c>
      <c r="C14" t="str">
        <f>_xlfn.XLOOKUP(A14,Sheet1!A:A,Sheet1!B:B)</f>
        <v>USE PROPERLY DESIGNED AND SIZED HVAC EQUIPMENT</v>
      </c>
    </row>
    <row r="15" spans="1:3" x14ac:dyDescent="0.25">
      <c r="A15">
        <v>2.1233</v>
      </c>
      <c r="B15">
        <f>COUNTIF(Recc!E:E,Sheet3!A15)</f>
        <v>3</v>
      </c>
      <c r="C15" t="str">
        <f>_xlfn.XLOOKUP(A15,Sheet1!A:A,Sheet1!B:B)</f>
        <v>ANALYZE FLUE GAS FOR PROPER AIR/FUEL RATIO</v>
      </c>
    </row>
    <row r="16" spans="1:3" x14ac:dyDescent="0.25">
      <c r="A16">
        <v>2.4239000000000002</v>
      </c>
      <c r="B16">
        <f>COUNTIF(Recc!E:E,Sheet3!A16)</f>
        <v>7</v>
      </c>
      <c r="C16" t="str">
        <f>_xlfn.XLOOKUP(A16,Sheet1!A:A,Sheet1!B:B)</f>
        <v>ELIMINATE OR REDUCE COMPRESSED AIR USAGE</v>
      </c>
    </row>
    <row r="17" spans="1:3" x14ac:dyDescent="0.25">
      <c r="A17">
        <v>2.7134999999999998</v>
      </c>
      <c r="B17">
        <f>COUNTIF(Recc!E:E,Sheet3!A17)</f>
        <v>4</v>
      </c>
      <c r="C17" t="str">
        <f>_xlfn.XLOOKUP(A17,Sheet1!A:A,Sheet1!B:B)</f>
        <v>INSTALL OCCUPANCY SENSORS</v>
      </c>
    </row>
    <row r="18" spans="1:3" x14ac:dyDescent="0.25">
      <c r="A18">
        <v>2.7134</v>
      </c>
      <c r="B18">
        <f>COUNTIF(Recc!E:E,Sheet3!A18)</f>
        <v>1</v>
      </c>
      <c r="C18" t="str">
        <f>_xlfn.XLOOKUP(A18,Sheet1!A:A,Sheet1!B:B)</f>
        <v>USE PHOTOCELL CONTROLS</v>
      </c>
    </row>
    <row r="19" spans="1:3" x14ac:dyDescent="0.25">
      <c r="A19">
        <v>2.3140999999999998</v>
      </c>
      <c r="B19">
        <f>COUNTIF(Recc!E:E,Sheet3!A19)</f>
        <v>9</v>
      </c>
      <c r="C19" t="str">
        <f>_xlfn.XLOOKUP(A19,Sheet1!A:A,Sheet1!B:B)</f>
        <v>USE BATTERIES FOR DEMAND CONTROL</v>
      </c>
    </row>
    <row r="20" spans="1:3" x14ac:dyDescent="0.25">
      <c r="A20">
        <v>2.3191999999999999</v>
      </c>
      <c r="B20">
        <f>COUNTIF(Recc!E:E,Sheet3!A20)</f>
        <v>7</v>
      </c>
      <c r="C20" t="str">
        <f>_xlfn.XLOOKUP(A20,Sheet1!A:A,Sheet1!B:B)</f>
        <v>USE FOSSIL FUEL POWERED GENERATOR DURING PEAK DEMAND PERIODS</v>
      </c>
    </row>
    <row r="21" spans="1:3" x14ac:dyDescent="0.25">
      <c r="A21">
        <v>2.4133</v>
      </c>
      <c r="B21">
        <f>COUNTIF(Recc!E:E,Sheet3!A21)</f>
        <v>3</v>
      </c>
      <c r="C21" t="str">
        <f>_xlfn.XLOOKUP(A21,Sheet1!A:A,Sheet1!B:B)</f>
        <v>USE MOST EFFICIENT TYPE OF ELECTRIC MOTORS</v>
      </c>
    </row>
    <row r="22" spans="1:3" x14ac:dyDescent="0.25">
      <c r="A22">
        <v>2.1332</v>
      </c>
      <c r="B22">
        <f>COUNTIF(Recc!E:E,Sheet3!A22)</f>
        <v>3</v>
      </c>
      <c r="C22" t="str">
        <f>_xlfn.XLOOKUP(A22,Sheet1!A:A,Sheet1!B:B)</f>
        <v>CONVERT COMBUSTION EQUIPMENT TO BURN NATURAL GAS</v>
      </c>
    </row>
    <row r="23" spans="1:3" x14ac:dyDescent="0.25">
      <c r="A23">
        <v>2.6217999999999999</v>
      </c>
      <c r="B23">
        <f>COUNTIF(Recc!E:E,Sheet3!A23)</f>
        <v>5</v>
      </c>
      <c r="C23" t="str">
        <f>_xlfn.XLOOKUP(A23,Sheet1!A:A,Sheet1!B:B)</f>
        <v>TURN OFF EQUIPMENT WHEN NOT IN USE</v>
      </c>
    </row>
    <row r="24" spans="1:3" x14ac:dyDescent="0.25">
      <c r="A24">
        <v>2.1320999999999999</v>
      </c>
      <c r="B24">
        <f>COUNTIF(Recc!E:E,Sheet3!A24)</f>
        <v>1</v>
      </c>
      <c r="C24" t="str">
        <f>_xlfn.XLOOKUP(A24,Sheet1!A:A,Sheet1!B:B)</f>
        <v>REPLACE FOSSIL FUEL EQUIPMENT WITH ELECTRICAL EQUIPMENT</v>
      </c>
    </row>
    <row r="25" spans="1:3" x14ac:dyDescent="0.25">
      <c r="A25">
        <v>2.7229000000000001</v>
      </c>
      <c r="B25">
        <f>COUNTIF(Recc!E:E,Sheet3!A25)</f>
        <v>1</v>
      </c>
      <c r="C25" t="str">
        <f>_xlfn.XLOOKUP(A25,Sheet1!A:A,Sheet1!B:B)</f>
        <v>AIR CONDITION ONLY SPACE NECESSARY</v>
      </c>
    </row>
    <row r="26" spans="1:3" x14ac:dyDescent="0.25">
      <c r="A26">
        <v>2.8121</v>
      </c>
      <c r="B26">
        <f>COUNTIF(Recc!E:E,Sheet3!A26)</f>
        <v>18</v>
      </c>
      <c r="C26" t="str">
        <f>_xlfn.XLOOKUP(A26,Sheet1!A:A,Sheet1!B:B)</f>
        <v>APPLY FOR TAX-FREE STATUS FOR ENERGY PURCHASES</v>
      </c>
    </row>
    <row r="27" spans="1:3" x14ac:dyDescent="0.25">
      <c r="A27">
        <v>2.4323000000000001</v>
      </c>
      <c r="B27">
        <f>COUNTIF(Recc!E:E,Sheet3!A27)</f>
        <v>2</v>
      </c>
      <c r="C27" t="str">
        <f>_xlfn.XLOOKUP(A27,Sheet1!A:A,Sheet1!B:B)</f>
        <v>USE OPTIMUM SIZE AND CAPACITY EQUIPMENT</v>
      </c>
    </row>
    <row r="28" spans="1:3" x14ac:dyDescent="0.25">
      <c r="A28">
        <v>2.2122000000000002</v>
      </c>
      <c r="B28">
        <f>COUNTIF(Recc!E:E,Sheet3!A28)</f>
        <v>1</v>
      </c>
      <c r="C28" t="str">
        <f>_xlfn.XLOOKUP(A28,Sheet1!A:A,Sheet1!B:B)</f>
        <v>INSTALL / REPAIR INSULATION ON CONDENSATE LINES</v>
      </c>
    </row>
    <row r="29" spans="1:3" x14ac:dyDescent="0.25">
      <c r="A29">
        <v>2.3414999999999999</v>
      </c>
      <c r="B29">
        <f>COUNTIF(Recc!E:E,Sheet3!A29)</f>
        <v>3</v>
      </c>
      <c r="C29" t="str">
        <f>_xlfn.XLOOKUP(A29,Sheet1!A:A,Sheet1!B:B)</f>
        <v>USE A FOSSIL FUEL ENGINE TO COGENERATE ELECTRICITY OR MOTIVE POWER; AND UTILIZE HEAT</v>
      </c>
    </row>
    <row r="30" spans="1:3" x14ac:dyDescent="0.25">
      <c r="A30">
        <v>2.2622</v>
      </c>
      <c r="B30">
        <f>COUNTIF(Recc!E:E,Sheet3!A30)</f>
        <v>1</v>
      </c>
      <c r="C30" t="str">
        <f>_xlfn.XLOOKUP(A30,Sheet1!A:A,Sheet1!B:B)</f>
        <v>REPLACE EXISTING CHILLER WITH HIGH EFFICIENCY MODEL</v>
      </c>
    </row>
    <row r="31" spans="1:3" x14ac:dyDescent="0.25">
      <c r="A31">
        <v>2.7233999999999998</v>
      </c>
      <c r="B31">
        <f>COUNTIF(Recc!E:E,Sheet3!A31)</f>
        <v>4</v>
      </c>
      <c r="C31" t="str">
        <f>_xlfn.XLOOKUP(A31,Sheet1!A:A,Sheet1!B:B)</f>
        <v>USE HEAT PUMP FOR SPACE CONDITIONING</v>
      </c>
    </row>
    <row r="32" spans="1:3" x14ac:dyDescent="0.25">
      <c r="A32">
        <v>2.7235</v>
      </c>
      <c r="B32">
        <f>COUNTIF(Recc!E:E,Sheet3!A32)</f>
        <v>1</v>
      </c>
      <c r="C32" t="str">
        <f>_xlfn.XLOOKUP(A32,Sheet1!A:A,Sheet1!B:B)</f>
        <v>INSTALL FOSSIL FUEL MAKE-UP AIR UNIT</v>
      </c>
    </row>
    <row r="33" spans="1:3" x14ac:dyDescent="0.25">
      <c r="A33">
        <v>2.7492999999999999</v>
      </c>
      <c r="B33">
        <f>COUNTIF(Recc!E:E,Sheet3!A33)</f>
        <v>2</v>
      </c>
      <c r="C33" t="str">
        <f>_xlfn.XLOOKUP(A33,Sheet1!A:A,Sheet1!B:B)</f>
        <v>USE DOUBLE OR TRIPLE GLAZED WINDOWS TO MAINTAIN HIGHER RELATIVE HUMIDITY AND TO REDUCE HEAT LOSSES</v>
      </c>
    </row>
    <row r="34" spans="1:3" x14ac:dyDescent="0.25">
      <c r="A34">
        <v>2.7446999999999999</v>
      </c>
      <c r="B34">
        <f>COUNTIF(Recc!E:E,Sheet3!A34)</f>
        <v>3</v>
      </c>
      <c r="C34" t="str">
        <f>_xlfn.XLOOKUP(A34,Sheet1!A:A,Sheet1!B:B)</f>
        <v>INSTALL VINYL STRIP / HIGH SPEED / AIR CURTAIN DOORS</v>
      </c>
    </row>
    <row r="35" spans="1:3" x14ac:dyDescent="0.25">
      <c r="A35">
        <v>2.7124000000000001</v>
      </c>
      <c r="B35">
        <f>COUNTIF(Recc!E:E,Sheet3!A35)</f>
        <v>1</v>
      </c>
      <c r="C35" t="str">
        <f>_xlfn.XLOOKUP(A35,Sheet1!A:A,Sheet1!B:B)</f>
        <v>MAKE A PRACTICE OF TURNING OFF LIGHTS WHEN NOT NEEDED</v>
      </c>
    </row>
    <row r="36" spans="1:3" x14ac:dyDescent="0.25">
      <c r="A36">
        <v>2.7261000000000002</v>
      </c>
      <c r="B36">
        <f>COUNTIF(Recc!E:E,Sheet3!A36)</f>
        <v>14</v>
      </c>
      <c r="C36" t="str">
        <f>_xlfn.XLOOKUP(A36,Sheet1!A:A,Sheet1!B:B)</f>
        <v>INSTALL TIMERS AND/OR THERMOSTATS</v>
      </c>
    </row>
    <row r="37" spans="1:3" x14ac:dyDescent="0.25">
      <c r="A37">
        <v>2.4321999999999999</v>
      </c>
      <c r="B37">
        <f>COUNTIF(Recc!E:E,Sheet3!A37)</f>
        <v>4</v>
      </c>
      <c r="C37" t="str">
        <f>_xlfn.XLOOKUP(A37,Sheet1!A:A,Sheet1!B:B)</f>
        <v>USE OR REPLACE WITH ENERGY EFFICIENT SUBSTITUTES</v>
      </c>
    </row>
    <row r="38" spans="1:3" x14ac:dyDescent="0.25">
      <c r="A38">
        <v>2.1223999999999998</v>
      </c>
      <c r="B38">
        <f>COUNTIF(Recc!E:E,Sheet3!A38)</f>
        <v>5</v>
      </c>
      <c r="C38" t="str">
        <f>_xlfn.XLOOKUP(A38,Sheet1!A:A,Sheet1!B:B)</f>
        <v>REPLACE BOILER</v>
      </c>
    </row>
    <row r="39" spans="1:3" x14ac:dyDescent="0.25">
      <c r="A39">
        <v>3.4114</v>
      </c>
      <c r="B39">
        <f>COUNTIF(Recc!E:E,Sheet3!A39)</f>
        <v>1</v>
      </c>
      <c r="C39" t="str">
        <f>_xlfn.XLOOKUP(A39,Sheet1!A:A,Sheet1!B:B)</f>
        <v>REPLACE CITY WATER WITH RECYCLED WATER VIA COOLING TOWER</v>
      </c>
    </row>
    <row r="40" spans="1:3" x14ac:dyDescent="0.25">
      <c r="A40">
        <v>3.4155000000000002</v>
      </c>
      <c r="B40">
        <f>COUNTIF(Recc!E:E,Sheet3!A40)</f>
        <v>1</v>
      </c>
      <c r="C40" t="str">
        <f>_xlfn.XLOOKUP(A40,Sheet1!A:A,Sheet1!B:B)</f>
        <v>SUB-METER / QUANTIFY WATER USE</v>
      </c>
    </row>
    <row r="41" spans="1:3" x14ac:dyDescent="0.25">
      <c r="A41">
        <v>2.3212000000000002</v>
      </c>
      <c r="B41">
        <f>COUNTIF(Recc!E:E,Sheet3!A41)</f>
        <v>5</v>
      </c>
      <c r="C41" t="str">
        <f>_xlfn.XLOOKUP(A41,Sheet1!A:A,Sheet1!B:B)</f>
        <v>OPTIMIZE PLANT POWER FACTOR</v>
      </c>
    </row>
    <row r="42" spans="1:3" x14ac:dyDescent="0.25">
      <c r="A42">
        <v>2.3311000000000002</v>
      </c>
      <c r="B42">
        <f>COUNTIF(Recc!E:E,Sheet3!A42)</f>
        <v>1</v>
      </c>
      <c r="C42" t="str">
        <f>_xlfn.XLOOKUP(A42,Sheet1!A:A,Sheet1!B:B)</f>
        <v>REPLACE DC EQUIPMENT WITH AC EQUIPMENT</v>
      </c>
    </row>
    <row r="43" spans="1:3" x14ac:dyDescent="0.25">
      <c r="A43">
        <v>4.2119999999999997</v>
      </c>
      <c r="B43">
        <f>COUNTIF(Recc!E:E,Sheet3!A43)</f>
        <v>4</v>
      </c>
      <c r="C43" t="str">
        <f>_xlfn.XLOOKUP(A43,Sheet1!A:A,Sheet1!B:B)</f>
        <v>ADOPT IN-HOUSE MATERIAL GENERATION</v>
      </c>
    </row>
    <row r="44" spans="1:3" x14ac:dyDescent="0.25">
      <c r="A44">
        <v>4.4539999999999997</v>
      </c>
      <c r="B44">
        <f>COUNTIF(Recc!E:E,Sheet3!A44)</f>
        <v>1</v>
      </c>
      <c r="C44" t="str">
        <f>_xlfn.XLOOKUP(A44,Sheet1!A:A,Sheet1!B:B)</f>
        <v>MODIFY STARTUP/SHUTDOWN TIMES</v>
      </c>
    </row>
    <row r="45" spans="1:3" x14ac:dyDescent="0.25">
      <c r="A45">
        <v>2.2437</v>
      </c>
      <c r="B45">
        <f>COUNTIF(Recc!E:E,Sheet3!A45)</f>
        <v>3</v>
      </c>
      <c r="C45" t="str">
        <f>_xlfn.XLOOKUP(A45,Sheet1!A:A,Sheet1!B:B)</f>
        <v>RECOVER WASTE HEAT FROM EQUIPMENT</v>
      </c>
    </row>
    <row r="46" spans="1:3" x14ac:dyDescent="0.25">
      <c r="A46">
        <v>2.4110999999999998</v>
      </c>
      <c r="B46">
        <f>COUNTIF(Recc!E:E,Sheet3!A46)</f>
        <v>2</v>
      </c>
      <c r="C46" t="str">
        <f>_xlfn.XLOOKUP(A46,Sheet1!A:A,Sheet1!B:B)</f>
        <v>UTILIZE ENERGY-EFFICIENT BELTS AND OTHER IMPROVED MECHANISMS</v>
      </c>
    </row>
    <row r="47" spans="1:3" x14ac:dyDescent="0.25">
      <c r="A47">
        <v>2.1221999999999999</v>
      </c>
      <c r="B47">
        <f>COUNTIF(Recc!E:E,Sheet3!A47)</f>
        <v>2</v>
      </c>
      <c r="C47" t="str">
        <f>_xlfn.XLOOKUP(A47,Sheet1!A:A,Sheet1!B:B)</f>
        <v>INSTALL TURBULATORS</v>
      </c>
    </row>
    <row r="48" spans="1:3" x14ac:dyDescent="0.25">
      <c r="A48">
        <v>2.2134999999999998</v>
      </c>
      <c r="B48">
        <f>COUNTIF(Recc!E:E,Sheet3!A48)</f>
        <v>1</v>
      </c>
      <c r="C48" t="str">
        <f>_xlfn.XLOOKUP(A48,Sheet1!A:A,Sheet1!B:B)</f>
        <v>REPAIR AND ELIMINATE STEAM LEAKS</v>
      </c>
    </row>
    <row r="49" spans="1:3" x14ac:dyDescent="0.25">
      <c r="A49">
        <v>4.6520000000000001</v>
      </c>
      <c r="B49">
        <f>COUNTIF(Recc!E:E,Sheet3!A49)</f>
        <v>2</v>
      </c>
      <c r="C49" t="str">
        <f>_xlfn.XLOOKUP(A49,Sheet1!A:A,Sheet1!B:B)</f>
        <v>REPLACE EXISTING EQUIPMENT WITH MORE SUITABLE SUBSTITUTES</v>
      </c>
    </row>
    <row r="50" spans="1:3" x14ac:dyDescent="0.25">
      <c r="A50">
        <v>2.4226000000000001</v>
      </c>
      <c r="B50">
        <f>COUNTIF(Recc!E:E,Sheet3!A50)</f>
        <v>2</v>
      </c>
      <c r="C50" t="str">
        <f>_xlfn.XLOOKUP(A50,Sheet1!A:A,Sheet1!B:B)</f>
        <v>USE / PURCHASE OPTIMUM SIZED COMPRESSOR</v>
      </c>
    </row>
    <row r="51" spans="1:3" x14ac:dyDescent="0.25">
      <c r="A51">
        <v>2.6242000000000001</v>
      </c>
      <c r="B51">
        <f>COUNTIF(Recc!E:E,Sheet3!A51)</f>
        <v>1</v>
      </c>
      <c r="C51" t="str">
        <f>_xlfn.XLOOKUP(A51,Sheet1!A:A,Sheet1!B:B)</f>
        <v>MINIMIZE OPERATION OF EQUIPMENT MAINTAINED IN STANDBY CONDITION</v>
      </c>
    </row>
    <row r="52" spans="1:3" x14ac:dyDescent="0.25">
      <c r="A52">
        <v>2.7311999999999999</v>
      </c>
      <c r="B52">
        <f>COUNTIF(Recc!E:E,Sheet3!A52)</f>
        <v>1</v>
      </c>
      <c r="C52" t="str">
        <f>_xlfn.XLOOKUP(A52,Sheet1!A:A,Sheet1!B:B)</f>
        <v>MINIMIZE USE OF OUTSIDE MAKE-UP AIR FOR VENTILATION EXCEPT WHEN USED FOR ECONOMIZER CYCLE</v>
      </c>
    </row>
    <row r="53" spans="1:3" x14ac:dyDescent="0.25">
      <c r="A53">
        <v>2.3111999999999999</v>
      </c>
      <c r="B53">
        <f>COUNTIF(Recc!E:E,Sheet3!A53)</f>
        <v>1</v>
      </c>
      <c r="C53" t="str">
        <f>_xlfn.XLOOKUP(A53,Sheet1!A:A,Sheet1!B:B)</f>
        <v>STORE HEATED / COOLED WATER FOR USE DURING PEAK DEMAND PERIODS</v>
      </c>
    </row>
    <row r="54" spans="1:3" x14ac:dyDescent="0.25">
      <c r="A54">
        <v>2.7132999999999998</v>
      </c>
      <c r="B54">
        <f>COUNTIF(Recc!E:E,Sheet3!A54)</f>
        <v>1</v>
      </c>
      <c r="C54" t="str">
        <f>_xlfn.XLOOKUP(A54,Sheet1!A:A,Sheet1!B:B)</f>
        <v>USE SEPARATE SWITCHES ON PERIMETER LIGHTING WHICH MAY BE TURNED OFF WHEN NATURAL LIGHT IS AVAILABLE</v>
      </c>
    </row>
    <row r="55" spans="1:3" x14ac:dyDescent="0.25">
      <c r="A55">
        <v>3.5310999999999999</v>
      </c>
      <c r="B55">
        <f>COUNTIF(Recc!E:E,Sheet3!A55)</f>
        <v>1</v>
      </c>
      <c r="C55" t="str">
        <f>_xlfn.XLOOKUP(A55,Sheet1!A:A,Sheet1!B:B)</f>
        <v>RECOVER AND REUSE WASTE MATERIAL</v>
      </c>
    </row>
    <row r="56" spans="1:3" x14ac:dyDescent="0.25">
      <c r="A56">
        <v>2.1240999999999999</v>
      </c>
      <c r="B56">
        <f>COUNTIF(Recc!E:E,Sheet3!A56)</f>
        <v>1</v>
      </c>
      <c r="C56" t="str">
        <f>_xlfn.XLOOKUP(A56,Sheet1!A:A,Sheet1!B:B)</f>
        <v>REDUCE EXCESSIVE BOILER BLOWDOWN</v>
      </c>
    </row>
    <row r="57" spans="1:3" x14ac:dyDescent="0.25">
      <c r="A57">
        <v>2.1331000000000002</v>
      </c>
      <c r="B57">
        <f>COUNTIF(Recc!E:E,Sheet3!A57)</f>
        <v>1</v>
      </c>
      <c r="C57" t="str">
        <f>_xlfn.XLOOKUP(A57,Sheet1!A:A,Sheet1!B:B)</f>
        <v>BURN A LESS EXPENSIVE GRADE OF FUEL</v>
      </c>
    </row>
    <row r="58" spans="1:3" x14ac:dyDescent="0.25">
      <c r="A58">
        <v>2.3412999999999999</v>
      </c>
      <c r="B58">
        <f>COUNTIF(Recc!E:E,Sheet3!A58)</f>
        <v>1</v>
      </c>
      <c r="C58" t="str">
        <f>_xlfn.XLOOKUP(A58,Sheet1!A:A,Sheet1!B:B)</f>
        <v>BURN FOSSIL FUEL TO PRODUCE STEAM TO DRIVE A STEAM TURBINE-GENERATOR AND USE STEAM EXHAUST FOR HEAT</v>
      </c>
    </row>
    <row r="59" spans="1:3" x14ac:dyDescent="0.25">
      <c r="A59">
        <v>2.9121000000000001</v>
      </c>
      <c r="B59">
        <f>COUNTIF(Recc!E:E,Sheet3!A59)</f>
        <v>1</v>
      </c>
      <c r="C59" t="str">
        <f>_xlfn.XLOOKUP(A59,Sheet1!A:A,Sheet1!B:B)</f>
        <v>INSTALL WIND POWERED ELECTRIC GENERATOR</v>
      </c>
    </row>
    <row r="60" spans="1:3" x14ac:dyDescent="0.25">
      <c r="A60">
        <v>2.7444000000000002</v>
      </c>
      <c r="B60">
        <f>COUNTIF(Recc!E:E,Sheet3!A60)</f>
        <v>1</v>
      </c>
      <c r="C60" t="str">
        <f>_xlfn.XLOOKUP(A60,Sheet1!A:A,Sheet1!B:B)</f>
        <v>CLOSE HOLES AND OPENINGS IN BUILDING SUCH AS BROKEN WINDOWS</v>
      </c>
    </row>
    <row r="61" spans="1:3" x14ac:dyDescent="0.25">
      <c r="A61">
        <v>2.7492000000000001</v>
      </c>
      <c r="B61">
        <f>COUNTIF(Recc!E:E,Sheet3!A61)</f>
        <v>1</v>
      </c>
      <c r="C61" t="str">
        <f>_xlfn.XLOOKUP(A61,Sheet1!A:A,Sheet1!B:B)</f>
        <v>USE PROPER THICKNESS OF INSULATION ON BUILDING ENVELOPE</v>
      </c>
    </row>
    <row r="62" spans="1:3" x14ac:dyDescent="0.25">
      <c r="A62">
        <v>2.7221000000000002</v>
      </c>
      <c r="B62">
        <f>COUNTIF(Recc!E:E,Sheet3!A62)</f>
        <v>1</v>
      </c>
      <c r="C62" t="str">
        <f>_xlfn.XLOOKUP(A62,Sheet1!A:A,Sheet1!B:B)</f>
        <v>LOWER TEMPERATURE DURING THE WINTER SEASON AND VICE-VERSA</v>
      </c>
    </row>
    <row r="63" spans="1:3" x14ac:dyDescent="0.25">
      <c r="A63">
        <v>2.6212</v>
      </c>
      <c r="B63">
        <f>COUNTIF(Recc!E:E,Sheet3!A63)</f>
        <v>1</v>
      </c>
      <c r="C63" t="str">
        <f>_xlfn.XLOOKUP(A63,Sheet1!A:A,Sheet1!B:B)</f>
        <v>TURN OFF EQUIPMENT DURING BREAKS, REDUCE OPERATING TIME</v>
      </c>
    </row>
    <row r="64" spans="1:3" x14ac:dyDescent="0.25">
      <c r="A64">
        <v>2.7490999999999999</v>
      </c>
      <c r="B64">
        <f>COUNTIF(Recc!E:E,Sheet3!A64)</f>
        <v>1</v>
      </c>
      <c r="C64" t="str">
        <f>_xlfn.XLOOKUP(A64,Sheet1!A:A,Sheet1!B:B)</f>
        <v>INSULATE GLAZING, WALLS, CEILINGS, AND ROOFS</v>
      </c>
    </row>
    <row r="65" spans="1:3" x14ac:dyDescent="0.25">
      <c r="A65">
        <v>2.8117999999999999</v>
      </c>
      <c r="B65">
        <f>COUNTIF(Recc!E:E,Sheet3!A65)</f>
        <v>1</v>
      </c>
      <c r="C65" t="str">
        <f>_xlfn.XLOOKUP(A65,Sheet1!A:A,Sheet1!B:B)</f>
        <v>CHECK FOR ACCURACY OF UTILITY/POWER METERS</v>
      </c>
    </row>
    <row r="66" spans="1:3" x14ac:dyDescent="0.25">
      <c r="A66">
        <v>2.1221000000000001</v>
      </c>
      <c r="B66">
        <f>COUNTIF(Recc!E:E,Sheet3!A66)</f>
        <v>1</v>
      </c>
      <c r="C66" t="str">
        <f>_xlfn.XLOOKUP(A66,Sheet1!A:A,Sheet1!B:B)</f>
        <v>REPLACE OBSOLETE BURNERS WITH MORE EFFICIENT ONES</v>
      </c>
    </row>
    <row r="67" spans="1:3" x14ac:dyDescent="0.25">
      <c r="A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AC22-3617-B84C-B138-0511C0056684}">
  <dimension ref="A1:C66"/>
  <sheetViews>
    <sheetView zoomScale="166" workbookViewId="0">
      <selection activeCell="C14" sqref="C14"/>
    </sheetView>
  </sheetViews>
  <sheetFormatPr defaultColWidth="11" defaultRowHeight="15.75" x14ac:dyDescent="0.25"/>
  <cols>
    <col min="3" max="3" width="98.125" bestFit="1" customWidth="1"/>
  </cols>
  <sheetData>
    <row r="1" spans="1:3" x14ac:dyDescent="0.25">
      <c r="A1" s="4" t="s">
        <v>1168</v>
      </c>
      <c r="B1" s="4" t="s">
        <v>1169</v>
      </c>
      <c r="C1" s="4" t="s">
        <v>1170</v>
      </c>
    </row>
    <row r="2" spans="1:3" x14ac:dyDescent="0.25">
      <c r="A2">
        <v>2.9114</v>
      </c>
      <c r="B2">
        <v>31</v>
      </c>
      <c r="C2" t="s">
        <v>408</v>
      </c>
    </row>
    <row r="3" spans="1:3" x14ac:dyDescent="0.25">
      <c r="A3">
        <v>2.4236</v>
      </c>
      <c r="B3">
        <v>28</v>
      </c>
      <c r="C3" t="s">
        <v>236</v>
      </c>
    </row>
    <row r="4" spans="1:3" x14ac:dyDescent="0.25">
      <c r="A4">
        <v>2.4230999999999998</v>
      </c>
      <c r="B4">
        <v>27</v>
      </c>
      <c r="C4" t="s">
        <v>233</v>
      </c>
    </row>
    <row r="5" spans="1:3" x14ac:dyDescent="0.25">
      <c r="A5">
        <v>2.6231</v>
      </c>
      <c r="B5">
        <v>25</v>
      </c>
      <c r="C5" t="s">
        <v>295</v>
      </c>
    </row>
    <row r="6" spans="1:3" x14ac:dyDescent="0.25">
      <c r="A6">
        <v>2.7231999999999998</v>
      </c>
      <c r="B6">
        <v>19</v>
      </c>
      <c r="C6" t="s">
        <v>330</v>
      </c>
    </row>
    <row r="7" spans="1:3" x14ac:dyDescent="0.25">
      <c r="A7">
        <v>2.8121</v>
      </c>
      <c r="B7">
        <v>18</v>
      </c>
      <c r="C7" t="s">
        <v>388</v>
      </c>
    </row>
    <row r="8" spans="1:3" x14ac:dyDescent="0.25">
      <c r="A8">
        <v>2.8123</v>
      </c>
      <c r="B8">
        <v>17</v>
      </c>
      <c r="C8" t="s">
        <v>390</v>
      </c>
    </row>
    <row r="9" spans="1:3" x14ac:dyDescent="0.25">
      <c r="A9">
        <v>2.7261000000000002</v>
      </c>
      <c r="B9">
        <v>14</v>
      </c>
      <c r="C9" t="s">
        <v>343</v>
      </c>
    </row>
    <row r="10" spans="1:3" x14ac:dyDescent="0.25">
      <c r="A10">
        <v>2.8113999999999999</v>
      </c>
      <c r="B10">
        <v>13</v>
      </c>
      <c r="C10" t="s">
        <v>383</v>
      </c>
    </row>
    <row r="11" spans="1:3" x14ac:dyDescent="0.25">
      <c r="A11">
        <v>2.4220999999999999</v>
      </c>
      <c r="B11">
        <v>12</v>
      </c>
      <c r="C11" t="s">
        <v>226</v>
      </c>
    </row>
    <row r="12" spans="1:3" x14ac:dyDescent="0.25">
      <c r="A12">
        <v>2.7141999999999999</v>
      </c>
      <c r="B12">
        <v>11</v>
      </c>
      <c r="C12" t="s">
        <v>315</v>
      </c>
    </row>
    <row r="13" spans="1:3" x14ac:dyDescent="0.25">
      <c r="A13">
        <v>2.4146000000000001</v>
      </c>
      <c r="B13">
        <v>9</v>
      </c>
      <c r="C13" t="s">
        <v>216</v>
      </c>
    </row>
    <row r="14" spans="1:3" x14ac:dyDescent="0.25">
      <c r="A14">
        <v>2.3140999999999998</v>
      </c>
      <c r="B14">
        <v>9</v>
      </c>
      <c r="C14" t="s">
        <v>176</v>
      </c>
    </row>
    <row r="15" spans="1:3" x14ac:dyDescent="0.25">
      <c r="A15">
        <v>2.2511000000000001</v>
      </c>
      <c r="B15">
        <v>8</v>
      </c>
      <c r="C15" t="s">
        <v>123</v>
      </c>
    </row>
    <row r="16" spans="1:3" x14ac:dyDescent="0.25">
      <c r="A16">
        <v>2.2136</v>
      </c>
      <c r="B16">
        <v>7</v>
      </c>
      <c r="C16" t="s">
        <v>73</v>
      </c>
    </row>
    <row r="17" spans="1:3" x14ac:dyDescent="0.25">
      <c r="A17">
        <v>2.4239000000000002</v>
      </c>
      <c r="B17">
        <v>7</v>
      </c>
      <c r="C17" t="s">
        <v>239</v>
      </c>
    </row>
    <row r="18" spans="1:3" x14ac:dyDescent="0.25">
      <c r="A18">
        <v>2.3191999999999999</v>
      </c>
      <c r="B18">
        <v>7</v>
      </c>
      <c r="C18" t="s">
        <v>179</v>
      </c>
    </row>
    <row r="19" spans="1:3" x14ac:dyDescent="0.25">
      <c r="A19">
        <v>2.6217999999999999</v>
      </c>
      <c r="B19">
        <v>5</v>
      </c>
      <c r="C19" t="s">
        <v>286</v>
      </c>
    </row>
    <row r="20" spans="1:3" x14ac:dyDescent="0.25">
      <c r="A20">
        <v>2.1223999999999998</v>
      </c>
      <c r="B20">
        <v>5</v>
      </c>
      <c r="C20" t="s">
        <v>31</v>
      </c>
    </row>
    <row r="21" spans="1:3" x14ac:dyDescent="0.25">
      <c r="A21">
        <v>2.3212000000000002</v>
      </c>
      <c r="B21">
        <v>5</v>
      </c>
      <c r="C21" t="s">
        <v>181</v>
      </c>
    </row>
    <row r="22" spans="1:3" x14ac:dyDescent="0.25">
      <c r="A22">
        <v>2.7134999999999998</v>
      </c>
      <c r="B22">
        <v>4</v>
      </c>
      <c r="C22" t="s">
        <v>313</v>
      </c>
    </row>
    <row r="23" spans="1:3" x14ac:dyDescent="0.25">
      <c r="A23">
        <v>2.7233999999999998</v>
      </c>
      <c r="B23">
        <v>4</v>
      </c>
      <c r="C23" t="s">
        <v>332</v>
      </c>
    </row>
    <row r="24" spans="1:3" x14ac:dyDescent="0.25">
      <c r="A24">
        <v>2.4321999999999999</v>
      </c>
      <c r="B24">
        <v>4</v>
      </c>
      <c r="C24" t="s">
        <v>246</v>
      </c>
    </row>
    <row r="25" spans="1:3" x14ac:dyDescent="0.25">
      <c r="A25">
        <v>4.2119999999999997</v>
      </c>
      <c r="B25">
        <v>4</v>
      </c>
      <c r="C25" t="s">
        <v>669</v>
      </c>
    </row>
    <row r="26" spans="1:3" x14ac:dyDescent="0.25">
      <c r="A26">
        <v>2.1233</v>
      </c>
      <c r="B26">
        <v>3</v>
      </c>
      <c r="C26" t="s">
        <v>34</v>
      </c>
    </row>
    <row r="27" spans="1:3" x14ac:dyDescent="0.25">
      <c r="A27">
        <v>2.4133</v>
      </c>
      <c r="B27">
        <v>3</v>
      </c>
      <c r="C27" t="s">
        <v>212</v>
      </c>
    </row>
    <row r="28" spans="1:3" x14ac:dyDescent="0.25">
      <c r="A28">
        <v>2.1332</v>
      </c>
      <c r="B28">
        <v>3</v>
      </c>
      <c r="C28" t="s">
        <v>46</v>
      </c>
    </row>
    <row r="29" spans="1:3" x14ac:dyDescent="0.25">
      <c r="A29">
        <v>2.3414999999999999</v>
      </c>
      <c r="B29">
        <v>3</v>
      </c>
      <c r="C29" t="s">
        <v>195</v>
      </c>
    </row>
    <row r="30" spans="1:3" x14ac:dyDescent="0.25">
      <c r="A30">
        <v>2.7446999999999999</v>
      </c>
      <c r="B30">
        <v>3</v>
      </c>
      <c r="C30" t="s">
        <v>371</v>
      </c>
    </row>
    <row r="31" spans="1:3" x14ac:dyDescent="0.25">
      <c r="A31">
        <v>2.2437</v>
      </c>
      <c r="B31">
        <v>3</v>
      </c>
      <c r="C31" t="s">
        <v>111</v>
      </c>
    </row>
    <row r="32" spans="1:3" x14ac:dyDescent="0.25">
      <c r="A32">
        <v>2.4323000000000001</v>
      </c>
      <c r="B32">
        <v>2</v>
      </c>
      <c r="C32" t="s">
        <v>247</v>
      </c>
    </row>
    <row r="33" spans="1:3" x14ac:dyDescent="0.25">
      <c r="A33">
        <v>2.7492999999999999</v>
      </c>
      <c r="B33">
        <v>2</v>
      </c>
      <c r="C33" t="s">
        <v>374</v>
      </c>
    </row>
    <row r="34" spans="1:3" x14ac:dyDescent="0.25">
      <c r="A34">
        <v>2.4110999999999998</v>
      </c>
      <c r="B34">
        <v>2</v>
      </c>
      <c r="C34" t="s">
        <v>208</v>
      </c>
    </row>
    <row r="35" spans="1:3" x14ac:dyDescent="0.25">
      <c r="A35">
        <v>2.1221999999999999</v>
      </c>
      <c r="B35">
        <v>2</v>
      </c>
      <c r="C35" t="s">
        <v>29</v>
      </c>
    </row>
    <row r="36" spans="1:3" x14ac:dyDescent="0.25">
      <c r="A36">
        <v>4.6520000000000001</v>
      </c>
      <c r="B36">
        <v>2</v>
      </c>
      <c r="C36" t="s">
        <v>737</v>
      </c>
    </row>
    <row r="37" spans="1:3" x14ac:dyDescent="0.25">
      <c r="A37">
        <v>2.4226000000000001</v>
      </c>
      <c r="B37">
        <v>2</v>
      </c>
      <c r="C37" t="s">
        <v>231</v>
      </c>
    </row>
    <row r="38" spans="1:3" x14ac:dyDescent="0.25">
      <c r="A38">
        <v>2.7233000000000001</v>
      </c>
      <c r="B38">
        <v>1</v>
      </c>
      <c r="C38" t="s">
        <v>331</v>
      </c>
    </row>
    <row r="39" spans="1:3" x14ac:dyDescent="0.25">
      <c r="A39">
        <v>2.7134</v>
      </c>
      <c r="B39">
        <v>1</v>
      </c>
      <c r="C39" t="s">
        <v>312</v>
      </c>
    </row>
    <row r="40" spans="1:3" x14ac:dyDescent="0.25">
      <c r="A40">
        <v>2.1320999999999999</v>
      </c>
      <c r="B40">
        <v>1</v>
      </c>
      <c r="C40" t="s">
        <v>43</v>
      </c>
    </row>
    <row r="41" spans="1:3" x14ac:dyDescent="0.25">
      <c r="A41">
        <v>2.7229000000000001</v>
      </c>
      <c r="B41">
        <v>1</v>
      </c>
      <c r="C41" t="s">
        <v>327</v>
      </c>
    </row>
    <row r="42" spans="1:3" x14ac:dyDescent="0.25">
      <c r="A42">
        <v>2.2122000000000002</v>
      </c>
      <c r="B42">
        <v>1</v>
      </c>
      <c r="C42" t="s">
        <v>64</v>
      </c>
    </row>
    <row r="43" spans="1:3" x14ac:dyDescent="0.25">
      <c r="A43">
        <v>2.2622</v>
      </c>
      <c r="B43">
        <v>1</v>
      </c>
      <c r="C43" t="s">
        <v>145</v>
      </c>
    </row>
    <row r="44" spans="1:3" x14ac:dyDescent="0.25">
      <c r="A44">
        <v>2.7235</v>
      </c>
      <c r="B44">
        <v>1</v>
      </c>
      <c r="C44" t="s">
        <v>333</v>
      </c>
    </row>
    <row r="45" spans="1:3" x14ac:dyDescent="0.25">
      <c r="A45">
        <v>2.7124000000000001</v>
      </c>
      <c r="B45">
        <v>1</v>
      </c>
      <c r="C45" t="s">
        <v>307</v>
      </c>
    </row>
    <row r="46" spans="1:3" x14ac:dyDescent="0.25">
      <c r="A46">
        <v>3.4114</v>
      </c>
      <c r="B46">
        <v>1</v>
      </c>
      <c r="C46" t="s">
        <v>497</v>
      </c>
    </row>
    <row r="47" spans="1:3" x14ac:dyDescent="0.25">
      <c r="A47">
        <v>3.4155000000000002</v>
      </c>
      <c r="B47">
        <v>1</v>
      </c>
      <c r="C47" t="s">
        <v>514</v>
      </c>
    </row>
    <row r="48" spans="1:3" x14ac:dyDescent="0.25">
      <c r="A48">
        <v>2.3311000000000002</v>
      </c>
      <c r="B48">
        <v>1</v>
      </c>
      <c r="C48" t="s">
        <v>184</v>
      </c>
    </row>
    <row r="49" spans="1:3" x14ac:dyDescent="0.25">
      <c r="A49">
        <v>4.4539999999999997</v>
      </c>
      <c r="B49">
        <v>1</v>
      </c>
      <c r="C49" t="s">
        <v>709</v>
      </c>
    </row>
    <row r="50" spans="1:3" x14ac:dyDescent="0.25">
      <c r="A50">
        <v>2.2134999999999998</v>
      </c>
      <c r="B50">
        <v>1</v>
      </c>
      <c r="C50" t="s">
        <v>72</v>
      </c>
    </row>
    <row r="51" spans="1:3" x14ac:dyDescent="0.25">
      <c r="A51">
        <v>2.6242000000000001</v>
      </c>
      <c r="B51">
        <v>1</v>
      </c>
      <c r="C51" t="s">
        <v>299</v>
      </c>
    </row>
    <row r="52" spans="1:3" x14ac:dyDescent="0.25">
      <c r="A52">
        <v>2.7311999999999999</v>
      </c>
      <c r="B52">
        <v>1</v>
      </c>
      <c r="C52" t="s">
        <v>356</v>
      </c>
    </row>
    <row r="53" spans="1:3" x14ac:dyDescent="0.25">
      <c r="A53">
        <v>2.3111999999999999</v>
      </c>
      <c r="B53">
        <v>1</v>
      </c>
      <c r="C53" t="s">
        <v>165</v>
      </c>
    </row>
    <row r="54" spans="1:3" x14ac:dyDescent="0.25">
      <c r="A54">
        <v>2.7132999999999998</v>
      </c>
      <c r="B54">
        <v>1</v>
      </c>
      <c r="C54" t="s">
        <v>311</v>
      </c>
    </row>
    <row r="55" spans="1:3" x14ac:dyDescent="0.25">
      <c r="A55">
        <v>3.5310999999999999</v>
      </c>
      <c r="B55">
        <v>1</v>
      </c>
      <c r="C55" t="s">
        <v>552</v>
      </c>
    </row>
    <row r="56" spans="1:3" x14ac:dyDescent="0.25">
      <c r="A56">
        <v>2.1240999999999999</v>
      </c>
      <c r="B56">
        <v>1</v>
      </c>
      <c r="C56" t="s">
        <v>36</v>
      </c>
    </row>
    <row r="57" spans="1:3" x14ac:dyDescent="0.25">
      <c r="A57">
        <v>2.1331000000000002</v>
      </c>
      <c r="B57">
        <v>1</v>
      </c>
      <c r="C57" t="s">
        <v>45</v>
      </c>
    </row>
    <row r="58" spans="1:3" x14ac:dyDescent="0.25">
      <c r="A58">
        <v>2.3412999999999999</v>
      </c>
      <c r="B58">
        <v>1</v>
      </c>
      <c r="C58" t="s">
        <v>193</v>
      </c>
    </row>
    <row r="59" spans="1:3" x14ac:dyDescent="0.25">
      <c r="A59">
        <v>2.9121000000000001</v>
      </c>
      <c r="B59">
        <v>1</v>
      </c>
      <c r="C59" t="s">
        <v>410</v>
      </c>
    </row>
    <row r="60" spans="1:3" x14ac:dyDescent="0.25">
      <c r="A60">
        <v>2.7444000000000002</v>
      </c>
      <c r="B60">
        <v>1</v>
      </c>
      <c r="C60" t="s">
        <v>369</v>
      </c>
    </row>
    <row r="61" spans="1:3" x14ac:dyDescent="0.25">
      <c r="A61">
        <v>2.7492000000000001</v>
      </c>
      <c r="B61">
        <v>1</v>
      </c>
      <c r="C61" t="s">
        <v>373</v>
      </c>
    </row>
    <row r="62" spans="1:3" x14ac:dyDescent="0.25">
      <c r="A62">
        <v>2.7221000000000002</v>
      </c>
      <c r="B62">
        <v>1</v>
      </c>
      <c r="C62" t="s">
        <v>321</v>
      </c>
    </row>
    <row r="63" spans="1:3" x14ac:dyDescent="0.25">
      <c r="A63">
        <v>2.6212</v>
      </c>
      <c r="B63">
        <v>1</v>
      </c>
      <c r="C63" t="s">
        <v>282</v>
      </c>
    </row>
    <row r="64" spans="1:3" x14ac:dyDescent="0.25">
      <c r="A64">
        <v>2.7490999999999999</v>
      </c>
      <c r="B64">
        <v>1</v>
      </c>
      <c r="C64" t="s">
        <v>372</v>
      </c>
    </row>
    <row r="65" spans="1:3" x14ac:dyDescent="0.25">
      <c r="A65">
        <v>2.8117999999999999</v>
      </c>
      <c r="B65">
        <v>1</v>
      </c>
      <c r="C65" t="s">
        <v>386</v>
      </c>
    </row>
    <row r="66" spans="1:3" x14ac:dyDescent="0.25">
      <c r="A66">
        <v>2.1221000000000001</v>
      </c>
      <c r="B66">
        <v>1</v>
      </c>
      <c r="C66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50EFAF6D34949BEBC34B6DAE4AFAE" ma:contentTypeVersion="4" ma:contentTypeDescription="Create a new document." ma:contentTypeScope="" ma:versionID="af789cd5a7d63cbb9fccc4274b24d904">
  <xsd:schema xmlns:xsd="http://www.w3.org/2001/XMLSchema" xmlns:xs="http://www.w3.org/2001/XMLSchema" xmlns:p="http://schemas.microsoft.com/office/2006/metadata/properties" xmlns:ns2="18575e7b-cfb5-46ab-9252-77800243744d" targetNamespace="http://schemas.microsoft.com/office/2006/metadata/properties" ma:root="true" ma:fieldsID="24ecd36c103817de306b49252134ce48" ns2:_="">
    <xsd:import namespace="18575e7b-cfb5-46ab-9252-7780024374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5e7b-cfb5-46ab-9252-778002437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B4184B-EF30-4BA2-B5E6-5914B5BA29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B0A7B3-172D-4992-BD15-DBFE1EBBB0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18941F-FABA-497F-94F3-292DB5424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75e7b-cfb5-46ab-9252-778002437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Recc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Zhang, Liang</dc:creator>
  <cp:keywords/>
  <dc:description/>
  <cp:lastModifiedBy>Oshomah, Mubarak</cp:lastModifiedBy>
  <cp:revision/>
  <dcterms:created xsi:type="dcterms:W3CDTF">2024-10-05T11:21:35Z</dcterms:created>
  <dcterms:modified xsi:type="dcterms:W3CDTF">2025-04-19T00:40:39Z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0x01010034750EFAF6D34949BEBC34B6DAE4AFAE</vt:lpwstr>
  </property>
</Properties>
</file>